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32520" yWindow="2180" windowWidth="27940" windowHeight="15760" activeTab="2"/>
  </bookViews>
  <sheets>
    <sheet name="data" sheetId="1" r:id="rId1"/>
    <sheet name="TCS" sheetId="2" r:id="rId2"/>
    <sheet name="raw" sheetId="3" r:id="rId3"/>
  </sheets>
  <definedNames>
    <definedName name="_xlnm._FilterDatabase" localSheetId="0" hidden="1">data!$A$1:$AD$431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427" i="3" l="1"/>
  <c r="CB427" i="3"/>
  <c r="BX427" i="3"/>
  <c r="BS427" i="3"/>
  <c r="CG426" i="3"/>
  <c r="CB426" i="3"/>
  <c r="BX426" i="3"/>
  <c r="CG425" i="3"/>
  <c r="CB425" i="3"/>
  <c r="BX425" i="3"/>
  <c r="BS425" i="3"/>
  <c r="CG424" i="3"/>
  <c r="CB424" i="3"/>
  <c r="BX424" i="3"/>
  <c r="BS424" i="3"/>
  <c r="CG423" i="3"/>
  <c r="CB423" i="3"/>
  <c r="BX423" i="3"/>
  <c r="BS423" i="3"/>
  <c r="CG422" i="3"/>
  <c r="CB422" i="3"/>
  <c r="BX422" i="3"/>
  <c r="BS422" i="3"/>
  <c r="CG421" i="3"/>
  <c r="CB421" i="3"/>
  <c r="BX421" i="3"/>
  <c r="BS421" i="3"/>
  <c r="CG420" i="3"/>
  <c r="CB420" i="3"/>
  <c r="BX420" i="3"/>
  <c r="BS420" i="3"/>
  <c r="CG419" i="3"/>
  <c r="CB419" i="3"/>
  <c r="BX419" i="3"/>
  <c r="CB418" i="3"/>
  <c r="BX418" i="3"/>
  <c r="BS418" i="3"/>
  <c r="CG417" i="3"/>
  <c r="CB417" i="3"/>
  <c r="BX417" i="3"/>
  <c r="CG416" i="3"/>
  <c r="CB416" i="3"/>
  <c r="BX416" i="3"/>
  <c r="BS416" i="3"/>
  <c r="CG415" i="3"/>
  <c r="CB415" i="3"/>
  <c r="BX415" i="3"/>
  <c r="BS415" i="3"/>
  <c r="CG414" i="3"/>
  <c r="CB414" i="3"/>
  <c r="BX414" i="3"/>
  <c r="BS414" i="3"/>
  <c r="CG413" i="3"/>
  <c r="CB413" i="3"/>
  <c r="BX413" i="3"/>
  <c r="BS413" i="3"/>
  <c r="CG412" i="3"/>
  <c r="CB412" i="3"/>
  <c r="BX412" i="3"/>
  <c r="CG411" i="3"/>
  <c r="CB411" i="3"/>
  <c r="BX411" i="3"/>
  <c r="BS411" i="3"/>
  <c r="CG410" i="3"/>
  <c r="CB410" i="3"/>
  <c r="BX410" i="3"/>
  <c r="BS410" i="3"/>
  <c r="CG409" i="3"/>
  <c r="CB409" i="3"/>
  <c r="BX409" i="3"/>
  <c r="BS409" i="3"/>
  <c r="CG408" i="3"/>
  <c r="CB408" i="3"/>
  <c r="BX408" i="3"/>
  <c r="BS408" i="3"/>
  <c r="CG407" i="3"/>
  <c r="CB407" i="3"/>
  <c r="BX407" i="3"/>
  <c r="BS407" i="3"/>
  <c r="CG406" i="3"/>
  <c r="CB406" i="3"/>
  <c r="BX406" i="3"/>
  <c r="BS406" i="3"/>
  <c r="CG405" i="3"/>
  <c r="CB405" i="3"/>
  <c r="BX405" i="3"/>
  <c r="CB404" i="3"/>
  <c r="BX404" i="3"/>
  <c r="BS404" i="3"/>
  <c r="CB403" i="3"/>
  <c r="BX403" i="3"/>
  <c r="BS403" i="3"/>
  <c r="CG402" i="3"/>
  <c r="CB402" i="3"/>
  <c r="BX402" i="3"/>
  <c r="BS402" i="3"/>
  <c r="CG401" i="3"/>
  <c r="CB401" i="3"/>
  <c r="BX401" i="3"/>
  <c r="BS401" i="3"/>
  <c r="CG400" i="3"/>
  <c r="CB400" i="3"/>
  <c r="BX400" i="3"/>
  <c r="BS400" i="3"/>
  <c r="CG399" i="3"/>
  <c r="CB399" i="3"/>
  <c r="BX399" i="3"/>
  <c r="CG398" i="3"/>
  <c r="CB398" i="3"/>
  <c r="BX398" i="3"/>
  <c r="BS398" i="3"/>
  <c r="CG397" i="3"/>
  <c r="CB397" i="3"/>
  <c r="BX397" i="3"/>
  <c r="BS397" i="3"/>
  <c r="CG396" i="3"/>
  <c r="CB396" i="3"/>
  <c r="BX396" i="3"/>
  <c r="BS396" i="3"/>
  <c r="CG395" i="3"/>
  <c r="BX395" i="3"/>
  <c r="BS395" i="3"/>
  <c r="CG394" i="3"/>
  <c r="CB394" i="3"/>
  <c r="BX394" i="3"/>
  <c r="BS394" i="3"/>
  <c r="CG393" i="3"/>
  <c r="CB393" i="3"/>
  <c r="BX393" i="3"/>
  <c r="BS393" i="3"/>
  <c r="CG392" i="3"/>
  <c r="BX392" i="3"/>
  <c r="BS392" i="3"/>
  <c r="CG391" i="3"/>
  <c r="CB391" i="3"/>
  <c r="BX391" i="3"/>
  <c r="BS391" i="3"/>
  <c r="CG390" i="3"/>
  <c r="CB390" i="3"/>
  <c r="BX390" i="3"/>
  <c r="BS390" i="3"/>
  <c r="CG389" i="3"/>
  <c r="CB389" i="3"/>
  <c r="BX389" i="3"/>
  <c r="CG388" i="3"/>
  <c r="CB388" i="3"/>
  <c r="BX388" i="3"/>
  <c r="BS388" i="3"/>
  <c r="CG387" i="3"/>
  <c r="CB387" i="3"/>
  <c r="BX387" i="3"/>
  <c r="BS387" i="3"/>
  <c r="CG386" i="3"/>
  <c r="CB386" i="3"/>
  <c r="BX386" i="3"/>
  <c r="BS386" i="3"/>
  <c r="CG385" i="3"/>
  <c r="CB385" i="3"/>
  <c r="BX385" i="3"/>
  <c r="BS385" i="3"/>
  <c r="CG384" i="3"/>
  <c r="CB384" i="3"/>
  <c r="BX384" i="3"/>
  <c r="CG383" i="3"/>
  <c r="CB383" i="3"/>
  <c r="BX383" i="3"/>
  <c r="CB382" i="3"/>
  <c r="BX382" i="3"/>
  <c r="BS382" i="3"/>
  <c r="CG381" i="3"/>
  <c r="CB381" i="3"/>
  <c r="BX381" i="3"/>
  <c r="CG380" i="3"/>
  <c r="CB380" i="3"/>
  <c r="BS380" i="3"/>
  <c r="CG377" i="3"/>
  <c r="CB377" i="3"/>
  <c r="BX377" i="3"/>
  <c r="CG376" i="3"/>
  <c r="CB376" i="3"/>
  <c r="BX376" i="3"/>
  <c r="CG375" i="3"/>
  <c r="BX375" i="3"/>
  <c r="CG374" i="3"/>
  <c r="CB374" i="3"/>
  <c r="BX374" i="3"/>
  <c r="CG373" i="3"/>
  <c r="CB373" i="3"/>
  <c r="BX373" i="3"/>
  <c r="BS373" i="3"/>
  <c r="CG372" i="3"/>
  <c r="CB372" i="3"/>
  <c r="BX372" i="3"/>
  <c r="CG371" i="3"/>
  <c r="CB371" i="3"/>
  <c r="BX371" i="3"/>
  <c r="CB370" i="3"/>
  <c r="BX370" i="3"/>
  <c r="CG369" i="3"/>
  <c r="CB369" i="3"/>
  <c r="BX369" i="3"/>
  <c r="BS369" i="3"/>
  <c r="CG368" i="3"/>
  <c r="CB368" i="3"/>
  <c r="BX368" i="3"/>
  <c r="BS368" i="3"/>
  <c r="CG367" i="3"/>
  <c r="BX367" i="3"/>
  <c r="CG366" i="3"/>
  <c r="CB366" i="3"/>
  <c r="BX366" i="3"/>
  <c r="CB365" i="3"/>
  <c r="BX365" i="3"/>
  <c r="CG364" i="3"/>
  <c r="CB364" i="3"/>
  <c r="BX364" i="3"/>
  <c r="BS364" i="3"/>
  <c r="CG363" i="3"/>
  <c r="CB363" i="3"/>
  <c r="BX363" i="3"/>
  <c r="BS363" i="3"/>
  <c r="CG362" i="3"/>
  <c r="CB362" i="3"/>
  <c r="BX362" i="3"/>
  <c r="BS362" i="3"/>
  <c r="CG361" i="3"/>
  <c r="CB361" i="3"/>
  <c r="BX361" i="3"/>
  <c r="BS361" i="3"/>
  <c r="CG360" i="3"/>
  <c r="CB360" i="3"/>
  <c r="BX360" i="3"/>
  <c r="BS360" i="3"/>
  <c r="CG359" i="3"/>
  <c r="CB359" i="3"/>
  <c r="BX359" i="3"/>
  <c r="BS359" i="3"/>
  <c r="CG358" i="3"/>
  <c r="CB358" i="3"/>
  <c r="BX358" i="3"/>
  <c r="BS358" i="3"/>
  <c r="CG357" i="3"/>
  <c r="CB357" i="3"/>
  <c r="BX357" i="3"/>
  <c r="BS357" i="3"/>
  <c r="CG356" i="3"/>
  <c r="CB356" i="3"/>
  <c r="BX356" i="3"/>
  <c r="CG355" i="3"/>
  <c r="CB355" i="3"/>
  <c r="BX355" i="3"/>
  <c r="BS355" i="3"/>
  <c r="CG354" i="3"/>
  <c r="CB354" i="3"/>
  <c r="BX354" i="3"/>
  <c r="BS354" i="3"/>
  <c r="CG353" i="3"/>
  <c r="CB353" i="3"/>
  <c r="BX353" i="3"/>
  <c r="BS353" i="3"/>
  <c r="CB352" i="3"/>
  <c r="BX352" i="3"/>
  <c r="BS352" i="3"/>
  <c r="CG351" i="3"/>
  <c r="CB351" i="3"/>
  <c r="BX351" i="3"/>
  <c r="CG350" i="3"/>
  <c r="CB350" i="3"/>
  <c r="BX350" i="3"/>
  <c r="BS350" i="3"/>
  <c r="CG349" i="3"/>
  <c r="CB349" i="3"/>
  <c r="BX349" i="3"/>
  <c r="CG348" i="3"/>
  <c r="CB348" i="3"/>
  <c r="BX348" i="3"/>
  <c r="CG347" i="3"/>
  <c r="CB347" i="3"/>
  <c r="BX347" i="3"/>
  <c r="CG346" i="3"/>
  <c r="CB346" i="3"/>
  <c r="BX346" i="3"/>
  <c r="BS346" i="3"/>
  <c r="CG345" i="3"/>
  <c r="CB345" i="3"/>
  <c r="BX345" i="3"/>
  <c r="CG344" i="3"/>
  <c r="CB344" i="3"/>
  <c r="BX344" i="3"/>
  <c r="BS344" i="3"/>
  <c r="CG343" i="3"/>
  <c r="CB343" i="3"/>
  <c r="BX343" i="3"/>
  <c r="BS343" i="3"/>
  <c r="CG342" i="3"/>
  <c r="CB342" i="3"/>
  <c r="BX342" i="3"/>
  <c r="BS342" i="3"/>
  <c r="CG341" i="3"/>
  <c r="CB341" i="3"/>
  <c r="BX341" i="3"/>
  <c r="BS341" i="3"/>
  <c r="CG340" i="3"/>
  <c r="CB340" i="3"/>
  <c r="BX340" i="3"/>
  <c r="BS340" i="3"/>
  <c r="CG339" i="3"/>
  <c r="CB339" i="3"/>
  <c r="BX339" i="3"/>
  <c r="BS339" i="3"/>
  <c r="CG338" i="3"/>
  <c r="CB338" i="3"/>
  <c r="BX338" i="3"/>
  <c r="BS338" i="3"/>
  <c r="CG337" i="3"/>
  <c r="CB337" i="3"/>
  <c r="BX337" i="3"/>
  <c r="BS337" i="3"/>
  <c r="CG336" i="3"/>
  <c r="CB336" i="3"/>
  <c r="BX336" i="3"/>
  <c r="BS336" i="3"/>
  <c r="CG335" i="3"/>
  <c r="CB335" i="3"/>
  <c r="BX335" i="3"/>
  <c r="BS335" i="3"/>
  <c r="CG334" i="3"/>
  <c r="CB334" i="3"/>
  <c r="BX334" i="3"/>
  <c r="BS334" i="3"/>
  <c r="CG333" i="3"/>
  <c r="CB333" i="3"/>
  <c r="BX333" i="3"/>
  <c r="BS333" i="3"/>
  <c r="CG332" i="3"/>
  <c r="CB332" i="3"/>
  <c r="BX332" i="3"/>
  <c r="CG331" i="3"/>
  <c r="CB331" i="3"/>
  <c r="BX331" i="3"/>
  <c r="BS331" i="3"/>
  <c r="CG330" i="3"/>
  <c r="CB330" i="3"/>
  <c r="BX330" i="3"/>
  <c r="BS330" i="3"/>
  <c r="CG329" i="3"/>
  <c r="CB329" i="3"/>
  <c r="BX329" i="3"/>
  <c r="BS329" i="3"/>
  <c r="CG328" i="3"/>
  <c r="BX328" i="3"/>
  <c r="BS328" i="3"/>
  <c r="CG327" i="3"/>
  <c r="CB327" i="3"/>
  <c r="BX327" i="3"/>
  <c r="BS327" i="3"/>
  <c r="CG326" i="3"/>
  <c r="CB326" i="3"/>
  <c r="BX326" i="3"/>
  <c r="CG325" i="3"/>
  <c r="CB325" i="3"/>
  <c r="BX325" i="3"/>
  <c r="CB324" i="3"/>
  <c r="BX324" i="3"/>
  <c r="CG323" i="3"/>
  <c r="CB323" i="3"/>
  <c r="BX323" i="3"/>
  <c r="BS323" i="3"/>
  <c r="CG322" i="3"/>
  <c r="CB322" i="3"/>
  <c r="BX322" i="3"/>
  <c r="BS322" i="3"/>
  <c r="CG321" i="3"/>
  <c r="CB321" i="3"/>
  <c r="BX321" i="3"/>
  <c r="BS321" i="3"/>
  <c r="BX320" i="3"/>
  <c r="BS320" i="3"/>
  <c r="CG319" i="3"/>
  <c r="CB319" i="3"/>
  <c r="BX319" i="3"/>
  <c r="BS319" i="3"/>
  <c r="CG318" i="3"/>
  <c r="CB318" i="3"/>
  <c r="BX318" i="3"/>
  <c r="BS318" i="3"/>
  <c r="CG317" i="3"/>
  <c r="CB317" i="3"/>
  <c r="BX317" i="3"/>
  <c r="BS317" i="3"/>
  <c r="CG316" i="3"/>
  <c r="CB316" i="3"/>
  <c r="BX316" i="3"/>
  <c r="CG315" i="3"/>
  <c r="CB315" i="3"/>
  <c r="BX315" i="3"/>
  <c r="CG314" i="3"/>
  <c r="CB314" i="3"/>
  <c r="BX314" i="3"/>
  <c r="BS314" i="3"/>
  <c r="CG313" i="3"/>
  <c r="CB313" i="3"/>
  <c r="BX313" i="3"/>
  <c r="CG312" i="3"/>
  <c r="CB312" i="3"/>
  <c r="BX312" i="3"/>
  <c r="BS312" i="3"/>
  <c r="CG311" i="3"/>
  <c r="CB311" i="3"/>
  <c r="BX311" i="3"/>
  <c r="CG310" i="3"/>
  <c r="CB310" i="3"/>
  <c r="BX310" i="3"/>
  <c r="CG309" i="3"/>
  <c r="CB309" i="3"/>
  <c r="BX309" i="3"/>
  <c r="CG308" i="3"/>
  <c r="CB308" i="3"/>
  <c r="BX308" i="3"/>
  <c r="BS308" i="3"/>
  <c r="BX307" i="3"/>
  <c r="CG306" i="3"/>
  <c r="CB306" i="3"/>
  <c r="BX306" i="3"/>
  <c r="CG305" i="3"/>
  <c r="CB305" i="3"/>
  <c r="BX305" i="3"/>
  <c r="CG304" i="3"/>
  <c r="CB304" i="3"/>
  <c r="BX304" i="3"/>
  <c r="CG303" i="3"/>
  <c r="CB303" i="3"/>
  <c r="BX303" i="3"/>
  <c r="BS303" i="3"/>
  <c r="CG302" i="3"/>
  <c r="CB302" i="3"/>
  <c r="BX302" i="3"/>
  <c r="BS302" i="3"/>
  <c r="CG301" i="3"/>
  <c r="CB301" i="3"/>
  <c r="BX301" i="3"/>
  <c r="CG300" i="3"/>
  <c r="CB300" i="3"/>
  <c r="BX300" i="3"/>
  <c r="BS300" i="3"/>
  <c r="CG299" i="3"/>
  <c r="BX299" i="3"/>
  <c r="BS299" i="3"/>
  <c r="CG298" i="3"/>
  <c r="CB298" i="3"/>
  <c r="BX298" i="3"/>
  <c r="BS298" i="3"/>
  <c r="CG297" i="3"/>
  <c r="CB297" i="3"/>
  <c r="BX297" i="3"/>
  <c r="BS297" i="3"/>
  <c r="CG296" i="3"/>
  <c r="CB296" i="3"/>
  <c r="BX296" i="3"/>
  <c r="BS296" i="3"/>
  <c r="CG295" i="3"/>
  <c r="BX295" i="3"/>
  <c r="BS295" i="3"/>
  <c r="CG294" i="3"/>
  <c r="CB294" i="3"/>
  <c r="BX294" i="3"/>
  <c r="BS294" i="3"/>
  <c r="CG293" i="3"/>
  <c r="CB293" i="3"/>
  <c r="BX293" i="3"/>
  <c r="BS293" i="3"/>
  <c r="CG292" i="3"/>
  <c r="CB292" i="3"/>
  <c r="BX292" i="3"/>
  <c r="BS292" i="3"/>
  <c r="CG291" i="3"/>
  <c r="CB291" i="3"/>
  <c r="BX291" i="3"/>
  <c r="BS291" i="3"/>
  <c r="CB290" i="3"/>
  <c r="BX290" i="3"/>
  <c r="BS290" i="3"/>
  <c r="CG289" i="3"/>
  <c r="CB289" i="3"/>
  <c r="BX289" i="3"/>
  <c r="BS289" i="3"/>
  <c r="CG288" i="3"/>
  <c r="CB288" i="3"/>
  <c r="BX288" i="3"/>
  <c r="BS288" i="3"/>
  <c r="CB287" i="3"/>
  <c r="BX287" i="3"/>
  <c r="CG286" i="3"/>
  <c r="CB286" i="3"/>
  <c r="BX286" i="3"/>
  <c r="BS286" i="3"/>
  <c r="CG285" i="3"/>
  <c r="CB285" i="3"/>
  <c r="BX285" i="3"/>
  <c r="BS285" i="3"/>
  <c r="CG284" i="3"/>
  <c r="CB284" i="3"/>
  <c r="BX284" i="3"/>
  <c r="BS284" i="3"/>
  <c r="CG283" i="3"/>
  <c r="CB283" i="3"/>
  <c r="BX283" i="3"/>
  <c r="BS283" i="3"/>
  <c r="CG282" i="3"/>
  <c r="CB282" i="3"/>
  <c r="BX282" i="3"/>
  <c r="BS282" i="3"/>
  <c r="CG281" i="3"/>
  <c r="CB281" i="3"/>
  <c r="BX281" i="3"/>
  <c r="BS281" i="3"/>
  <c r="CG280" i="3"/>
  <c r="CB280" i="3"/>
  <c r="BX280" i="3"/>
  <c r="BS280" i="3"/>
  <c r="CG279" i="3"/>
  <c r="CB279" i="3"/>
  <c r="BX279" i="3"/>
  <c r="BS279" i="3"/>
  <c r="CG278" i="3"/>
  <c r="CB278" i="3"/>
  <c r="BX278" i="3"/>
  <c r="BS278" i="3"/>
  <c r="CG277" i="3"/>
  <c r="CB277" i="3"/>
  <c r="BX277" i="3"/>
  <c r="BS277" i="3"/>
  <c r="CG276" i="3"/>
  <c r="CB276" i="3"/>
  <c r="BX276" i="3"/>
  <c r="BS276" i="3"/>
  <c r="CG275" i="3"/>
  <c r="CB275" i="3"/>
  <c r="BX275" i="3"/>
  <c r="BS275" i="3"/>
  <c r="CG274" i="3"/>
  <c r="CB274" i="3"/>
  <c r="BX274" i="3"/>
  <c r="BS274" i="3"/>
  <c r="CG273" i="3"/>
  <c r="CB273" i="3"/>
  <c r="BX273" i="3"/>
  <c r="BS273" i="3"/>
  <c r="CG272" i="3"/>
  <c r="CB272" i="3"/>
  <c r="BX272" i="3"/>
  <c r="CB271" i="3"/>
  <c r="BX271" i="3"/>
  <c r="BS271" i="3"/>
  <c r="CG270" i="3"/>
  <c r="CB270" i="3"/>
  <c r="BX270" i="3"/>
  <c r="BS270" i="3"/>
  <c r="CG269" i="3"/>
  <c r="CB269" i="3"/>
  <c r="BX269" i="3"/>
  <c r="BS269" i="3"/>
  <c r="CG268" i="3"/>
  <c r="CB268" i="3"/>
  <c r="BX268" i="3"/>
  <c r="BS268" i="3"/>
  <c r="CG267" i="3"/>
  <c r="CB267" i="3"/>
  <c r="BX267" i="3"/>
  <c r="BS267" i="3"/>
  <c r="CG266" i="3"/>
  <c r="CB266" i="3"/>
  <c r="BX266" i="3"/>
  <c r="BS266" i="3"/>
  <c r="CG265" i="3"/>
  <c r="CB265" i="3"/>
  <c r="BX265" i="3"/>
  <c r="BS265" i="3"/>
  <c r="CG264" i="3"/>
  <c r="CB264" i="3"/>
  <c r="BX264" i="3"/>
  <c r="BS264" i="3"/>
  <c r="CG263" i="3"/>
  <c r="CB263" i="3"/>
  <c r="BX263" i="3"/>
  <c r="BS263" i="3"/>
  <c r="CG262" i="3"/>
  <c r="CB262" i="3"/>
  <c r="BX262" i="3"/>
  <c r="CG261" i="3"/>
  <c r="CB261" i="3"/>
  <c r="BX261" i="3"/>
  <c r="BS261" i="3"/>
  <c r="CG260" i="3"/>
  <c r="CB260" i="3"/>
  <c r="BX260" i="3"/>
  <c r="BS260" i="3"/>
  <c r="CB259" i="3"/>
  <c r="BX259" i="3"/>
  <c r="BS259" i="3"/>
  <c r="CG258" i="3"/>
  <c r="CB258" i="3"/>
  <c r="BX258" i="3"/>
  <c r="BS258" i="3"/>
  <c r="CG257" i="3"/>
  <c r="CB257" i="3"/>
  <c r="BX257" i="3"/>
  <c r="BS257" i="3"/>
  <c r="CG256" i="3"/>
  <c r="CB256" i="3"/>
  <c r="BX256" i="3"/>
  <c r="BS256" i="3"/>
  <c r="CG255" i="3"/>
  <c r="CB255" i="3"/>
  <c r="BX255" i="3"/>
  <c r="BS255" i="3"/>
  <c r="CG254" i="3"/>
  <c r="CB254" i="3"/>
  <c r="BX254" i="3"/>
  <c r="CG253" i="3"/>
  <c r="CB253" i="3"/>
  <c r="BX253" i="3"/>
  <c r="BS253" i="3"/>
  <c r="CG252" i="3"/>
  <c r="CB252" i="3"/>
  <c r="BX252" i="3"/>
  <c r="CG251" i="3"/>
  <c r="CB251" i="3"/>
  <c r="BX251" i="3"/>
  <c r="BS251" i="3"/>
  <c r="CG250" i="3"/>
  <c r="CB250" i="3"/>
  <c r="BX250" i="3"/>
  <c r="BS250" i="3"/>
  <c r="CG249" i="3"/>
  <c r="CB249" i="3"/>
  <c r="BX249" i="3"/>
  <c r="BS249" i="3"/>
  <c r="CG248" i="3"/>
  <c r="CB248" i="3"/>
  <c r="BX248" i="3"/>
  <c r="BS248" i="3"/>
  <c r="CG247" i="3"/>
  <c r="CB247" i="3"/>
  <c r="BX247" i="3"/>
  <c r="BS247" i="3"/>
  <c r="CG246" i="3"/>
  <c r="CB246" i="3"/>
  <c r="BX246" i="3"/>
  <c r="BS246" i="3"/>
  <c r="CG245" i="3"/>
  <c r="CB245" i="3"/>
  <c r="BX245" i="3"/>
  <c r="BS245" i="3"/>
  <c r="CG244" i="3"/>
  <c r="CB244" i="3"/>
  <c r="BX244" i="3"/>
  <c r="CG243" i="3"/>
  <c r="CB243" i="3"/>
  <c r="BX243" i="3"/>
  <c r="CB242" i="3"/>
  <c r="BX242" i="3"/>
  <c r="BS242" i="3"/>
  <c r="CG241" i="3"/>
  <c r="CB241" i="3"/>
  <c r="BX241" i="3"/>
  <c r="BS241" i="3"/>
  <c r="CG240" i="3"/>
  <c r="CB240" i="3"/>
  <c r="BX240" i="3"/>
  <c r="BS240" i="3"/>
  <c r="CG239" i="3"/>
  <c r="CB239" i="3"/>
  <c r="BX239" i="3"/>
  <c r="BS239" i="3"/>
  <c r="CG238" i="3"/>
  <c r="CB238" i="3"/>
  <c r="BX238" i="3"/>
  <c r="BS238" i="3"/>
  <c r="CG237" i="3"/>
  <c r="CB237" i="3"/>
  <c r="BX237" i="3"/>
  <c r="BS237" i="3"/>
  <c r="CG236" i="3"/>
  <c r="BX236" i="3"/>
  <c r="CG235" i="3"/>
  <c r="CB235" i="3"/>
  <c r="BX235" i="3"/>
  <c r="BS235" i="3"/>
  <c r="CG234" i="3"/>
  <c r="CB234" i="3"/>
  <c r="BX234" i="3"/>
  <c r="BS234" i="3"/>
  <c r="CG233" i="3"/>
  <c r="CB233" i="3"/>
  <c r="BX233" i="3"/>
  <c r="CG232" i="3"/>
  <c r="CB232" i="3"/>
  <c r="BX232" i="3"/>
  <c r="BS232" i="3"/>
  <c r="CG231" i="3"/>
  <c r="CB231" i="3"/>
  <c r="BX231" i="3"/>
  <c r="BS231" i="3"/>
  <c r="CG230" i="3"/>
  <c r="CB230" i="3"/>
  <c r="BX230" i="3"/>
  <c r="BS230" i="3"/>
  <c r="CG229" i="3"/>
  <c r="CB229" i="3"/>
  <c r="BX229" i="3"/>
  <c r="BS229" i="3"/>
  <c r="CG228" i="3"/>
  <c r="CB228" i="3"/>
  <c r="BX228" i="3"/>
  <c r="CG227" i="3"/>
  <c r="CB227" i="3"/>
  <c r="BX227" i="3"/>
  <c r="CG226" i="3"/>
  <c r="CB226" i="3"/>
  <c r="BX226" i="3"/>
  <c r="CG225" i="3"/>
  <c r="CB225" i="3"/>
  <c r="BX225" i="3"/>
  <c r="BS225" i="3"/>
  <c r="CG224" i="3"/>
  <c r="CB224" i="3"/>
  <c r="BX224" i="3"/>
  <c r="BS224" i="3"/>
  <c r="CG223" i="3"/>
  <c r="CB223" i="3"/>
  <c r="BX223" i="3"/>
  <c r="CG222" i="3"/>
  <c r="CB222" i="3"/>
  <c r="BX222" i="3"/>
  <c r="BS222" i="3"/>
  <c r="CG221" i="3"/>
  <c r="CB221" i="3"/>
  <c r="BX221" i="3"/>
  <c r="BS221" i="3"/>
  <c r="CG220" i="3"/>
  <c r="CB220" i="3"/>
  <c r="BX220" i="3"/>
  <c r="CG219" i="3"/>
  <c r="CB219" i="3"/>
  <c r="BX219" i="3"/>
  <c r="CG218" i="3"/>
  <c r="CB218" i="3"/>
  <c r="BX218" i="3"/>
  <c r="CG217" i="3"/>
  <c r="CB217" i="3"/>
  <c r="BX217" i="3"/>
  <c r="BS217" i="3"/>
  <c r="CG216" i="3"/>
  <c r="CB216" i="3"/>
  <c r="BX216" i="3"/>
  <c r="CG215" i="3"/>
  <c r="CB215" i="3"/>
  <c r="BX215" i="3"/>
  <c r="CG214" i="3"/>
  <c r="CB214" i="3"/>
  <c r="BX214" i="3"/>
  <c r="CG213" i="3"/>
  <c r="CB213" i="3"/>
  <c r="BX213" i="3"/>
  <c r="BS213" i="3"/>
  <c r="CG212" i="3"/>
  <c r="CB212" i="3"/>
  <c r="BX212" i="3"/>
  <c r="BS212" i="3"/>
  <c r="CB211" i="3"/>
  <c r="BX211" i="3"/>
  <c r="CG210" i="3"/>
  <c r="CB210" i="3"/>
  <c r="BX210" i="3"/>
  <c r="CG209" i="3"/>
  <c r="CB209" i="3"/>
  <c r="BX209" i="3"/>
  <c r="CB208" i="3"/>
  <c r="BX208" i="3"/>
  <c r="CG207" i="3"/>
  <c r="CB207" i="3"/>
  <c r="BX207" i="3"/>
  <c r="CG206" i="3"/>
  <c r="CB206" i="3"/>
  <c r="BX206" i="3"/>
  <c r="CG205" i="3"/>
  <c r="CB205" i="3"/>
  <c r="BX205" i="3"/>
  <c r="BS205" i="3"/>
  <c r="CG204" i="3"/>
  <c r="CB204" i="3"/>
  <c r="BX204" i="3"/>
  <c r="BS204" i="3"/>
  <c r="CG203" i="3"/>
  <c r="CB203" i="3"/>
  <c r="BX203" i="3"/>
  <c r="BS203" i="3"/>
  <c r="CB202" i="3"/>
  <c r="BX202" i="3"/>
  <c r="BS202" i="3"/>
  <c r="CG201" i="3"/>
  <c r="CB201" i="3"/>
  <c r="BX201" i="3"/>
  <c r="BS201" i="3"/>
  <c r="CG200" i="3"/>
  <c r="CB200" i="3"/>
  <c r="BX200" i="3"/>
  <c r="BS200" i="3"/>
  <c r="CG199" i="3"/>
  <c r="CB199" i="3"/>
  <c r="BX199" i="3"/>
  <c r="BS199" i="3"/>
  <c r="CG198" i="3"/>
  <c r="CB198" i="3"/>
  <c r="BX198" i="3"/>
  <c r="BS198" i="3"/>
  <c r="CG197" i="3"/>
  <c r="CB197" i="3"/>
  <c r="BX197" i="3"/>
  <c r="BS197" i="3"/>
  <c r="CG196" i="3"/>
  <c r="CB196" i="3"/>
  <c r="BX196" i="3"/>
  <c r="BS196" i="3"/>
  <c r="CB195" i="3"/>
  <c r="BX195" i="3"/>
  <c r="BS195" i="3"/>
  <c r="CG194" i="3"/>
  <c r="CB194" i="3"/>
  <c r="BX194" i="3"/>
  <c r="BS194" i="3"/>
  <c r="CG193" i="3"/>
  <c r="CB193" i="3"/>
  <c r="BX193" i="3"/>
  <c r="BS193" i="3"/>
  <c r="CG192" i="3"/>
  <c r="CB192" i="3"/>
  <c r="BX192" i="3"/>
  <c r="BS192" i="3"/>
  <c r="CG191" i="3"/>
  <c r="CB191" i="3"/>
  <c r="BX191" i="3"/>
  <c r="CG190" i="3"/>
  <c r="CB190" i="3"/>
  <c r="BX190" i="3"/>
  <c r="BS190" i="3"/>
  <c r="CG189" i="3"/>
  <c r="CB189" i="3"/>
  <c r="BX189" i="3"/>
  <c r="BS189" i="3"/>
  <c r="CG188" i="3"/>
  <c r="BX188" i="3"/>
  <c r="BS188" i="3"/>
  <c r="CG187" i="3"/>
  <c r="CB187" i="3"/>
  <c r="BX187" i="3"/>
  <c r="BS187" i="3"/>
  <c r="CG186" i="3"/>
  <c r="CB186" i="3"/>
  <c r="BX186" i="3"/>
  <c r="BS186" i="3"/>
  <c r="CB185" i="3"/>
  <c r="BX185" i="3"/>
  <c r="BS185" i="3"/>
  <c r="CG184" i="3"/>
  <c r="CB184" i="3"/>
  <c r="BX184" i="3"/>
  <c r="CG183" i="3"/>
  <c r="CB183" i="3"/>
  <c r="BX183" i="3"/>
  <c r="CG182" i="3"/>
  <c r="CB182" i="3"/>
  <c r="BX182" i="3"/>
  <c r="BS182" i="3"/>
  <c r="CG181" i="3"/>
  <c r="CB181" i="3"/>
  <c r="BX181" i="3"/>
  <c r="CG180" i="3"/>
  <c r="CB180" i="3"/>
  <c r="BX180" i="3"/>
  <c r="BS180" i="3"/>
  <c r="CG179" i="3"/>
  <c r="CB179" i="3"/>
  <c r="BX179" i="3"/>
  <c r="BS179" i="3"/>
  <c r="CG178" i="3"/>
  <c r="BX178" i="3"/>
  <c r="CG177" i="3"/>
  <c r="CB177" i="3"/>
  <c r="BX177" i="3"/>
  <c r="BS177" i="3"/>
  <c r="CG176" i="3"/>
  <c r="CB176" i="3"/>
  <c r="BX176" i="3"/>
  <c r="CG175" i="3"/>
  <c r="CB175" i="3"/>
  <c r="BX175" i="3"/>
  <c r="BS175" i="3"/>
  <c r="CG174" i="3"/>
  <c r="CB174" i="3"/>
  <c r="BX174" i="3"/>
  <c r="BS174" i="3"/>
  <c r="CG173" i="3"/>
  <c r="BX173" i="3"/>
  <c r="BS173" i="3"/>
  <c r="CG172" i="3"/>
  <c r="BX172" i="3"/>
  <c r="BS172" i="3"/>
  <c r="CG171" i="3"/>
  <c r="CB171" i="3"/>
  <c r="BX171" i="3"/>
  <c r="BS171" i="3"/>
  <c r="CG170" i="3"/>
  <c r="CB170" i="3"/>
  <c r="BX170" i="3"/>
  <c r="BS170" i="3"/>
  <c r="CG169" i="3"/>
  <c r="CB169" i="3"/>
  <c r="BX169" i="3"/>
  <c r="CG168" i="3"/>
  <c r="CB168" i="3"/>
  <c r="BX168" i="3"/>
  <c r="BS168" i="3"/>
  <c r="CG166" i="3"/>
  <c r="CB166" i="3"/>
  <c r="BX166" i="3"/>
  <c r="BS166" i="3"/>
  <c r="CG165" i="3"/>
  <c r="CB165" i="3"/>
  <c r="BX165" i="3"/>
  <c r="CG164" i="3"/>
  <c r="CB164" i="3"/>
  <c r="BX164" i="3"/>
  <c r="BS164" i="3"/>
  <c r="CG163" i="3"/>
  <c r="CB163" i="3"/>
  <c r="BX163" i="3"/>
  <c r="BS163" i="3"/>
  <c r="CG162" i="3"/>
  <c r="CB162" i="3"/>
  <c r="BX162" i="3"/>
  <c r="CG161" i="3"/>
  <c r="CB161" i="3"/>
  <c r="BX161" i="3"/>
  <c r="CG160" i="3"/>
  <c r="CB160" i="3"/>
  <c r="BX160" i="3"/>
  <c r="BS160" i="3"/>
  <c r="CG159" i="3"/>
  <c r="CB159" i="3"/>
  <c r="BX159" i="3"/>
  <c r="CG158" i="3"/>
  <c r="CB158" i="3"/>
  <c r="BX158" i="3"/>
  <c r="BS158" i="3"/>
  <c r="CG157" i="3"/>
  <c r="CB157" i="3"/>
  <c r="BX157" i="3"/>
  <c r="CG156" i="3"/>
  <c r="CB156" i="3"/>
  <c r="BX156" i="3"/>
  <c r="CG155" i="3"/>
  <c r="CB155" i="3"/>
  <c r="BX155" i="3"/>
  <c r="CG154" i="3"/>
  <c r="CB154" i="3"/>
  <c r="BX154" i="3"/>
  <c r="BS154" i="3"/>
  <c r="CG153" i="3"/>
  <c r="CB153" i="3"/>
  <c r="BX153" i="3"/>
  <c r="BS153" i="3"/>
  <c r="CG152" i="3"/>
  <c r="CB152" i="3"/>
  <c r="BX152" i="3"/>
  <c r="BS152" i="3"/>
  <c r="CG151" i="3"/>
  <c r="CB151" i="3"/>
  <c r="BX151" i="3"/>
  <c r="CG150" i="3"/>
  <c r="CB150" i="3"/>
  <c r="BX150" i="3"/>
  <c r="CG149" i="3"/>
  <c r="CB149" i="3"/>
  <c r="BX149" i="3"/>
  <c r="BS149" i="3"/>
  <c r="CG148" i="3"/>
  <c r="BX148" i="3"/>
  <c r="CG147" i="3"/>
  <c r="CB147" i="3"/>
  <c r="BX147" i="3"/>
  <c r="BS147" i="3"/>
  <c r="CG146" i="3"/>
  <c r="CB146" i="3"/>
  <c r="BX146" i="3"/>
  <c r="CG145" i="3"/>
  <c r="CB145" i="3"/>
  <c r="BX145" i="3"/>
  <c r="CG144" i="3"/>
  <c r="BX144" i="3"/>
  <c r="CG143" i="3"/>
  <c r="CB143" i="3"/>
  <c r="BX143" i="3"/>
  <c r="BS143" i="3"/>
  <c r="CQ142" i="3"/>
  <c r="CG142" i="3"/>
  <c r="CB142" i="3"/>
  <c r="BX142" i="3"/>
  <c r="BS142" i="3"/>
  <c r="CG141" i="3"/>
  <c r="CB141" i="3"/>
  <c r="BX141" i="3"/>
  <c r="CG140" i="3"/>
  <c r="CB140" i="3"/>
  <c r="BX140" i="3"/>
  <c r="BS140" i="3"/>
  <c r="CG139" i="3"/>
  <c r="CB139" i="3"/>
  <c r="BX139" i="3"/>
  <c r="BS139" i="3"/>
  <c r="CG138" i="3"/>
  <c r="CB138" i="3"/>
  <c r="BX138" i="3"/>
  <c r="BS138" i="3"/>
  <c r="CG137" i="3"/>
  <c r="CB137" i="3"/>
  <c r="BX137" i="3"/>
  <c r="CG136" i="3"/>
  <c r="CB136" i="3"/>
  <c r="BX136" i="3"/>
  <c r="BS136" i="3"/>
  <c r="CG135" i="3"/>
  <c r="CB135" i="3"/>
  <c r="BX135" i="3"/>
  <c r="BS135" i="3"/>
  <c r="CG134" i="3"/>
  <c r="CB134" i="3"/>
  <c r="BX134" i="3"/>
  <c r="BS134" i="3"/>
  <c r="CG133" i="3"/>
  <c r="CB133" i="3"/>
  <c r="BX133" i="3"/>
  <c r="BS133" i="3"/>
  <c r="CG132" i="3"/>
  <c r="CB132" i="3"/>
  <c r="BX132" i="3"/>
  <c r="BS132" i="3"/>
  <c r="CG131" i="3"/>
  <c r="CB131" i="3"/>
  <c r="BX131" i="3"/>
  <c r="CG130" i="3"/>
  <c r="CB130" i="3"/>
  <c r="BS130" i="3"/>
  <c r="CG129" i="3"/>
  <c r="CB129" i="3"/>
  <c r="BX129" i="3"/>
  <c r="BS129" i="3"/>
  <c r="CG128" i="3"/>
  <c r="CB128" i="3"/>
  <c r="BS128" i="3"/>
  <c r="CG127" i="3"/>
  <c r="CB127" i="3"/>
  <c r="BX127" i="3"/>
  <c r="BS127" i="3"/>
  <c r="CG126" i="3"/>
  <c r="CB126" i="3"/>
  <c r="BX126" i="3"/>
  <c r="BS126" i="3"/>
  <c r="CG125" i="3"/>
  <c r="CB125" i="3"/>
  <c r="BX125" i="3"/>
  <c r="BS125" i="3"/>
  <c r="CG124" i="3"/>
  <c r="CB124" i="3"/>
  <c r="BX124" i="3"/>
  <c r="BS124" i="3"/>
  <c r="CG123" i="3"/>
  <c r="CB123" i="3"/>
  <c r="BX123" i="3"/>
  <c r="BS123" i="3"/>
  <c r="CG122" i="3"/>
  <c r="CB122" i="3"/>
  <c r="BX122" i="3"/>
  <c r="BS122" i="3"/>
  <c r="CG121" i="3"/>
  <c r="CB121" i="3"/>
  <c r="BX121" i="3"/>
  <c r="CG120" i="3"/>
  <c r="CB120" i="3"/>
  <c r="BX120" i="3"/>
  <c r="BS120" i="3"/>
  <c r="CG119" i="3"/>
  <c r="CB119" i="3"/>
  <c r="BX119" i="3"/>
  <c r="BS119" i="3"/>
  <c r="CG118" i="3"/>
  <c r="CB118" i="3"/>
  <c r="BX118" i="3"/>
  <c r="BS118" i="3"/>
  <c r="CG117" i="3"/>
  <c r="CB117" i="3"/>
  <c r="BX117" i="3"/>
  <c r="BS117" i="3"/>
  <c r="CG116" i="3"/>
  <c r="CB116" i="3"/>
  <c r="BX116" i="3"/>
  <c r="CG115" i="3"/>
  <c r="CB115" i="3"/>
  <c r="BX115" i="3"/>
  <c r="CG114" i="3"/>
  <c r="CB114" i="3"/>
  <c r="BX114" i="3"/>
  <c r="BS114" i="3"/>
  <c r="CG113" i="3"/>
  <c r="CB113" i="3"/>
  <c r="BX113" i="3"/>
  <c r="CG112" i="3"/>
  <c r="CB112" i="3"/>
  <c r="BX112" i="3"/>
  <c r="BS112" i="3"/>
  <c r="CG111" i="3"/>
  <c r="CB111" i="3"/>
  <c r="BX111" i="3"/>
  <c r="BS111" i="3"/>
  <c r="CG110" i="3"/>
  <c r="CB110" i="3"/>
  <c r="BX110" i="3"/>
  <c r="BS110" i="3"/>
  <c r="CG109" i="3"/>
  <c r="CB109" i="3"/>
  <c r="BX109" i="3"/>
  <c r="BS109" i="3"/>
  <c r="CG108" i="3"/>
  <c r="CB108" i="3"/>
  <c r="BX108" i="3"/>
  <c r="BS108" i="3"/>
  <c r="CG107" i="3"/>
  <c r="CB107" i="3"/>
  <c r="BX107" i="3"/>
  <c r="BS107" i="3"/>
  <c r="CG106" i="3"/>
  <c r="CB106" i="3"/>
  <c r="BX106" i="3"/>
  <c r="BS106" i="3"/>
  <c r="CG105" i="3"/>
  <c r="CB105" i="3"/>
  <c r="BX105" i="3"/>
  <c r="BS105" i="3"/>
  <c r="CG104" i="3"/>
  <c r="CB104" i="3"/>
  <c r="BX104" i="3"/>
  <c r="BS104" i="3"/>
  <c r="CG103" i="3"/>
  <c r="CB103" i="3"/>
  <c r="BX103" i="3"/>
  <c r="BX102" i="3"/>
  <c r="BS102" i="3"/>
  <c r="CB101" i="3"/>
  <c r="BX101" i="3"/>
  <c r="BS101" i="3"/>
  <c r="CG100" i="3"/>
  <c r="CB100" i="3"/>
  <c r="BX100" i="3"/>
  <c r="BS100" i="3"/>
  <c r="CB99" i="3"/>
  <c r="BX99" i="3"/>
  <c r="BS99" i="3"/>
  <c r="CG98" i="3"/>
  <c r="CB98" i="3"/>
  <c r="BX98" i="3"/>
  <c r="CG97" i="3"/>
  <c r="CB97" i="3"/>
  <c r="BX97" i="3"/>
  <c r="BS97" i="3"/>
  <c r="CG96" i="3"/>
  <c r="CB96" i="3"/>
  <c r="BX96" i="3"/>
  <c r="BS96" i="3"/>
  <c r="CG95" i="3"/>
  <c r="CB95" i="3"/>
  <c r="BX95" i="3"/>
  <c r="BS95" i="3"/>
  <c r="CG94" i="3"/>
  <c r="CB94" i="3"/>
  <c r="BX94" i="3"/>
  <c r="CG93" i="3"/>
  <c r="CB93" i="3"/>
  <c r="BX93" i="3"/>
  <c r="BS93" i="3"/>
  <c r="CG92" i="3"/>
  <c r="CB92" i="3"/>
  <c r="BX92" i="3"/>
  <c r="BS92" i="3"/>
  <c r="CG91" i="3"/>
  <c r="CB91" i="3"/>
  <c r="BX91" i="3"/>
  <c r="BS91" i="3"/>
  <c r="CG90" i="3"/>
  <c r="CB90" i="3"/>
  <c r="BX90" i="3"/>
  <c r="BS90" i="3"/>
  <c r="CG89" i="3"/>
  <c r="CB89" i="3"/>
  <c r="BX89" i="3"/>
  <c r="CG88" i="3"/>
  <c r="CB88" i="3"/>
  <c r="BX88" i="3"/>
  <c r="CG87" i="3"/>
  <c r="CB87" i="3"/>
  <c r="BX87" i="3"/>
  <c r="BS87" i="3"/>
  <c r="CG86" i="3"/>
  <c r="CB86" i="3"/>
  <c r="BX86" i="3"/>
  <c r="CG85" i="3"/>
  <c r="CB85" i="3"/>
  <c r="BX85" i="3"/>
  <c r="BS85" i="3"/>
  <c r="CG84" i="3"/>
  <c r="BX84" i="3"/>
  <c r="BX83" i="3"/>
  <c r="BS83" i="3"/>
  <c r="CG82" i="3"/>
  <c r="CB82" i="3"/>
  <c r="BX82" i="3"/>
  <c r="CG81" i="3"/>
  <c r="CB81" i="3"/>
  <c r="BX81" i="3"/>
  <c r="BS81" i="3"/>
  <c r="CG80" i="3"/>
  <c r="CB80" i="3"/>
  <c r="BX80" i="3"/>
  <c r="CG79" i="3"/>
  <c r="CB79" i="3"/>
  <c r="BX79" i="3"/>
  <c r="CG78" i="3"/>
  <c r="CB78" i="3"/>
  <c r="BX78" i="3"/>
  <c r="CG77" i="3"/>
  <c r="CB77" i="3"/>
  <c r="BX77" i="3"/>
  <c r="BS77" i="3"/>
  <c r="CG76" i="3"/>
  <c r="CB76" i="3"/>
  <c r="BX76" i="3"/>
  <c r="BS76" i="3"/>
  <c r="CG75" i="3"/>
  <c r="CB75" i="3"/>
  <c r="BX75" i="3"/>
  <c r="CG74" i="3"/>
  <c r="CB74" i="3"/>
  <c r="BX74" i="3"/>
  <c r="BS74" i="3"/>
  <c r="CG73" i="3"/>
  <c r="CB73" i="3"/>
  <c r="BX73" i="3"/>
  <c r="BS73" i="3"/>
  <c r="CG72" i="3"/>
  <c r="CB72" i="3"/>
  <c r="BX72" i="3"/>
  <c r="BS72" i="3"/>
  <c r="CG71" i="3"/>
  <c r="CB71" i="3"/>
  <c r="BX71" i="3"/>
  <c r="BS71" i="3"/>
  <c r="CG70" i="3"/>
  <c r="CB70" i="3"/>
  <c r="BX70" i="3"/>
  <c r="BS70" i="3"/>
  <c r="CG69" i="3"/>
  <c r="CB69" i="3"/>
  <c r="BX69" i="3"/>
  <c r="BS69" i="3"/>
  <c r="CG68" i="3"/>
  <c r="CB68" i="3"/>
  <c r="BX68" i="3"/>
  <c r="BS68" i="3"/>
  <c r="CG67" i="3"/>
  <c r="CB67" i="3"/>
  <c r="BX67" i="3"/>
  <c r="CG66" i="3"/>
  <c r="CB66" i="3"/>
  <c r="BX66" i="3"/>
  <c r="BS66" i="3"/>
  <c r="CG65" i="3"/>
  <c r="CB65" i="3"/>
  <c r="BX65" i="3"/>
  <c r="BS65" i="3"/>
  <c r="CG64" i="3"/>
  <c r="CB64" i="3"/>
  <c r="BX64" i="3"/>
  <c r="BS64" i="3"/>
  <c r="CG63" i="3"/>
  <c r="CB63" i="3"/>
  <c r="BX63" i="3"/>
  <c r="BS63" i="3"/>
  <c r="CB62" i="3"/>
  <c r="BX62" i="3"/>
  <c r="BS62" i="3"/>
  <c r="CG61" i="3"/>
  <c r="CB61" i="3"/>
  <c r="BX61" i="3"/>
  <c r="CG60" i="3"/>
  <c r="CB60" i="3"/>
  <c r="BX60" i="3"/>
  <c r="BS60" i="3"/>
  <c r="CG59" i="3"/>
  <c r="CB59" i="3"/>
  <c r="BX59" i="3"/>
  <c r="BS59" i="3"/>
  <c r="CG58" i="3"/>
  <c r="CB58" i="3"/>
  <c r="BX58" i="3"/>
  <c r="BS58" i="3"/>
  <c r="CG57" i="3"/>
  <c r="CB57" i="3"/>
  <c r="BX57" i="3"/>
  <c r="BS57" i="3"/>
  <c r="CG56" i="3"/>
  <c r="CB56" i="3"/>
  <c r="BX56" i="3"/>
  <c r="CG55" i="3"/>
  <c r="CB55" i="3"/>
  <c r="BX55" i="3"/>
  <c r="BS55" i="3"/>
  <c r="CG54" i="3"/>
  <c r="CB54" i="3"/>
  <c r="BX54" i="3"/>
  <c r="BS54" i="3"/>
  <c r="CG53" i="3"/>
  <c r="CB53" i="3"/>
  <c r="BX53" i="3"/>
  <c r="BS53" i="3"/>
  <c r="CG52" i="3"/>
  <c r="CB52" i="3"/>
  <c r="BX52" i="3"/>
  <c r="BS52" i="3"/>
  <c r="CG51" i="3"/>
  <c r="CB51" i="3"/>
  <c r="BX51" i="3"/>
  <c r="BS51" i="3"/>
  <c r="CG50" i="3"/>
  <c r="CB50" i="3"/>
  <c r="BX50" i="3"/>
  <c r="BS50" i="3"/>
  <c r="CG49" i="3"/>
  <c r="CB49" i="3"/>
  <c r="BX49" i="3"/>
  <c r="BS49" i="3"/>
  <c r="CG48" i="3"/>
  <c r="CB48" i="3"/>
  <c r="BX48" i="3"/>
  <c r="BS48" i="3"/>
  <c r="CG47" i="3"/>
  <c r="CB47" i="3"/>
  <c r="BX47" i="3"/>
  <c r="BS47" i="3"/>
  <c r="CG46" i="3"/>
  <c r="CB46" i="3"/>
  <c r="BX46" i="3"/>
  <c r="BS46" i="3"/>
  <c r="CB45" i="3"/>
  <c r="BX45" i="3"/>
  <c r="BS45" i="3"/>
  <c r="CG44" i="3"/>
  <c r="CB44" i="3"/>
  <c r="BX44" i="3"/>
  <c r="BS44" i="3"/>
  <c r="CG43" i="3"/>
  <c r="CB43" i="3"/>
  <c r="BX43" i="3"/>
  <c r="BS43" i="3"/>
  <c r="CG42" i="3"/>
  <c r="CB42" i="3"/>
  <c r="BX42" i="3"/>
  <c r="BS42" i="3"/>
  <c r="CG41" i="3"/>
  <c r="CB41" i="3"/>
  <c r="BX41" i="3"/>
  <c r="BS41" i="3"/>
  <c r="CG40" i="3"/>
  <c r="CB40" i="3"/>
  <c r="BX40" i="3"/>
  <c r="BS40" i="3"/>
  <c r="CG39" i="3"/>
  <c r="CB39" i="3"/>
  <c r="BX39" i="3"/>
  <c r="BS39" i="3"/>
  <c r="CG38" i="3"/>
  <c r="CB38" i="3"/>
  <c r="BX38" i="3"/>
  <c r="BS38" i="3"/>
  <c r="CG37" i="3"/>
  <c r="CB37" i="3"/>
  <c r="BX37" i="3"/>
  <c r="BS37" i="3"/>
  <c r="CG36" i="3"/>
  <c r="CB36" i="3"/>
  <c r="BX36" i="3"/>
  <c r="BS36" i="3"/>
  <c r="CG35" i="3"/>
  <c r="CB35" i="3"/>
  <c r="BX35" i="3"/>
  <c r="BS35" i="3"/>
  <c r="CG34" i="3"/>
  <c r="CB34" i="3"/>
  <c r="BX34" i="3"/>
  <c r="BS34" i="3"/>
  <c r="CG33" i="3"/>
  <c r="CB33" i="3"/>
  <c r="BX33" i="3"/>
  <c r="BS33" i="3"/>
  <c r="BX32" i="3"/>
  <c r="BS32" i="3"/>
  <c r="CG31" i="3"/>
  <c r="CB31" i="3"/>
  <c r="BX31" i="3"/>
  <c r="CG30" i="3"/>
  <c r="CB30" i="3"/>
  <c r="BX30" i="3"/>
  <c r="BS30" i="3"/>
  <c r="CG29" i="3"/>
  <c r="CB29" i="3"/>
  <c r="BX29" i="3"/>
  <c r="CG28" i="3"/>
  <c r="CB28" i="3"/>
  <c r="BX28" i="3"/>
  <c r="BS28" i="3"/>
  <c r="CG27" i="3"/>
  <c r="CB27" i="3"/>
  <c r="BS27" i="3"/>
  <c r="CG26" i="3"/>
  <c r="CB26" i="3"/>
  <c r="BX26" i="3"/>
  <c r="BS26" i="3"/>
  <c r="CG25" i="3"/>
  <c r="CB25" i="3"/>
  <c r="BX25" i="3"/>
  <c r="BS25" i="3"/>
  <c r="CB24" i="3"/>
  <c r="BX24" i="3"/>
  <c r="CG23" i="3"/>
  <c r="CB23" i="3"/>
  <c r="BX23" i="3"/>
  <c r="CG22" i="3"/>
  <c r="CB22" i="3"/>
  <c r="BX22" i="3"/>
  <c r="CG21" i="3"/>
  <c r="CB21" i="3"/>
  <c r="BX21" i="3"/>
  <c r="BS21" i="3"/>
  <c r="CG20" i="3"/>
  <c r="CB20" i="3"/>
  <c r="BX20" i="3"/>
  <c r="CG19" i="3"/>
  <c r="CB19" i="3"/>
  <c r="BX19" i="3"/>
  <c r="BS19" i="3"/>
  <c r="CG18" i="3"/>
  <c r="CB18" i="3"/>
  <c r="BX18" i="3"/>
  <c r="CG17" i="3"/>
  <c r="CB17" i="3"/>
  <c r="BX17" i="3"/>
  <c r="BS17" i="3"/>
  <c r="CG15" i="3"/>
  <c r="CB15" i="3"/>
  <c r="BX15" i="3"/>
  <c r="BS15" i="3"/>
  <c r="CG14" i="3"/>
  <c r="BX14" i="3"/>
  <c r="BS14" i="3"/>
  <c r="CG13" i="3"/>
  <c r="CB13" i="3"/>
  <c r="BX13" i="3"/>
  <c r="BS13" i="3"/>
  <c r="CG12" i="3"/>
  <c r="CB12" i="3"/>
  <c r="BX12" i="3"/>
  <c r="BS12" i="3"/>
  <c r="CG11" i="3"/>
  <c r="CB11" i="3"/>
  <c r="BX11" i="3"/>
  <c r="CG10" i="3"/>
  <c r="CB10" i="3"/>
  <c r="BX10" i="3"/>
  <c r="CG9" i="3"/>
  <c r="CB9" i="3"/>
  <c r="BX9" i="3"/>
  <c r="BS9" i="3"/>
  <c r="CG8" i="3"/>
  <c r="CB8" i="3"/>
  <c r="BX8" i="3"/>
  <c r="BS8" i="3"/>
  <c r="CG7" i="3"/>
  <c r="CB7" i="3"/>
  <c r="BX7" i="3"/>
  <c r="CG6" i="3"/>
  <c r="CB6" i="3"/>
  <c r="BX6" i="3"/>
  <c r="BS6" i="3"/>
  <c r="CG5" i="3"/>
  <c r="CB5" i="3"/>
  <c r="BX5" i="3"/>
  <c r="BS5" i="3"/>
  <c r="CG4" i="3"/>
  <c r="CB4" i="3"/>
  <c r="BX4" i="3"/>
  <c r="BS4" i="3"/>
  <c r="CG3" i="3"/>
  <c r="CB3" i="3"/>
  <c r="BX3" i="3"/>
  <c r="CG2" i="3"/>
  <c r="BX2" i="3"/>
  <c r="BS2" i="3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C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2" i="2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2" i="1"/>
</calcChain>
</file>

<file path=xl/comments1.xml><?xml version="1.0" encoding="utf-8"?>
<comments xmlns="http://schemas.openxmlformats.org/spreadsheetml/2006/main">
  <authors>
    <author>Rachel Wildrick</author>
  </authors>
  <commentList>
    <comment ref="I1" authorId="0">
      <text>
        <r>
          <rPr>
            <b/>
            <sz val="9"/>
            <color indexed="81"/>
            <rFont val="Arial"/>
            <family val="2"/>
          </rPr>
          <t>Rachel Wildrick:</t>
        </r>
        <r>
          <rPr>
            <sz val="9"/>
            <color indexed="81"/>
            <rFont val="Arial"/>
            <family val="2"/>
          </rPr>
          <t xml:space="preserve">
be sure to double check these; just filled the formula down!</t>
        </r>
      </text>
    </comment>
  </commentList>
</comments>
</file>

<file path=xl/comments2.xml><?xml version="1.0" encoding="utf-8"?>
<comments xmlns="http://schemas.openxmlformats.org/spreadsheetml/2006/main">
  <authors>
    <author>Rachel Wildrick</author>
    <author>Safran Lab</author>
  </authors>
  <commentList>
    <comment ref="BS1" authorId="0">
      <text>
        <r>
          <rPr>
            <b/>
            <sz val="9"/>
            <color indexed="81"/>
            <rFont val="Arial"/>
            <family val="2"/>
          </rPr>
          <t>Rachel Wildrick:</t>
        </r>
        <r>
          <rPr>
            <sz val="9"/>
            <color indexed="81"/>
            <rFont val="Arial"/>
            <family val="2"/>
          </rPr>
          <t xml:space="preserve">
be sure to double check these; just filled the formula down!</t>
        </r>
      </text>
    </comment>
    <comment ref="EZ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4" authorId="1">
      <text>
        <r>
          <rPr>
            <b/>
            <sz val="8"/>
            <color indexed="81"/>
            <rFont val="Tahoma"/>
            <family val="2"/>
          </rPr>
          <t>"Cat"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2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M35" authorId="1">
      <text>
        <r>
          <rPr>
            <b/>
            <sz val="8"/>
            <color indexed="81"/>
            <rFont val="Tahoma"/>
            <family val="2"/>
          </rPr>
          <t>30 min.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O36" authorId="1">
      <text>
        <r>
          <rPr>
            <b/>
            <sz val="8"/>
            <color indexed="81"/>
            <rFont val="Tahoma"/>
            <family val="2"/>
          </rPr>
          <t>No 3rd sampling tiimes in data sheet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R36" authorId="1">
      <text>
        <r>
          <rPr>
            <b/>
            <sz val="8"/>
            <color indexed="81"/>
            <rFont val="Tahoma"/>
            <family val="2"/>
          </rPr>
          <t>"Cat"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3" authorId="1">
      <text>
        <r>
          <rPr>
            <b/>
            <sz val="8"/>
            <color indexed="81"/>
            <rFont val="Tahoma"/>
            <family val="2"/>
          </rPr>
          <t>AM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C45" authorId="1">
      <text>
        <r>
          <rPr>
            <b/>
            <sz val="8"/>
            <color indexed="81"/>
            <rFont val="Tahoma"/>
            <family val="2"/>
          </rPr>
          <t>No 2nd sampling times entered in datasheet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4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5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5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5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5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58" authorId="1">
      <text>
        <r>
          <rPr>
            <b/>
            <sz val="8"/>
            <color indexed="81"/>
            <rFont val="Tahoma"/>
            <family val="2"/>
          </rPr>
          <t>AM sample</t>
        </r>
      </text>
    </comment>
    <comment ref="EW62" authorId="1">
      <text>
        <r>
          <rPr>
            <b/>
            <sz val="8"/>
            <color indexed="81"/>
            <rFont val="Tahoma"/>
            <family val="2"/>
          </rPr>
          <t>No 1st sampling times for this date in data sheet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A62" authorId="1">
      <text>
        <r>
          <rPr>
            <b/>
            <sz val="8"/>
            <color indexed="81"/>
            <rFont val="Tahoma"/>
            <family val="2"/>
          </rPr>
          <t>30 min.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C62" authorId="1">
      <text>
        <r>
          <rPr>
            <b/>
            <sz val="8"/>
            <color indexed="81"/>
            <rFont val="Tahoma"/>
            <family val="2"/>
          </rPr>
          <t>No 2nd sampling time in data sheet</t>
        </r>
      </text>
    </comment>
    <comment ref="EZ7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7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8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8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8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8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9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9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9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9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93" authorId="1">
      <text>
        <r>
          <rPr>
            <b/>
            <sz val="8"/>
            <color indexed="81"/>
            <rFont val="Tahoma"/>
            <family val="2"/>
          </rPr>
          <t>Baseline over 3 min</t>
        </r>
      </text>
    </comment>
    <comment ref="EZ9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9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0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0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0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0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0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0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1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1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1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1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1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1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1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1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F11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G11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F119" authorId="1">
      <text>
        <r>
          <rPr>
            <b/>
            <sz val="8"/>
            <color indexed="81"/>
            <rFont val="Tahoma"/>
            <family val="2"/>
          </rPr>
          <t>AM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12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2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2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2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2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2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2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2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3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3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F13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G13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3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3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4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4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5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5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5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5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5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5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5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5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5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5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6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6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68" authorId="1">
      <text>
        <r>
          <rPr>
            <b/>
            <sz val="8"/>
            <color indexed="81"/>
            <rFont val="Tahoma"/>
            <family val="2"/>
          </rPr>
          <t>Not enough plasma to measure CORT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F168" authorId="1">
      <text>
        <r>
          <rPr>
            <b/>
            <sz val="8"/>
            <color indexed="81"/>
            <rFont val="Tahoma"/>
            <family val="2"/>
          </rPr>
          <t>AM sample</t>
        </r>
      </text>
    </comment>
    <comment ref="EZ17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7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F17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G17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8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8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C182" authorId="1">
      <text>
        <r>
          <rPr>
            <b/>
            <sz val="8"/>
            <color indexed="81"/>
            <rFont val="Tahoma"/>
            <family val="2"/>
          </rPr>
          <t>No 2nd sampling times in data sheet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18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8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8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8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86" authorId="1">
      <text>
        <r>
          <rPr>
            <b/>
            <sz val="8"/>
            <color indexed="81"/>
            <rFont val="Tahoma"/>
            <family val="2"/>
          </rPr>
          <t>Baseline above 3 min., very high concentration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A186" authorId="1">
      <text>
        <r>
          <rPr>
            <b/>
            <sz val="8"/>
            <color indexed="81"/>
            <rFont val="Tahoma"/>
            <family val="2"/>
          </rPr>
          <t>All three cort concentrations above detection limit (so took average of 20999.6)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18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8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8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8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19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19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G192" authorId="1">
      <text>
        <r>
          <rPr>
            <b/>
            <sz val="8"/>
            <color indexed="81"/>
            <rFont val="Tahoma"/>
            <family val="2"/>
          </rPr>
          <t>30 min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I192" authorId="1">
      <text>
        <r>
          <rPr>
            <b/>
            <sz val="8"/>
            <color indexed="81"/>
            <rFont val="Tahoma"/>
            <family val="2"/>
          </rPr>
          <t>Check for times</t>
        </r>
      </text>
    </comment>
    <comment ref="FC204" authorId="1">
      <text>
        <r>
          <rPr>
            <b/>
            <sz val="8"/>
            <color indexed="81"/>
            <rFont val="Tahoma"/>
            <family val="2"/>
          </rPr>
          <t>No 2nd sampling times in data sheet</t>
        </r>
      </text>
    </comment>
    <comment ref="EZ20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0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0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0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0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0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1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1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1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1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1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1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1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1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1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1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1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2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2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2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2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2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2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2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2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2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2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2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2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32" authorId="1">
      <text>
        <r>
          <rPr>
            <b/>
            <sz val="8"/>
            <color indexed="81"/>
            <rFont val="Tahoma"/>
            <family val="2"/>
          </rPr>
          <t>AM sample</t>
        </r>
      </text>
    </comment>
    <comment ref="FD234" authorId="1">
      <text>
        <r>
          <rPr>
            <b/>
            <sz val="8"/>
            <color indexed="81"/>
            <rFont val="Tahoma"/>
            <family val="2"/>
          </rPr>
          <t>AM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235" authorId="1">
      <text>
        <r>
          <rPr>
            <b/>
            <sz val="8"/>
            <color indexed="81"/>
            <rFont val="Tahoma"/>
            <family val="2"/>
          </rPr>
          <t>AM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23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3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3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3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3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3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C241" authorId="1">
      <text>
        <r>
          <rPr>
            <b/>
            <sz val="8"/>
            <color indexed="81"/>
            <rFont val="Tahoma"/>
            <family val="2"/>
          </rPr>
          <t>No 2nd sampling times in data sheet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243" authorId="1">
      <text>
        <r>
          <rPr>
            <b/>
            <sz val="8"/>
            <color indexed="81"/>
            <rFont val="Tahoma"/>
            <family val="2"/>
          </rPr>
          <t>"Cat"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24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4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W253" authorId="1">
      <text>
        <r>
          <rPr>
            <b/>
            <sz val="8"/>
            <color indexed="81"/>
            <rFont val="Tahoma"/>
            <family val="2"/>
          </rPr>
          <t>No sampling times in data sheet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W260" authorId="1">
      <text>
        <r>
          <rPr>
            <b/>
            <sz val="8"/>
            <color indexed="81"/>
            <rFont val="Tahoma"/>
            <family val="2"/>
          </rPr>
          <t>No 1st sampling times in data sheet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26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7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7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7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7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8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8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8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8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8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8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8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8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8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8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9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9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9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9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29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29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04" authorId="1">
      <text>
        <r>
          <rPr>
            <sz val="8"/>
            <color indexed="81"/>
            <rFont val="Tahoma"/>
            <family val="2"/>
          </rPr>
          <t xml:space="preserve">"Cat" sample
</t>
        </r>
      </text>
    </comment>
    <comment ref="EZ305" authorId="1">
      <text>
        <r>
          <rPr>
            <b/>
            <sz val="8"/>
            <color indexed="81"/>
            <rFont val="Tahoma"/>
            <family val="2"/>
          </rPr>
          <t>"Cat"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06" authorId="1">
      <text>
        <r>
          <rPr>
            <b/>
            <sz val="8"/>
            <color indexed="81"/>
            <rFont val="Tahoma"/>
            <family val="2"/>
          </rPr>
          <t>"Cat"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0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0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0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1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1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1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1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L322" authorId="1">
      <text>
        <r>
          <rPr>
            <b/>
            <sz val="8"/>
            <color indexed="81"/>
            <rFont val="Tahoma"/>
            <family val="2"/>
          </rPr>
          <t>"Cat" sample</t>
        </r>
      </text>
    </comment>
    <comment ref="FC323" authorId="1">
      <text>
        <r>
          <rPr>
            <b/>
            <sz val="8"/>
            <color indexed="81"/>
            <rFont val="Tahoma"/>
            <family val="2"/>
          </rPr>
          <t>No 2nd sampling times in data sheet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2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2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3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3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4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4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46" authorId="1">
      <text>
        <r>
          <rPr>
            <b/>
            <sz val="8"/>
            <color indexed="81"/>
            <rFont val="Tahoma"/>
            <family val="2"/>
          </rPr>
          <t>AM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5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5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C354" authorId="1">
      <text>
        <r>
          <rPr>
            <b/>
            <sz val="8"/>
            <color indexed="81"/>
            <rFont val="Tahoma"/>
            <family val="2"/>
          </rPr>
          <t>No 2nd sampling times in data sheet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5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5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5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5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5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58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5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5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6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60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6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6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6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6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67" authorId="1">
      <text>
        <r>
          <rPr>
            <b/>
            <sz val="8"/>
            <color indexed="81"/>
            <rFont val="Tahoma"/>
            <family val="2"/>
          </rPr>
          <t>"Cat"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69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7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7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78" authorId="1">
      <text>
        <r>
          <rPr>
            <b/>
            <sz val="8"/>
            <color indexed="81"/>
            <rFont val="Tahoma"/>
            <family val="2"/>
          </rPr>
          <t>AM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79" authorId="1">
      <text>
        <r>
          <rPr>
            <b/>
            <sz val="8"/>
            <color indexed="81"/>
            <rFont val="Tahoma"/>
            <family val="2"/>
          </rPr>
          <t>AM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80" authorId="1">
      <text>
        <r>
          <rPr>
            <b/>
            <sz val="8"/>
            <color indexed="81"/>
            <rFont val="Tahoma"/>
            <family val="2"/>
          </rPr>
          <t>AM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81" authorId="1">
      <text>
        <r>
          <rPr>
            <b/>
            <sz val="8"/>
            <color indexed="81"/>
            <rFont val="Tahoma"/>
            <family val="2"/>
          </rPr>
          <t>AM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8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8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8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84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W390" authorId="1">
      <text>
        <r>
          <rPr>
            <b/>
            <sz val="8"/>
            <color indexed="81"/>
            <rFont val="Tahoma"/>
            <family val="2"/>
          </rPr>
          <t>No plasma sampling times in data sheet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39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9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9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9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F39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G39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39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39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0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0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0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0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C404" authorId="1">
      <text>
        <r>
          <rPr>
            <b/>
            <sz val="8"/>
            <color indexed="81"/>
            <rFont val="Tahoma"/>
            <family val="2"/>
          </rPr>
          <t>No 2nd sampling times in data sheet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F404" authorId="1">
      <text>
        <r>
          <rPr>
            <b/>
            <sz val="8"/>
            <color indexed="81"/>
            <rFont val="Tahoma"/>
            <family val="2"/>
          </rPr>
          <t>AM sample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Z40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0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0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0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1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1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F41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G411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1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12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1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1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2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23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2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25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2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26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EZ42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  <comment ref="FA427" authorId="1">
      <text>
        <r>
          <rPr>
            <b/>
            <sz val="8"/>
            <color indexed="81"/>
            <rFont val="Tahoma"/>
            <family val="2"/>
          </rPr>
          <t>CORT conc. Not measured</t>
        </r>
      </text>
    </comment>
  </commentList>
</comments>
</file>

<file path=xl/sharedStrings.xml><?xml version="1.0" encoding="utf-8"?>
<sst xmlns="http://schemas.openxmlformats.org/spreadsheetml/2006/main" count="24256" uniqueCount="1411">
  <si>
    <t>2540-44610</t>
  </si>
  <si>
    <t>2540-44736</t>
  </si>
  <si>
    <t>Hayes</t>
  </si>
  <si>
    <t>2351-05897</t>
  </si>
  <si>
    <t>2540-44810</t>
  </si>
  <si>
    <t>2540-44811</t>
  </si>
  <si>
    <t>2540-44865</t>
  </si>
  <si>
    <t>2540-44584</t>
  </si>
  <si>
    <t>2540-44587</t>
  </si>
  <si>
    <t>2540-44612</t>
  </si>
  <si>
    <t>2540-44618</t>
  </si>
  <si>
    <t>2540-44536</t>
  </si>
  <si>
    <t>2540-98953</t>
  </si>
  <si>
    <t>Copper Moon</t>
  </si>
  <si>
    <t>2540-98624</t>
  </si>
  <si>
    <t>2540-98753</t>
  </si>
  <si>
    <t>2540-98698</t>
  </si>
  <si>
    <t>2540-98760</t>
  </si>
  <si>
    <t>2540-98754</t>
  </si>
  <si>
    <t>2540-98766</t>
  </si>
  <si>
    <t>2540-98758</t>
  </si>
  <si>
    <t>2540-98765</t>
  </si>
  <si>
    <t>2540-98824</t>
  </si>
  <si>
    <t>2540-98902</t>
  </si>
  <si>
    <t>2540-98903</t>
  </si>
  <si>
    <t>2540-98904</t>
  </si>
  <si>
    <t>2540-98905</t>
  </si>
  <si>
    <t>2600-27238</t>
  </si>
  <si>
    <t>F</t>
  </si>
  <si>
    <t>?</t>
  </si>
  <si>
    <t>2351-05510</t>
  </si>
  <si>
    <t>Schaap's</t>
  </si>
  <si>
    <t>2540-44502</t>
  </si>
  <si>
    <t>2540-44554</t>
  </si>
  <si>
    <t>Beark Creek - Conoco</t>
  </si>
  <si>
    <t>Bear Creek - Gillaspie</t>
  </si>
  <si>
    <t>Bear Creek - HWY36</t>
  </si>
  <si>
    <t>Bear Creek - HWY37</t>
  </si>
  <si>
    <t>Bear Creek - Ithaca</t>
  </si>
  <si>
    <t>Bear Creek - Lehigh</t>
  </si>
  <si>
    <t>Bear Creek - Martin</t>
  </si>
  <si>
    <t>Bear Creek - Soopers</t>
  </si>
  <si>
    <t>Bear Creek - Yale</t>
  </si>
  <si>
    <t>2540-44628</t>
  </si>
  <si>
    <t>2540-44629</t>
  </si>
  <si>
    <t>2540-44631</t>
  </si>
  <si>
    <t>2540-44674</t>
  </si>
  <si>
    <t>2540-44709</t>
  </si>
  <si>
    <t>2540-44711</t>
  </si>
  <si>
    <t>2540-44764</t>
  </si>
  <si>
    <t>2540-44718</t>
  </si>
  <si>
    <t>2540-44768</t>
  </si>
  <si>
    <t>2540-44772</t>
  </si>
  <si>
    <t>2540-44773</t>
  </si>
  <si>
    <t>2540-44677</t>
  </si>
  <si>
    <t>2540-44520</t>
  </si>
  <si>
    <t>2540-44526</t>
  </si>
  <si>
    <t>2540-44561</t>
  </si>
  <si>
    <t>2540-44750</t>
  </si>
  <si>
    <t>2540-44588</t>
  </si>
  <si>
    <t>2540-44510</t>
  </si>
  <si>
    <t>2540-44558</t>
  </si>
  <si>
    <t>2540-44751</t>
  </si>
  <si>
    <t>Colorado Sky</t>
  </si>
  <si>
    <t>2540-98790</t>
  </si>
  <si>
    <t>2540-44694</t>
  </si>
  <si>
    <t>2540-44593</t>
  </si>
  <si>
    <t>2540-44680</t>
  </si>
  <si>
    <t>2540-44595</t>
  </si>
  <si>
    <t>2540-44597</t>
  </si>
  <si>
    <t>2540-46084</t>
  </si>
  <si>
    <t>2540-46085</t>
  </si>
  <si>
    <t>2540-46086</t>
  </si>
  <si>
    <t>2600-27234</t>
  </si>
  <si>
    <t>2540-46087</t>
  </si>
  <si>
    <t>2600-27233</t>
  </si>
  <si>
    <t>2540-98648</t>
  </si>
  <si>
    <t>2540-98649</t>
  </si>
  <si>
    <t>2540-98650</t>
  </si>
  <si>
    <t>2540-98651</t>
  </si>
  <si>
    <t>2540-98652</t>
  </si>
  <si>
    <t>2540-98653</t>
  </si>
  <si>
    <t>2540-98688</t>
  </si>
  <si>
    <t>2540-98689</t>
  </si>
  <si>
    <t>2540-98954</t>
  </si>
  <si>
    <t>M</t>
  </si>
  <si>
    <t>2351-05403</t>
  </si>
  <si>
    <t>2391-83716</t>
  </si>
  <si>
    <t>2540-98664</t>
  </si>
  <si>
    <t>2351-25533</t>
  </si>
  <si>
    <t>2351-25650</t>
  </si>
  <si>
    <t>2600-27220</t>
  </si>
  <si>
    <t>2391-83952</t>
  </si>
  <si>
    <t>2540-98956</t>
  </si>
  <si>
    <t>2540-98948</t>
  </si>
  <si>
    <t>2540-44897</t>
  </si>
  <si>
    <t>2540-98661</t>
  </si>
  <si>
    <t>2540-98665</t>
  </si>
  <si>
    <t>F?</t>
  </si>
  <si>
    <t>2540-98684</t>
  </si>
  <si>
    <t>2540-98950</t>
  </si>
  <si>
    <t>2540-98685</t>
  </si>
  <si>
    <t>2540-98686</t>
  </si>
  <si>
    <t>2540-98687</t>
  </si>
  <si>
    <t>2540-98947</t>
  </si>
  <si>
    <t>2540-98961</t>
  </si>
  <si>
    <t>2600-27218</t>
  </si>
  <si>
    <t>2600-27221</t>
  </si>
  <si>
    <t>2600-27222</t>
  </si>
  <si>
    <t>2351-25646</t>
  </si>
  <si>
    <t>Autumn Hill</t>
  </si>
  <si>
    <t>2351-25666</t>
  </si>
  <si>
    <t>2391-83787</t>
  </si>
  <si>
    <t>2540-98761</t>
  </si>
  <si>
    <t>2391-83929</t>
  </si>
  <si>
    <t>M?</t>
  </si>
  <si>
    <t>2391-83969</t>
  </si>
  <si>
    <t>2391-83990</t>
  </si>
  <si>
    <t>2540-98907</t>
  </si>
  <si>
    <t>2540-98816</t>
  </si>
  <si>
    <t>2600-27245</t>
  </si>
  <si>
    <t>2540-44624</t>
  </si>
  <si>
    <t>2540-98611</t>
  </si>
  <si>
    <t>2540-46076</t>
  </si>
  <si>
    <t>2540-98742</t>
  </si>
  <si>
    <t>2540-98962</t>
  </si>
  <si>
    <t>2540-98901</t>
  </si>
  <si>
    <t>2540-98610</t>
  </si>
  <si>
    <t>2540-44720</t>
  </si>
  <si>
    <t>2540-46098</t>
  </si>
  <si>
    <t>2540-98759</t>
  </si>
  <si>
    <t>2540-44992</t>
  </si>
  <si>
    <t>2540-44993</t>
  </si>
  <si>
    <t>2540-46056</t>
  </si>
  <si>
    <t>2540-98702</t>
  </si>
  <si>
    <t>2540-46058</t>
  </si>
  <si>
    <t>2540-46100</t>
  </si>
  <si>
    <t>2540-46068</t>
  </si>
  <si>
    <t>2540-46088</t>
  </si>
  <si>
    <t>2540-46089</t>
  </si>
  <si>
    <t>2540-46090</t>
  </si>
  <si>
    <t>2540-46091</t>
  </si>
  <si>
    <t>2540-46099</t>
  </si>
  <si>
    <t>2540-98951</t>
  </si>
  <si>
    <t>2540-98952</t>
  </si>
  <si>
    <t>2600-27201</t>
  </si>
  <si>
    <t>2600-27242</t>
  </si>
  <si>
    <t>2600-27243</t>
  </si>
  <si>
    <t>2540-98906</t>
  </si>
  <si>
    <t>2540-98937</t>
  </si>
  <si>
    <t>2540-98938</t>
  </si>
  <si>
    <t>2540-98939</t>
  </si>
  <si>
    <t>2540-98973</t>
  </si>
  <si>
    <t>2540-98940</t>
  </si>
  <si>
    <t>2540-98941</t>
  </si>
  <si>
    <t>2540-98942</t>
  </si>
  <si>
    <t>2540-98943</t>
  </si>
  <si>
    <t>2600-27247</t>
  </si>
  <si>
    <t>2540-98801</t>
  </si>
  <si>
    <t>2540-44954</t>
  </si>
  <si>
    <t>2540-44974</t>
  </si>
  <si>
    <t>2540-44996</t>
  </si>
  <si>
    <t>Wagener</t>
  </si>
  <si>
    <t>2540-98641</t>
  </si>
  <si>
    <t>2540-98642</t>
  </si>
  <si>
    <t>2540-98654</t>
  </si>
  <si>
    <t>2540-98655</t>
  </si>
  <si>
    <t>2540-98806</t>
  </si>
  <si>
    <t>2540-98802</t>
  </si>
  <si>
    <t>Linda's</t>
  </si>
  <si>
    <t>2540-98944</t>
  </si>
  <si>
    <t>2540-98963</t>
  </si>
  <si>
    <t>2540-98964</t>
  </si>
  <si>
    <t>2540-98965</t>
  </si>
  <si>
    <t>2540-98966</t>
  </si>
  <si>
    <t>2540-98967</t>
  </si>
  <si>
    <t>2540-98968</t>
  </si>
  <si>
    <t>2540-98969</t>
  </si>
  <si>
    <t>2540-98970</t>
  </si>
  <si>
    <t>2540-44547</t>
  </si>
  <si>
    <t>2540-44550</t>
  </si>
  <si>
    <t>2540-44552</t>
  </si>
  <si>
    <t>2540-44725</t>
  </si>
  <si>
    <t>2351-05656</t>
  </si>
  <si>
    <t>2540-45000</t>
  </si>
  <si>
    <t>2540-46074</t>
  </si>
  <si>
    <t>2540-98696</t>
  </si>
  <si>
    <t>2540-46075</t>
  </si>
  <si>
    <t>2540-98618</t>
  </si>
  <si>
    <t>2540-98711</t>
  </si>
  <si>
    <t>2540-98630</t>
  </si>
  <si>
    <t>2600-27228</t>
  </si>
  <si>
    <t>2540-98666</t>
  </si>
  <si>
    <t>2540-98673</t>
  </si>
  <si>
    <t>2540-98674</t>
  </si>
  <si>
    <t>2540-98675</t>
  </si>
  <si>
    <t>2540-98695</t>
  </si>
  <si>
    <t>2540-98712</t>
  </si>
  <si>
    <t>2540-98716</t>
  </si>
  <si>
    <t>2540-98719</t>
  </si>
  <si>
    <t>2540-98955</t>
  </si>
  <si>
    <t>2540-98823</t>
  </si>
  <si>
    <t>2540-98914</t>
  </si>
  <si>
    <t>2540-98915</t>
  </si>
  <si>
    <t>2540-98916</t>
  </si>
  <si>
    <t>2540-98917</t>
  </si>
  <si>
    <t>2540-98918</t>
  </si>
  <si>
    <t>2540-98670</t>
  </si>
  <si>
    <t>2540-98782</t>
  </si>
  <si>
    <t>2540-98957</t>
  </si>
  <si>
    <t>2351-05434</t>
  </si>
  <si>
    <t>Van Loon</t>
  </si>
  <si>
    <t>2540-98669</t>
  </si>
  <si>
    <t>2540-44994</t>
  </si>
  <si>
    <t>Blue Cloud</t>
  </si>
  <si>
    <t>2600-27204</t>
  </si>
  <si>
    <t>2600-27235</t>
  </si>
  <si>
    <t>2600-27236</t>
  </si>
  <si>
    <t>2600-27237</t>
  </si>
  <si>
    <t>2540-98946</t>
  </si>
  <si>
    <t>Carm's</t>
  </si>
  <si>
    <t>2540-98616</t>
  </si>
  <si>
    <t>Leona's</t>
  </si>
  <si>
    <t>2600-27230</t>
  </si>
  <si>
    <t>2540-98667</t>
  </si>
  <si>
    <t>Kuehl</t>
  </si>
  <si>
    <t>2540-98668</t>
  </si>
  <si>
    <t>2540-98699</t>
  </si>
  <si>
    <t>2540-98808</t>
  </si>
  <si>
    <t>Struther's</t>
  </si>
  <si>
    <t>2540-98740</t>
  </si>
  <si>
    <t>2540-46051</t>
  </si>
  <si>
    <t>2540-98804</t>
  </si>
  <si>
    <t>2540-44823</t>
  </si>
  <si>
    <t>Creepy Shack</t>
  </si>
  <si>
    <t>2540-44843</t>
  </si>
  <si>
    <t>2540-98676</t>
  </si>
  <si>
    <t>2540-98811</t>
  </si>
  <si>
    <t>2540-98677</t>
  </si>
  <si>
    <t>2540-98809</t>
  </si>
  <si>
    <t>2540-98810</t>
  </si>
  <si>
    <t>2600-27225</t>
  </si>
  <si>
    <t>CHR</t>
  </si>
  <si>
    <t>2540-46009</t>
  </si>
  <si>
    <t>2540-44880</t>
  </si>
  <si>
    <t>2540-44884</t>
  </si>
  <si>
    <t>2540-44887</t>
  </si>
  <si>
    <t>2540-44980</t>
  </si>
  <si>
    <t>2540-44997</t>
  </si>
  <si>
    <t>2540-44981</t>
  </si>
  <si>
    <t>2540-44982</t>
  </si>
  <si>
    <t>2540-44983</t>
  </si>
  <si>
    <t>2540-44984</t>
  </si>
  <si>
    <t>2540-44985</t>
  </si>
  <si>
    <t>2540-46077</t>
  </si>
  <si>
    <t>2540-44986</t>
  </si>
  <si>
    <t>2540-98945</t>
  </si>
  <si>
    <t>2540-44988</t>
  </si>
  <si>
    <t>2540-44989</t>
  </si>
  <si>
    <t>2540-98729</t>
  </si>
  <si>
    <t>2540-46024</t>
  </si>
  <si>
    <t>2540-98776</t>
  </si>
  <si>
    <t>2540-46025</t>
  </si>
  <si>
    <t>2540-46027</t>
  </si>
  <si>
    <t>2540-46028</t>
  </si>
  <si>
    <t>2540-98920</t>
  </si>
  <si>
    <t>2540-98697</t>
  </si>
  <si>
    <t>2600-27207</t>
  </si>
  <si>
    <t>2540-98813</t>
  </si>
  <si>
    <t>2540-98817</t>
  </si>
  <si>
    <t>2540-98818</t>
  </si>
  <si>
    <t>2540-98819</t>
  </si>
  <si>
    <t>2540-98821</t>
  </si>
  <si>
    <t>2540-98822</t>
  </si>
  <si>
    <t>2540-98825</t>
  </si>
  <si>
    <t>2540-98827</t>
  </si>
  <si>
    <t>2540-46081</t>
  </si>
  <si>
    <t>2540-46082</t>
  </si>
  <si>
    <t>2540-46083</t>
  </si>
  <si>
    <t>2540-98628</t>
  </si>
  <si>
    <t>2540-98923</t>
  </si>
  <si>
    <t>2540-98724</t>
  </si>
  <si>
    <t>2540-98730</t>
  </si>
  <si>
    <t>2540-98743</t>
  </si>
  <si>
    <t>2540-98745</t>
  </si>
  <si>
    <t>2540-98831</t>
  </si>
  <si>
    <t>2600-27205</t>
  </si>
  <si>
    <t>2600-27206</t>
  </si>
  <si>
    <t>2600-27208</t>
  </si>
  <si>
    <t>2600-27209</t>
  </si>
  <si>
    <t>2600-27210</t>
  </si>
  <si>
    <t>2600-27211</t>
  </si>
  <si>
    <t>2600-27212</t>
  </si>
  <si>
    <t>2600-27213</t>
  </si>
  <si>
    <t>2600-27216</t>
  </si>
  <si>
    <t>2600-27214</t>
  </si>
  <si>
    <t>2600-27215</t>
  </si>
  <si>
    <t>2540-44987</t>
  </si>
  <si>
    <t>2540-44900</t>
  </si>
  <si>
    <t>2540-46013</t>
  </si>
  <si>
    <t>2540-46014</t>
  </si>
  <si>
    <t>2540-46015</t>
  </si>
  <si>
    <t>2540-98645</t>
  </si>
  <si>
    <t>2540-98683</t>
  </si>
  <si>
    <t>2600-27232</t>
  </si>
  <si>
    <t>2540-98820</t>
  </si>
  <si>
    <t>Alan's</t>
  </si>
  <si>
    <t>Maya's</t>
  </si>
  <si>
    <t>2540-44979</t>
  </si>
  <si>
    <t>2540-46012</t>
  </si>
  <si>
    <t>2540-46071</t>
  </si>
  <si>
    <t>2540-98705</t>
  </si>
  <si>
    <t>2540-98707</t>
  </si>
  <si>
    <t>2540-98828</t>
  </si>
  <si>
    <t>2540-98829</t>
  </si>
  <si>
    <t>2540-98830</t>
  </si>
  <si>
    <t>2540-98958</t>
  </si>
  <si>
    <t>2540-98959</t>
  </si>
  <si>
    <t>2540-98960</t>
  </si>
  <si>
    <t>2600-27246</t>
  </si>
  <si>
    <t>Pleasant Ridge</t>
  </si>
  <si>
    <t>2540-44948</t>
  </si>
  <si>
    <t>Ramen</t>
  </si>
  <si>
    <t>2540-44949</t>
  </si>
  <si>
    <t>2540-44950</t>
  </si>
  <si>
    <t>2540-98646</t>
  </si>
  <si>
    <t>2540-44991</t>
  </si>
  <si>
    <t>2600-27229</t>
  </si>
  <si>
    <t>2540-98647</t>
  </si>
  <si>
    <t>Empire</t>
  </si>
  <si>
    <t>2540-98657</t>
  </si>
  <si>
    <t>2540-44923</t>
  </si>
  <si>
    <t>2540-98807</t>
  </si>
  <si>
    <t>2540-98671</t>
  </si>
  <si>
    <t>2540-98789</t>
  </si>
  <si>
    <t>2540-98679</t>
  </si>
  <si>
    <t>2540-98680</t>
  </si>
  <si>
    <t>2540-98681</t>
  </si>
  <si>
    <t>2540-98700</t>
  </si>
  <si>
    <t>2540-98934</t>
  </si>
  <si>
    <t>2540-98935</t>
  </si>
  <si>
    <t>2540-98936</t>
  </si>
  <si>
    <t>2600-27241</t>
  </si>
  <si>
    <t>2540-46072</t>
  </si>
  <si>
    <t>Moorhead</t>
  </si>
  <si>
    <t>2540-46073</t>
  </si>
  <si>
    <t>2600-27202</t>
  </si>
  <si>
    <t>2600-27203</t>
  </si>
  <si>
    <t>2540-98637</t>
  </si>
  <si>
    <t>2540-44995</t>
  </si>
  <si>
    <t>2540-98602</t>
  </si>
  <si>
    <t>2540-98644</t>
  </si>
  <si>
    <t>2540-98682</t>
  </si>
  <si>
    <t>2540-98971</t>
  </si>
  <si>
    <t>2540-98972</t>
  </si>
  <si>
    <t>Fisher</t>
  </si>
  <si>
    <t>2540-98717</t>
  </si>
  <si>
    <t>2540-98715</t>
  </si>
  <si>
    <t>2540-44602</t>
  </si>
  <si>
    <t>2540-98783</t>
  </si>
  <si>
    <t>Michael</t>
  </si>
  <si>
    <t>2540-98656</t>
  </si>
  <si>
    <t>2540-98672</t>
  </si>
  <si>
    <t>2540-98619</t>
  </si>
  <si>
    <t>2540-46034</t>
  </si>
  <si>
    <t>2540-44990</t>
  </si>
  <si>
    <t>2540-46094</t>
  </si>
  <si>
    <t>2540-46095</t>
  </si>
  <si>
    <t>2540-46096</t>
  </si>
  <si>
    <t>2540-46097</t>
  </si>
  <si>
    <t>2540-98678</t>
  </si>
  <si>
    <t>Make Believe</t>
  </si>
  <si>
    <t>2540-98929</t>
  </si>
  <si>
    <t>2540-44874</t>
  </si>
  <si>
    <t>2540-46092</t>
  </si>
  <si>
    <t>2540-44876</t>
  </si>
  <si>
    <t>2540-44877</t>
  </si>
  <si>
    <t>2540-44888</t>
  </si>
  <si>
    <t>2540-98927</t>
  </si>
  <si>
    <t>2540-44891</t>
  </si>
  <si>
    <t>2540-46093</t>
  </si>
  <si>
    <t>2540-98658</t>
  </si>
  <si>
    <t>2540-98659</t>
  </si>
  <si>
    <t>2540-98660</t>
  </si>
  <si>
    <t>2540-98662</t>
  </si>
  <si>
    <t>2540-98815</t>
  </si>
  <si>
    <t>2540-98930</t>
  </si>
  <si>
    <t>2540-98926</t>
  </si>
  <si>
    <t>2540-98928</t>
  </si>
  <si>
    <t>2540-98931</t>
  </si>
  <si>
    <t>2540-98932</t>
  </si>
  <si>
    <t>2540-98933</t>
  </si>
  <si>
    <t>2540-46030</t>
  </si>
  <si>
    <t xml:space="preserve">Golden Grizzly </t>
  </si>
  <si>
    <t>2351-25681</t>
  </si>
  <si>
    <t>2391-83772</t>
  </si>
  <si>
    <t>2391-90461</t>
  </si>
  <si>
    <t>2540-98799</t>
  </si>
  <si>
    <t>2540-98731</t>
  </si>
  <si>
    <t>2540-44820</t>
  </si>
  <si>
    <t>2540-44860</t>
  </si>
  <si>
    <t>2540-44850</t>
  </si>
  <si>
    <t>2540-44852</t>
  </si>
  <si>
    <t>2540-98912</t>
  </si>
  <si>
    <t>2540-44853</t>
  </si>
  <si>
    <t>2540-44856</t>
  </si>
  <si>
    <t>2540-98922</t>
  </si>
  <si>
    <t>2540-44857</t>
  </si>
  <si>
    <t>2540-44863</t>
  </si>
  <si>
    <t>2540-44864</t>
  </si>
  <si>
    <t>2540-98746</t>
  </si>
  <si>
    <t>2540-44866</t>
  </si>
  <si>
    <t>2351-25783</t>
  </si>
  <si>
    <t>2540-46029</t>
  </si>
  <si>
    <t>2540-46032</t>
  </si>
  <si>
    <t>2540-46033</t>
  </si>
  <si>
    <t>2540-46043</t>
  </si>
  <si>
    <t>2540-98721</t>
  </si>
  <si>
    <t>2540-46047</t>
  </si>
  <si>
    <t>2540-98910</t>
  </si>
  <si>
    <t>2540-98796</t>
  </si>
  <si>
    <t>2540-98747</t>
  </si>
  <si>
    <t>2600-27217</t>
  </si>
  <si>
    <t>2600-27223</t>
  </si>
  <si>
    <t>2600-27224</t>
  </si>
  <si>
    <t>2600-27231</t>
  </si>
  <si>
    <t>2540-98663</t>
  </si>
  <si>
    <t>2600-27244</t>
  </si>
  <si>
    <t>2540-46019</t>
  </si>
  <si>
    <t>Cargill</t>
  </si>
  <si>
    <t>2540-98605</t>
  </si>
  <si>
    <t>2540-98606</t>
  </si>
  <si>
    <t>2540-98607</t>
  </si>
  <si>
    <t>2540-98643</t>
  </si>
  <si>
    <t>2540-98690</t>
  </si>
  <si>
    <t>2540-98780</t>
  </si>
  <si>
    <t>2540-98691</t>
  </si>
  <si>
    <t>2540-98693</t>
  </si>
  <si>
    <t>2540-98692</t>
  </si>
  <si>
    <t>2540-98694</t>
  </si>
  <si>
    <t>2540-98812</t>
  </si>
  <si>
    <t>2600-27227</t>
  </si>
  <si>
    <t>2540-98974</t>
  </si>
  <si>
    <t>2600-27226</t>
  </si>
  <si>
    <t>2600-27239</t>
  </si>
  <si>
    <t>2600-27240</t>
  </si>
  <si>
    <t>Sex (M/F)</t>
  </si>
  <si>
    <t>Site Name</t>
  </si>
  <si>
    <t>2540-46048</t>
  </si>
  <si>
    <t>2540-46070</t>
  </si>
  <si>
    <t>2540-98627</t>
  </si>
  <si>
    <t>2540-46078</t>
  </si>
  <si>
    <t>2540-46079</t>
  </si>
  <si>
    <t>2540-46080</t>
  </si>
  <si>
    <t>2540-98795</t>
  </si>
  <si>
    <t>2540-98911</t>
  </si>
  <si>
    <t>2540-98908</t>
  </si>
  <si>
    <t>2540-98909</t>
  </si>
  <si>
    <t>2540-98913</t>
  </si>
  <si>
    <t>2540-98919</t>
  </si>
  <si>
    <t>2540-98921</t>
  </si>
  <si>
    <t>2540-98924</t>
  </si>
  <si>
    <t>2540-98925</t>
  </si>
  <si>
    <t>Gillaspie</t>
  </si>
  <si>
    <t>date</t>
  </si>
  <si>
    <t>throat avg bright</t>
  </si>
  <si>
    <t>throat hue</t>
  </si>
  <si>
    <t>throat chroma</t>
  </si>
  <si>
    <t>breast avg bright</t>
  </si>
  <si>
    <t>breast hue</t>
  </si>
  <si>
    <t>breast chroma</t>
  </si>
  <si>
    <t>belly avg bright</t>
  </si>
  <si>
    <t>belly hue</t>
  </si>
  <si>
    <t>belly chroma</t>
  </si>
  <si>
    <t>vent avg bright</t>
  </si>
  <si>
    <t>vent hue</t>
  </si>
  <si>
    <t>vent chroma</t>
  </si>
  <si>
    <t>XXX10</t>
  </si>
  <si>
    <t>xxx</t>
  </si>
  <si>
    <t>2540-98803</t>
  </si>
  <si>
    <t>2540-44973</t>
  </si>
  <si>
    <t>Cook</t>
  </si>
  <si>
    <t>2540-98949</t>
  </si>
  <si>
    <t>2540-98805</t>
  </si>
  <si>
    <t xml:space="preserve">Band # </t>
  </si>
  <si>
    <t>TOTAL RS</t>
  </si>
  <si>
    <t>1-MEAN RWL</t>
  </si>
  <si>
    <t>1-MEAN RTS</t>
  </si>
  <si>
    <t>1-MEAN LTS I</t>
  </si>
  <si>
    <t>Pop</t>
  </si>
  <si>
    <t>Colorado</t>
  </si>
  <si>
    <t>Year</t>
  </si>
  <si>
    <t>bandyear</t>
  </si>
  <si>
    <t>Age</t>
  </si>
  <si>
    <t>CI1</t>
  </si>
  <si>
    <t>maxTS</t>
  </si>
  <si>
    <t>mass</t>
  </si>
  <si>
    <t>colordate</t>
  </si>
  <si>
    <t>T_tcs.h.theta</t>
  </si>
  <si>
    <t>T_tcs.h.phi</t>
  </si>
  <si>
    <t>T_tcs.r.vec</t>
  </si>
  <si>
    <t>T_tcs.r.achieved</t>
  </si>
  <si>
    <t>T_sum.B2</t>
  </si>
  <si>
    <t>R_tcs.h.theta</t>
  </si>
  <si>
    <t>R_tcs.h.phi</t>
  </si>
  <si>
    <t>R_tcs.r.vec</t>
  </si>
  <si>
    <t>R_tcs.r.achieved</t>
  </si>
  <si>
    <t>R_sum.B2</t>
  </si>
  <si>
    <t>B_tcs.h.theta</t>
  </si>
  <si>
    <t>B_tcs.h.phi</t>
  </si>
  <si>
    <t>B_tcs.r.vec</t>
  </si>
  <si>
    <t>B_tcs.r.achieved</t>
  </si>
  <si>
    <t>B_sum.B2</t>
  </si>
  <si>
    <t>V_tcs.h.theta</t>
  </si>
  <si>
    <t>V_tcs.h.phi</t>
  </si>
  <si>
    <t>V_tcs.r.vec</t>
  </si>
  <si>
    <t>V_tcs.r.achieved</t>
  </si>
  <si>
    <t>V_sum.B2</t>
  </si>
  <si>
    <t>band</t>
  </si>
  <si>
    <t>N_tcs.h.theta</t>
  </si>
  <si>
    <t>N_tcs.h.phi</t>
  </si>
  <si>
    <t>N_tcs.r.vec</t>
  </si>
  <si>
    <t>N_tcs.r.achieved</t>
  </si>
  <si>
    <t>N_sum.B2</t>
  </si>
  <si>
    <t>0000-00000</t>
  </si>
  <si>
    <t>NA</t>
  </si>
  <si>
    <t>2351-83772</t>
  </si>
  <si>
    <t>2351-83952</t>
  </si>
  <si>
    <t>2351-83969</t>
  </si>
  <si>
    <t>2391-25783</t>
  </si>
  <si>
    <t>2391-83541</t>
  </si>
  <si>
    <t>2391-83542</t>
  </si>
  <si>
    <t>2391-83543</t>
  </si>
  <si>
    <t>2391-83544</t>
  </si>
  <si>
    <t>2391-83545</t>
  </si>
  <si>
    <t>2391-83546</t>
  </si>
  <si>
    <t>2391-83547</t>
  </si>
  <si>
    <t>2391-83548</t>
  </si>
  <si>
    <t>2391-83549</t>
  </si>
  <si>
    <t>2391-83550</t>
  </si>
  <si>
    <t>2391-83551</t>
  </si>
  <si>
    <t>2391-83552</t>
  </si>
  <si>
    <t>2391-83553</t>
  </si>
  <si>
    <t>2391-83554</t>
  </si>
  <si>
    <t>2391-83555</t>
  </si>
  <si>
    <t>2391-83557</t>
  </si>
  <si>
    <t>2391-83558</t>
  </si>
  <si>
    <t>2391-83559</t>
  </si>
  <si>
    <t>2391-83560</t>
  </si>
  <si>
    <t>2391-83561</t>
  </si>
  <si>
    <t>2391-83562</t>
  </si>
  <si>
    <t>2391-83563</t>
  </si>
  <si>
    <t>2391-83564</t>
  </si>
  <si>
    <t>2391-83565</t>
  </si>
  <si>
    <t>2391-83566</t>
  </si>
  <si>
    <t>2391-83567</t>
  </si>
  <si>
    <t>2391-83568</t>
  </si>
  <si>
    <t>2391-83569</t>
  </si>
  <si>
    <t>2391-83570</t>
  </si>
  <si>
    <t>2391-83571</t>
  </si>
  <si>
    <t>2391-83572</t>
  </si>
  <si>
    <t>2391-83573</t>
  </si>
  <si>
    <t>2391-83574</t>
  </si>
  <si>
    <t>2391-83575</t>
  </si>
  <si>
    <t>2391-83576</t>
  </si>
  <si>
    <t>2391-83577</t>
  </si>
  <si>
    <t>2391-83578</t>
  </si>
  <si>
    <t>2391-83579</t>
  </si>
  <si>
    <t>2391-83580</t>
  </si>
  <si>
    <t>2391-83581</t>
  </si>
  <si>
    <t>2391-83582</t>
  </si>
  <si>
    <t>2391-83583</t>
  </si>
  <si>
    <t>2391-83584</t>
  </si>
  <si>
    <t>2391-83585</t>
  </si>
  <si>
    <t>2391-83586</t>
  </si>
  <si>
    <t>2391-83587</t>
  </si>
  <si>
    <t>2391-83588</t>
  </si>
  <si>
    <t>2391-83589</t>
  </si>
  <si>
    <t>2391-83590</t>
  </si>
  <si>
    <t>2391-83591</t>
  </si>
  <si>
    <t>2391-83592</t>
  </si>
  <si>
    <t>2391-83593</t>
  </si>
  <si>
    <t>2391-83594</t>
  </si>
  <si>
    <t>2391-83595</t>
  </si>
  <si>
    <t>2391-83596</t>
  </si>
  <si>
    <t>2391-83597</t>
  </si>
  <si>
    <t>2391-83598</t>
  </si>
  <si>
    <t>2391-83599</t>
  </si>
  <si>
    <t>2391-83600</t>
  </si>
  <si>
    <t>2391-83636</t>
  </si>
  <si>
    <t>2391-83637</t>
  </si>
  <si>
    <t>2391-83638</t>
  </si>
  <si>
    <t>2391-83639</t>
  </si>
  <si>
    <t>2391-83640</t>
  </si>
  <si>
    <t>2391-83641</t>
  </si>
  <si>
    <t>2391-83642</t>
  </si>
  <si>
    <t>2391-83643</t>
  </si>
  <si>
    <t>2391-83644</t>
  </si>
  <si>
    <t>2391-83645</t>
  </si>
  <si>
    <t>2391-83646</t>
  </si>
  <si>
    <t>2391-83647</t>
  </si>
  <si>
    <t>2391-83648</t>
  </si>
  <si>
    <t>2391-83649</t>
  </si>
  <si>
    <t>2391-83650</t>
  </si>
  <si>
    <t>2391-83651</t>
  </si>
  <si>
    <t>2391-83652</t>
  </si>
  <si>
    <t>2391-83653</t>
  </si>
  <si>
    <t>2391-83654</t>
  </si>
  <si>
    <t>2391-83655</t>
  </si>
  <si>
    <t>2391-83657</t>
  </si>
  <si>
    <t>2391-83886</t>
  </si>
  <si>
    <t>2391-83887</t>
  </si>
  <si>
    <t>2391-83888</t>
  </si>
  <si>
    <t>2391-83889</t>
  </si>
  <si>
    <t>2391-83890</t>
  </si>
  <si>
    <t>2391-83891</t>
  </si>
  <si>
    <t>2391-83892</t>
  </si>
  <si>
    <t>2391-83893</t>
  </si>
  <si>
    <t>2391-83894</t>
  </si>
  <si>
    <t>2391-83895</t>
  </si>
  <si>
    <t>2391-83896</t>
  </si>
  <si>
    <t>2391-83897</t>
  </si>
  <si>
    <t>2391-83898</t>
  </si>
  <si>
    <t>2391-83899</t>
  </si>
  <si>
    <t>2391-83900</t>
  </si>
  <si>
    <t>2391-84016</t>
  </si>
  <si>
    <t>2391-84017</t>
  </si>
  <si>
    <t>2391-84018</t>
  </si>
  <si>
    <t>2391-84019</t>
  </si>
  <si>
    <t>2391-84020</t>
  </si>
  <si>
    <t>2391-84021</t>
  </si>
  <si>
    <t>2391-84022</t>
  </si>
  <si>
    <t>2391-84023</t>
  </si>
  <si>
    <t>2391-84024</t>
  </si>
  <si>
    <t>2391-84025</t>
  </si>
  <si>
    <t>2391-84026</t>
  </si>
  <si>
    <t>2391-84027</t>
  </si>
  <si>
    <t>2391-84028</t>
  </si>
  <si>
    <t>2391-84029</t>
  </si>
  <si>
    <t>2391-84030</t>
  </si>
  <si>
    <t>2391-84031</t>
  </si>
  <si>
    <t>2391-84032</t>
  </si>
  <si>
    <t>2391-84033</t>
  </si>
  <si>
    <t>2391-84034</t>
  </si>
  <si>
    <t>2391-84035</t>
  </si>
  <si>
    <t>2391-84036</t>
  </si>
  <si>
    <t>2391-84037</t>
  </si>
  <si>
    <t>2391-84038</t>
  </si>
  <si>
    <t>2391-84039</t>
  </si>
  <si>
    <t>2391-84040</t>
  </si>
  <si>
    <t>2391-84042</t>
  </si>
  <si>
    <t>2391-84043</t>
  </si>
  <si>
    <t>2391-84044</t>
  </si>
  <si>
    <t>2391-84045</t>
  </si>
  <si>
    <t>2391-84046</t>
  </si>
  <si>
    <t>2391-84047</t>
  </si>
  <si>
    <t>2391-84048</t>
  </si>
  <si>
    <t>2391-84049</t>
  </si>
  <si>
    <t>2391-84050</t>
  </si>
  <si>
    <t>2391-84051</t>
  </si>
  <si>
    <t>2391-84052</t>
  </si>
  <si>
    <t>2391-84053</t>
  </si>
  <si>
    <t>2391-84054</t>
  </si>
  <si>
    <t>2391-84055</t>
  </si>
  <si>
    <t>2391-84056</t>
  </si>
  <si>
    <t>2391-84057</t>
  </si>
  <si>
    <t>2391-84058</t>
  </si>
  <si>
    <t>2391-84060</t>
  </si>
  <si>
    <t>2391-84061</t>
  </si>
  <si>
    <t>2391-84063</t>
  </si>
  <si>
    <t>2391-84064</t>
  </si>
  <si>
    <t>2391-84065</t>
  </si>
  <si>
    <t>2391-84067</t>
  </si>
  <si>
    <t>2391-84068</t>
  </si>
  <si>
    <t>2391-84069</t>
  </si>
  <si>
    <t>2391-84070</t>
  </si>
  <si>
    <t>2391-84071</t>
  </si>
  <si>
    <t>2391-84072</t>
  </si>
  <si>
    <t>2391-84073</t>
  </si>
  <si>
    <t>2391-84074</t>
  </si>
  <si>
    <t>2391-84075</t>
  </si>
  <si>
    <t>2391-84076</t>
  </si>
  <si>
    <t>2391-84077</t>
  </si>
  <si>
    <t>2391-84078</t>
  </si>
  <si>
    <t>2391-84079</t>
  </si>
  <si>
    <t>2391-84080</t>
  </si>
  <si>
    <t>2391-84081</t>
  </si>
  <si>
    <t>2391-84082</t>
  </si>
  <si>
    <t>2391-84083</t>
  </si>
  <si>
    <t>2391-84084</t>
  </si>
  <si>
    <t>2391-84086</t>
  </si>
  <si>
    <t>2391-84087</t>
  </si>
  <si>
    <t>2391-84089</t>
  </si>
  <si>
    <t>2391-84090</t>
  </si>
  <si>
    <t>2391-84091</t>
  </si>
  <si>
    <t>2391-84092</t>
  </si>
  <si>
    <t>2391-84093</t>
  </si>
  <si>
    <t>2391-84094</t>
  </si>
  <si>
    <t>2391-84095</t>
  </si>
  <si>
    <t>2391-84096</t>
  </si>
  <si>
    <t>2391-84097</t>
  </si>
  <si>
    <t>2391-84098</t>
  </si>
  <si>
    <t>2391-84099</t>
  </si>
  <si>
    <t>2391-84100</t>
  </si>
  <si>
    <t>2391-90543</t>
  </si>
  <si>
    <t>2391-90544</t>
  </si>
  <si>
    <t>2391-90545</t>
  </si>
  <si>
    <t>2391-90546</t>
  </si>
  <si>
    <t>2391-90547</t>
  </si>
  <si>
    <t>2391-90548</t>
  </si>
  <si>
    <t>2391-90549</t>
  </si>
  <si>
    <t>2391-90550</t>
  </si>
  <si>
    <t>2391-90551</t>
  </si>
  <si>
    <t>2391-90552</t>
  </si>
  <si>
    <t>2391-90553</t>
  </si>
  <si>
    <t>2391-90554</t>
  </si>
  <si>
    <t>2391-90555</t>
  </si>
  <si>
    <t>2391-90556</t>
  </si>
  <si>
    <t>2391-90557</t>
  </si>
  <si>
    <t>2391-90558</t>
  </si>
  <si>
    <t>2391-90559</t>
  </si>
  <si>
    <t>2391-90560</t>
  </si>
  <si>
    <t>2391-90561</t>
  </si>
  <si>
    <t>2391-90562</t>
  </si>
  <si>
    <t>2391-90563</t>
  </si>
  <si>
    <t>2391-90564</t>
  </si>
  <si>
    <t>2391-90565</t>
  </si>
  <si>
    <t>2391-90566</t>
  </si>
  <si>
    <t>2391-90567</t>
  </si>
  <si>
    <t>2391-90568</t>
  </si>
  <si>
    <t>2391-90569</t>
  </si>
  <si>
    <t>2391-90570</t>
  </si>
  <si>
    <t>2391-90571</t>
  </si>
  <si>
    <t>2391-90572</t>
  </si>
  <si>
    <t>2391-90573</t>
  </si>
  <si>
    <t>2391-90574</t>
  </si>
  <si>
    <t>2391-90575</t>
  </si>
  <si>
    <t>2391-90576</t>
  </si>
  <si>
    <t>2391-90577</t>
  </si>
  <si>
    <t>2391-90578</t>
  </si>
  <si>
    <t>2391-90579</t>
  </si>
  <si>
    <t>2391-90580</t>
  </si>
  <si>
    <t>2391-90581</t>
  </si>
  <si>
    <t>2391-90582</t>
  </si>
  <si>
    <t>2391-90583</t>
  </si>
  <si>
    <t>2391-90584</t>
  </si>
  <si>
    <t>2391-90585</t>
  </si>
  <si>
    <t>2391-90586</t>
  </si>
  <si>
    <t>2391-90587</t>
  </si>
  <si>
    <t>2391-90588</t>
  </si>
  <si>
    <t>2391-90589</t>
  </si>
  <si>
    <t>2391-90590</t>
  </si>
  <si>
    <t>2391-90591</t>
  </si>
  <si>
    <t>2391-90592</t>
  </si>
  <si>
    <t>2391-90593</t>
  </si>
  <si>
    <t>2391-90594</t>
  </si>
  <si>
    <t>2391-90595</t>
  </si>
  <si>
    <t>2391-90596</t>
  </si>
  <si>
    <t>2391-90597</t>
  </si>
  <si>
    <t>2391-90598</t>
  </si>
  <si>
    <t>2391-90599</t>
  </si>
  <si>
    <t>2391-90600</t>
  </si>
  <si>
    <t>2391-90601</t>
  </si>
  <si>
    <t>2391-90602</t>
  </si>
  <si>
    <t>2391-90603</t>
  </si>
  <si>
    <t>2391-90604</t>
  </si>
  <si>
    <t>2391-90605</t>
  </si>
  <si>
    <t>2391-90606</t>
  </si>
  <si>
    <t>2391-90607</t>
  </si>
  <si>
    <t>2391-90608</t>
  </si>
  <si>
    <t>2391-90609</t>
  </si>
  <si>
    <t>2391-90610</t>
  </si>
  <si>
    <t>2391-90611</t>
  </si>
  <si>
    <t>2391-90612</t>
  </si>
  <si>
    <t>2391-90613</t>
  </si>
  <si>
    <t>2391-90614</t>
  </si>
  <si>
    <t>2391-90615</t>
  </si>
  <si>
    <t>2391-90616</t>
  </si>
  <si>
    <t>2391-90617</t>
  </si>
  <si>
    <t>2391-90618</t>
  </si>
  <si>
    <t>2391-90619</t>
  </si>
  <si>
    <t>2391-90620</t>
  </si>
  <si>
    <t>2391-90621</t>
  </si>
  <si>
    <t>2391-90622</t>
  </si>
  <si>
    <t>2391-90623</t>
  </si>
  <si>
    <t>2391-90624</t>
  </si>
  <si>
    <t>2391-90625</t>
  </si>
  <si>
    <t>2391-90626</t>
  </si>
  <si>
    <t>2391-90627</t>
  </si>
  <si>
    <t>2391-90628</t>
  </si>
  <si>
    <t>2391-90629</t>
  </si>
  <si>
    <t>2391-90630</t>
  </si>
  <si>
    <t>2391-90631</t>
  </si>
  <si>
    <t>2391-90632</t>
  </si>
  <si>
    <t>2391-90633</t>
  </si>
  <si>
    <t>2391-90634</t>
  </si>
  <si>
    <t>2391-90635</t>
  </si>
  <si>
    <t>2391-90636</t>
  </si>
  <si>
    <t>2391-90637</t>
  </si>
  <si>
    <t>2391-90638</t>
  </si>
  <si>
    <t>2391-90639</t>
  </si>
  <si>
    <t>2391-90640</t>
  </si>
  <si>
    <t>2391-90641</t>
  </si>
  <si>
    <t>2391-90642</t>
  </si>
  <si>
    <t>2391-90643</t>
  </si>
  <si>
    <t>2391-90644</t>
  </si>
  <si>
    <t>2391-90645</t>
  </si>
  <si>
    <t>2391-90646</t>
  </si>
  <si>
    <t>2391-90647</t>
  </si>
  <si>
    <t>2391-90648</t>
  </si>
  <si>
    <t>2391-90649</t>
  </si>
  <si>
    <t>2391-90650</t>
  </si>
  <si>
    <t>2391-90651</t>
  </si>
  <si>
    <t>2391-90652</t>
  </si>
  <si>
    <t>2391-90654</t>
  </si>
  <si>
    <t>2391-90658</t>
  </si>
  <si>
    <t>2391-90659</t>
  </si>
  <si>
    <t>2391-90660</t>
  </si>
  <si>
    <t>2391-90661</t>
  </si>
  <si>
    <t>2391-90662</t>
  </si>
  <si>
    <t>2391-90663</t>
  </si>
  <si>
    <t>2391-90664</t>
  </si>
  <si>
    <t>2391-90801</t>
  </si>
  <si>
    <t>2391-90802</t>
  </si>
  <si>
    <t>2391-90803</t>
  </si>
  <si>
    <t>2391-90805</t>
  </si>
  <si>
    <t>2391-90806</t>
  </si>
  <si>
    <t>2391-90807</t>
  </si>
  <si>
    <t>2391-90808</t>
  </si>
  <si>
    <t>2391-90809</t>
  </si>
  <si>
    <t>2391-90810</t>
  </si>
  <si>
    <t>2391-90811</t>
  </si>
  <si>
    <t>2391-90812</t>
  </si>
  <si>
    <t>2391-90813</t>
  </si>
  <si>
    <t>2391-90814</t>
  </si>
  <si>
    <t>2391-90815</t>
  </si>
  <si>
    <t>2391-90816</t>
  </si>
  <si>
    <t>2391-90817</t>
  </si>
  <si>
    <t>2391-90818</t>
  </si>
  <si>
    <t>2391-90819</t>
  </si>
  <si>
    <t>2391-90820</t>
  </si>
  <si>
    <t>2391-90821</t>
  </si>
  <si>
    <t>2391-90822</t>
  </si>
  <si>
    <t>2391-90823</t>
  </si>
  <si>
    <t>2391-90824</t>
  </si>
  <si>
    <t>2391-90825</t>
  </si>
  <si>
    <t>2391-90827</t>
  </si>
  <si>
    <t>2391-90829</t>
  </si>
  <si>
    <t>2391-90833</t>
  </si>
  <si>
    <t>2391-90834</t>
  </si>
  <si>
    <t>2391-90835</t>
  </si>
  <si>
    <t>2391-90836</t>
  </si>
  <si>
    <t>2391-90837</t>
  </si>
  <si>
    <t>2391-90839</t>
  </si>
  <si>
    <t>2391-90840</t>
  </si>
  <si>
    <t>2391-90841</t>
  </si>
  <si>
    <t>2391-90843</t>
  </si>
  <si>
    <t>2391-90844</t>
  </si>
  <si>
    <t>2391-90845</t>
  </si>
  <si>
    <t>2391-90846</t>
  </si>
  <si>
    <t>2391-90847</t>
  </si>
  <si>
    <t>2391-90848</t>
  </si>
  <si>
    <t>2391-90849</t>
  </si>
  <si>
    <t>2391-90850</t>
  </si>
  <si>
    <t>2391-90901</t>
  </si>
  <si>
    <t>2391-90902</t>
  </si>
  <si>
    <t>2391-90903</t>
  </si>
  <si>
    <t>2391-90904</t>
  </si>
  <si>
    <t>2391-90905</t>
  </si>
  <si>
    <t>2391-90906</t>
  </si>
  <si>
    <t>2391-90907</t>
  </si>
  <si>
    <t>2391-90908</t>
  </si>
  <si>
    <t>2391-90909</t>
  </si>
  <si>
    <t>2391-90910</t>
  </si>
  <si>
    <t>2391-90911</t>
  </si>
  <si>
    <t>2391-90913</t>
  </si>
  <si>
    <t>2391-90914</t>
  </si>
  <si>
    <t>2391-90915</t>
  </si>
  <si>
    <t>2391-90916</t>
  </si>
  <si>
    <t>2391-90917</t>
  </si>
  <si>
    <t>2391-90918</t>
  </si>
  <si>
    <t>2391-90919</t>
  </si>
  <si>
    <t>2391-90920</t>
  </si>
  <si>
    <t>2391-90921</t>
  </si>
  <si>
    <t>2391-90922</t>
  </si>
  <si>
    <t>2391-90923</t>
  </si>
  <si>
    <t>2391-90924</t>
  </si>
  <si>
    <t>2391-90925</t>
  </si>
  <si>
    <t>2391-90926</t>
  </si>
  <si>
    <t>2391-90927</t>
  </si>
  <si>
    <t>2391-90929</t>
  </si>
  <si>
    <t>2391-90930</t>
  </si>
  <si>
    <t>2391-90931</t>
  </si>
  <si>
    <t>2391-90933</t>
  </si>
  <si>
    <t>2391-90934</t>
  </si>
  <si>
    <t>2391-90935</t>
  </si>
  <si>
    <t>2391-90936</t>
  </si>
  <si>
    <t>2391-90937</t>
  </si>
  <si>
    <t>2391-90938</t>
  </si>
  <si>
    <t>2391-90940</t>
  </si>
  <si>
    <t>2391-90941</t>
  </si>
  <si>
    <t>2391-90942</t>
  </si>
  <si>
    <t>2391-90943</t>
  </si>
  <si>
    <t>2391-90945</t>
  </si>
  <si>
    <t>2391-90946</t>
  </si>
  <si>
    <t>2391-90948</t>
  </si>
  <si>
    <t>2391-90949</t>
  </si>
  <si>
    <t>2391-90950</t>
  </si>
  <si>
    <t>2391-90951</t>
  </si>
  <si>
    <t>2391-90952</t>
  </si>
  <si>
    <t>2391-90953</t>
  </si>
  <si>
    <t>2391-90954</t>
  </si>
  <si>
    <t>2391-90955</t>
  </si>
  <si>
    <t>2391-90956</t>
  </si>
  <si>
    <t>2391-90957</t>
  </si>
  <si>
    <t>2391-90958</t>
  </si>
  <si>
    <t>2391-90960</t>
  </si>
  <si>
    <t>2391-90963</t>
  </si>
  <si>
    <t>2391-90964</t>
  </si>
  <si>
    <t>2391-90965</t>
  </si>
  <si>
    <t>2391-90966</t>
  </si>
  <si>
    <t>2391-90967</t>
  </si>
  <si>
    <t>2391-90968</t>
  </si>
  <si>
    <t>2391-90969</t>
  </si>
  <si>
    <t>2391-90970</t>
  </si>
  <si>
    <t>2391-90971</t>
  </si>
  <si>
    <t>2391-90973</t>
  </si>
  <si>
    <t>2391-90976</t>
  </si>
  <si>
    <t>2391-90977</t>
  </si>
  <si>
    <t>2391-90978</t>
  </si>
  <si>
    <t>2391-90979</t>
  </si>
  <si>
    <t>2391-90980</t>
  </si>
  <si>
    <t>2391-90981</t>
  </si>
  <si>
    <t>2391-90982</t>
  </si>
  <si>
    <t>2391-90983</t>
  </si>
  <si>
    <t>2391-90984</t>
  </si>
  <si>
    <t>2391-90986</t>
  </si>
  <si>
    <t>2391-90987</t>
  </si>
  <si>
    <t>2391-90988</t>
  </si>
  <si>
    <t>2391-90989</t>
  </si>
  <si>
    <t>2391-90990</t>
  </si>
  <si>
    <t>2391-90991</t>
  </si>
  <si>
    <t>2391-90994</t>
  </si>
  <si>
    <t>2391-90995</t>
  </si>
  <si>
    <t>2391-90996</t>
  </si>
  <si>
    <t>2391-90997</t>
  </si>
  <si>
    <t>2391-90998</t>
  </si>
  <si>
    <t>2391-90999</t>
  </si>
  <si>
    <t>2391-91000</t>
  </si>
  <si>
    <t>2511-04701</t>
  </si>
  <si>
    <t>2511-04702</t>
  </si>
  <si>
    <t>2511-04703</t>
  </si>
  <si>
    <t>2511-04704</t>
  </si>
  <si>
    <t>2511-04705</t>
  </si>
  <si>
    <t>2511-04706</t>
  </si>
  <si>
    <t>2511-04707</t>
  </si>
  <si>
    <t>2511-04713</t>
  </si>
  <si>
    <t>2511-04714</t>
  </si>
  <si>
    <t>2511-04715</t>
  </si>
  <si>
    <t>2511-04716</t>
  </si>
  <si>
    <t>2511-04717</t>
  </si>
  <si>
    <t>2511-04718</t>
  </si>
  <si>
    <t>2511-04719</t>
  </si>
  <si>
    <t>2511-04720</t>
  </si>
  <si>
    <t>2511-04722</t>
  </si>
  <si>
    <t>2511-04723</t>
  </si>
  <si>
    <t>2511-04724</t>
  </si>
  <si>
    <t>2511-04726</t>
  </si>
  <si>
    <t>2511-04727</t>
  </si>
  <si>
    <t>2511-04728</t>
  </si>
  <si>
    <t>2511-04729</t>
  </si>
  <si>
    <t>2511-04731</t>
  </si>
  <si>
    <t>2511-04733</t>
  </si>
  <si>
    <t>2511-04734</t>
  </si>
  <si>
    <t>2511-04735</t>
  </si>
  <si>
    <t>2511-04736</t>
  </si>
  <si>
    <t>2511-04737</t>
  </si>
  <si>
    <t>2511-04738</t>
  </si>
  <si>
    <t>2511-04739</t>
  </si>
  <si>
    <t>2511-04740</t>
  </si>
  <si>
    <t>2511-04741</t>
  </si>
  <si>
    <t>2511-04742</t>
  </si>
  <si>
    <t>2511-04743</t>
  </si>
  <si>
    <t>2511-04744</t>
  </si>
  <si>
    <t>2511-04745</t>
  </si>
  <si>
    <t>2511-04746</t>
  </si>
  <si>
    <t>2511-04747</t>
  </si>
  <si>
    <t>2511-04748</t>
  </si>
  <si>
    <t>2511-04749</t>
  </si>
  <si>
    <t>2511-04750</t>
  </si>
  <si>
    <t>2511-04751</t>
  </si>
  <si>
    <t>2511-04752</t>
  </si>
  <si>
    <t>2511-04753</t>
  </si>
  <si>
    <t>2511-04754</t>
  </si>
  <si>
    <t>2511-04755</t>
  </si>
  <si>
    <t>2511-04756</t>
  </si>
  <si>
    <t>2511-04757</t>
  </si>
  <si>
    <t>2511-04758</t>
  </si>
  <si>
    <t>2511-04759</t>
  </si>
  <si>
    <t>2511-04760</t>
  </si>
  <si>
    <t>2511-04761</t>
  </si>
  <si>
    <t>2511-04762</t>
  </si>
  <si>
    <t>2511-04763</t>
  </si>
  <si>
    <t>2511-04764</t>
  </si>
  <si>
    <t>2511-04765</t>
  </si>
  <si>
    <t>2511-04766</t>
  </si>
  <si>
    <t>2511-04767</t>
  </si>
  <si>
    <t>2511-04768</t>
  </si>
  <si>
    <t>2511-04769</t>
  </si>
  <si>
    <t>2511-04770</t>
  </si>
  <si>
    <t>2511-04771</t>
  </si>
  <si>
    <t>2511-04772</t>
  </si>
  <si>
    <t>2511-04773</t>
  </si>
  <si>
    <t>2511-04774</t>
  </si>
  <si>
    <t>2511-04775</t>
  </si>
  <si>
    <t>2511-04776</t>
  </si>
  <si>
    <t>2511-04777</t>
  </si>
  <si>
    <t>2511-04778</t>
  </si>
  <si>
    <t>2511-04779</t>
  </si>
  <si>
    <t>2511-04780</t>
  </si>
  <si>
    <t>2511-04785</t>
  </si>
  <si>
    <t>2511-04786</t>
  </si>
  <si>
    <t>2511-04787</t>
  </si>
  <si>
    <t>2511-04788</t>
  </si>
  <si>
    <t>2511-04789</t>
  </si>
  <si>
    <t>2511-04790</t>
  </si>
  <si>
    <t>2511-04791</t>
  </si>
  <si>
    <t>2511-04792</t>
  </si>
  <si>
    <t>2511-04793</t>
  </si>
  <si>
    <t>2511-04794</t>
  </si>
  <si>
    <t>2511-04795</t>
  </si>
  <si>
    <t>2511-04796</t>
  </si>
  <si>
    <t>2511-04797</t>
  </si>
  <si>
    <t>2511-04798</t>
  </si>
  <si>
    <t>2511-04799</t>
  </si>
  <si>
    <t>2511-04800</t>
  </si>
  <si>
    <t>2511-19501</t>
  </si>
  <si>
    <t>2511-19502</t>
  </si>
  <si>
    <t>2511-19503</t>
  </si>
  <si>
    <t>2511-19504</t>
  </si>
  <si>
    <t>2511-19505</t>
  </si>
  <si>
    <t>2511-19506</t>
  </si>
  <si>
    <t>2511-19507</t>
  </si>
  <si>
    <t>2511-19508</t>
  </si>
  <si>
    <t>2511-19509</t>
  </si>
  <si>
    <t>2511-19510</t>
  </si>
  <si>
    <t>2511-19601</t>
  </si>
  <si>
    <t>2511-19602</t>
  </si>
  <si>
    <t>2511-19603</t>
  </si>
  <si>
    <t>2511-19604</t>
  </si>
  <si>
    <t>2511-19605</t>
  </si>
  <si>
    <t>2511-19607</t>
  </si>
  <si>
    <t>2511-19608</t>
  </si>
  <si>
    <t>2511-19609</t>
  </si>
  <si>
    <t>2511-19610</t>
  </si>
  <si>
    <t>2511-19611</t>
  </si>
  <si>
    <t>2511-19612</t>
  </si>
  <si>
    <t>2511-19613</t>
  </si>
  <si>
    <t>2511-19614</t>
  </si>
  <si>
    <t>2511-19615</t>
  </si>
  <si>
    <t>2511-19616</t>
  </si>
  <si>
    <t>2511-19617</t>
  </si>
  <si>
    <t>2511-19619</t>
  </si>
  <si>
    <t>2511-19620</t>
  </si>
  <si>
    <t>2511-19621</t>
  </si>
  <si>
    <t>2511-19622</t>
  </si>
  <si>
    <t>2511-19623</t>
  </si>
  <si>
    <t>2511-19624</t>
  </si>
  <si>
    <t>2511-19625</t>
  </si>
  <si>
    <t>2511-19626</t>
  </si>
  <si>
    <t>2511-19699</t>
  </si>
  <si>
    <t>2540-44870</t>
  </si>
  <si>
    <t>B0810</t>
  </si>
  <si>
    <t>2540-46010</t>
  </si>
  <si>
    <t>XXXXX</t>
  </si>
  <si>
    <t>2540-98826</t>
  </si>
  <si>
    <t>B2210</t>
  </si>
  <si>
    <t>Recap (Y/N)</t>
  </si>
  <si>
    <t>Initials</t>
  </si>
  <si>
    <t>Experiment?</t>
  </si>
  <si>
    <t>Manip. Date</t>
  </si>
  <si>
    <t>Julian Manip.</t>
  </si>
  <si>
    <t>Treatment</t>
  </si>
  <si>
    <t>Notes</t>
  </si>
  <si>
    <t>Capture Date</t>
  </si>
  <si>
    <t>Julian Date</t>
  </si>
  <si>
    <t>Color band</t>
  </si>
  <si>
    <t xml:space="preserve">Tape on Color band </t>
  </si>
  <si>
    <t>Tape on metal band</t>
  </si>
  <si>
    <t>Paint-left</t>
  </si>
  <si>
    <t>Paint-right</t>
  </si>
  <si>
    <t>Day</t>
  </si>
  <si>
    <t>Month</t>
  </si>
  <si>
    <t>YEAR</t>
  </si>
  <si>
    <t>1-USFWS MATE</t>
  </si>
  <si>
    <t>1-NEST</t>
  </si>
  <si>
    <t>1-OLD/NEW</t>
  </si>
  <si>
    <t>1-CI</t>
  </si>
  <si>
    <t>1-JULIAN CI</t>
  </si>
  <si>
    <t>1-CS</t>
  </si>
  <si>
    <t>1-BS</t>
  </si>
  <si>
    <t>1-F</t>
  </si>
  <si>
    <t>1-FATE:PRED/FINE</t>
  </si>
  <si>
    <t>1-NOTES</t>
  </si>
  <si>
    <t>SECONDBROOD?</t>
  </si>
  <si>
    <t>SECOND Attempt?</t>
  </si>
  <si>
    <t>2-NESTSTATUS - SECOND, SECOND ATT</t>
  </si>
  <si>
    <t>2-USFWS Mate</t>
  </si>
  <si>
    <t>2-NEST</t>
  </si>
  <si>
    <t>2-SAME NEST (y/n)</t>
  </si>
  <si>
    <t>2-OLD/NEW</t>
  </si>
  <si>
    <t>2-CI</t>
  </si>
  <si>
    <t>2-JULIAN CI</t>
  </si>
  <si>
    <t>2-CS</t>
  </si>
  <si>
    <t>2-BS</t>
  </si>
  <si>
    <t>2-F</t>
  </si>
  <si>
    <t>2-FATE</t>
  </si>
  <si>
    <t>2-NOTES</t>
  </si>
  <si>
    <t>THIRD? ATTEMPT</t>
  </si>
  <si>
    <t>3-STATUS</t>
  </si>
  <si>
    <t>3-USFWS MATE</t>
  </si>
  <si>
    <t>3-NEST</t>
  </si>
  <si>
    <t>3-SAME</t>
  </si>
  <si>
    <t>3-OLD/NEW</t>
  </si>
  <si>
    <t>3-CI</t>
  </si>
  <si>
    <t>3-JULIAN CI</t>
  </si>
  <si>
    <t>3-CS</t>
  </si>
  <si>
    <t>3-BS</t>
  </si>
  <si>
    <t>3-F</t>
  </si>
  <si>
    <t>3-FATE</t>
  </si>
  <si>
    <t>3-NOTES</t>
  </si>
  <si>
    <t>FOURTH? ATTEMPT</t>
  </si>
  <si>
    <t>4-USFWS Mate</t>
  </si>
  <si>
    <t>4-NEST</t>
  </si>
  <si>
    <t>4-SAME?</t>
  </si>
  <si>
    <t>4-OLD/NEW</t>
  </si>
  <si>
    <t>4-CI</t>
  </si>
  <si>
    <t>4-JULIAN CI</t>
  </si>
  <si>
    <t>4-CS</t>
  </si>
  <si>
    <t>4-BS</t>
  </si>
  <si>
    <t>4-F</t>
  </si>
  <si>
    <t>4-FATE</t>
  </si>
  <si>
    <t>4-NOTES</t>
  </si>
  <si>
    <t>1-Morph. Date</t>
  </si>
  <si>
    <t>1-RWL1</t>
  </si>
  <si>
    <t>1-RWL2</t>
  </si>
  <si>
    <t>1-RWL3</t>
  </si>
  <si>
    <t>1-RTS1</t>
  </si>
  <si>
    <t>1-RTS2</t>
  </si>
  <si>
    <t>1-RTS3</t>
  </si>
  <si>
    <t>RTS INTACT (y/n)</t>
  </si>
  <si>
    <t>1-LTS1</t>
  </si>
  <si>
    <t>1-LTS2</t>
  </si>
  <si>
    <t>1-LTS3</t>
  </si>
  <si>
    <t>LTS INTACT (y/n)</t>
  </si>
  <si>
    <t>1-Bird Mass</t>
  </si>
  <si>
    <t>1-Feathers?</t>
  </si>
  <si>
    <t>BLOOD (P, L, or No)</t>
  </si>
  <si>
    <t>ADULT LOC.</t>
  </si>
  <si>
    <t>Morph. Date 2</t>
  </si>
  <si>
    <t>2-RWL1</t>
  </si>
  <si>
    <t>2-RWL2</t>
  </si>
  <si>
    <t>2-RWL3</t>
  </si>
  <si>
    <t>2-MEAN RWL</t>
  </si>
  <si>
    <t>2-RTS1</t>
  </si>
  <si>
    <t>2-RTS2</t>
  </si>
  <si>
    <t>2-RTS3</t>
  </si>
  <si>
    <t>2-MEAN RTS</t>
  </si>
  <si>
    <t>2-LTS1</t>
  </si>
  <si>
    <t>2-LTS2</t>
  </si>
  <si>
    <t>2-LTS3</t>
  </si>
  <si>
    <t>2-MEAN LTS I</t>
  </si>
  <si>
    <t>LTS INTACT</t>
  </si>
  <si>
    <t>2-MASS</t>
  </si>
  <si>
    <t>2-Feathers?</t>
  </si>
  <si>
    <t>2-BLOOD (P, L, or n)</t>
  </si>
  <si>
    <t>3-Morph. Date</t>
  </si>
  <si>
    <t>3-RWL1</t>
  </si>
  <si>
    <t>3-RWL2</t>
  </si>
  <si>
    <t>3-RWL3</t>
  </si>
  <si>
    <t>3-MEAN RWL</t>
  </si>
  <si>
    <t>3-RTS1</t>
  </si>
  <si>
    <t>3-RTS2</t>
  </si>
  <si>
    <t>3-RTS3</t>
  </si>
  <si>
    <t>3-MEAN RTS</t>
  </si>
  <si>
    <t>3-LTS1</t>
  </si>
  <si>
    <t>3-LTS2</t>
  </si>
  <si>
    <t>3-LTS3</t>
  </si>
  <si>
    <t>3-MEAN LTS I</t>
  </si>
  <si>
    <t>3-MASS</t>
  </si>
  <si>
    <t>3-Feathers?</t>
  </si>
  <si>
    <t>3-BLOOD (P, L, or n)</t>
  </si>
  <si>
    <t>KID'S BLOOD?-1</t>
  </si>
  <si>
    <t>Kids Blood 2</t>
  </si>
  <si>
    <t>Kids Blood 3</t>
  </si>
  <si>
    <t>4-Mass</t>
  </si>
  <si>
    <t>5-Mass</t>
  </si>
  <si>
    <t>Bird</t>
  </si>
  <si>
    <t>throat total bright</t>
  </si>
  <si>
    <t>breast total bright</t>
  </si>
  <si>
    <t>belly total bright</t>
  </si>
  <si>
    <t>vent total bright</t>
  </si>
  <si>
    <t>1-Plasma Date</t>
  </si>
  <si>
    <t>1-Approach Time</t>
  </si>
  <si>
    <t>1-Baseline Time</t>
  </si>
  <si>
    <t>1-Stress Time</t>
  </si>
  <si>
    <t>1-Baseline Conc. (ng/ml)</t>
  </si>
  <si>
    <t>1- Stress Conc. (ng/ml)</t>
  </si>
  <si>
    <t>2-Plasma Date</t>
  </si>
  <si>
    <t>2-Approach Time</t>
  </si>
  <si>
    <t>2-Baseline Time</t>
  </si>
  <si>
    <t>2-Stress Time</t>
  </si>
  <si>
    <t>2-Baseline Conc. (ng/ml)</t>
  </si>
  <si>
    <t>2-Stress Conc. (ng/ml)</t>
  </si>
  <si>
    <t>3-Plasma Date</t>
  </si>
  <si>
    <t>3-Approach Time</t>
  </si>
  <si>
    <t>3-Baseline Time</t>
  </si>
  <si>
    <t>3-Stress Time</t>
  </si>
  <si>
    <t>3-Baseline Conc. (ng/ml)</t>
  </si>
  <si>
    <t>3-Stress Conc. (ng/ml)</t>
  </si>
  <si>
    <t>4-Plasma Date</t>
  </si>
  <si>
    <t>4-Approach Time</t>
  </si>
  <si>
    <t>4-Baseline Time</t>
  </si>
  <si>
    <t>4-Stress Time</t>
  </si>
  <si>
    <t>4-Baseline Conc. (ng/ml)</t>
  </si>
  <si>
    <t>4-Stress Conc. (ng/ml)</t>
  </si>
  <si>
    <t>Y</t>
  </si>
  <si>
    <t>MNV</t>
  </si>
  <si>
    <t>Increase</t>
  </si>
  <si>
    <t>White</t>
  </si>
  <si>
    <t>Pink</t>
  </si>
  <si>
    <t>new</t>
  </si>
  <si>
    <t>fledged</t>
  </si>
  <si>
    <t>N</t>
  </si>
  <si>
    <t>P</t>
  </si>
  <si>
    <t>Yellow</t>
  </si>
  <si>
    <t>Dk. Blue</t>
  </si>
  <si>
    <t>Lt. Green</t>
  </si>
  <si>
    <t>KMC</t>
  </si>
  <si>
    <t>Red</t>
  </si>
  <si>
    <t>Lt. Blue</t>
  </si>
  <si>
    <t>old</t>
  </si>
  <si>
    <t>AJF</t>
  </si>
  <si>
    <t>kinked tail streamers</t>
  </si>
  <si>
    <t>Blue</t>
  </si>
  <si>
    <t>abandoned</t>
  </si>
  <si>
    <t>L</t>
  </si>
  <si>
    <t>JKH</t>
  </si>
  <si>
    <t>Hot Pink</t>
  </si>
  <si>
    <t>UNB</t>
  </si>
  <si>
    <t>predated</t>
  </si>
  <si>
    <t>HRB</t>
  </si>
  <si>
    <t>Dk. Green</t>
  </si>
  <si>
    <t>Purple</t>
  </si>
  <si>
    <t>4 or 6</t>
  </si>
  <si>
    <t>2 eggs showed up later during incubation and never hatched</t>
  </si>
  <si>
    <t>KJG</t>
  </si>
  <si>
    <t>Green</t>
  </si>
  <si>
    <t>No</t>
  </si>
  <si>
    <t>abandoned/predated</t>
  </si>
  <si>
    <t xml:space="preserve"> </t>
  </si>
  <si>
    <t>simulataneously at a control nest as well</t>
  </si>
  <si>
    <t>1st and second attempts overlap</t>
  </si>
  <si>
    <t>2391-05403</t>
  </si>
  <si>
    <t>metal band had slipped over foot</t>
  </si>
  <si>
    <t>Lavender</t>
  </si>
  <si>
    <t>23:44:35</t>
  </si>
  <si>
    <t>Orange</t>
  </si>
  <si>
    <t>TW/RW</t>
  </si>
  <si>
    <t>2 eggs showed up later during incubation and never hatched, first attempt likely fertlized by 2540-44554 who died</t>
  </si>
  <si>
    <t>BRJ</t>
  </si>
  <si>
    <t>Decrease</t>
  </si>
  <si>
    <t>RS/TW</t>
  </si>
  <si>
    <t>died- not sure how much of this nest was his before he died</t>
  </si>
  <si>
    <t>assumed second two bleeds were plamsa</t>
  </si>
  <si>
    <t>Control</t>
  </si>
  <si>
    <t>RJW</t>
  </si>
  <si>
    <t>nest fell</t>
  </si>
  <si>
    <t>UNP</t>
  </si>
  <si>
    <t>??</t>
  </si>
  <si>
    <t>S4</t>
  </si>
  <si>
    <t>nestlings fell out</t>
  </si>
  <si>
    <t>JH/BJ</t>
  </si>
  <si>
    <t>predated/abandoned</t>
  </si>
  <si>
    <t>nestlings fell</t>
  </si>
  <si>
    <t>died</t>
  </si>
  <si>
    <t>assumed RTS intact- not marked on sheet</t>
  </si>
  <si>
    <t xml:space="preserve">1 nestling hatched, but the nest seemed abandoned days before, nestling died on day 2 </t>
  </si>
  <si>
    <t>died after banding</t>
  </si>
  <si>
    <t>end of toe missing on left foot, toe swollen</t>
  </si>
  <si>
    <t>fell out of nest</t>
  </si>
  <si>
    <t>TW/MV</t>
  </si>
  <si>
    <t>TW/AF</t>
  </si>
  <si>
    <t>RJS</t>
  </si>
  <si>
    <t>nestlings found dead in nest</t>
  </si>
  <si>
    <t>left foot broken-cannot rotate band (7/21/)</t>
  </si>
  <si>
    <t>TMW</t>
  </si>
  <si>
    <t>red color band from last year slipped over foot- swollen/broken  foot- removed color band; wings and tail all cut at same length…</t>
  </si>
  <si>
    <t>US3?</t>
  </si>
  <si>
    <t>US2</t>
  </si>
  <si>
    <t>probably same female as 1st attempt</t>
  </si>
  <si>
    <t>4?</t>
  </si>
  <si>
    <t>2540-44975</t>
  </si>
  <si>
    <t>moved to Aut. Hill from Grizz</t>
  </si>
  <si>
    <t>MV/BJ</t>
  </si>
  <si>
    <t>new?</t>
  </si>
  <si>
    <t>UNK</t>
  </si>
  <si>
    <t>MV/KG</t>
  </si>
  <si>
    <t>eggs fell</t>
  </si>
  <si>
    <t>Mass 4 on 8/17</t>
  </si>
  <si>
    <t>maybe nest 59?</t>
  </si>
  <si>
    <t>assumed 22g for net wt, however this could have been the bird mass with the cone mass not recorded</t>
  </si>
  <si>
    <t>22?</t>
  </si>
  <si>
    <t>ISOTOPE</t>
  </si>
  <si>
    <t>inflamed tissue around vein on left wing; small white patch on throat; tail streamers curved</t>
  </si>
  <si>
    <t>3(1)</t>
  </si>
  <si>
    <t>missing right tail 5/28</t>
  </si>
  <si>
    <t>abandoned/preadated</t>
  </si>
  <si>
    <t>TW/RS</t>
  </si>
  <si>
    <t>JK/MV</t>
  </si>
  <si>
    <t>Decrease*</t>
  </si>
  <si>
    <t>2540-27231</t>
  </si>
  <si>
    <t>one nestling fell out of nest and went to bird rescue</t>
  </si>
  <si>
    <t>AF/MV</t>
  </si>
  <si>
    <t>injured on 6/3- took to Greenwood</t>
  </si>
  <si>
    <t>2540-96097</t>
  </si>
  <si>
    <t>not confirmed to this nest</t>
  </si>
  <si>
    <t>4 or 5</t>
  </si>
  <si>
    <t>10?</t>
  </si>
  <si>
    <t>assumed LTS intact- not marked on sheet</t>
  </si>
  <si>
    <t>5?</t>
  </si>
  <si>
    <t>nest fell after fledging</t>
  </si>
  <si>
    <t>RTS seems very long- may have been a mistake in writing measurements?</t>
  </si>
  <si>
    <t>20:44:38 AM</t>
  </si>
  <si>
    <t>20:48:11 AM</t>
  </si>
  <si>
    <t>21:00:43 AM</t>
  </si>
  <si>
    <t>new/rebuilt</t>
  </si>
  <si>
    <t>1 predated, 1 fell out of nest</t>
  </si>
  <si>
    <t>2600-27232?</t>
  </si>
  <si>
    <t>missing data sheet 12/15/2010</t>
  </si>
  <si>
    <t>Female for sure</t>
  </si>
  <si>
    <t>near nest 34</t>
  </si>
  <si>
    <t>only male caught at Gillaspie this year; mate is only female caught here this year</t>
  </si>
  <si>
    <t>G5</t>
  </si>
  <si>
    <t>RS</t>
  </si>
  <si>
    <t>Y3</t>
  </si>
  <si>
    <t>Y4</t>
  </si>
  <si>
    <t>probably same male as 1st attempt</t>
  </si>
  <si>
    <t>2540-98980</t>
  </si>
  <si>
    <t>MV/BRJ</t>
  </si>
  <si>
    <t>MV/TW</t>
  </si>
  <si>
    <t>with female at 25, and saw hanging around 48 while active</t>
  </si>
  <si>
    <t>JKH/TMW</t>
  </si>
  <si>
    <t>14?</t>
  </si>
  <si>
    <t>assumed RTS/LTS were intact-not marked on data sheet</t>
  </si>
  <si>
    <t>3 or 4</t>
  </si>
  <si>
    <t>BJ/MV</t>
  </si>
  <si>
    <t>2600-27201?</t>
  </si>
  <si>
    <t>L3</t>
  </si>
  <si>
    <t>RW/HB</t>
  </si>
  <si>
    <t>KG/JH</t>
  </si>
  <si>
    <t>Increased</t>
  </si>
  <si>
    <t>2540-05656</t>
  </si>
  <si>
    <t>fell</t>
  </si>
  <si>
    <t>BJ/JH</t>
  </si>
  <si>
    <t>second plamsa could be of 6/4 or 6/19</t>
  </si>
  <si>
    <t>eggs tossed out</t>
  </si>
  <si>
    <t>escaped before second bleed (6/6)</t>
  </si>
  <si>
    <t>only female caught here this year; mate is only male caught here this year, assumed RTS/LTS intact- not marked on data sheet</t>
  </si>
  <si>
    <t>2540-98671?</t>
  </si>
  <si>
    <t>not visually IDed</t>
  </si>
  <si>
    <t>was caught off nest #2, mate is only male caught this year</t>
  </si>
  <si>
    <t>was caught off nest #2, mate is only female caught this year</t>
  </si>
  <si>
    <t>marked as 98809, possibly 98805</t>
  </si>
  <si>
    <t>assumed same parents as first attempt</t>
  </si>
  <si>
    <t>fledgling</t>
  </si>
  <si>
    <t>two feather cards for 98902 - one likely 98901, but don't know which</t>
  </si>
  <si>
    <t>2540-83990</t>
  </si>
  <si>
    <t>Increase*</t>
  </si>
  <si>
    <t>C4</t>
  </si>
  <si>
    <t>C5</t>
  </si>
  <si>
    <t>probably same pair from 1st attempt</t>
  </si>
  <si>
    <t>C1</t>
  </si>
  <si>
    <t>6/23/2010?</t>
  </si>
  <si>
    <t>got away before mass on 6/10, recaptured on 6/14- measurements were checked and finished</t>
  </si>
  <si>
    <t>only female caught here this year; only one nest active at a time</t>
  </si>
  <si>
    <t>M3</t>
  </si>
  <si>
    <t>M2</t>
  </si>
  <si>
    <t>only male caught here this year; only one active nest at a time</t>
  </si>
  <si>
    <t>previously at 7</t>
  </si>
  <si>
    <t>2540-98700?</t>
  </si>
  <si>
    <t>left leg recorded as broken on 8/17</t>
  </si>
  <si>
    <t>8/17 third bleed (30'): 6:25:36</t>
  </si>
  <si>
    <t>2540-98650?</t>
  </si>
  <si>
    <t>missing much of left tail</t>
  </si>
  <si>
    <t>Control*</t>
  </si>
  <si>
    <t>23:080:45</t>
  </si>
  <si>
    <t>29 and 27 active at the same time</t>
  </si>
  <si>
    <t>only one of the two active nests hatched</t>
  </si>
  <si>
    <t>technically this is a second attempt</t>
  </si>
  <si>
    <t>only one of the two active nests hatched, she eventually stopped incubating at both</t>
  </si>
  <si>
    <t>female of this nest? Or could be 2600-27234 with the same male?</t>
  </si>
  <si>
    <t>2600-27224?</t>
  </si>
  <si>
    <t>72?</t>
  </si>
  <si>
    <t>23?</t>
  </si>
  <si>
    <t>one nestling fell out of nest and was taken to bird rescue</t>
  </si>
  <si>
    <t>probably the same male</t>
  </si>
  <si>
    <t xml:space="preserve">died after fledging  </t>
  </si>
  <si>
    <t>not visually Ided</t>
  </si>
  <si>
    <t>I4</t>
  </si>
  <si>
    <t>2 fledged, 2 abandoned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</si>
</sst>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;@"/>
    <numFmt numFmtId="165" formatCode="0.0"/>
    <numFmt numFmtId="166" formatCode="0.00000"/>
    <numFmt numFmtId="167" formatCode="0.000000"/>
  </numFmts>
  <fonts count="12" x14ac:knownFonts="1"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4"/>
      <name val="Arial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14" fontId="2" fillId="2" borderId="0" applyFont="0">
      <alignment horizontal="left"/>
    </xf>
    <xf numFmtId="164" fontId="2" fillId="2" borderId="0" applyFont="0">
      <alignment horizontal="left"/>
    </xf>
    <xf numFmtId="164" fontId="2" fillId="2" borderId="0" applyFont="0">
      <alignment horizontal="left"/>
    </xf>
    <xf numFmtId="164" fontId="2" fillId="2" borderId="0" applyFont="0">
      <alignment horizontal="left"/>
    </xf>
  </cellStyleXfs>
  <cellXfs count="76">
    <xf numFmtId="0" fontId="0" fillId="0" borderId="0" xfId="0"/>
    <xf numFmtId="0" fontId="4" fillId="0" borderId="1" xfId="0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0" borderId="0" xfId="0" applyFont="1" applyFill="1"/>
    <xf numFmtId="165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0" borderId="3" xfId="0" applyFont="1" applyFill="1" applyBorder="1"/>
    <xf numFmtId="0" fontId="7" fillId="2" borderId="1" xfId="0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65" fontId="7" fillId="2" borderId="1" xfId="0" applyNumberFormat="1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0" xfId="0" applyFont="1" applyFill="1"/>
    <xf numFmtId="0" fontId="7" fillId="0" borderId="1" xfId="0" applyFont="1" applyFill="1" applyBorder="1"/>
    <xf numFmtId="0" fontId="7" fillId="0" borderId="0" xfId="0" applyFont="1" applyFill="1" applyBorder="1"/>
    <xf numFmtId="165" fontId="7" fillId="0" borderId="1" xfId="0" applyNumberFormat="1" applyFont="1" applyFill="1" applyBorder="1" applyAlignment="1">
      <alignment horizontal="left"/>
    </xf>
    <xf numFmtId="0" fontId="7" fillId="4" borderId="0" xfId="0" applyFont="1" applyFill="1"/>
    <xf numFmtId="0" fontId="7" fillId="4" borderId="1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3" xfId="0" applyFont="1" applyFill="1" applyBorder="1"/>
    <xf numFmtId="0" fontId="7" fillId="0" borderId="0" xfId="0" applyFont="1" applyFill="1" applyAlignment="1">
      <alignment horizontal="left"/>
    </xf>
    <xf numFmtId="0" fontId="7" fillId="4" borderId="1" xfId="0" applyNumberFormat="1" applyFont="1" applyFill="1" applyBorder="1" applyAlignment="1">
      <alignment horizontal="left"/>
    </xf>
    <xf numFmtId="165" fontId="7" fillId="4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 wrapText="1"/>
    </xf>
    <xf numFmtId="165" fontId="8" fillId="5" borderId="2" xfId="0" applyNumberFormat="1" applyFont="1" applyFill="1" applyBorder="1" applyAlignment="1">
      <alignment horizontal="left" vertical="top" wrapText="1"/>
    </xf>
    <xf numFmtId="0" fontId="8" fillId="2" borderId="1" xfId="0" applyNumberFormat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0" borderId="0" xfId="0" applyFont="1"/>
    <xf numFmtId="0" fontId="9" fillId="0" borderId="0" xfId="0" applyFont="1"/>
    <xf numFmtId="11" fontId="9" fillId="0" borderId="0" xfId="0" applyNumberFormat="1" applyFont="1"/>
    <xf numFmtId="0" fontId="8" fillId="0" borderId="1" xfId="0" applyNumberFormat="1" applyFont="1" applyFill="1" applyBorder="1" applyAlignment="1">
      <alignment horizontal="left" vertical="top"/>
    </xf>
    <xf numFmtId="14" fontId="8" fillId="2" borderId="1" xfId="0" applyNumberFormat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21" fontId="8" fillId="2" borderId="1" xfId="0" applyNumberFormat="1" applyFont="1" applyFill="1" applyBorder="1" applyAlignment="1">
      <alignment horizontal="left" vertical="top"/>
    </xf>
    <xf numFmtId="166" fontId="8" fillId="2" borderId="1" xfId="0" applyNumberFormat="1" applyFont="1" applyFill="1" applyBorder="1" applyAlignment="1">
      <alignment horizontal="left" vertical="top"/>
    </xf>
    <xf numFmtId="14" fontId="7" fillId="0" borderId="1" xfId="0" applyNumberFormat="1" applyFont="1" applyFill="1" applyBorder="1" applyAlignment="1">
      <alignment horizontal="left"/>
    </xf>
    <xf numFmtId="14" fontId="7" fillId="2" borderId="1" xfId="0" applyNumberFormat="1" applyFont="1" applyFill="1" applyBorder="1" applyAlignment="1">
      <alignment horizontal="left"/>
    </xf>
    <xf numFmtId="14" fontId="7" fillId="2" borderId="1" xfId="0" applyNumberFormat="1" applyFont="1" applyFill="1" applyBorder="1" applyAlignment="1">
      <alignment horizontal="left" vertical="top"/>
    </xf>
    <xf numFmtId="21" fontId="7" fillId="2" borderId="1" xfId="0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166" fontId="7" fillId="2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166" fontId="7" fillId="0" borderId="1" xfId="0" applyNumberFormat="1" applyFont="1" applyBorder="1" applyAlignment="1">
      <alignment horizontal="left" vertical="top"/>
    </xf>
    <xf numFmtId="14" fontId="7" fillId="0" borderId="1" xfId="0" applyNumberFormat="1" applyFont="1" applyFill="1" applyBorder="1" applyAlignment="1">
      <alignment horizontal="left" vertical="top"/>
    </xf>
    <xf numFmtId="21" fontId="7" fillId="0" borderId="1" xfId="0" applyNumberFormat="1" applyFont="1" applyFill="1" applyBorder="1" applyAlignment="1">
      <alignment horizontal="left" vertical="top"/>
    </xf>
    <xf numFmtId="46" fontId="7" fillId="0" borderId="1" xfId="0" applyNumberFormat="1" applyFont="1" applyBorder="1" applyAlignment="1">
      <alignment horizontal="left" vertical="top"/>
    </xf>
    <xf numFmtId="166" fontId="7" fillId="0" borderId="1" xfId="0" applyNumberFormat="1" applyFont="1" applyFill="1" applyBorder="1" applyAlignment="1">
      <alignment horizontal="left" vertical="top"/>
    </xf>
    <xf numFmtId="16" fontId="7" fillId="2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 vertical="top"/>
    </xf>
    <xf numFmtId="21" fontId="7" fillId="0" borderId="1" xfId="0" applyNumberFormat="1" applyFont="1" applyBorder="1" applyAlignment="1">
      <alignment horizontal="left" vertical="top"/>
    </xf>
    <xf numFmtId="14" fontId="7" fillId="0" borderId="1" xfId="0" applyNumberFormat="1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/>
    </xf>
    <xf numFmtId="21" fontId="7" fillId="6" borderId="1" xfId="0" applyNumberFormat="1" applyFont="1" applyFill="1" applyBorder="1" applyAlignment="1">
      <alignment horizontal="left" vertical="top"/>
    </xf>
    <xf numFmtId="0" fontId="7" fillId="0" borderId="2" xfId="0" applyFont="1" applyFill="1" applyBorder="1"/>
    <xf numFmtId="14" fontId="7" fillId="4" borderId="1" xfId="0" applyNumberFormat="1" applyFont="1" applyFill="1" applyBorder="1" applyAlignment="1">
      <alignment horizontal="left"/>
    </xf>
    <xf numFmtId="167" fontId="7" fillId="0" borderId="1" xfId="0" applyNumberFormat="1" applyFont="1" applyBorder="1" applyAlignment="1">
      <alignment horizontal="left" vertical="top"/>
    </xf>
    <xf numFmtId="0" fontId="7" fillId="0" borderId="1" xfId="1" applyFont="1" applyFill="1" applyBorder="1" applyAlignment="1">
      <alignment horizontal="left" vertical="top"/>
    </xf>
    <xf numFmtId="21" fontId="7" fillId="4" borderId="1" xfId="0" applyNumberFormat="1" applyFont="1" applyFill="1" applyBorder="1" applyAlignment="1">
      <alignment horizontal="left" vertical="top"/>
    </xf>
    <xf numFmtId="166" fontId="7" fillId="4" borderId="1" xfId="0" applyNumberFormat="1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167" fontId="7" fillId="0" borderId="1" xfId="0" applyNumberFormat="1" applyFont="1" applyFill="1" applyBorder="1" applyAlignment="1">
      <alignment horizontal="left" vertical="top"/>
    </xf>
    <xf numFmtId="167" fontId="7" fillId="2" borderId="1" xfId="0" applyNumberFormat="1" applyFont="1" applyFill="1" applyBorder="1" applyAlignment="1">
      <alignment horizontal="left" vertical="top"/>
    </xf>
  </cellXfs>
  <cellStyles count="6">
    <cellStyle name="Normal" xfId="0" builtinId="0"/>
    <cellStyle name="Normal 2" xfId="1"/>
    <cellStyle name="Style 1" xfId="2"/>
    <cellStyle name="Style 2" xfId="3"/>
    <cellStyle name="Style 3" xfId="4"/>
    <cellStyle name="Style 4" xf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34"/>
  <sheetViews>
    <sheetView workbookViewId="0">
      <pane xSplit="1" ySplit="1" topLeftCell="B414" activePane="bottomRight" state="frozen"/>
      <selection activeCell="B1" sqref="B1"/>
      <selection pane="topRight" activeCell="C1" sqref="C1"/>
      <selection pane="bottomLeft" activeCell="B2" sqref="B2"/>
      <selection pane="bottomRight" activeCell="L425" sqref="L425"/>
    </sheetView>
  </sheetViews>
  <sheetFormatPr baseColWidth="10" defaultColWidth="19.1640625" defaultRowHeight="17" x14ac:dyDescent="0"/>
  <cols>
    <col min="1" max="1" width="12" style="2" bestFit="1" customWidth="1"/>
    <col min="2" max="2" width="9.33203125" style="2" bestFit="1" customWidth="1"/>
    <col min="3" max="3" width="21" style="2" bestFit="1" customWidth="1"/>
    <col min="4" max="5" width="18.5" style="2" customWidth="1"/>
    <col min="6" max="6" width="9.5" style="3" customWidth="1"/>
    <col min="7" max="7" width="5" style="3" bestFit="1" customWidth="1"/>
    <col min="8" max="8" width="4.6640625" style="3" bestFit="1" customWidth="1"/>
    <col min="9" max="9" width="11" style="5" bestFit="1" customWidth="1"/>
    <col min="10" max="10" width="14" style="6" bestFit="1" customWidth="1"/>
    <col min="11" max="11" width="13.5" style="6" bestFit="1" customWidth="1"/>
    <col min="12" max="12" width="14.1640625" style="3" bestFit="1" customWidth="1"/>
    <col min="13" max="13" width="18.5" style="3" bestFit="1" customWidth="1"/>
    <col min="14" max="14" width="12.6640625" style="3" bestFit="1" customWidth="1"/>
    <col min="15" max="15" width="7.83203125" style="3" bestFit="1" customWidth="1"/>
    <col min="16" max="16" width="20.83203125" style="3" bestFit="1" customWidth="1"/>
    <col min="17" max="17" width="15.83203125" style="3" bestFit="1" customWidth="1"/>
    <col min="18" max="18" width="17.5" style="3" bestFit="1" customWidth="1"/>
    <col min="19" max="19" width="21.33203125" style="3" bestFit="1" customWidth="1"/>
    <col min="20" max="20" width="15.83203125" style="3" bestFit="1" customWidth="1"/>
    <col min="21" max="21" width="18" style="3" bestFit="1" customWidth="1"/>
    <col min="22" max="22" width="19.33203125" style="3" bestFit="1" customWidth="1"/>
    <col min="23" max="23" width="15.83203125" style="3" bestFit="1" customWidth="1"/>
    <col min="24" max="24" width="16" style="3" bestFit="1" customWidth="1"/>
    <col min="25" max="25" width="19.1640625" style="3" bestFit="1" customWidth="1"/>
    <col min="26" max="26" width="15.83203125" style="3" bestFit="1" customWidth="1"/>
    <col min="27" max="27" width="15.83203125" style="11" bestFit="1" customWidth="1"/>
    <col min="28" max="28" width="18.6640625" style="3" bestFit="1" customWidth="1"/>
    <col min="29" max="29" width="14.83203125" style="10" bestFit="1" customWidth="1"/>
    <col min="30" max="30" width="14.83203125" style="3" bestFit="1" customWidth="1"/>
    <col min="31" max="31" width="14" style="3" bestFit="1" customWidth="1"/>
    <col min="32" max="32" width="16.83203125" style="3" bestFit="1" customWidth="1"/>
    <col min="33" max="34" width="14" style="3" bestFit="1" customWidth="1"/>
    <col min="35" max="35" width="14.83203125" style="3" bestFit="1" customWidth="1"/>
    <col min="36" max="36" width="14" style="3" bestFit="1" customWidth="1"/>
    <col min="37" max="37" width="17" style="3" bestFit="1" customWidth="1"/>
    <col min="38" max="39" width="14" style="3" bestFit="1" customWidth="1"/>
    <col min="40" max="40" width="14.83203125" style="3" bestFit="1" customWidth="1"/>
    <col min="41" max="41" width="14" style="3" bestFit="1" customWidth="1"/>
    <col min="42" max="42" width="17" style="3" bestFit="1" customWidth="1"/>
    <col min="43" max="44" width="14" style="3" bestFit="1" customWidth="1"/>
    <col min="45" max="45" width="14.83203125" style="3" bestFit="1" customWidth="1"/>
    <col min="46" max="46" width="14" style="3" bestFit="1" customWidth="1"/>
    <col min="47" max="47" width="17" style="3" bestFit="1" customWidth="1"/>
    <col min="48" max="48" width="14" style="3" bestFit="1" customWidth="1"/>
    <col min="49" max="16384" width="19.1640625" style="3"/>
  </cols>
  <sheetData>
    <row r="1" spans="1:48" s="32" customFormat="1" ht="15">
      <c r="A1" s="35" t="s">
        <v>484</v>
      </c>
      <c r="B1" s="35" t="s">
        <v>489</v>
      </c>
      <c r="C1" s="35" t="s">
        <v>447</v>
      </c>
      <c r="D1" s="35" t="s">
        <v>491</v>
      </c>
      <c r="E1" s="35" t="s">
        <v>492</v>
      </c>
      <c r="F1" s="32" t="s">
        <v>446</v>
      </c>
      <c r="G1" s="32" t="s">
        <v>493</v>
      </c>
      <c r="H1" s="32" t="s">
        <v>494</v>
      </c>
      <c r="I1" s="36" t="s">
        <v>485</v>
      </c>
      <c r="J1" s="34" t="s">
        <v>486</v>
      </c>
      <c r="K1" s="34" t="s">
        <v>487</v>
      </c>
      <c r="L1" s="33" t="s">
        <v>488</v>
      </c>
      <c r="M1" s="32" t="s">
        <v>495</v>
      </c>
      <c r="N1" s="33" t="s">
        <v>496</v>
      </c>
      <c r="O1" s="37" t="s">
        <v>464</v>
      </c>
      <c r="P1" s="37" t="s">
        <v>465</v>
      </c>
      <c r="Q1" s="37" t="s">
        <v>466</v>
      </c>
      <c r="R1" s="37" t="s">
        <v>467</v>
      </c>
      <c r="S1" s="37" t="s">
        <v>468</v>
      </c>
      <c r="T1" s="37" t="s">
        <v>469</v>
      </c>
      <c r="U1" s="37" t="s">
        <v>470</v>
      </c>
      <c r="V1" s="38" t="s">
        <v>471</v>
      </c>
      <c r="W1" s="38" t="s">
        <v>472</v>
      </c>
      <c r="X1" s="38" t="s">
        <v>473</v>
      </c>
      <c r="Y1" s="38" t="s">
        <v>474</v>
      </c>
      <c r="Z1" s="38" t="s">
        <v>475</v>
      </c>
      <c r="AA1" s="38" t="s">
        <v>476</v>
      </c>
      <c r="AB1" s="32" t="s">
        <v>497</v>
      </c>
      <c r="AC1" s="39" t="s">
        <v>498</v>
      </c>
      <c r="AD1" s="39" t="s">
        <v>499</v>
      </c>
      <c r="AE1" s="39" t="s">
        <v>500</v>
      </c>
      <c r="AF1" s="39" t="s">
        <v>501</v>
      </c>
      <c r="AG1" s="39" t="s">
        <v>502</v>
      </c>
      <c r="AH1" s="39" t="s">
        <v>503</v>
      </c>
      <c r="AI1" s="39" t="s">
        <v>504</v>
      </c>
      <c r="AJ1" s="39" t="s">
        <v>505</v>
      </c>
      <c r="AK1" s="39" t="s">
        <v>506</v>
      </c>
      <c r="AL1" s="39" t="s">
        <v>507</v>
      </c>
      <c r="AM1" s="39" t="s">
        <v>508</v>
      </c>
      <c r="AN1" s="39" t="s">
        <v>509</v>
      </c>
      <c r="AO1" s="39" t="s">
        <v>510</v>
      </c>
      <c r="AP1" s="39" t="s">
        <v>511</v>
      </c>
      <c r="AQ1" s="39" t="s">
        <v>512</v>
      </c>
      <c r="AR1" s="39" t="s">
        <v>513</v>
      </c>
      <c r="AS1" s="39" t="s">
        <v>514</v>
      </c>
      <c r="AT1" s="39" t="s">
        <v>515</v>
      </c>
      <c r="AU1" s="39" t="s">
        <v>516</v>
      </c>
      <c r="AV1" s="39" t="s">
        <v>517</v>
      </c>
    </row>
    <row r="2" spans="1:48" s="13" customFormat="1" ht="15">
      <c r="A2" s="14" t="s">
        <v>86</v>
      </c>
      <c r="B2" s="14" t="s">
        <v>490</v>
      </c>
      <c r="C2" s="14" t="s">
        <v>31</v>
      </c>
      <c r="D2" s="14">
        <v>2010</v>
      </c>
      <c r="E2" s="14" t="str">
        <f>A2&amp;"_"&amp;D2</f>
        <v>2351-05403_2010</v>
      </c>
      <c r="F2" s="13" t="s">
        <v>28</v>
      </c>
      <c r="H2" s="13">
        <v>169</v>
      </c>
      <c r="I2" s="16">
        <v>4</v>
      </c>
      <c r="J2" s="17">
        <v>116.83333333333333</v>
      </c>
      <c r="K2" s="17"/>
      <c r="L2" s="17">
        <v>76</v>
      </c>
      <c r="M2" s="17">
        <v>76</v>
      </c>
      <c r="N2" s="13">
        <v>19.5</v>
      </c>
      <c r="O2" s="21">
        <v>50810</v>
      </c>
      <c r="P2" s="21">
        <v>14.269134368218999</v>
      </c>
      <c r="Q2" s="21">
        <v>659.39666666666699</v>
      </c>
      <c r="R2" s="21">
        <v>0.53342731614290595</v>
      </c>
      <c r="S2" s="21">
        <v>48.044283758971801</v>
      </c>
      <c r="T2" s="21">
        <v>660.8</v>
      </c>
      <c r="U2" s="21">
        <v>0.37185922441387498</v>
      </c>
      <c r="V2" s="21">
        <v>35.759340343849097</v>
      </c>
      <c r="W2" s="21">
        <v>661.42666666666696</v>
      </c>
      <c r="X2" s="21">
        <v>0.412335458270227</v>
      </c>
      <c r="Y2" s="21">
        <v>32.251478718077102</v>
      </c>
      <c r="Z2" s="21">
        <v>619.06666666666695</v>
      </c>
      <c r="AA2" s="21">
        <v>0.39178569072743602</v>
      </c>
      <c r="AB2" s="22" t="str">
        <f>A2&amp;"."&amp;O2</f>
        <v>2351-05403.50810</v>
      </c>
      <c r="AC2" s="23">
        <f>VLOOKUP($AB2,TCS!$A$1:$AB$987,COLUMN(TCS!D1),0)</f>
        <v>-0.10038643999999999</v>
      </c>
      <c r="AD2" s="23">
        <f>VLOOKUP($AB2,TCS!$A$1:$AB$987,COLUMN(TCS!E1),0)</f>
        <v>-0.683328351</v>
      </c>
      <c r="AE2" s="23">
        <f>VLOOKUP($AB2,TCS!$A$1:$AB$987,COLUMN(TCS!F1),0)</f>
        <v>0.247531789</v>
      </c>
      <c r="AF2" s="23">
        <f>VLOOKUP($AB2,TCS!$A$1:$AB$987,COLUMN(TCS!G1),0)</f>
        <v>0.62488060300000003</v>
      </c>
      <c r="AG2" s="23">
        <f>VLOOKUP($AB2,TCS!$A$1:$AB$987,COLUMN(TCS!H1),0)</f>
        <v>13.89892244</v>
      </c>
      <c r="AH2" s="23">
        <f>VLOOKUP($AB2,TCS!$A$1:$AB$987,COLUMN(TCS!I1),0)</f>
        <v>8.4686308000000002E-2</v>
      </c>
      <c r="AI2" s="23">
        <f>VLOOKUP($AB2,TCS!$A$1:$AB$987,COLUMN(TCS!J1),0)</f>
        <v>-0.938120065</v>
      </c>
      <c r="AJ2" s="23">
        <f>VLOOKUP($AB2,TCS!$A$1:$AB$987,COLUMN(TCS!K1),0)</f>
        <v>0.11721314300000001</v>
      </c>
      <c r="AK2" s="23">
        <f>VLOOKUP($AB2,TCS!$A$1:$AB$987,COLUMN(TCS!L1),0)</f>
        <v>0.378106002</v>
      </c>
      <c r="AL2" s="23">
        <f>VLOOKUP($AB2,TCS!$A$1:$AB$987,COLUMN(TCS!M1),0)</f>
        <v>47.400082429999998</v>
      </c>
      <c r="AM2" s="23">
        <f>VLOOKUP($AB2,TCS!$A$1:$AB$987,COLUMN(TCS!N1),0)</f>
        <v>8.2111928000000001E-2</v>
      </c>
      <c r="AN2" s="23">
        <f>VLOOKUP($AB2,TCS!$A$1:$AB$987,COLUMN(TCS!O1),0)</f>
        <v>-0.92985467799999999</v>
      </c>
      <c r="AO2" s="23">
        <f>VLOOKUP($AB2,TCS!$A$1:$AB$987,COLUMN(TCS!P1),0)</f>
        <v>0.16261862799999999</v>
      </c>
      <c r="AP2" s="23">
        <f>VLOOKUP($AB2,TCS!$A$1:$AB$987,COLUMN(TCS!Q1),0)</f>
        <v>0.52095176099999996</v>
      </c>
      <c r="AQ2" s="23">
        <f>VLOOKUP($AB2,TCS!$A$1:$AB$987,COLUMN(TCS!R1),0)</f>
        <v>35.117990239999997</v>
      </c>
      <c r="AR2" s="23">
        <f>VLOOKUP($AB2,TCS!$A$1:$AB$987,COLUMN(TCS!S1),0)</f>
        <v>6.8361607000000005E-2</v>
      </c>
      <c r="AS2" s="23">
        <f>VLOOKUP($AB2,TCS!$A$1:$AB$987,COLUMN(TCS!T1),0)</f>
        <v>-0.94966852400000001</v>
      </c>
      <c r="AT2" s="23">
        <f>VLOOKUP($AB2,TCS!$A$1:$AB$987,COLUMN(TCS!U1),0)</f>
        <v>0.140042588</v>
      </c>
      <c r="AU2" s="23">
        <f>VLOOKUP($AB2,TCS!$A$1:$AB$987,COLUMN(TCS!V1),0)</f>
        <v>0.45551955799999999</v>
      </c>
      <c r="AV2" s="23">
        <f>VLOOKUP($AB2,TCS!$A$1:$AB$987,COLUMN(TCS!W1),0)</f>
        <v>31.740809129999999</v>
      </c>
    </row>
    <row r="3" spans="1:48" s="13" customFormat="1" ht="15">
      <c r="A3" s="14" t="s">
        <v>210</v>
      </c>
      <c r="B3" s="14" t="s">
        <v>490</v>
      </c>
      <c r="C3" s="14" t="s">
        <v>211</v>
      </c>
      <c r="D3" s="14">
        <v>2010</v>
      </c>
      <c r="E3" s="14" t="str">
        <f t="shared" ref="E3:E66" si="0">A3&amp;"_"&amp;D3</f>
        <v>2351-05434_2010</v>
      </c>
      <c r="F3" s="13" t="s">
        <v>85</v>
      </c>
      <c r="I3" s="16"/>
      <c r="J3" s="17">
        <v>118</v>
      </c>
      <c r="K3" s="17">
        <v>87</v>
      </c>
      <c r="L3" s="17">
        <v>88</v>
      </c>
      <c r="M3" s="17">
        <v>88</v>
      </c>
      <c r="N3" s="13">
        <v>18.5</v>
      </c>
      <c r="O3" s="21">
        <v>52210</v>
      </c>
      <c r="P3" s="21">
        <v>13.5783271574028</v>
      </c>
      <c r="Q3" s="21">
        <v>663.73666666666702</v>
      </c>
      <c r="R3" s="21">
        <v>0.53893465854253697</v>
      </c>
      <c r="S3" s="21">
        <v>21.949324486730099</v>
      </c>
      <c r="T3" s="21">
        <v>693.03</v>
      </c>
      <c r="U3" s="21">
        <v>0.50050266602388704</v>
      </c>
      <c r="V3" s="21">
        <v>20.576691704222998</v>
      </c>
      <c r="W3" s="21">
        <v>674.69666666666706</v>
      </c>
      <c r="X3" s="21">
        <v>0.50788543303486899</v>
      </c>
      <c r="Y3" s="21">
        <v>17.8062994491738</v>
      </c>
      <c r="Z3" s="21">
        <v>685.05</v>
      </c>
      <c r="AA3" s="21">
        <v>0.52997397430316395</v>
      </c>
      <c r="AB3" s="22" t="str">
        <f t="shared" ref="AB3:AB66" si="1">A3&amp;"."&amp;O3</f>
        <v>2351-05434.52210</v>
      </c>
      <c r="AC3" s="23">
        <f>VLOOKUP($AB3,TCS!$A$1:$AB$987,COLUMN(TCS!D2),0)</f>
        <v>-0.100104107</v>
      </c>
      <c r="AD3" s="23">
        <f>VLOOKUP($AB3,TCS!$A$1:$AB$987,COLUMN(TCS!E2),0)</f>
        <v>-0.69552541400000001</v>
      </c>
      <c r="AE3" s="23">
        <f>VLOOKUP($AB3,TCS!$A$1:$AB$987,COLUMN(TCS!F2),0)</f>
        <v>0.25363617300000002</v>
      </c>
      <c r="AF3" s="23">
        <f>VLOOKUP($AB3,TCS!$A$1:$AB$987,COLUMN(TCS!G2),0)</f>
        <v>0.650171579</v>
      </c>
      <c r="AG3" s="23">
        <f>VLOOKUP($AB3,TCS!$A$1:$AB$987,COLUMN(TCS!H2),0)</f>
        <v>13.21782853</v>
      </c>
      <c r="AH3" s="23">
        <f>VLOOKUP($AB3,TCS!$A$1:$AB$987,COLUMN(TCS!I2),0)</f>
        <v>-4.3790137999999999E-2</v>
      </c>
      <c r="AI3" s="23">
        <f>VLOOKUP($AB3,TCS!$A$1:$AB$987,COLUMN(TCS!J2),0)</f>
        <v>-0.74737061999999999</v>
      </c>
      <c r="AJ3" s="23">
        <f>VLOOKUP($AB3,TCS!$A$1:$AB$987,COLUMN(TCS!K2),0)</f>
        <v>0.22587626199999999</v>
      </c>
      <c r="AK3" s="23">
        <f>VLOOKUP($AB3,TCS!$A$1:$AB$987,COLUMN(TCS!L2),0)</f>
        <v>0.61406669199999997</v>
      </c>
      <c r="AL3" s="23">
        <f>VLOOKUP($AB3,TCS!$A$1:$AB$987,COLUMN(TCS!M2),0)</f>
        <v>21.424247520000002</v>
      </c>
      <c r="AM3" s="23">
        <f>VLOOKUP($AB3,TCS!$A$1:$AB$987,COLUMN(TCS!N2),0)</f>
        <v>-7.0489020999999999E-2</v>
      </c>
      <c r="AN3" s="23">
        <f>VLOOKUP($AB3,TCS!$A$1:$AB$987,COLUMN(TCS!O2),0)</f>
        <v>-0.73641999999999996</v>
      </c>
      <c r="AO3" s="23">
        <f>VLOOKUP($AB3,TCS!$A$1:$AB$987,COLUMN(TCS!P2),0)</f>
        <v>0.22840574499999999</v>
      </c>
      <c r="AP3" s="23">
        <f>VLOOKUP($AB3,TCS!$A$1:$AB$987,COLUMN(TCS!Q2),0)</f>
        <v>0.61357802100000003</v>
      </c>
      <c r="AQ3" s="23">
        <f>VLOOKUP($AB3,TCS!$A$1:$AB$987,COLUMN(TCS!R2),0)</f>
        <v>20.07654226</v>
      </c>
      <c r="AR3" s="23">
        <f>VLOOKUP($AB3,TCS!$A$1:$AB$987,COLUMN(TCS!S2),0)</f>
        <v>-4.7465248000000002E-2</v>
      </c>
      <c r="AS3" s="23">
        <f>VLOOKUP($AB3,TCS!$A$1:$AB$987,COLUMN(TCS!T2),0)</f>
        <v>-0.75363279500000002</v>
      </c>
      <c r="AT3" s="23">
        <f>VLOOKUP($AB3,TCS!$A$1:$AB$987,COLUMN(TCS!U2),0)</f>
        <v>0.25505551199999998</v>
      </c>
      <c r="AU3" s="23">
        <f>VLOOKUP($AB3,TCS!$A$1:$AB$987,COLUMN(TCS!V2),0)</f>
        <v>0.69755509500000001</v>
      </c>
      <c r="AV3" s="23">
        <f>VLOOKUP($AB3,TCS!$A$1:$AB$987,COLUMN(TCS!W2),0)</f>
        <v>17.330920679999998</v>
      </c>
    </row>
    <row r="4" spans="1:48" s="13" customFormat="1" ht="15">
      <c r="A4" s="14" t="s">
        <v>30</v>
      </c>
      <c r="B4" s="14" t="s">
        <v>490</v>
      </c>
      <c r="C4" s="14" t="s">
        <v>31</v>
      </c>
      <c r="D4" s="14">
        <v>2010</v>
      </c>
      <c r="E4" s="14" t="str">
        <f t="shared" si="0"/>
        <v>2351-05510_2010</v>
      </c>
      <c r="F4" s="13" t="s">
        <v>85</v>
      </c>
      <c r="H4" s="13">
        <v>154</v>
      </c>
      <c r="I4" s="16">
        <v>9</v>
      </c>
      <c r="J4" s="17">
        <v>117.5</v>
      </c>
      <c r="K4" s="17">
        <v>87</v>
      </c>
      <c r="L4" s="17">
        <v>88</v>
      </c>
      <c r="M4" s="17">
        <v>88</v>
      </c>
      <c r="N4" s="13">
        <v>19</v>
      </c>
      <c r="O4" s="21">
        <v>51010</v>
      </c>
      <c r="P4" s="21">
        <v>7.93207461191788</v>
      </c>
      <c r="Q4" s="21">
        <v>644.37333333333299</v>
      </c>
      <c r="R4" s="21">
        <v>0.58252982900400396</v>
      </c>
      <c r="S4" s="21">
        <v>16.091488733099599</v>
      </c>
      <c r="T4" s="21">
        <v>668.75333333333299</v>
      </c>
      <c r="U4" s="21">
        <v>0.56265647179718703</v>
      </c>
      <c r="V4" s="21">
        <v>20.310405775329698</v>
      </c>
      <c r="W4" s="21">
        <v>633.73666666666702</v>
      </c>
      <c r="X4" s="21">
        <v>0.47269659329776997</v>
      </c>
      <c r="Y4" s="21">
        <v>13.39109480888</v>
      </c>
      <c r="Z4" s="21">
        <v>642.38333333333298</v>
      </c>
      <c r="AA4" s="21">
        <v>0.49109029009800398</v>
      </c>
      <c r="AB4" s="22" t="str">
        <f t="shared" si="1"/>
        <v>2351-05510.51010</v>
      </c>
      <c r="AC4" s="23">
        <f>VLOOKUP($AB4,TCS!$A$1:$AB$987,COLUMN(TCS!D3),0)</f>
        <v>-0.166307542</v>
      </c>
      <c r="AD4" s="23">
        <f>VLOOKUP($AB4,TCS!$A$1:$AB$987,COLUMN(TCS!E3),0)</f>
        <v>-0.65206277099999999</v>
      </c>
      <c r="AE4" s="23">
        <f>VLOOKUP($AB4,TCS!$A$1:$AB$987,COLUMN(TCS!F3),0)</f>
        <v>0.27590081100000002</v>
      </c>
      <c r="AF4" s="23">
        <f>VLOOKUP($AB4,TCS!$A$1:$AB$987,COLUMN(TCS!G3),0)</f>
        <v>0.669616082</v>
      </c>
      <c r="AG4" s="23">
        <f>VLOOKUP($AB4,TCS!$A$1:$AB$987,COLUMN(TCS!H3),0)</f>
        <v>7.7040130040000001</v>
      </c>
      <c r="AH4" s="23">
        <f>VLOOKUP($AB4,TCS!$A$1:$AB$987,COLUMN(TCS!I3),0)</f>
        <v>-9.6169219E-2</v>
      </c>
      <c r="AI4" s="23">
        <f>VLOOKUP($AB4,TCS!$A$1:$AB$987,COLUMN(TCS!J3),0)</f>
        <v>-0.68698712200000001</v>
      </c>
      <c r="AJ4" s="23">
        <f>VLOOKUP($AB4,TCS!$A$1:$AB$987,COLUMN(TCS!K3),0)</f>
        <v>0.27438179800000001</v>
      </c>
      <c r="AK4" s="23">
        <f>VLOOKUP($AB4,TCS!$A$1:$AB$987,COLUMN(TCS!L3),0)</f>
        <v>0.69602653699999995</v>
      </c>
      <c r="AL4" s="23">
        <f>VLOOKUP($AB4,TCS!$A$1:$AB$987,COLUMN(TCS!M3),0)</f>
        <v>15.63036786</v>
      </c>
      <c r="AM4" s="23">
        <f>VLOOKUP($AB4,TCS!$A$1:$AB$987,COLUMN(TCS!N3),0)</f>
        <v>-1.9213038000000002E-2</v>
      </c>
      <c r="AN4" s="23">
        <f>VLOOKUP($AB4,TCS!$A$1:$AB$987,COLUMN(TCS!O3),0)</f>
        <v>-0.798404012</v>
      </c>
      <c r="AO4" s="23">
        <f>VLOOKUP($AB4,TCS!$A$1:$AB$987,COLUMN(TCS!P3),0)</f>
        <v>0.20509976899999999</v>
      </c>
      <c r="AP4" s="23">
        <f>VLOOKUP($AB4,TCS!$A$1:$AB$987,COLUMN(TCS!Q3),0)</f>
        <v>0.58759480600000003</v>
      </c>
      <c r="AQ4" s="23">
        <f>VLOOKUP($AB4,TCS!$A$1:$AB$987,COLUMN(TCS!R3),0)</f>
        <v>19.861022510000002</v>
      </c>
      <c r="AR4" s="23">
        <f>VLOOKUP($AB4,TCS!$A$1:$AB$987,COLUMN(TCS!S3),0)</f>
        <v>6.9721660000000001E-3</v>
      </c>
      <c r="AS4" s="23">
        <f>VLOOKUP($AB4,TCS!$A$1:$AB$987,COLUMN(TCS!T3),0)</f>
        <v>-0.84644527199999997</v>
      </c>
      <c r="AT4" s="23">
        <f>VLOOKUP($AB4,TCS!$A$1:$AB$987,COLUMN(TCS!U3),0)</f>
        <v>0.23494510099999999</v>
      </c>
      <c r="AU4" s="23">
        <f>VLOOKUP($AB4,TCS!$A$1:$AB$987,COLUMN(TCS!V3),0)</f>
        <v>0.70374183599999995</v>
      </c>
      <c r="AV4" s="23">
        <f>VLOOKUP($AB4,TCS!$A$1:$AB$987,COLUMN(TCS!W3),0)</f>
        <v>13.05547602</v>
      </c>
    </row>
    <row r="5" spans="1:48" s="13" customFormat="1" ht="15">
      <c r="A5" s="14" t="s">
        <v>183</v>
      </c>
      <c r="B5" s="14" t="s">
        <v>490</v>
      </c>
      <c r="C5" s="14" t="s">
        <v>229</v>
      </c>
      <c r="D5" s="14">
        <v>2010</v>
      </c>
      <c r="E5" s="14" t="str">
        <f t="shared" si="0"/>
        <v>2351-05656_2010</v>
      </c>
      <c r="F5" s="13" t="s">
        <v>85</v>
      </c>
      <c r="H5" s="13">
        <v>146</v>
      </c>
      <c r="I5" s="16">
        <v>10</v>
      </c>
      <c r="J5" s="17">
        <v>121</v>
      </c>
      <c r="K5" s="17">
        <v>84.833333333333329</v>
      </c>
      <c r="L5" s="17">
        <v>85.666666666666671</v>
      </c>
      <c r="M5" s="17">
        <v>85.666666666666671</v>
      </c>
      <c r="N5" s="13">
        <v>16.5</v>
      </c>
      <c r="O5" s="23">
        <v>60910</v>
      </c>
      <c r="P5" s="23">
        <v>13.8437411116675</v>
      </c>
      <c r="Q5" s="23">
        <v>671.38333333333298</v>
      </c>
      <c r="R5" s="23">
        <v>0.57003786649010801</v>
      </c>
      <c r="S5" s="23">
        <v>33.245615423134701</v>
      </c>
      <c r="T5" s="23">
        <v>616.12</v>
      </c>
      <c r="U5" s="23">
        <v>0.41056244533483299</v>
      </c>
      <c r="V5" s="23">
        <v>30.675188449340698</v>
      </c>
      <c r="W5" s="23">
        <v>594.38333333333298</v>
      </c>
      <c r="X5" s="23">
        <v>0.42611640876180401</v>
      </c>
      <c r="Y5" s="23">
        <v>25.224550993156399</v>
      </c>
      <c r="Z5" s="23">
        <v>618.73333333333301</v>
      </c>
      <c r="AA5" s="23">
        <v>0.40168277159924298</v>
      </c>
      <c r="AB5" s="22" t="str">
        <f t="shared" si="1"/>
        <v>2351-05656.60910</v>
      </c>
      <c r="AC5" s="23">
        <f>VLOOKUP($AB5,TCS!$A$1:$AB$987,COLUMN(TCS!D4),0)</f>
        <v>-0.120425594</v>
      </c>
      <c r="AD5" s="23">
        <f>VLOOKUP($AB5,TCS!$A$1:$AB$987,COLUMN(TCS!E4),0)</f>
        <v>-0.67284007400000001</v>
      </c>
      <c r="AE5" s="23">
        <f>VLOOKUP($AB5,TCS!$A$1:$AB$987,COLUMN(TCS!F4),0)</f>
        <v>0.27609463200000001</v>
      </c>
      <c r="AF5" s="23">
        <f>VLOOKUP($AB5,TCS!$A$1:$AB$987,COLUMN(TCS!G4),0)</f>
        <v>0.68826787599999995</v>
      </c>
      <c r="AG5" s="23">
        <f>VLOOKUP($AB5,TCS!$A$1:$AB$987,COLUMN(TCS!H4),0)</f>
        <v>13.445382670000001</v>
      </c>
      <c r="AH5" s="23">
        <f>VLOOKUP($AB5,TCS!$A$1:$AB$987,COLUMN(TCS!I4),0)</f>
        <v>6.3221580999999999E-2</v>
      </c>
      <c r="AI5" s="23">
        <f>VLOOKUP($AB5,TCS!$A$1:$AB$987,COLUMN(TCS!J4),0)</f>
        <v>-0.919471449</v>
      </c>
      <c r="AJ5" s="23">
        <f>VLOOKUP($AB5,TCS!$A$1:$AB$987,COLUMN(TCS!K4),0)</f>
        <v>0.15835057899999999</v>
      </c>
      <c r="AK5" s="23">
        <f>VLOOKUP($AB5,TCS!$A$1:$AB$987,COLUMN(TCS!L4),0)</f>
        <v>0.50370266299999999</v>
      </c>
      <c r="AL5" s="23">
        <f>VLOOKUP($AB5,TCS!$A$1:$AB$987,COLUMN(TCS!M4),0)</f>
        <v>32.661868509999998</v>
      </c>
      <c r="AM5" s="23">
        <f>VLOOKUP($AB5,TCS!$A$1:$AB$987,COLUMN(TCS!N4),0)</f>
        <v>8.4387157000000004E-2</v>
      </c>
      <c r="AN5" s="23">
        <f>VLOOKUP($AB5,TCS!$A$1:$AB$987,COLUMN(TCS!O4),0)</f>
        <v>-0.90967764399999995</v>
      </c>
      <c r="AO5" s="23">
        <f>VLOOKUP($AB5,TCS!$A$1:$AB$987,COLUMN(TCS!P4),0)</f>
        <v>0.17809477100000001</v>
      </c>
      <c r="AP5" s="23">
        <f>VLOOKUP($AB5,TCS!$A$1:$AB$987,COLUMN(TCS!Q4),0)</f>
        <v>0.56223939599999995</v>
      </c>
      <c r="AQ5" s="23">
        <f>VLOOKUP($AB5,TCS!$A$1:$AB$987,COLUMN(TCS!R4),0)</f>
        <v>30.089144860000001</v>
      </c>
      <c r="AR5" s="23">
        <f>VLOOKUP($AB5,TCS!$A$1:$AB$987,COLUMN(TCS!S4),0)</f>
        <v>6.1378859000000001E-2</v>
      </c>
      <c r="AS5" s="23">
        <f>VLOOKUP($AB5,TCS!$A$1:$AB$987,COLUMN(TCS!T4),0)</f>
        <v>-0.99811588600000001</v>
      </c>
      <c r="AT5" s="23">
        <f>VLOOKUP($AB5,TCS!$A$1:$AB$987,COLUMN(TCS!U4),0)</f>
        <v>0.157129032</v>
      </c>
      <c r="AU5" s="23">
        <f>VLOOKUP($AB5,TCS!$A$1:$AB$987,COLUMN(TCS!V4),0)</f>
        <v>0.52785311599999996</v>
      </c>
      <c r="AV5" s="23">
        <f>VLOOKUP($AB5,TCS!$A$1:$AB$987,COLUMN(TCS!W4),0)</f>
        <v>24.79047095</v>
      </c>
    </row>
    <row r="6" spans="1:48" s="13" customFormat="1" ht="15">
      <c r="A6" s="14" t="s">
        <v>3</v>
      </c>
      <c r="B6" s="14" t="s">
        <v>490</v>
      </c>
      <c r="C6" s="14" t="s">
        <v>393</v>
      </c>
      <c r="D6" s="14">
        <v>2010</v>
      </c>
      <c r="E6" s="14" t="str">
        <f t="shared" si="0"/>
        <v>2351-05897_2010</v>
      </c>
      <c r="F6" s="13" t="s">
        <v>85</v>
      </c>
      <c r="H6" s="13">
        <v>144</v>
      </c>
      <c r="I6" s="16">
        <v>3</v>
      </c>
      <c r="J6" s="17">
        <v>119.5</v>
      </c>
      <c r="K6" s="17">
        <v>92</v>
      </c>
      <c r="L6" s="17">
        <v>91</v>
      </c>
      <c r="M6" s="17">
        <v>92</v>
      </c>
      <c r="N6" s="13">
        <v>18</v>
      </c>
      <c r="O6" s="21">
        <v>60410</v>
      </c>
      <c r="P6" s="21">
        <v>9.0140176932064797</v>
      </c>
      <c r="Q6" s="21">
        <v>652.70333333333303</v>
      </c>
      <c r="R6" s="21">
        <v>0.57969994972386596</v>
      </c>
      <c r="S6" s="21">
        <v>21.954697379402401</v>
      </c>
      <c r="T6" s="21">
        <v>636.08333333333303</v>
      </c>
      <c r="U6" s="21">
        <v>0.48381265176018101</v>
      </c>
      <c r="V6" s="21">
        <v>14.0315858788182</v>
      </c>
      <c r="W6" s="21">
        <v>627.39333333333298</v>
      </c>
      <c r="X6" s="21">
        <v>0.49736208216877398</v>
      </c>
      <c r="Y6" s="21">
        <v>10.8919924887331</v>
      </c>
      <c r="Z6" s="21">
        <v>664.75333333333299</v>
      </c>
      <c r="AA6" s="21">
        <v>0.57944783263604005</v>
      </c>
      <c r="AB6" s="22" t="str">
        <f t="shared" si="1"/>
        <v>2351-05897.60410</v>
      </c>
      <c r="AC6" s="23">
        <f>VLOOKUP($AB6,TCS!$A$1:$AB$987,COLUMN(TCS!D5),0)</f>
        <v>-0.18580397500000001</v>
      </c>
      <c r="AD6" s="23">
        <f>VLOOKUP($AB6,TCS!$A$1:$AB$987,COLUMN(TCS!E5),0)</f>
        <v>-0.59418867099999995</v>
      </c>
      <c r="AE6" s="23">
        <f>VLOOKUP($AB6,TCS!$A$1:$AB$987,COLUMN(TCS!F5),0)</f>
        <v>0.26989563799999999</v>
      </c>
      <c r="AF6" s="23">
        <f>VLOOKUP($AB6,TCS!$A$1:$AB$987,COLUMN(TCS!G5),0)</f>
        <v>0.60437143299999996</v>
      </c>
      <c r="AG6" s="23">
        <f>VLOOKUP($AB6,TCS!$A$1:$AB$987,COLUMN(TCS!H5),0)</f>
        <v>8.7600982819999995</v>
      </c>
      <c r="AH6" s="23">
        <f>VLOOKUP($AB6,TCS!$A$1:$AB$987,COLUMN(TCS!I5),0)</f>
        <v>-2.6568107000000001E-2</v>
      </c>
      <c r="AI6" s="23">
        <f>VLOOKUP($AB6,TCS!$A$1:$AB$987,COLUMN(TCS!J5),0)</f>
        <v>-0.74652926799999997</v>
      </c>
      <c r="AJ6" s="23">
        <f>VLOOKUP($AB6,TCS!$A$1:$AB$987,COLUMN(TCS!K5),0)</f>
        <v>0.21126540899999999</v>
      </c>
      <c r="AK6" s="23">
        <f>VLOOKUP($AB6,TCS!$A$1:$AB$987,COLUMN(TCS!L5),0)</f>
        <v>0.57384336599999997</v>
      </c>
      <c r="AL6" s="23">
        <f>VLOOKUP($AB6,TCS!$A$1:$AB$987,COLUMN(TCS!M5),0)</f>
        <v>21.45834498</v>
      </c>
      <c r="AM6" s="23">
        <f>VLOOKUP($AB6,TCS!$A$1:$AB$987,COLUMN(TCS!N5),0)</f>
        <v>-2.3440432000000001E-2</v>
      </c>
      <c r="AN6" s="23">
        <f>VLOOKUP($AB6,TCS!$A$1:$AB$987,COLUMN(TCS!O5),0)</f>
        <v>-0.75323563400000004</v>
      </c>
      <c r="AO6" s="23">
        <f>VLOOKUP($AB6,TCS!$A$1:$AB$987,COLUMN(TCS!P5),0)</f>
        <v>0.22577487800000001</v>
      </c>
      <c r="AP6" s="23">
        <f>VLOOKUP($AB6,TCS!$A$1:$AB$987,COLUMN(TCS!Q5),0)</f>
        <v>0.61731310699999997</v>
      </c>
      <c r="AQ6" s="23">
        <f>VLOOKUP($AB6,TCS!$A$1:$AB$987,COLUMN(TCS!R5),0)</f>
        <v>13.69276122</v>
      </c>
      <c r="AR6" s="23">
        <f>VLOOKUP($AB6,TCS!$A$1:$AB$987,COLUMN(TCS!S5),0)</f>
        <v>-8.3539785000000005E-2</v>
      </c>
      <c r="AS6" s="23">
        <f>VLOOKUP($AB6,TCS!$A$1:$AB$987,COLUMN(TCS!T5),0)</f>
        <v>-0.68723927200000001</v>
      </c>
      <c r="AT6" s="23">
        <f>VLOOKUP($AB6,TCS!$A$1:$AB$987,COLUMN(TCS!U5),0)</f>
        <v>0.29434315700000002</v>
      </c>
      <c r="AU6" s="23">
        <f>VLOOKUP($AB6,TCS!$A$1:$AB$987,COLUMN(TCS!V5),0)</f>
        <v>0.74686106500000005</v>
      </c>
      <c r="AV6" s="23">
        <f>VLOOKUP($AB6,TCS!$A$1:$AB$987,COLUMN(TCS!W5),0)</f>
        <v>10.55832174</v>
      </c>
    </row>
    <row r="7" spans="1:48" s="13" customFormat="1" ht="15">
      <c r="A7" s="14" t="s">
        <v>89</v>
      </c>
      <c r="B7" s="14" t="s">
        <v>490</v>
      </c>
      <c r="C7" s="14" t="s">
        <v>31</v>
      </c>
      <c r="D7" s="14">
        <v>2010</v>
      </c>
      <c r="E7" s="14" t="str">
        <f t="shared" si="0"/>
        <v>2351-25533_2010</v>
      </c>
      <c r="F7" s="13" t="s">
        <v>85</v>
      </c>
      <c r="I7" s="16"/>
      <c r="J7" s="17">
        <v>115.5</v>
      </c>
      <c r="K7" s="17">
        <v>98</v>
      </c>
      <c r="L7" s="17">
        <v>99</v>
      </c>
      <c r="M7" s="17">
        <v>99</v>
      </c>
      <c r="N7" s="13">
        <v>16.5</v>
      </c>
      <c r="O7" s="21">
        <v>50810</v>
      </c>
      <c r="P7" s="21">
        <v>14.2456958771491</v>
      </c>
      <c r="Q7" s="21">
        <v>684.74</v>
      </c>
      <c r="R7" s="21">
        <v>0.53401584044440598</v>
      </c>
      <c r="S7" s="21">
        <v>15.575731263562</v>
      </c>
      <c r="T7" s="21">
        <v>644.39666666666699</v>
      </c>
      <c r="U7" s="21">
        <v>0.54202514438940097</v>
      </c>
      <c r="V7" s="21">
        <v>19.902966449674501</v>
      </c>
      <c r="W7" s="21">
        <v>659.04</v>
      </c>
      <c r="X7" s="21">
        <v>0.50050547443651805</v>
      </c>
      <c r="Y7" s="21">
        <v>14.1962428642964</v>
      </c>
      <c r="Z7" s="21">
        <v>668.58500000000004</v>
      </c>
      <c r="AA7" s="21">
        <v>0.52935048179910804</v>
      </c>
      <c r="AB7" s="22" t="str">
        <f t="shared" si="1"/>
        <v>2351-25533.50810</v>
      </c>
      <c r="AC7" s="23">
        <f>VLOOKUP($AB7,TCS!$A$1:$AB$987,COLUMN(TCS!D6),0)</f>
        <v>-0.13337711599999999</v>
      </c>
      <c r="AD7" s="23">
        <f>VLOOKUP($AB7,TCS!$A$1:$AB$987,COLUMN(TCS!E6),0)</f>
        <v>-0.65307093199999999</v>
      </c>
      <c r="AE7" s="23">
        <f>VLOOKUP($AB7,TCS!$A$1:$AB$987,COLUMN(TCS!F6),0)</f>
        <v>0.239004731</v>
      </c>
      <c r="AF7" s="23">
        <f>VLOOKUP($AB7,TCS!$A$1:$AB$987,COLUMN(TCS!G6),0)</f>
        <v>0.58087404300000001</v>
      </c>
      <c r="AG7" s="23">
        <f>VLOOKUP($AB7,TCS!$A$1:$AB$987,COLUMN(TCS!H6),0)</f>
        <v>13.88572536</v>
      </c>
      <c r="AH7" s="23">
        <f>VLOOKUP($AB7,TCS!$A$1:$AB$987,COLUMN(TCS!I6),0)</f>
        <v>-8.7475662999999995E-2</v>
      </c>
      <c r="AI7" s="23">
        <f>VLOOKUP($AB7,TCS!$A$1:$AB$987,COLUMN(TCS!J6),0)</f>
        <v>-0.69067713399999997</v>
      </c>
      <c r="AJ7" s="23">
        <f>VLOOKUP($AB7,TCS!$A$1:$AB$987,COLUMN(TCS!K6),0)</f>
        <v>0.25819446800000001</v>
      </c>
      <c r="AK7" s="23">
        <f>VLOOKUP($AB7,TCS!$A$1:$AB$987,COLUMN(TCS!L6),0)</f>
        <v>0.65667882</v>
      </c>
      <c r="AL7" s="23">
        <f>VLOOKUP($AB7,TCS!$A$1:$AB$987,COLUMN(TCS!M6),0)</f>
        <v>15.155982099999999</v>
      </c>
      <c r="AM7" s="23">
        <f>VLOOKUP($AB7,TCS!$A$1:$AB$987,COLUMN(TCS!N6),0)</f>
        <v>-3.9914379999999999E-2</v>
      </c>
      <c r="AN7" s="23">
        <f>VLOOKUP($AB7,TCS!$A$1:$AB$987,COLUMN(TCS!O6),0)</f>
        <v>-0.74182550700000005</v>
      </c>
      <c r="AO7" s="23">
        <f>VLOOKUP($AB7,TCS!$A$1:$AB$987,COLUMN(TCS!P6),0)</f>
        <v>0.22690791599999999</v>
      </c>
      <c r="AP7" s="23">
        <f>VLOOKUP($AB7,TCS!$A$1:$AB$987,COLUMN(TCS!Q6),0)</f>
        <v>0.61319012100000003</v>
      </c>
      <c r="AQ7" s="23">
        <f>VLOOKUP($AB7,TCS!$A$1:$AB$987,COLUMN(TCS!R6),0)</f>
        <v>19.4241885</v>
      </c>
      <c r="AR7" s="23">
        <f>VLOOKUP($AB7,TCS!$A$1:$AB$987,COLUMN(TCS!S6),0)</f>
        <v>-7.4513550999999997E-2</v>
      </c>
      <c r="AS7" s="23">
        <f>VLOOKUP($AB7,TCS!$A$1:$AB$987,COLUMN(TCS!T6),0)</f>
        <v>-0.71065461699999999</v>
      </c>
      <c r="AT7" s="23">
        <f>VLOOKUP($AB7,TCS!$A$1:$AB$987,COLUMN(TCS!U6),0)</f>
        <v>0.24856017399999999</v>
      </c>
      <c r="AU7" s="23">
        <f>VLOOKUP($AB7,TCS!$A$1:$AB$987,COLUMN(TCS!V6),0)</f>
        <v>0.64856406499999997</v>
      </c>
      <c r="AV7" s="23">
        <f>VLOOKUP($AB7,TCS!$A$1:$AB$987,COLUMN(TCS!W6),0)</f>
        <v>13.823196149999999</v>
      </c>
    </row>
    <row r="8" spans="1:48" s="20" customFormat="1" ht="15">
      <c r="A8" s="15" t="s">
        <v>109</v>
      </c>
      <c r="B8" s="14" t="s">
        <v>490</v>
      </c>
      <c r="C8" s="15" t="s">
        <v>110</v>
      </c>
      <c r="D8" s="14">
        <v>2010</v>
      </c>
      <c r="E8" s="14" t="str">
        <f t="shared" si="0"/>
        <v>2351-25646_2010</v>
      </c>
      <c r="F8" s="20" t="s">
        <v>85</v>
      </c>
      <c r="H8" s="20">
        <v>150</v>
      </c>
      <c r="I8" s="16">
        <v>0</v>
      </c>
      <c r="J8" s="24">
        <v>114</v>
      </c>
      <c r="K8" s="24">
        <v>96</v>
      </c>
      <c r="L8" s="24">
        <v>89</v>
      </c>
      <c r="M8" s="17">
        <v>96</v>
      </c>
      <c r="N8" s="20">
        <v>18</v>
      </c>
      <c r="O8" s="21">
        <v>51810</v>
      </c>
      <c r="P8" s="21">
        <v>8.1729552662326803</v>
      </c>
      <c r="Q8" s="21">
        <v>667.75</v>
      </c>
      <c r="R8" s="21">
        <v>0.56415049589692701</v>
      </c>
      <c r="S8" s="21">
        <v>23.1934561842764</v>
      </c>
      <c r="T8" s="21">
        <v>693.03</v>
      </c>
      <c r="U8" s="21">
        <v>0.50903049223725405</v>
      </c>
      <c r="V8" s="21">
        <v>17.216202804206301</v>
      </c>
      <c r="W8" s="21">
        <v>667.75</v>
      </c>
      <c r="X8" s="21">
        <v>0.50346684068727798</v>
      </c>
      <c r="Y8" s="21">
        <v>15.8756112502086</v>
      </c>
      <c r="Z8" s="21">
        <v>666.43333333333305</v>
      </c>
      <c r="AA8" s="21">
        <v>0.52469030007412298</v>
      </c>
      <c r="AB8" s="22" t="str">
        <f t="shared" si="1"/>
        <v>2351-25646.51810</v>
      </c>
      <c r="AC8" s="23">
        <f>VLOOKUP($AB8,TCS!$A$1:$AB$987,COLUMN(TCS!D7),0)</f>
        <v>-0.19402670399999999</v>
      </c>
      <c r="AD8" s="23">
        <f>VLOOKUP($AB8,TCS!$A$1:$AB$987,COLUMN(TCS!E7),0)</f>
        <v>-0.58860002700000003</v>
      </c>
      <c r="AE8" s="23">
        <f>VLOOKUP($AB8,TCS!$A$1:$AB$987,COLUMN(TCS!F7),0)</f>
        <v>0.252015394</v>
      </c>
      <c r="AF8" s="23">
        <f>VLOOKUP($AB8,TCS!$A$1:$AB$987,COLUMN(TCS!G7),0)</f>
        <v>0.55969701800000005</v>
      </c>
      <c r="AG8" s="23">
        <f>VLOOKUP($AB8,TCS!$A$1:$AB$987,COLUMN(TCS!H7),0)</f>
        <v>7.9558460489999998</v>
      </c>
      <c r="AH8" s="23">
        <f>VLOOKUP($AB8,TCS!$A$1:$AB$987,COLUMN(TCS!I7),0)</f>
        <v>-7.4898393999999993E-2</v>
      </c>
      <c r="AI8" s="23">
        <f>VLOOKUP($AB8,TCS!$A$1:$AB$987,COLUMN(TCS!J7),0)</f>
        <v>-0.70551967100000001</v>
      </c>
      <c r="AJ8" s="23">
        <f>VLOOKUP($AB8,TCS!$A$1:$AB$987,COLUMN(TCS!K7),0)</f>
        <v>0.226713944</v>
      </c>
      <c r="AK8" s="23">
        <f>VLOOKUP($AB8,TCS!$A$1:$AB$987,COLUMN(TCS!L7),0)</f>
        <v>0.58800991800000002</v>
      </c>
      <c r="AL8" s="23">
        <f>VLOOKUP($AB8,TCS!$A$1:$AB$987,COLUMN(TCS!M7),0)</f>
        <v>22.634429879999999</v>
      </c>
      <c r="AM8" s="23">
        <f>VLOOKUP($AB8,TCS!$A$1:$AB$987,COLUMN(TCS!N7),0)</f>
        <v>-3.8223074000000003E-2</v>
      </c>
      <c r="AN8" s="23">
        <f>VLOOKUP($AB8,TCS!$A$1:$AB$987,COLUMN(TCS!O7),0)</f>
        <v>-0.74886229100000001</v>
      </c>
      <c r="AO8" s="23">
        <f>VLOOKUP($AB8,TCS!$A$1:$AB$987,COLUMN(TCS!P7),0)</f>
        <v>0.23003796800000001</v>
      </c>
      <c r="AP8" s="23">
        <f>VLOOKUP($AB8,TCS!$A$1:$AB$987,COLUMN(TCS!Q7),0)</f>
        <v>0.624879148</v>
      </c>
      <c r="AQ8" s="23">
        <f>VLOOKUP($AB8,TCS!$A$1:$AB$987,COLUMN(TCS!R7),0)</f>
        <v>16.792495760000001</v>
      </c>
      <c r="AR8" s="23">
        <f>VLOOKUP($AB8,TCS!$A$1:$AB$987,COLUMN(TCS!S7),0)</f>
        <v>-0.12582420799999999</v>
      </c>
      <c r="AS8" s="23">
        <f>VLOOKUP($AB8,TCS!$A$1:$AB$987,COLUMN(TCS!T7),0)</f>
        <v>-0.66723316700000002</v>
      </c>
      <c r="AT8" s="23">
        <f>VLOOKUP($AB8,TCS!$A$1:$AB$987,COLUMN(TCS!U7),0)</f>
        <v>0.23181759399999999</v>
      </c>
      <c r="AU8" s="23">
        <f>VLOOKUP($AB8,TCS!$A$1:$AB$987,COLUMN(TCS!V7),0)</f>
        <v>0.57358246300000004</v>
      </c>
      <c r="AV8" s="23">
        <f>VLOOKUP($AB8,TCS!$A$1:$AB$987,COLUMN(TCS!W7),0)</f>
        <v>15.48700326</v>
      </c>
    </row>
    <row r="9" spans="1:48" s="13" customFormat="1" ht="15">
      <c r="A9" s="14" t="s">
        <v>90</v>
      </c>
      <c r="B9" s="14" t="s">
        <v>490</v>
      </c>
      <c r="C9" s="14" t="s">
        <v>31</v>
      </c>
      <c r="D9" s="14">
        <v>2010</v>
      </c>
      <c r="E9" s="14" t="str">
        <f t="shared" si="0"/>
        <v>2351-25650_2010</v>
      </c>
      <c r="F9" s="13" t="s">
        <v>85</v>
      </c>
      <c r="H9" s="13">
        <v>149</v>
      </c>
      <c r="I9" s="16">
        <v>8</v>
      </c>
      <c r="J9" s="17">
        <v>121.16666666666667</v>
      </c>
      <c r="K9" s="17">
        <v>85.166666666666671</v>
      </c>
      <c r="L9" s="17">
        <v>86.166666666666671</v>
      </c>
      <c r="M9" s="17">
        <v>86.166666666666671</v>
      </c>
      <c r="N9" s="13">
        <v>18.5</v>
      </c>
      <c r="O9" s="21">
        <v>61910</v>
      </c>
      <c r="P9" s="21">
        <v>14.014181772659001</v>
      </c>
      <c r="Q9" s="21">
        <v>652.72</v>
      </c>
      <c r="R9" s="21">
        <v>0.54827644097260597</v>
      </c>
      <c r="S9" s="21">
        <v>23.299131196795202</v>
      </c>
      <c r="T9" s="21">
        <v>605.39666666666699</v>
      </c>
      <c r="U9" s="21">
        <v>0.48027699967779103</v>
      </c>
      <c r="V9" s="21">
        <v>22.9765261225171</v>
      </c>
      <c r="W9" s="21">
        <v>647.756666666667</v>
      </c>
      <c r="X9" s="21">
        <v>0.47868244339775501</v>
      </c>
      <c r="Y9" s="21">
        <v>19.4841385411451</v>
      </c>
      <c r="Z9" s="21">
        <v>624.10666666666702</v>
      </c>
      <c r="AA9" s="21">
        <v>0.51333569997400497</v>
      </c>
      <c r="AB9" s="22" t="str">
        <f t="shared" si="1"/>
        <v>2351-25650.61910</v>
      </c>
      <c r="AC9" s="23">
        <f>VLOOKUP($AB9,TCS!$A$1:$AB$987,COLUMN(TCS!D8),0)</f>
        <v>-8.3046219000000004E-2</v>
      </c>
      <c r="AD9" s="23">
        <f>VLOOKUP($AB9,TCS!$A$1:$AB$987,COLUMN(TCS!E8),0)</f>
        <v>-0.72370750299999997</v>
      </c>
      <c r="AE9" s="23">
        <f>VLOOKUP($AB9,TCS!$A$1:$AB$987,COLUMN(TCS!F8),0)</f>
        <v>0.264336719</v>
      </c>
      <c r="AF9" s="23">
        <f>VLOOKUP($AB9,TCS!$A$1:$AB$987,COLUMN(TCS!G8),0)</f>
        <v>0.70008531299999999</v>
      </c>
      <c r="AG9" s="23">
        <f>VLOOKUP($AB9,TCS!$A$1:$AB$987,COLUMN(TCS!H8),0)</f>
        <v>13.62624847</v>
      </c>
      <c r="AH9" s="23">
        <f>VLOOKUP($AB9,TCS!$A$1:$AB$987,COLUMN(TCS!I8),0)</f>
        <v>1.24902E-4</v>
      </c>
      <c r="AI9" s="23">
        <f>VLOOKUP($AB9,TCS!$A$1:$AB$987,COLUMN(TCS!J8),0)</f>
        <v>-0.79990470400000002</v>
      </c>
      <c r="AJ9" s="23">
        <f>VLOOKUP($AB9,TCS!$A$1:$AB$987,COLUMN(TCS!K8),0)</f>
        <v>0.21585168800000001</v>
      </c>
      <c r="AK9" s="23">
        <f>VLOOKUP($AB9,TCS!$A$1:$AB$987,COLUMN(TCS!L8),0)</f>
        <v>0.61932659400000001</v>
      </c>
      <c r="AL9" s="23">
        <f>VLOOKUP($AB9,TCS!$A$1:$AB$987,COLUMN(TCS!M8),0)</f>
        <v>22.764367929999999</v>
      </c>
      <c r="AM9" s="23">
        <f>VLOOKUP($AB9,TCS!$A$1:$AB$987,COLUMN(TCS!N8),0)</f>
        <v>5.0621399999999997E-3</v>
      </c>
      <c r="AN9" s="23">
        <f>VLOOKUP($AB9,TCS!$A$1:$AB$987,COLUMN(TCS!O8),0)</f>
        <v>-0.82117433900000003</v>
      </c>
      <c r="AO9" s="23">
        <f>VLOOKUP($AB9,TCS!$A$1:$AB$987,COLUMN(TCS!P8),0)</f>
        <v>0.217644058</v>
      </c>
      <c r="AP9" s="23">
        <f>VLOOKUP($AB9,TCS!$A$1:$AB$987,COLUMN(TCS!Q8),0)</f>
        <v>0.63693764500000005</v>
      </c>
      <c r="AQ9" s="23">
        <f>VLOOKUP($AB9,TCS!$A$1:$AB$987,COLUMN(TCS!R8),0)</f>
        <v>22.44344783</v>
      </c>
      <c r="AR9" s="23">
        <f>VLOOKUP($AB9,TCS!$A$1:$AB$987,COLUMN(TCS!S8),0)</f>
        <v>-2.3481629E-2</v>
      </c>
      <c r="AS9" s="23">
        <f>VLOOKUP($AB9,TCS!$A$1:$AB$987,COLUMN(TCS!T8),0)</f>
        <v>-0.77135964999999995</v>
      </c>
      <c r="AT9" s="23">
        <f>VLOOKUP($AB9,TCS!$A$1:$AB$987,COLUMN(TCS!U8),0)</f>
        <v>0.24348782899999999</v>
      </c>
      <c r="AU9" s="23">
        <f>VLOOKUP($AB9,TCS!$A$1:$AB$987,COLUMN(TCS!V8),0)</f>
        <v>0.67855052999999999</v>
      </c>
      <c r="AV9" s="23">
        <f>VLOOKUP($AB9,TCS!$A$1:$AB$987,COLUMN(TCS!W8),0)</f>
        <v>18.986034839999999</v>
      </c>
    </row>
    <row r="10" spans="1:48" s="13" customFormat="1" ht="15">
      <c r="A10" s="14" t="s">
        <v>111</v>
      </c>
      <c r="B10" s="14" t="s">
        <v>490</v>
      </c>
      <c r="C10" s="14" t="s">
        <v>110</v>
      </c>
      <c r="D10" s="14">
        <v>2010</v>
      </c>
      <c r="E10" s="14" t="str">
        <f t="shared" si="0"/>
        <v>2351-25666_2010</v>
      </c>
      <c r="F10" s="13" t="s">
        <v>85</v>
      </c>
      <c r="I10" s="16"/>
      <c r="J10" s="17">
        <v>122</v>
      </c>
      <c r="K10" s="17">
        <v>91</v>
      </c>
      <c r="L10" s="17">
        <v>89</v>
      </c>
      <c r="M10" s="17">
        <v>91</v>
      </c>
      <c r="N10" s="13">
        <v>17.5</v>
      </c>
      <c r="O10" s="21">
        <v>61010</v>
      </c>
      <c r="P10" s="21">
        <v>11.277551994658699</v>
      </c>
      <c r="Q10" s="21">
        <v>679.06</v>
      </c>
      <c r="R10" s="21">
        <v>0.53824417451925299</v>
      </c>
      <c r="S10" s="21">
        <v>21.031715406442999</v>
      </c>
      <c r="T10" s="21">
        <v>643.75</v>
      </c>
      <c r="U10" s="21">
        <v>0.48463743080551802</v>
      </c>
      <c r="V10" s="21">
        <v>29.6606646636622</v>
      </c>
      <c r="W10" s="21">
        <v>661.493333333333</v>
      </c>
      <c r="X10" s="21">
        <v>0.45115006914556099</v>
      </c>
      <c r="Y10" s="21">
        <v>12.104407778334201</v>
      </c>
      <c r="Z10" s="21">
        <v>659.72666666666703</v>
      </c>
      <c r="AA10" s="21">
        <v>0.54310201892695897</v>
      </c>
      <c r="AB10" s="22" t="str">
        <f t="shared" si="1"/>
        <v>2351-25666.61010</v>
      </c>
      <c r="AC10" s="23">
        <f>VLOOKUP($AB10,TCS!$A$1:$AB$987,COLUMN(TCS!D9),0)</f>
        <v>-0.135520374</v>
      </c>
      <c r="AD10" s="23">
        <f>VLOOKUP($AB10,TCS!$A$1:$AB$987,COLUMN(TCS!E9),0)</f>
        <v>-0.64443392099999997</v>
      </c>
      <c r="AE10" s="23">
        <f>VLOOKUP($AB10,TCS!$A$1:$AB$987,COLUMN(TCS!F9),0)</f>
        <v>0.240694092</v>
      </c>
      <c r="AF10" s="23">
        <f>VLOOKUP($AB10,TCS!$A$1:$AB$987,COLUMN(TCS!G9),0)</f>
        <v>0.57844889099999997</v>
      </c>
      <c r="AG10" s="23">
        <f>VLOOKUP($AB10,TCS!$A$1:$AB$987,COLUMN(TCS!H9),0)</f>
        <v>10.98931728</v>
      </c>
      <c r="AH10" s="23">
        <f>VLOOKUP($AB10,TCS!$A$1:$AB$987,COLUMN(TCS!I9),0)</f>
        <v>3.239549E-3</v>
      </c>
      <c r="AI10" s="23">
        <f>VLOOKUP($AB10,TCS!$A$1:$AB$987,COLUMN(TCS!J9),0)</f>
        <v>-0.78153349599999999</v>
      </c>
      <c r="AJ10" s="23">
        <f>VLOOKUP($AB10,TCS!$A$1:$AB$987,COLUMN(TCS!K9),0)</f>
        <v>0.21978747100000001</v>
      </c>
      <c r="AK10" s="23">
        <f>VLOOKUP($AB10,TCS!$A$1:$AB$987,COLUMN(TCS!L9),0)</f>
        <v>0.61913338500000004</v>
      </c>
      <c r="AL10" s="23">
        <f>VLOOKUP($AB10,TCS!$A$1:$AB$987,COLUMN(TCS!M9),0)</f>
        <v>20.53800257</v>
      </c>
      <c r="AM10" s="23">
        <f>VLOOKUP($AB10,TCS!$A$1:$AB$987,COLUMN(TCS!N9),0)</f>
        <v>-2.5408145E-2</v>
      </c>
      <c r="AN10" s="23">
        <f>VLOOKUP($AB10,TCS!$A$1:$AB$987,COLUMN(TCS!O9),0)</f>
        <v>-0.76983350800000006</v>
      </c>
      <c r="AO10" s="23">
        <f>VLOOKUP($AB10,TCS!$A$1:$AB$987,COLUMN(TCS!P9),0)</f>
        <v>0.18084138699999999</v>
      </c>
      <c r="AP10" s="23">
        <f>VLOOKUP($AB10,TCS!$A$1:$AB$987,COLUMN(TCS!Q9),0)</f>
        <v>0.50251966699999995</v>
      </c>
      <c r="AQ10" s="23">
        <f>VLOOKUP($AB10,TCS!$A$1:$AB$987,COLUMN(TCS!R9),0)</f>
        <v>29.078090790000001</v>
      </c>
      <c r="AR10" s="23">
        <f>VLOOKUP($AB10,TCS!$A$1:$AB$987,COLUMN(TCS!S9),0)</f>
        <v>-0.11775419099999999</v>
      </c>
      <c r="AS10" s="23">
        <f>VLOOKUP($AB10,TCS!$A$1:$AB$987,COLUMN(TCS!T9),0)</f>
        <v>-0.64782323500000005</v>
      </c>
      <c r="AT10" s="23">
        <f>VLOOKUP($AB10,TCS!$A$1:$AB$987,COLUMN(TCS!U9),0)</f>
        <v>0.24887016300000001</v>
      </c>
      <c r="AU10" s="23">
        <f>VLOOKUP($AB10,TCS!$A$1:$AB$987,COLUMN(TCS!V9),0)</f>
        <v>0.60071922899999997</v>
      </c>
      <c r="AV10" s="23">
        <f>VLOOKUP($AB10,TCS!$A$1:$AB$987,COLUMN(TCS!W9),0)</f>
        <v>11.78729817</v>
      </c>
    </row>
    <row r="11" spans="1:48" s="13" customFormat="1" ht="15">
      <c r="A11" s="14" t="s">
        <v>394</v>
      </c>
      <c r="B11" s="14" t="s">
        <v>490</v>
      </c>
      <c r="C11" s="14" t="s">
        <v>393</v>
      </c>
      <c r="D11" s="14">
        <v>2010</v>
      </c>
      <c r="E11" s="14" t="str">
        <f t="shared" si="0"/>
        <v>2351-25681_2010</v>
      </c>
      <c r="F11" s="13" t="s">
        <v>85</v>
      </c>
      <c r="I11" s="16"/>
      <c r="J11" s="17">
        <v>119.83333333333333</v>
      </c>
      <c r="K11" s="17">
        <v>88</v>
      </c>
      <c r="L11" s="17">
        <v>89</v>
      </c>
      <c r="M11" s="17">
        <v>89</v>
      </c>
      <c r="N11" s="13">
        <v>17.5</v>
      </c>
      <c r="O11" s="21">
        <v>60810</v>
      </c>
      <c r="P11" s="21">
        <v>9.4697628108829903</v>
      </c>
      <c r="Q11" s="21">
        <v>683.14</v>
      </c>
      <c r="R11" s="21">
        <v>0.598843944862259</v>
      </c>
      <c r="S11" s="21">
        <v>26.987510599232198</v>
      </c>
      <c r="T11" s="21">
        <v>626.78666666666697</v>
      </c>
      <c r="U11" s="21">
        <v>0.42980921554226698</v>
      </c>
      <c r="V11" s="21">
        <v>24.4984616925388</v>
      </c>
      <c r="W11" s="21">
        <v>579.40333333333297</v>
      </c>
      <c r="X11" s="21">
        <v>0.46894593000282497</v>
      </c>
      <c r="Y11" s="21">
        <v>18.997789350692699</v>
      </c>
      <c r="Z11" s="21">
        <v>646.14333333333298</v>
      </c>
      <c r="AA11" s="21">
        <v>0.53340455485544902</v>
      </c>
      <c r="AB11" s="22" t="str">
        <f t="shared" si="1"/>
        <v>2351-25681.60810</v>
      </c>
      <c r="AC11" s="23">
        <f>VLOOKUP($AB11,TCS!$A$1:$AB$987,COLUMN(TCS!D10),0)</f>
        <v>-0.13056085000000001</v>
      </c>
      <c r="AD11" s="23">
        <f>VLOOKUP($AB11,TCS!$A$1:$AB$987,COLUMN(TCS!E10),0)</f>
        <v>-0.70401942399999995</v>
      </c>
      <c r="AE11" s="23">
        <f>VLOOKUP($AB11,TCS!$A$1:$AB$987,COLUMN(TCS!F10),0)</f>
        <v>0.30589469600000002</v>
      </c>
      <c r="AF11" s="23">
        <f>VLOOKUP($AB11,TCS!$A$1:$AB$987,COLUMN(TCS!G10),0)</f>
        <v>0.791995903</v>
      </c>
      <c r="AG11" s="23">
        <f>VLOOKUP($AB11,TCS!$A$1:$AB$987,COLUMN(TCS!H10),0)</f>
        <v>9.1696954739999992</v>
      </c>
      <c r="AH11" s="23">
        <f>VLOOKUP($AB11,TCS!$A$1:$AB$987,COLUMN(TCS!I10),0)</f>
        <v>2.2268685999999999E-2</v>
      </c>
      <c r="AI11" s="23">
        <f>VLOOKUP($AB11,TCS!$A$1:$AB$987,COLUMN(TCS!J10),0)</f>
        <v>-0.82589757200000002</v>
      </c>
      <c r="AJ11" s="23">
        <f>VLOOKUP($AB11,TCS!$A$1:$AB$987,COLUMN(TCS!K10),0)</f>
        <v>0.168306441</v>
      </c>
      <c r="AK11" s="23">
        <f>VLOOKUP($AB11,TCS!$A$1:$AB$987,COLUMN(TCS!L10),0)</f>
        <v>0.49488598900000003</v>
      </c>
      <c r="AL11" s="23">
        <f>VLOOKUP($AB11,TCS!$A$1:$AB$987,COLUMN(TCS!M10),0)</f>
        <v>26.493671089999999</v>
      </c>
      <c r="AM11" s="23">
        <f>VLOOKUP($AB11,TCS!$A$1:$AB$987,COLUMN(TCS!N10),0)</f>
        <v>-1.1885753000000001E-2</v>
      </c>
      <c r="AN11" s="23">
        <f>VLOOKUP($AB11,TCS!$A$1:$AB$987,COLUMN(TCS!O10),0)</f>
        <v>-0.79534373700000005</v>
      </c>
      <c r="AO11" s="23">
        <f>VLOOKUP($AB11,TCS!$A$1:$AB$987,COLUMN(TCS!P10),0)</f>
        <v>0.204688969</v>
      </c>
      <c r="AP11" s="23">
        <f>VLOOKUP($AB11,TCS!$A$1:$AB$987,COLUMN(TCS!Q10),0)</f>
        <v>0.58502743199999996</v>
      </c>
      <c r="AQ11" s="23">
        <f>VLOOKUP($AB11,TCS!$A$1:$AB$987,COLUMN(TCS!R10),0)</f>
        <v>23.966316840000001</v>
      </c>
      <c r="AR11" s="23">
        <f>VLOOKUP($AB11,TCS!$A$1:$AB$987,COLUMN(TCS!S10),0)</f>
        <v>-6.9415043999999995E-2</v>
      </c>
      <c r="AS11" s="23">
        <f>VLOOKUP($AB11,TCS!$A$1:$AB$987,COLUMN(TCS!T10),0)</f>
        <v>-0.73972841499999997</v>
      </c>
      <c r="AT11" s="23">
        <f>VLOOKUP($AB11,TCS!$A$1:$AB$987,COLUMN(TCS!U10),0)</f>
        <v>0.25598607299999998</v>
      </c>
      <c r="AU11" s="23">
        <f>VLOOKUP($AB11,TCS!$A$1:$AB$987,COLUMN(TCS!V10),0)</f>
        <v>0.68844284600000005</v>
      </c>
      <c r="AV11" s="23">
        <f>VLOOKUP($AB11,TCS!$A$1:$AB$987,COLUMN(TCS!W10),0)</f>
        <v>18.487660200000001</v>
      </c>
    </row>
    <row r="12" spans="1:48" s="13" customFormat="1" ht="15">
      <c r="A12" s="14" t="s">
        <v>412</v>
      </c>
      <c r="B12" s="14" t="s">
        <v>490</v>
      </c>
      <c r="C12" s="14" t="s">
        <v>110</v>
      </c>
      <c r="D12" s="14">
        <v>2010</v>
      </c>
      <c r="E12" s="14" t="str">
        <f t="shared" si="0"/>
        <v>2351-25783_2010</v>
      </c>
      <c r="F12" s="13" t="s">
        <v>85</v>
      </c>
      <c r="H12" s="13">
        <v>157</v>
      </c>
      <c r="I12" s="16">
        <v>0</v>
      </c>
      <c r="J12" s="17">
        <v>121</v>
      </c>
      <c r="K12" s="17">
        <v>94.5</v>
      </c>
      <c r="L12" s="17">
        <v>93</v>
      </c>
      <c r="M12" s="17">
        <v>94.5</v>
      </c>
      <c r="N12" s="13">
        <v>17.5</v>
      </c>
      <c r="O12" s="21">
        <v>61110</v>
      </c>
      <c r="P12" s="21">
        <v>9.2658125521615808</v>
      </c>
      <c r="Q12" s="21">
        <v>657.05333333333294</v>
      </c>
      <c r="R12" s="21">
        <v>0.58180230488926798</v>
      </c>
      <c r="S12" s="21">
        <v>16.8056219328993</v>
      </c>
      <c r="T12" s="21">
        <v>633.4</v>
      </c>
      <c r="U12" s="21">
        <v>0.53692296006337703</v>
      </c>
      <c r="V12" s="21">
        <v>15.0032043064597</v>
      </c>
      <c r="W12" s="21">
        <v>620.08666666666704</v>
      </c>
      <c r="X12" s="21">
        <v>0.50377047656864204</v>
      </c>
      <c r="Y12" s="21">
        <v>13.8669911533968</v>
      </c>
      <c r="Z12" s="21">
        <v>646.11666666666702</v>
      </c>
      <c r="AA12" s="21">
        <v>0.54737818399653604</v>
      </c>
      <c r="AB12" s="22" t="str">
        <f t="shared" si="1"/>
        <v>2351-25783.61110</v>
      </c>
      <c r="AC12" s="23" t="e">
        <f>VLOOKUP($AB12,TCS!$A$1:$AB$987,COLUMN(TCS!D11),0)</f>
        <v>#N/A</v>
      </c>
      <c r="AD12" s="23" t="e">
        <f>VLOOKUP($AB12,TCS!$A$1:$AB$987,COLUMN(TCS!E11),0)</f>
        <v>#N/A</v>
      </c>
      <c r="AE12" s="23" t="e">
        <f>VLOOKUP($AB12,TCS!$A$1:$AB$987,COLUMN(TCS!F11),0)</f>
        <v>#N/A</v>
      </c>
      <c r="AF12" s="23" t="e">
        <f>VLOOKUP($AB12,TCS!$A$1:$AB$987,COLUMN(TCS!G11),0)</f>
        <v>#N/A</v>
      </c>
      <c r="AG12" s="23" t="e">
        <f>VLOOKUP($AB12,TCS!$A$1:$AB$987,COLUMN(TCS!H11),0)</f>
        <v>#N/A</v>
      </c>
      <c r="AH12" s="23" t="e">
        <f>VLOOKUP($AB12,TCS!$A$1:$AB$987,COLUMN(TCS!I11),0)</f>
        <v>#N/A</v>
      </c>
      <c r="AI12" s="23" t="e">
        <f>VLOOKUP($AB12,TCS!$A$1:$AB$987,COLUMN(TCS!J11),0)</f>
        <v>#N/A</v>
      </c>
      <c r="AJ12" s="23" t="e">
        <f>VLOOKUP($AB12,TCS!$A$1:$AB$987,COLUMN(TCS!K11),0)</f>
        <v>#N/A</v>
      </c>
      <c r="AK12" s="23" t="e">
        <f>VLOOKUP($AB12,TCS!$A$1:$AB$987,COLUMN(TCS!L11),0)</f>
        <v>#N/A</v>
      </c>
      <c r="AL12" s="23" t="e">
        <f>VLOOKUP($AB12,TCS!$A$1:$AB$987,COLUMN(TCS!M11),0)</f>
        <v>#N/A</v>
      </c>
      <c r="AM12" s="23" t="e">
        <f>VLOOKUP($AB12,TCS!$A$1:$AB$987,COLUMN(TCS!N11),0)</f>
        <v>#N/A</v>
      </c>
      <c r="AN12" s="23" t="e">
        <f>VLOOKUP($AB12,TCS!$A$1:$AB$987,COLUMN(TCS!O11),0)</f>
        <v>#N/A</v>
      </c>
      <c r="AO12" s="23" t="e">
        <f>VLOOKUP($AB12,TCS!$A$1:$AB$987,COLUMN(TCS!P11),0)</f>
        <v>#N/A</v>
      </c>
      <c r="AP12" s="23" t="e">
        <f>VLOOKUP($AB12,TCS!$A$1:$AB$987,COLUMN(TCS!Q11),0)</f>
        <v>#N/A</v>
      </c>
      <c r="AQ12" s="23" t="e">
        <f>VLOOKUP($AB12,TCS!$A$1:$AB$987,COLUMN(TCS!R11),0)</f>
        <v>#N/A</v>
      </c>
      <c r="AR12" s="23" t="e">
        <f>VLOOKUP($AB12,TCS!$A$1:$AB$987,COLUMN(TCS!S11),0)</f>
        <v>#N/A</v>
      </c>
      <c r="AS12" s="23" t="e">
        <f>VLOOKUP($AB12,TCS!$A$1:$AB$987,COLUMN(TCS!T11),0)</f>
        <v>#N/A</v>
      </c>
      <c r="AT12" s="23" t="e">
        <f>VLOOKUP($AB12,TCS!$A$1:$AB$987,COLUMN(TCS!U11),0)</f>
        <v>#N/A</v>
      </c>
      <c r="AU12" s="23" t="e">
        <f>VLOOKUP($AB12,TCS!$A$1:$AB$987,COLUMN(TCS!V11),0)</f>
        <v>#N/A</v>
      </c>
      <c r="AV12" s="23" t="e">
        <f>VLOOKUP($AB12,TCS!$A$1:$AB$987,COLUMN(TCS!W11),0)</f>
        <v>#N/A</v>
      </c>
    </row>
    <row r="13" spans="1:48" s="13" customFormat="1" ht="15">
      <c r="A13" s="14" t="s">
        <v>87</v>
      </c>
      <c r="B13" s="14" t="s">
        <v>490</v>
      </c>
      <c r="C13" s="14" t="s">
        <v>31</v>
      </c>
      <c r="D13" s="14">
        <v>2010</v>
      </c>
      <c r="E13" s="14" t="str">
        <f t="shared" si="0"/>
        <v>2391-83716_2010</v>
      </c>
      <c r="F13" s="13" t="s">
        <v>85</v>
      </c>
      <c r="H13" s="13">
        <v>169</v>
      </c>
      <c r="I13" s="16">
        <v>6</v>
      </c>
      <c r="J13" s="17">
        <v>118</v>
      </c>
      <c r="K13" s="17">
        <v>88</v>
      </c>
      <c r="L13" s="17">
        <v>88</v>
      </c>
      <c r="M13" s="17">
        <v>88</v>
      </c>
      <c r="N13" s="13">
        <v>18</v>
      </c>
      <c r="O13" s="21">
        <v>60110</v>
      </c>
      <c r="P13" s="21">
        <v>12.8593723919212</v>
      </c>
      <c r="Q13" s="21">
        <v>670.09333333333302</v>
      </c>
      <c r="R13" s="21">
        <v>0.55836947032276596</v>
      </c>
      <c r="S13" s="21">
        <v>16.811228008679699</v>
      </c>
      <c r="T13" s="21">
        <v>642.72333333333302</v>
      </c>
      <c r="U13" s="21">
        <v>0.52880074951518197</v>
      </c>
      <c r="V13" s="21">
        <v>19.554342513770699</v>
      </c>
      <c r="W13" s="21">
        <v>645.43666666666695</v>
      </c>
      <c r="X13" s="21">
        <v>0.50001135458074097</v>
      </c>
      <c r="Y13" s="21">
        <v>14.013800033383401</v>
      </c>
      <c r="Z13" s="21">
        <v>660.73666666666702</v>
      </c>
      <c r="AA13" s="21">
        <v>0.52701244433348504</v>
      </c>
      <c r="AB13" s="22" t="str">
        <f t="shared" si="1"/>
        <v>2391-83716.60110</v>
      </c>
      <c r="AC13" s="23">
        <f>VLOOKUP($AB13,TCS!$A$1:$AB$987,COLUMN(TCS!D12),0)</f>
        <v>-0.118523189</v>
      </c>
      <c r="AD13" s="23">
        <f>VLOOKUP($AB13,TCS!$A$1:$AB$987,COLUMN(TCS!E12),0)</f>
        <v>-0.69318945899999995</v>
      </c>
      <c r="AE13" s="23">
        <f>VLOOKUP($AB13,TCS!$A$1:$AB$987,COLUMN(TCS!F12),0)</f>
        <v>0.26917581200000001</v>
      </c>
      <c r="AF13" s="23">
        <f>VLOOKUP($AB13,TCS!$A$1:$AB$987,COLUMN(TCS!G12),0)</f>
        <v>0.68770979600000004</v>
      </c>
      <c r="AG13" s="23">
        <f>VLOOKUP($AB13,TCS!$A$1:$AB$987,COLUMN(TCS!H12),0)</f>
        <v>12.50181489</v>
      </c>
      <c r="AH13" s="23">
        <f>VLOOKUP($AB13,TCS!$A$1:$AB$987,COLUMN(TCS!I12),0)</f>
        <v>-7.8547373000000004E-2</v>
      </c>
      <c r="AI13" s="23">
        <f>VLOOKUP($AB13,TCS!$A$1:$AB$987,COLUMN(TCS!J12),0)</f>
        <v>-0.71225267000000003</v>
      </c>
      <c r="AJ13" s="23">
        <f>VLOOKUP($AB13,TCS!$A$1:$AB$987,COLUMN(TCS!K12),0)</f>
        <v>0.244733486</v>
      </c>
      <c r="AK13" s="23">
        <f>VLOOKUP($AB13,TCS!$A$1:$AB$987,COLUMN(TCS!L12),0)</f>
        <v>0.63952945100000003</v>
      </c>
      <c r="AL13" s="23">
        <f>VLOOKUP($AB13,TCS!$A$1:$AB$987,COLUMN(TCS!M12),0)</f>
        <v>16.378763599999999</v>
      </c>
      <c r="AM13" s="23">
        <f>VLOOKUP($AB13,TCS!$A$1:$AB$987,COLUMN(TCS!N12),0)</f>
        <v>-3.768531E-2</v>
      </c>
      <c r="AN13" s="23">
        <f>VLOOKUP($AB13,TCS!$A$1:$AB$987,COLUMN(TCS!O12),0)</f>
        <v>-0.75735189000000003</v>
      </c>
      <c r="AO13" s="23">
        <f>VLOOKUP($AB13,TCS!$A$1:$AB$987,COLUMN(TCS!P12),0)</f>
        <v>0.228916494</v>
      </c>
      <c r="AP13" s="23">
        <f>VLOOKUP($AB13,TCS!$A$1:$AB$987,COLUMN(TCS!Q12),0)</f>
        <v>0.62898706599999998</v>
      </c>
      <c r="AQ13" s="23">
        <f>VLOOKUP($AB13,TCS!$A$1:$AB$987,COLUMN(TCS!R12),0)</f>
        <v>19.082755280000001</v>
      </c>
      <c r="AR13" s="23">
        <f>VLOOKUP($AB13,TCS!$A$1:$AB$987,COLUMN(TCS!S12),0)</f>
        <v>-0.103228101</v>
      </c>
      <c r="AS13" s="23">
        <f>VLOOKUP($AB13,TCS!$A$1:$AB$987,COLUMN(TCS!T12),0)</f>
        <v>-0.71012530399999996</v>
      </c>
      <c r="AT13" s="23">
        <f>VLOOKUP($AB13,TCS!$A$1:$AB$987,COLUMN(TCS!U12),0)</f>
        <v>0.24028191400000001</v>
      </c>
      <c r="AU13" s="23">
        <f>VLOOKUP($AB13,TCS!$A$1:$AB$987,COLUMN(TCS!V12),0)</f>
        <v>0.62647692899999996</v>
      </c>
      <c r="AV13" s="23">
        <f>VLOOKUP($AB13,TCS!$A$1:$AB$987,COLUMN(TCS!W12),0)</f>
        <v>13.657798</v>
      </c>
    </row>
    <row r="14" spans="1:48" s="13" customFormat="1" ht="15">
      <c r="A14" s="14" t="s">
        <v>395</v>
      </c>
      <c r="B14" s="14" t="s">
        <v>490</v>
      </c>
      <c r="C14" s="14" t="s">
        <v>393</v>
      </c>
      <c r="D14" s="14">
        <v>2010</v>
      </c>
      <c r="E14" s="14" t="str">
        <f t="shared" si="0"/>
        <v>2391-83772_2010</v>
      </c>
      <c r="F14" s="13" t="s">
        <v>85</v>
      </c>
      <c r="H14" s="13">
        <v>173</v>
      </c>
      <c r="I14" s="16">
        <v>0</v>
      </c>
      <c r="J14" s="17">
        <v>120</v>
      </c>
      <c r="K14" s="17"/>
      <c r="L14" s="17">
        <v>90</v>
      </c>
      <c r="M14" s="17">
        <v>90</v>
      </c>
      <c r="N14" s="13">
        <v>17.5</v>
      </c>
      <c r="O14" s="21">
        <v>60410</v>
      </c>
      <c r="P14" s="21">
        <v>12.0153131363712</v>
      </c>
      <c r="Q14" s="21">
        <v>681.76333333333298</v>
      </c>
      <c r="R14" s="21">
        <v>0.57790346757330902</v>
      </c>
      <c r="S14" s="21">
        <v>20.420853446836901</v>
      </c>
      <c r="T14" s="21">
        <v>622.46</v>
      </c>
      <c r="U14" s="21">
        <v>0.49512107121096899</v>
      </c>
      <c r="V14" s="21">
        <v>21.813962276748502</v>
      </c>
      <c r="W14" s="21">
        <v>609.10333333333301</v>
      </c>
      <c r="X14" s="21">
        <v>0.47953466543948597</v>
      </c>
      <c r="Y14" s="21">
        <v>17.3377749958271</v>
      </c>
      <c r="Z14" s="21">
        <v>645.82333333333304</v>
      </c>
      <c r="AA14" s="21">
        <v>0.557769255516958</v>
      </c>
      <c r="AB14" s="22" t="str">
        <f t="shared" si="1"/>
        <v>2391-83772.60410</v>
      </c>
      <c r="AC14" s="23" t="e">
        <f>VLOOKUP($AB14,TCS!$A$1:$AB$987,COLUMN(TCS!D13),0)</f>
        <v>#N/A</v>
      </c>
      <c r="AD14" s="23" t="e">
        <f>VLOOKUP($AB14,TCS!$A$1:$AB$987,COLUMN(TCS!E13),0)</f>
        <v>#N/A</v>
      </c>
      <c r="AE14" s="23" t="e">
        <f>VLOOKUP($AB14,TCS!$A$1:$AB$987,COLUMN(TCS!F13),0)</f>
        <v>#N/A</v>
      </c>
      <c r="AF14" s="23" t="e">
        <f>VLOOKUP($AB14,TCS!$A$1:$AB$987,COLUMN(TCS!G13),0)</f>
        <v>#N/A</v>
      </c>
      <c r="AG14" s="23" t="e">
        <f>VLOOKUP($AB14,TCS!$A$1:$AB$987,COLUMN(TCS!H13),0)</f>
        <v>#N/A</v>
      </c>
      <c r="AH14" s="23" t="e">
        <f>VLOOKUP($AB14,TCS!$A$1:$AB$987,COLUMN(TCS!I13),0)</f>
        <v>#N/A</v>
      </c>
      <c r="AI14" s="23" t="e">
        <f>VLOOKUP($AB14,TCS!$A$1:$AB$987,COLUMN(TCS!J13),0)</f>
        <v>#N/A</v>
      </c>
      <c r="AJ14" s="23" t="e">
        <f>VLOOKUP($AB14,TCS!$A$1:$AB$987,COLUMN(TCS!K13),0)</f>
        <v>#N/A</v>
      </c>
      <c r="AK14" s="23" t="e">
        <f>VLOOKUP($AB14,TCS!$A$1:$AB$987,COLUMN(TCS!L13),0)</f>
        <v>#N/A</v>
      </c>
      <c r="AL14" s="23" t="e">
        <f>VLOOKUP($AB14,TCS!$A$1:$AB$987,COLUMN(TCS!M13),0)</f>
        <v>#N/A</v>
      </c>
      <c r="AM14" s="23" t="e">
        <f>VLOOKUP($AB14,TCS!$A$1:$AB$987,COLUMN(TCS!N13),0)</f>
        <v>#N/A</v>
      </c>
      <c r="AN14" s="23" t="e">
        <f>VLOOKUP($AB14,TCS!$A$1:$AB$987,COLUMN(TCS!O13),0)</f>
        <v>#N/A</v>
      </c>
      <c r="AO14" s="23" t="e">
        <f>VLOOKUP($AB14,TCS!$A$1:$AB$987,COLUMN(TCS!P13),0)</f>
        <v>#N/A</v>
      </c>
      <c r="AP14" s="23" t="e">
        <f>VLOOKUP($AB14,TCS!$A$1:$AB$987,COLUMN(TCS!Q13),0)</f>
        <v>#N/A</v>
      </c>
      <c r="AQ14" s="23" t="e">
        <f>VLOOKUP($AB14,TCS!$A$1:$AB$987,COLUMN(TCS!R13),0)</f>
        <v>#N/A</v>
      </c>
      <c r="AR14" s="23" t="e">
        <f>VLOOKUP($AB14,TCS!$A$1:$AB$987,COLUMN(TCS!S13),0)</f>
        <v>#N/A</v>
      </c>
      <c r="AS14" s="23" t="e">
        <f>VLOOKUP($AB14,TCS!$A$1:$AB$987,COLUMN(TCS!T13),0)</f>
        <v>#N/A</v>
      </c>
      <c r="AT14" s="23" t="e">
        <f>VLOOKUP($AB14,TCS!$A$1:$AB$987,COLUMN(TCS!U13),0)</f>
        <v>#N/A</v>
      </c>
      <c r="AU14" s="23" t="e">
        <f>VLOOKUP($AB14,TCS!$A$1:$AB$987,COLUMN(TCS!V13),0)</f>
        <v>#N/A</v>
      </c>
      <c r="AV14" s="23" t="e">
        <f>VLOOKUP($AB14,TCS!$A$1:$AB$987,COLUMN(TCS!W13),0)</f>
        <v>#N/A</v>
      </c>
    </row>
    <row r="15" spans="1:48" s="13" customFormat="1" ht="15">
      <c r="A15" s="14" t="s">
        <v>112</v>
      </c>
      <c r="B15" s="14" t="s">
        <v>490</v>
      </c>
      <c r="C15" s="14" t="s">
        <v>110</v>
      </c>
      <c r="D15" s="14">
        <v>2010</v>
      </c>
      <c r="E15" s="14" t="str">
        <f t="shared" si="0"/>
        <v>2391-83787_2010</v>
      </c>
      <c r="F15" s="13" t="s">
        <v>28</v>
      </c>
      <c r="H15" s="13">
        <v>157</v>
      </c>
      <c r="I15" s="16">
        <v>0</v>
      </c>
      <c r="J15" s="17">
        <v>119.16666666666667</v>
      </c>
      <c r="K15" s="17">
        <v>74.5</v>
      </c>
      <c r="L15" s="17">
        <v>76</v>
      </c>
      <c r="M15" s="17">
        <v>76</v>
      </c>
      <c r="N15" s="13">
        <v>23</v>
      </c>
      <c r="O15" s="21">
        <v>60610</v>
      </c>
      <c r="P15" s="21">
        <v>18.4495356367885</v>
      </c>
      <c r="Q15" s="21">
        <v>594.74666666666701</v>
      </c>
      <c r="R15" s="21">
        <v>0.53301820163006397</v>
      </c>
      <c r="S15" s="21">
        <v>21.875727090636001</v>
      </c>
      <c r="T15" s="21">
        <v>609.83000000000004</v>
      </c>
      <c r="U15" s="21">
        <v>0.45930209034903202</v>
      </c>
      <c r="V15" s="21">
        <v>34.409794191286899</v>
      </c>
      <c r="W15" s="21">
        <v>574.09666666666703</v>
      </c>
      <c r="X15" s="21">
        <v>0.40655584423765001</v>
      </c>
      <c r="Y15" s="21">
        <v>20.613514772158201</v>
      </c>
      <c r="Z15" s="21">
        <v>634.07666666666705</v>
      </c>
      <c r="AA15" s="21">
        <v>0.50753162709995303</v>
      </c>
      <c r="AB15" s="22" t="str">
        <f t="shared" si="1"/>
        <v>2391-83787.60610</v>
      </c>
      <c r="AC15" s="23">
        <f>VLOOKUP($AB15,TCS!$A$1:$AB$987,COLUMN(TCS!D14),0)</f>
        <v>-6.9012529000000003E-2</v>
      </c>
      <c r="AD15" s="23">
        <f>VLOOKUP($AB15,TCS!$A$1:$AB$987,COLUMN(TCS!E14),0)</f>
        <v>-0.72841843299999998</v>
      </c>
      <c r="AE15" s="23">
        <f>VLOOKUP($AB15,TCS!$A$1:$AB$987,COLUMN(TCS!F14),0)</f>
        <v>0.25591912700000002</v>
      </c>
      <c r="AF15" s="23">
        <f>VLOOKUP($AB15,TCS!$A$1:$AB$987,COLUMN(TCS!G14),0)</f>
        <v>0.68156539100000002</v>
      </c>
      <c r="AG15" s="23">
        <f>VLOOKUP($AB15,TCS!$A$1:$AB$987,COLUMN(TCS!H14),0)</f>
        <v>17.952216239999998</v>
      </c>
      <c r="AH15" s="23">
        <f>VLOOKUP($AB15,TCS!$A$1:$AB$987,COLUMN(TCS!I14),0)</f>
        <v>5.2698400999999999E-2</v>
      </c>
      <c r="AI15" s="23">
        <f>VLOOKUP($AB15,TCS!$A$1:$AB$987,COLUMN(TCS!J14),0)</f>
        <v>-0.87362367500000004</v>
      </c>
      <c r="AJ15" s="23">
        <f>VLOOKUP($AB15,TCS!$A$1:$AB$987,COLUMN(TCS!K14),0)</f>
        <v>0.20748940199999999</v>
      </c>
      <c r="AK15" s="23">
        <f>VLOOKUP($AB15,TCS!$A$1:$AB$987,COLUMN(TCS!L14),0)</f>
        <v>0.63576919899999995</v>
      </c>
      <c r="AL15" s="23">
        <f>VLOOKUP($AB15,TCS!$A$1:$AB$987,COLUMN(TCS!M14),0)</f>
        <v>21.38784708</v>
      </c>
      <c r="AM15" s="23">
        <f>VLOOKUP($AB15,TCS!$A$1:$AB$987,COLUMN(TCS!N14),0)</f>
        <v>7.4887456000000005E-2</v>
      </c>
      <c r="AN15" s="23">
        <f>VLOOKUP($AB15,TCS!$A$1:$AB$987,COLUMN(TCS!O14),0)</f>
        <v>-0.92520070600000004</v>
      </c>
      <c r="AO15" s="23">
        <f>VLOOKUP($AB15,TCS!$A$1:$AB$987,COLUMN(TCS!P14),0)</f>
        <v>0.156213834</v>
      </c>
      <c r="AP15" s="23">
        <f>VLOOKUP($AB15,TCS!$A$1:$AB$987,COLUMN(TCS!Q14),0)</f>
        <v>0.49895974399999998</v>
      </c>
      <c r="AQ15" s="23">
        <f>VLOOKUP($AB15,TCS!$A$1:$AB$987,COLUMN(TCS!R14),0)</f>
        <v>33.814941599999997</v>
      </c>
      <c r="AR15" s="23">
        <f>VLOOKUP($AB15,TCS!$A$1:$AB$987,COLUMN(TCS!S14),0)</f>
        <v>-2.7424062999999999E-2</v>
      </c>
      <c r="AS15" s="23">
        <f>VLOOKUP($AB15,TCS!$A$1:$AB$987,COLUMN(TCS!T14),0)</f>
        <v>-0.76859773099999995</v>
      </c>
      <c r="AT15" s="23">
        <f>VLOOKUP($AB15,TCS!$A$1:$AB$987,COLUMN(TCS!U14),0)</f>
        <v>0.23721776899999999</v>
      </c>
      <c r="AU15" s="23">
        <f>VLOOKUP($AB15,TCS!$A$1:$AB$987,COLUMN(TCS!V14),0)</f>
        <v>0.65961146800000003</v>
      </c>
      <c r="AV15" s="23">
        <f>VLOOKUP($AB15,TCS!$A$1:$AB$987,COLUMN(TCS!W14),0)</f>
        <v>20.0961134</v>
      </c>
    </row>
    <row r="16" spans="1:48" s="13" customFormat="1" ht="15">
      <c r="A16" s="14" t="s">
        <v>114</v>
      </c>
      <c r="B16" s="14" t="s">
        <v>490</v>
      </c>
      <c r="C16" s="14" t="s">
        <v>110</v>
      </c>
      <c r="D16" s="14">
        <v>2010</v>
      </c>
      <c r="E16" s="14" t="str">
        <f t="shared" si="0"/>
        <v>2391-83929_2010</v>
      </c>
      <c r="F16" s="20" t="s">
        <v>115</v>
      </c>
      <c r="G16" s="20"/>
      <c r="I16" s="16"/>
      <c r="J16" s="17">
        <v>116</v>
      </c>
      <c r="K16" s="17">
        <v>75</v>
      </c>
      <c r="L16" s="17">
        <v>80</v>
      </c>
      <c r="M16" s="17">
        <v>80</v>
      </c>
      <c r="N16" s="13">
        <v>15.5</v>
      </c>
      <c r="O16" s="21">
        <v>61810</v>
      </c>
      <c r="P16" s="21">
        <v>11.0762582206643</v>
      </c>
      <c r="Q16" s="21">
        <v>668.72333333333302</v>
      </c>
      <c r="R16" s="21">
        <v>0.55339205318144802</v>
      </c>
      <c r="S16" s="21">
        <v>25.718847938574498</v>
      </c>
      <c r="T16" s="21">
        <v>614.46333333333303</v>
      </c>
      <c r="U16" s="21">
        <v>0.47616211320066298</v>
      </c>
      <c r="V16" s="21">
        <v>20.735986145885501</v>
      </c>
      <c r="W16" s="21">
        <v>594.45333333333303</v>
      </c>
      <c r="X16" s="21">
        <v>0.48026637721398202</v>
      </c>
      <c r="Y16" s="21">
        <v>14.286892839258901</v>
      </c>
      <c r="Z16" s="21">
        <v>617.743333333333</v>
      </c>
      <c r="AA16" s="21">
        <v>0.54547628380493696</v>
      </c>
      <c r="AB16" s="22" t="str">
        <f t="shared" si="1"/>
        <v>2391-83929.61810</v>
      </c>
      <c r="AC16" s="23">
        <f>VLOOKUP($AB16,TCS!$A$1:$AB$987,COLUMN(TCS!D15),0)</f>
        <v>-0.14118445600000001</v>
      </c>
      <c r="AD16" s="23">
        <f>VLOOKUP($AB16,TCS!$A$1:$AB$987,COLUMN(TCS!E15),0)</f>
        <v>-0.67881516900000005</v>
      </c>
      <c r="AE16" s="23">
        <f>VLOOKUP($AB16,TCS!$A$1:$AB$987,COLUMN(TCS!F15),0)</f>
        <v>0.25707218399999998</v>
      </c>
      <c r="AF16" s="23">
        <f>VLOOKUP($AB16,TCS!$A$1:$AB$987,COLUMN(TCS!G15),0)</f>
        <v>0.64549293200000002</v>
      </c>
      <c r="AG16" s="23">
        <f>VLOOKUP($AB16,TCS!$A$1:$AB$987,COLUMN(TCS!H15),0)</f>
        <v>10.777384530000001</v>
      </c>
      <c r="AH16" s="23">
        <f>VLOOKUP($AB16,TCS!$A$1:$AB$987,COLUMN(TCS!I15),0)</f>
        <v>-1.2606340000000001E-3</v>
      </c>
      <c r="AI16" s="23">
        <f>VLOOKUP($AB16,TCS!$A$1:$AB$987,COLUMN(TCS!J15),0)</f>
        <v>-0.80185821800000001</v>
      </c>
      <c r="AJ16" s="23">
        <f>VLOOKUP($AB16,TCS!$A$1:$AB$987,COLUMN(TCS!K15),0)</f>
        <v>0.210764275</v>
      </c>
      <c r="AK16" s="23">
        <f>VLOOKUP($AB16,TCS!$A$1:$AB$987,COLUMN(TCS!L15),0)</f>
        <v>0.60539747499999996</v>
      </c>
      <c r="AL16" s="23">
        <f>VLOOKUP($AB16,TCS!$A$1:$AB$987,COLUMN(TCS!M15),0)</f>
        <v>25.13953373</v>
      </c>
      <c r="AM16" s="23">
        <f>VLOOKUP($AB16,TCS!$A$1:$AB$987,COLUMN(TCS!N15),0)</f>
        <v>8.2646100000000001E-4</v>
      </c>
      <c r="AN16" s="23">
        <f>VLOOKUP($AB16,TCS!$A$1:$AB$987,COLUMN(TCS!O15),0)</f>
        <v>-0.79559210899999999</v>
      </c>
      <c r="AO16" s="23">
        <f>VLOOKUP($AB16,TCS!$A$1:$AB$987,COLUMN(TCS!P15),0)</f>
        <v>0.217101664</v>
      </c>
      <c r="AP16" s="23">
        <f>VLOOKUP($AB16,TCS!$A$1:$AB$987,COLUMN(TCS!Q15),0)</f>
        <v>0.62012763800000004</v>
      </c>
      <c r="AQ16" s="23">
        <f>VLOOKUP($AB16,TCS!$A$1:$AB$987,COLUMN(TCS!R15),0)</f>
        <v>20.259017589999999</v>
      </c>
      <c r="AR16" s="23">
        <f>VLOOKUP($AB16,TCS!$A$1:$AB$987,COLUMN(TCS!S15),0)</f>
        <v>-7.7217278E-2</v>
      </c>
      <c r="AS16" s="23">
        <f>VLOOKUP($AB16,TCS!$A$1:$AB$987,COLUMN(TCS!T15),0)</f>
        <v>-0.72023656300000005</v>
      </c>
      <c r="AT16" s="23">
        <f>VLOOKUP($AB16,TCS!$A$1:$AB$987,COLUMN(TCS!U15),0)</f>
        <v>0.26528832000000002</v>
      </c>
      <c r="AU16" s="23">
        <f>VLOOKUP($AB16,TCS!$A$1:$AB$987,COLUMN(TCS!V15),0)</f>
        <v>0.69988888500000002</v>
      </c>
      <c r="AV16" s="23">
        <f>VLOOKUP($AB16,TCS!$A$1:$AB$987,COLUMN(TCS!W15),0)</f>
        <v>13.89155987</v>
      </c>
    </row>
    <row r="17" spans="1:48" s="13" customFormat="1" ht="15">
      <c r="A17" s="14" t="s">
        <v>92</v>
      </c>
      <c r="B17" s="14" t="s">
        <v>490</v>
      </c>
      <c r="C17" s="14" t="s">
        <v>31</v>
      </c>
      <c r="D17" s="14">
        <v>2010</v>
      </c>
      <c r="E17" s="14" t="str">
        <f t="shared" si="0"/>
        <v>2391-83952_2010</v>
      </c>
      <c r="F17" s="13" t="s">
        <v>85</v>
      </c>
      <c r="H17" s="13">
        <v>155</v>
      </c>
      <c r="I17" s="16">
        <v>0</v>
      </c>
      <c r="J17" s="17">
        <v>118</v>
      </c>
      <c r="K17" s="17">
        <v>94</v>
      </c>
      <c r="L17" s="17">
        <v>92</v>
      </c>
      <c r="M17" s="17">
        <v>94</v>
      </c>
      <c r="N17" s="13">
        <v>20</v>
      </c>
      <c r="O17" s="21">
        <v>51910</v>
      </c>
      <c r="P17" s="21">
        <v>9.5600741111667507</v>
      </c>
      <c r="Q17" s="21">
        <v>646.14333333333298</v>
      </c>
      <c r="R17" s="21">
        <v>0.60958675472843704</v>
      </c>
      <c r="S17" s="21">
        <v>23.765343348355898</v>
      </c>
      <c r="T17" s="21">
        <v>580.44333333333304</v>
      </c>
      <c r="U17" s="21">
        <v>0.460556089534846</v>
      </c>
      <c r="V17" s="21">
        <v>23.605889000166901</v>
      </c>
      <c r="W17" s="21">
        <v>594.11</v>
      </c>
      <c r="X17" s="21">
        <v>0.48276775112091203</v>
      </c>
      <c r="Y17" s="21">
        <v>24.894360206977101</v>
      </c>
      <c r="Z17" s="21">
        <v>618.39</v>
      </c>
      <c r="AA17" s="21">
        <v>0.47416545443389602</v>
      </c>
      <c r="AB17" s="22" t="str">
        <f t="shared" si="1"/>
        <v>2391-83952.51910</v>
      </c>
      <c r="AC17" s="23" t="e">
        <f>VLOOKUP($AB17,TCS!$A$1:$AB$987,COLUMN(TCS!D16),0)</f>
        <v>#N/A</v>
      </c>
      <c r="AD17" s="23" t="e">
        <f>VLOOKUP($AB17,TCS!$A$1:$AB$987,COLUMN(TCS!E16),0)</f>
        <v>#N/A</v>
      </c>
      <c r="AE17" s="23" t="e">
        <f>VLOOKUP($AB17,TCS!$A$1:$AB$987,COLUMN(TCS!F16),0)</f>
        <v>#N/A</v>
      </c>
      <c r="AF17" s="23" t="e">
        <f>VLOOKUP($AB17,TCS!$A$1:$AB$987,COLUMN(TCS!G16),0)</f>
        <v>#N/A</v>
      </c>
      <c r="AG17" s="23" t="e">
        <f>VLOOKUP($AB17,TCS!$A$1:$AB$987,COLUMN(TCS!H16),0)</f>
        <v>#N/A</v>
      </c>
      <c r="AH17" s="23" t="e">
        <f>VLOOKUP($AB17,TCS!$A$1:$AB$987,COLUMN(TCS!I16),0)</f>
        <v>#N/A</v>
      </c>
      <c r="AI17" s="23" t="e">
        <f>VLOOKUP($AB17,TCS!$A$1:$AB$987,COLUMN(TCS!J16),0)</f>
        <v>#N/A</v>
      </c>
      <c r="AJ17" s="23" t="e">
        <f>VLOOKUP($AB17,TCS!$A$1:$AB$987,COLUMN(TCS!K16),0)</f>
        <v>#N/A</v>
      </c>
      <c r="AK17" s="23" t="e">
        <f>VLOOKUP($AB17,TCS!$A$1:$AB$987,COLUMN(TCS!L16),0)</f>
        <v>#N/A</v>
      </c>
      <c r="AL17" s="23" t="e">
        <f>VLOOKUP($AB17,TCS!$A$1:$AB$987,COLUMN(TCS!M16),0)</f>
        <v>#N/A</v>
      </c>
      <c r="AM17" s="23" t="e">
        <f>VLOOKUP($AB17,TCS!$A$1:$AB$987,COLUMN(TCS!N16),0)</f>
        <v>#N/A</v>
      </c>
      <c r="AN17" s="23" t="e">
        <f>VLOOKUP($AB17,TCS!$A$1:$AB$987,COLUMN(TCS!O16),0)</f>
        <v>#N/A</v>
      </c>
      <c r="AO17" s="23" t="e">
        <f>VLOOKUP($AB17,TCS!$A$1:$AB$987,COLUMN(TCS!P16),0)</f>
        <v>#N/A</v>
      </c>
      <c r="AP17" s="23" t="e">
        <f>VLOOKUP($AB17,TCS!$A$1:$AB$987,COLUMN(TCS!Q16),0)</f>
        <v>#N/A</v>
      </c>
      <c r="AQ17" s="23" t="e">
        <f>VLOOKUP($AB17,TCS!$A$1:$AB$987,COLUMN(TCS!R16),0)</f>
        <v>#N/A</v>
      </c>
      <c r="AR17" s="23" t="e">
        <f>VLOOKUP($AB17,TCS!$A$1:$AB$987,COLUMN(TCS!S16),0)</f>
        <v>#N/A</v>
      </c>
      <c r="AS17" s="23" t="e">
        <f>VLOOKUP($AB17,TCS!$A$1:$AB$987,COLUMN(TCS!T16),0)</f>
        <v>#N/A</v>
      </c>
      <c r="AT17" s="23" t="e">
        <f>VLOOKUP($AB17,TCS!$A$1:$AB$987,COLUMN(TCS!U16),0)</f>
        <v>#N/A</v>
      </c>
      <c r="AU17" s="23" t="e">
        <f>VLOOKUP($AB17,TCS!$A$1:$AB$987,COLUMN(TCS!V16),0)</f>
        <v>#N/A</v>
      </c>
      <c r="AV17" s="23" t="e">
        <f>VLOOKUP($AB17,TCS!$A$1:$AB$987,COLUMN(TCS!W16),0)</f>
        <v>#N/A</v>
      </c>
    </row>
    <row r="18" spans="1:48" s="13" customFormat="1" ht="15">
      <c r="A18" s="14" t="s">
        <v>116</v>
      </c>
      <c r="B18" s="14" t="s">
        <v>490</v>
      </c>
      <c r="C18" s="14" t="s">
        <v>110</v>
      </c>
      <c r="D18" s="14">
        <v>2010</v>
      </c>
      <c r="E18" s="14" t="str">
        <f t="shared" si="0"/>
        <v>2391-83969_2010</v>
      </c>
      <c r="F18" s="13" t="s">
        <v>28</v>
      </c>
      <c r="I18" s="16"/>
      <c r="J18" s="17">
        <v>111</v>
      </c>
      <c r="K18" s="17">
        <v>87</v>
      </c>
      <c r="L18" s="17">
        <v>88</v>
      </c>
      <c r="M18" s="17">
        <v>88</v>
      </c>
      <c r="N18" s="13">
        <v>17</v>
      </c>
      <c r="O18" s="21">
        <v>52210</v>
      </c>
      <c r="P18" s="21">
        <v>8.9558546152562197</v>
      </c>
      <c r="Q18" s="21">
        <v>688.49</v>
      </c>
      <c r="R18" s="21">
        <v>0.56079495296908799</v>
      </c>
      <c r="S18" s="21">
        <v>24.3462622266733</v>
      </c>
      <c r="T18" s="21">
        <v>609.08666666666704</v>
      </c>
      <c r="U18" s="21">
        <v>0.45954704157022103</v>
      </c>
      <c r="V18" s="21">
        <v>19.896761141712599</v>
      </c>
      <c r="W18" s="21">
        <v>611.42666666666696</v>
      </c>
      <c r="X18" s="21">
        <v>0.49433785180088902</v>
      </c>
      <c r="Y18" s="21">
        <v>14.4542585544984</v>
      </c>
      <c r="Z18" s="21">
        <v>651.41666666666697</v>
      </c>
      <c r="AA18" s="21">
        <v>0.52108391870714899</v>
      </c>
      <c r="AB18" s="22" t="str">
        <f t="shared" si="1"/>
        <v>2391-83969.52210</v>
      </c>
      <c r="AC18" s="23" t="e">
        <f>VLOOKUP($AB18,TCS!$A$1:$AB$987,COLUMN(TCS!D17),0)</f>
        <v>#N/A</v>
      </c>
      <c r="AD18" s="23" t="e">
        <f>VLOOKUP($AB18,TCS!$A$1:$AB$987,COLUMN(TCS!E17),0)</f>
        <v>#N/A</v>
      </c>
      <c r="AE18" s="23" t="e">
        <f>VLOOKUP($AB18,TCS!$A$1:$AB$987,COLUMN(TCS!F17),0)</f>
        <v>#N/A</v>
      </c>
      <c r="AF18" s="23" t="e">
        <f>VLOOKUP($AB18,TCS!$A$1:$AB$987,COLUMN(TCS!G17),0)</f>
        <v>#N/A</v>
      </c>
      <c r="AG18" s="23" t="e">
        <f>VLOOKUP($AB18,TCS!$A$1:$AB$987,COLUMN(TCS!H17),0)</f>
        <v>#N/A</v>
      </c>
      <c r="AH18" s="23" t="e">
        <f>VLOOKUP($AB18,TCS!$A$1:$AB$987,COLUMN(TCS!I17),0)</f>
        <v>#N/A</v>
      </c>
      <c r="AI18" s="23" t="e">
        <f>VLOOKUP($AB18,TCS!$A$1:$AB$987,COLUMN(TCS!J17),0)</f>
        <v>#N/A</v>
      </c>
      <c r="AJ18" s="23" t="e">
        <f>VLOOKUP($AB18,TCS!$A$1:$AB$987,COLUMN(TCS!K17),0)</f>
        <v>#N/A</v>
      </c>
      <c r="AK18" s="23" t="e">
        <f>VLOOKUP($AB18,TCS!$A$1:$AB$987,COLUMN(TCS!L17),0)</f>
        <v>#N/A</v>
      </c>
      <c r="AL18" s="23" t="e">
        <f>VLOOKUP($AB18,TCS!$A$1:$AB$987,COLUMN(TCS!M17),0)</f>
        <v>#N/A</v>
      </c>
      <c r="AM18" s="23" t="e">
        <f>VLOOKUP($AB18,TCS!$A$1:$AB$987,COLUMN(TCS!N17),0)</f>
        <v>#N/A</v>
      </c>
      <c r="AN18" s="23" t="e">
        <f>VLOOKUP($AB18,TCS!$A$1:$AB$987,COLUMN(TCS!O17),0)</f>
        <v>#N/A</v>
      </c>
      <c r="AO18" s="23" t="e">
        <f>VLOOKUP($AB18,TCS!$A$1:$AB$987,COLUMN(TCS!P17),0)</f>
        <v>#N/A</v>
      </c>
      <c r="AP18" s="23" t="e">
        <f>VLOOKUP($AB18,TCS!$A$1:$AB$987,COLUMN(TCS!Q17),0)</f>
        <v>#N/A</v>
      </c>
      <c r="AQ18" s="23" t="e">
        <f>VLOOKUP($AB18,TCS!$A$1:$AB$987,COLUMN(TCS!R17),0)</f>
        <v>#N/A</v>
      </c>
      <c r="AR18" s="23" t="e">
        <f>VLOOKUP($AB18,TCS!$A$1:$AB$987,COLUMN(TCS!S17),0)</f>
        <v>#N/A</v>
      </c>
      <c r="AS18" s="23" t="e">
        <f>VLOOKUP($AB18,TCS!$A$1:$AB$987,COLUMN(TCS!T17),0)</f>
        <v>#N/A</v>
      </c>
      <c r="AT18" s="23" t="e">
        <f>VLOOKUP($AB18,TCS!$A$1:$AB$987,COLUMN(TCS!U17),0)</f>
        <v>#N/A</v>
      </c>
      <c r="AU18" s="23" t="e">
        <f>VLOOKUP($AB18,TCS!$A$1:$AB$987,COLUMN(TCS!V17),0)</f>
        <v>#N/A</v>
      </c>
      <c r="AV18" s="23" t="e">
        <f>VLOOKUP($AB18,TCS!$A$1:$AB$987,COLUMN(TCS!W17),0)</f>
        <v>#N/A</v>
      </c>
    </row>
    <row r="19" spans="1:48" s="13" customFormat="1" ht="15">
      <c r="A19" s="14" t="s">
        <v>117</v>
      </c>
      <c r="B19" s="14" t="s">
        <v>490</v>
      </c>
      <c r="C19" s="14" t="s">
        <v>110</v>
      </c>
      <c r="D19" s="14">
        <v>2010</v>
      </c>
      <c r="E19" s="14" t="str">
        <f t="shared" si="0"/>
        <v>2391-83990_2010</v>
      </c>
      <c r="F19" s="13" t="s">
        <v>85</v>
      </c>
      <c r="H19" s="13">
        <v>157</v>
      </c>
      <c r="I19" s="16">
        <v>3</v>
      </c>
      <c r="J19" s="17">
        <v>121.5</v>
      </c>
      <c r="K19" s="17">
        <v>86.5</v>
      </c>
      <c r="L19" s="17">
        <v>86</v>
      </c>
      <c r="M19" s="17">
        <v>86.5</v>
      </c>
      <c r="N19" s="13">
        <v>18.75</v>
      </c>
      <c r="O19" s="21">
        <v>53110</v>
      </c>
      <c r="P19" s="21">
        <v>14.2531685862127</v>
      </c>
      <c r="Q19" s="21">
        <v>630.44000000000005</v>
      </c>
      <c r="R19" s="21">
        <v>0.55275745904890194</v>
      </c>
      <c r="S19" s="21">
        <v>21.1720779502587</v>
      </c>
      <c r="T19" s="21">
        <v>609.73</v>
      </c>
      <c r="U19" s="21">
        <v>0.50741345187989995</v>
      </c>
      <c r="V19" s="21">
        <v>11.569935736938699</v>
      </c>
      <c r="W19" s="21">
        <v>606.43666666666695</v>
      </c>
      <c r="X19" s="21">
        <v>0.50164023447489903</v>
      </c>
      <c r="Y19" s="21">
        <v>15.381640794525101</v>
      </c>
      <c r="Z19" s="21">
        <v>679.386666666667</v>
      </c>
      <c r="AA19" s="21">
        <v>0.57671819517111</v>
      </c>
      <c r="AB19" s="22" t="str">
        <f t="shared" si="1"/>
        <v>2391-83990.53110</v>
      </c>
      <c r="AC19" s="23">
        <f>VLOOKUP($AB19,TCS!$A$1:$AB$987,COLUMN(TCS!D18),0)</f>
        <v>-0.128294405</v>
      </c>
      <c r="AD19" s="23">
        <f>VLOOKUP($AB19,TCS!$A$1:$AB$987,COLUMN(TCS!E18),0)</f>
        <v>-0.68104617899999997</v>
      </c>
      <c r="AE19" s="23">
        <f>VLOOKUP($AB19,TCS!$A$1:$AB$987,COLUMN(TCS!F18),0)</f>
        <v>0.259678627</v>
      </c>
      <c r="AF19" s="23">
        <f>VLOOKUP($AB19,TCS!$A$1:$AB$987,COLUMN(TCS!G18),0)</f>
        <v>0.65313466799999997</v>
      </c>
      <c r="AG19" s="23">
        <f>VLOOKUP($AB19,TCS!$A$1:$AB$987,COLUMN(TCS!H18),0)</f>
        <v>13.86808261</v>
      </c>
      <c r="AH19" s="23">
        <f>VLOOKUP($AB19,TCS!$A$1:$AB$987,COLUMN(TCS!I18),0)</f>
        <v>-1.9126388000000001E-2</v>
      </c>
      <c r="AI19" s="23">
        <f>VLOOKUP($AB19,TCS!$A$1:$AB$987,COLUMN(TCS!J18),0)</f>
        <v>-0.76823663600000003</v>
      </c>
      <c r="AJ19" s="23">
        <f>VLOOKUP($AB19,TCS!$A$1:$AB$987,COLUMN(TCS!K18),0)</f>
        <v>0.23882329199999999</v>
      </c>
      <c r="AK19" s="23">
        <f>VLOOKUP($AB19,TCS!$A$1:$AB$987,COLUMN(TCS!L18),0)</f>
        <v>0.66380632100000003</v>
      </c>
      <c r="AL19" s="23">
        <f>VLOOKUP($AB19,TCS!$A$1:$AB$987,COLUMN(TCS!M18),0)</f>
        <v>20.638244</v>
      </c>
      <c r="AM19" s="23">
        <f>VLOOKUP($AB19,TCS!$A$1:$AB$987,COLUMN(TCS!N18),0)</f>
        <v>2.6523708E-2</v>
      </c>
      <c r="AN19" s="23">
        <f>VLOOKUP($AB19,TCS!$A$1:$AB$987,COLUMN(TCS!O18),0)</f>
        <v>-0.84817014400000001</v>
      </c>
      <c r="AO19" s="23">
        <f>VLOOKUP($AB19,TCS!$A$1:$AB$987,COLUMN(TCS!P18),0)</f>
        <v>0.249230479</v>
      </c>
      <c r="AP19" s="23">
        <f>VLOOKUP($AB19,TCS!$A$1:$AB$987,COLUMN(TCS!Q18),0)</f>
        <v>0.74669238999999998</v>
      </c>
      <c r="AQ19" s="23">
        <f>VLOOKUP($AB19,TCS!$A$1:$AB$987,COLUMN(TCS!R18),0)</f>
        <v>11.26652518</v>
      </c>
      <c r="AR19" s="23">
        <f>VLOOKUP($AB19,TCS!$A$1:$AB$987,COLUMN(TCS!S18),0)</f>
        <v>-9.8642050999999994E-2</v>
      </c>
      <c r="AS19" s="23">
        <f>VLOOKUP($AB19,TCS!$A$1:$AB$987,COLUMN(TCS!T18),0)</f>
        <v>-0.69267868499999996</v>
      </c>
      <c r="AT19" s="23">
        <f>VLOOKUP($AB19,TCS!$A$1:$AB$987,COLUMN(TCS!U18),0)</f>
        <v>0.28909523100000001</v>
      </c>
      <c r="AU19" s="23">
        <f>VLOOKUP($AB19,TCS!$A$1:$AB$987,COLUMN(TCS!V18),0)</f>
        <v>0.73803225699999997</v>
      </c>
      <c r="AV19" s="23">
        <f>VLOOKUP($AB19,TCS!$A$1:$AB$987,COLUMN(TCS!W18),0)</f>
        <v>14.92337611</v>
      </c>
    </row>
    <row r="20" spans="1:48" s="13" customFormat="1" ht="15">
      <c r="A20" s="14" t="s">
        <v>396</v>
      </c>
      <c r="B20" s="14" t="s">
        <v>490</v>
      </c>
      <c r="C20" s="14" t="s">
        <v>393</v>
      </c>
      <c r="D20" s="14">
        <v>2010</v>
      </c>
      <c r="E20" s="14" t="str">
        <f t="shared" si="0"/>
        <v>2391-90461_2010</v>
      </c>
      <c r="F20" s="20" t="s">
        <v>98</v>
      </c>
      <c r="G20" s="20"/>
      <c r="I20" s="16"/>
      <c r="J20" s="17">
        <v>119</v>
      </c>
      <c r="K20" s="17">
        <v>81.333333333333329</v>
      </c>
      <c r="L20" s="17">
        <v>81.833333333333329</v>
      </c>
      <c r="M20" s="17">
        <v>81.833333333333329</v>
      </c>
      <c r="N20" s="13">
        <v>18.5</v>
      </c>
      <c r="O20" s="21">
        <v>53010</v>
      </c>
      <c r="P20" s="21">
        <v>20.3856932064764</v>
      </c>
      <c r="Q20" s="21">
        <v>632.02333333333297</v>
      </c>
      <c r="R20" s="21">
        <v>0.50713996023127705</v>
      </c>
      <c r="S20" s="21">
        <v>38.669983475212803</v>
      </c>
      <c r="T20" s="21">
        <v>619.42999999999995</v>
      </c>
      <c r="U20" s="21">
        <v>0.42198645411463198</v>
      </c>
      <c r="V20" s="21">
        <v>22.816891503922498</v>
      </c>
      <c r="W20" s="21">
        <v>639.05333333333294</v>
      </c>
      <c r="X20" s="21">
        <v>0.50722367480823904</v>
      </c>
      <c r="Y20" s="21">
        <v>18.763942914371601</v>
      </c>
      <c r="Z20" s="21">
        <v>656.363333333333</v>
      </c>
      <c r="AA20" s="21">
        <v>0.53578913624388202</v>
      </c>
      <c r="AB20" s="22" t="str">
        <f t="shared" si="1"/>
        <v>2391-90461.53010</v>
      </c>
      <c r="AC20" s="23">
        <f>VLOOKUP($AB20,TCS!$A$1:$AB$987,COLUMN(TCS!D19),0)</f>
        <v>-6.7427136999999998E-2</v>
      </c>
      <c r="AD20" s="23">
        <f>VLOOKUP($AB20,TCS!$A$1:$AB$987,COLUMN(TCS!E19),0)</f>
        <v>-0.72920911099999997</v>
      </c>
      <c r="AE20" s="23">
        <f>VLOOKUP($AB20,TCS!$A$1:$AB$987,COLUMN(TCS!F19),0)</f>
        <v>0.22907575099999999</v>
      </c>
      <c r="AF20" s="23">
        <f>VLOOKUP($AB20,TCS!$A$1:$AB$987,COLUMN(TCS!G19),0)</f>
        <v>0.60992002700000003</v>
      </c>
      <c r="AG20" s="23">
        <f>VLOOKUP($AB20,TCS!$A$1:$AB$987,COLUMN(TCS!H19),0)</f>
        <v>19.892915420000001</v>
      </c>
      <c r="AH20" s="23">
        <f>VLOOKUP($AB20,TCS!$A$1:$AB$987,COLUMN(TCS!I19),0)</f>
        <v>5.8469807999999998E-2</v>
      </c>
      <c r="AI20" s="23">
        <f>VLOOKUP($AB20,TCS!$A$1:$AB$987,COLUMN(TCS!J19),0)</f>
        <v>-0.87915469599999996</v>
      </c>
      <c r="AJ20" s="23">
        <f>VLOOKUP($AB20,TCS!$A$1:$AB$987,COLUMN(TCS!K19),0)</f>
        <v>0.16672800700000001</v>
      </c>
      <c r="AK20" s="23">
        <f>VLOOKUP($AB20,TCS!$A$1:$AB$987,COLUMN(TCS!L19),0)</f>
        <v>0.51333498399999999</v>
      </c>
      <c r="AL20" s="23">
        <f>VLOOKUP($AB20,TCS!$A$1:$AB$987,COLUMN(TCS!M19),0)</f>
        <v>37.969056109999997</v>
      </c>
      <c r="AM20" s="23">
        <f>VLOOKUP($AB20,TCS!$A$1:$AB$987,COLUMN(TCS!N19),0)</f>
        <v>6.43068E-4</v>
      </c>
      <c r="AN20" s="23">
        <f>VLOOKUP($AB20,TCS!$A$1:$AB$987,COLUMN(TCS!O19),0)</f>
        <v>-0.79053790099999999</v>
      </c>
      <c r="AO20" s="23">
        <f>VLOOKUP($AB20,TCS!$A$1:$AB$987,COLUMN(TCS!P19),0)</f>
        <v>0.24527052299999999</v>
      </c>
      <c r="AP20" s="23">
        <f>VLOOKUP($AB20,TCS!$A$1:$AB$987,COLUMN(TCS!Q19),0)</f>
        <v>0.69723122400000004</v>
      </c>
      <c r="AQ20" s="23">
        <f>VLOOKUP($AB20,TCS!$A$1:$AB$987,COLUMN(TCS!R19),0)</f>
        <v>22.2275946</v>
      </c>
      <c r="AR20" s="23">
        <f>VLOOKUP($AB20,TCS!$A$1:$AB$987,COLUMN(TCS!S19),0)</f>
        <v>-6.3534101999999995E-2</v>
      </c>
      <c r="AS20" s="23">
        <f>VLOOKUP($AB20,TCS!$A$1:$AB$987,COLUMN(TCS!T19),0)</f>
        <v>-0.73344444499999994</v>
      </c>
      <c r="AT20" s="23">
        <f>VLOOKUP($AB20,TCS!$A$1:$AB$987,COLUMN(TCS!U19),0)</f>
        <v>0.25766005800000003</v>
      </c>
      <c r="AU20" s="23">
        <f>VLOOKUP($AB20,TCS!$A$1:$AB$987,COLUMN(TCS!V19),0)</f>
        <v>0.68852548099999999</v>
      </c>
      <c r="AV20" s="23">
        <f>VLOOKUP($AB20,TCS!$A$1:$AB$987,COLUMN(TCS!W19),0)</f>
        <v>18.262999619999999</v>
      </c>
    </row>
    <row r="21" spans="1:48" s="13" customFormat="1" ht="15">
      <c r="A21" s="14" t="s">
        <v>32</v>
      </c>
      <c r="B21" s="14" t="s">
        <v>490</v>
      </c>
      <c r="C21" s="14" t="s">
        <v>31</v>
      </c>
      <c r="D21" s="14">
        <v>2010</v>
      </c>
      <c r="E21" s="14" t="str">
        <f t="shared" si="0"/>
        <v>2540-44502_2010</v>
      </c>
      <c r="F21" s="13" t="s">
        <v>28</v>
      </c>
      <c r="H21" s="13">
        <v>149</v>
      </c>
      <c r="I21" s="16">
        <v>8</v>
      </c>
      <c r="J21" s="17">
        <v>121</v>
      </c>
      <c r="K21" s="17">
        <v>87</v>
      </c>
      <c r="L21" s="17">
        <v>89.166666666666671</v>
      </c>
      <c r="M21" s="17">
        <v>89.166666666666671</v>
      </c>
      <c r="N21" s="13">
        <v>22</v>
      </c>
      <c r="O21" s="21">
        <v>60110</v>
      </c>
      <c r="P21" s="21">
        <v>13.419794191286901</v>
      </c>
      <c r="Q21" s="21">
        <v>668.07666666666705</v>
      </c>
      <c r="R21" s="21">
        <v>0.55321316180164204</v>
      </c>
      <c r="S21" s="21">
        <v>25.542961108329202</v>
      </c>
      <c r="T21" s="21">
        <v>586.73666666666702</v>
      </c>
      <c r="U21" s="21">
        <v>0.45774423787646601</v>
      </c>
      <c r="V21" s="21">
        <v>15.8436856952095</v>
      </c>
      <c r="W21" s="21">
        <v>632.71666666666704</v>
      </c>
      <c r="X21" s="21">
        <v>0.495600170820854</v>
      </c>
      <c r="Y21" s="21">
        <v>17.630156568185601</v>
      </c>
      <c r="Z21" s="21">
        <v>638.40666666666698</v>
      </c>
      <c r="AA21" s="21">
        <v>0.52163828608870499</v>
      </c>
      <c r="AB21" s="22" t="str">
        <f t="shared" si="1"/>
        <v>2540-44502.60110</v>
      </c>
      <c r="AC21" s="23">
        <f>VLOOKUP($AB21,TCS!$A$1:$AB$987,COLUMN(TCS!D20),0)</f>
        <v>-0.144634297</v>
      </c>
      <c r="AD21" s="23">
        <f>VLOOKUP($AB21,TCS!$A$1:$AB$987,COLUMN(TCS!E20),0)</f>
        <v>-0.63012842199999997</v>
      </c>
      <c r="AE21" s="23">
        <f>VLOOKUP($AB21,TCS!$A$1:$AB$987,COLUMN(TCS!F20),0)</f>
        <v>0.25136793499999999</v>
      </c>
      <c r="AF21" s="23">
        <f>VLOOKUP($AB21,TCS!$A$1:$AB$987,COLUMN(TCS!G20),0)</f>
        <v>0.59228406</v>
      </c>
      <c r="AG21" s="23">
        <f>VLOOKUP($AB21,TCS!$A$1:$AB$987,COLUMN(TCS!H20),0)</f>
        <v>13.06359029</v>
      </c>
      <c r="AH21" s="23">
        <f>VLOOKUP($AB21,TCS!$A$1:$AB$987,COLUMN(TCS!I20),0)</f>
        <v>-5.3272299999999996E-3</v>
      </c>
      <c r="AI21" s="23">
        <f>VLOOKUP($AB21,TCS!$A$1:$AB$987,COLUMN(TCS!J20),0)</f>
        <v>-0.77830875700000002</v>
      </c>
      <c r="AJ21" s="23">
        <f>VLOOKUP($AB21,TCS!$A$1:$AB$987,COLUMN(TCS!K20),0)</f>
        <v>0.19003761899999999</v>
      </c>
      <c r="AK21" s="23">
        <f>VLOOKUP($AB21,TCS!$A$1:$AB$987,COLUMN(TCS!L20),0)</f>
        <v>0.53365910900000002</v>
      </c>
      <c r="AL21" s="23">
        <f>VLOOKUP($AB21,TCS!$A$1:$AB$987,COLUMN(TCS!M20),0)</f>
        <v>25.014014670000002</v>
      </c>
      <c r="AM21" s="23">
        <f>VLOOKUP($AB21,TCS!$A$1:$AB$987,COLUMN(TCS!N20),0)</f>
        <v>-2.1237028000000002E-2</v>
      </c>
      <c r="AN21" s="23">
        <f>VLOOKUP($AB21,TCS!$A$1:$AB$987,COLUMN(TCS!O20),0)</f>
        <v>-0.75428694500000004</v>
      </c>
      <c r="AO21" s="23">
        <f>VLOOKUP($AB21,TCS!$A$1:$AB$987,COLUMN(TCS!P20),0)</f>
        <v>0.22743891199999999</v>
      </c>
      <c r="AP21" s="23">
        <f>VLOOKUP($AB21,TCS!$A$1:$AB$987,COLUMN(TCS!Q20),0)</f>
        <v>0.62118877400000005</v>
      </c>
      <c r="AQ21" s="23">
        <f>VLOOKUP($AB21,TCS!$A$1:$AB$987,COLUMN(TCS!R20),0)</f>
        <v>15.47062715</v>
      </c>
      <c r="AR21" s="23">
        <f>VLOOKUP($AB21,TCS!$A$1:$AB$987,COLUMN(TCS!S20),0)</f>
        <v>-5.3319955000000002E-2</v>
      </c>
      <c r="AS21" s="23">
        <f>VLOOKUP($AB21,TCS!$A$1:$AB$987,COLUMN(TCS!T20),0)</f>
        <v>-0.718215559</v>
      </c>
      <c r="AT21" s="23">
        <f>VLOOKUP($AB21,TCS!$A$1:$AB$987,COLUMN(TCS!U20),0)</f>
        <v>0.24325480999999999</v>
      </c>
      <c r="AU21" s="23">
        <f>VLOOKUP($AB21,TCS!$A$1:$AB$987,COLUMN(TCS!V20),0)</f>
        <v>0.64008600800000004</v>
      </c>
      <c r="AV21" s="23">
        <f>VLOOKUP($AB21,TCS!$A$1:$AB$987,COLUMN(TCS!W20),0)</f>
        <v>17.177190490000001</v>
      </c>
    </row>
    <row r="22" spans="1:48" s="13" customFormat="1" ht="15">
      <c r="A22" s="14" t="s">
        <v>60</v>
      </c>
      <c r="B22" s="14" t="s">
        <v>490</v>
      </c>
      <c r="C22" s="14" t="s">
        <v>371</v>
      </c>
      <c r="D22" s="14">
        <v>2010</v>
      </c>
      <c r="E22" s="14" t="str">
        <f t="shared" si="0"/>
        <v>2540-44510_2010</v>
      </c>
      <c r="F22" s="13" t="s">
        <v>28</v>
      </c>
      <c r="I22" s="16"/>
      <c r="J22" s="17">
        <v>121</v>
      </c>
      <c r="K22" s="17">
        <v>80</v>
      </c>
      <c r="L22" s="17">
        <v>82</v>
      </c>
      <c r="M22" s="17">
        <v>82</v>
      </c>
      <c r="N22" s="13">
        <v>22.5</v>
      </c>
      <c r="O22" s="21">
        <v>52110</v>
      </c>
      <c r="P22" s="21">
        <v>8.8808923385077598</v>
      </c>
      <c r="Q22" s="21">
        <v>674.08</v>
      </c>
      <c r="R22" s="21">
        <v>0.57692961908138396</v>
      </c>
      <c r="S22" s="21">
        <v>26.292874144550201</v>
      </c>
      <c r="T22" s="21">
        <v>626.37333333333299</v>
      </c>
      <c r="U22" s="21">
        <v>0.45234116727031298</v>
      </c>
      <c r="V22" s="21">
        <v>32.042943582039698</v>
      </c>
      <c r="W22" s="21">
        <v>586.67666666666696</v>
      </c>
      <c r="X22" s="21">
        <v>0.39865098278288702</v>
      </c>
      <c r="Y22" s="21">
        <v>23.1466379569354</v>
      </c>
      <c r="Z22" s="21">
        <v>637.43333333333305</v>
      </c>
      <c r="AA22" s="21">
        <v>0.48742767468825299</v>
      </c>
      <c r="AB22" s="22" t="str">
        <f t="shared" si="1"/>
        <v>2540-44510.52110</v>
      </c>
      <c r="AC22" s="23">
        <f>VLOOKUP($AB22,TCS!$A$1:$AB$987,COLUMN(TCS!D21),0)</f>
        <v>-0.17262672200000001</v>
      </c>
      <c r="AD22" s="23">
        <f>VLOOKUP($AB22,TCS!$A$1:$AB$987,COLUMN(TCS!E21),0)</f>
        <v>-0.60062354500000004</v>
      </c>
      <c r="AE22" s="23">
        <f>VLOOKUP($AB22,TCS!$A$1:$AB$987,COLUMN(TCS!F21),0)</f>
        <v>0.26875926500000002</v>
      </c>
      <c r="AF22" s="23">
        <f>VLOOKUP($AB22,TCS!$A$1:$AB$987,COLUMN(TCS!G21),0)</f>
        <v>0.60758545200000003</v>
      </c>
      <c r="AG22" s="23">
        <f>VLOOKUP($AB22,TCS!$A$1:$AB$987,COLUMN(TCS!H21),0)</f>
        <v>8.6301930099999993</v>
      </c>
      <c r="AH22" s="23">
        <f>VLOOKUP($AB22,TCS!$A$1:$AB$987,COLUMN(TCS!I21),0)</f>
        <v>8.5041490000000008E-3</v>
      </c>
      <c r="AI22" s="23">
        <f>VLOOKUP($AB22,TCS!$A$1:$AB$987,COLUMN(TCS!J21),0)</f>
        <v>-0.80215473900000001</v>
      </c>
      <c r="AJ22" s="23">
        <f>VLOOKUP($AB22,TCS!$A$1:$AB$987,COLUMN(TCS!K21),0)</f>
        <v>0.186657235</v>
      </c>
      <c r="AK22" s="23">
        <f>VLOOKUP($AB22,TCS!$A$1:$AB$987,COLUMN(TCS!L21),0)</f>
        <v>0.53623570499999995</v>
      </c>
      <c r="AL22" s="23">
        <f>VLOOKUP($AB22,TCS!$A$1:$AB$987,COLUMN(TCS!M21),0)</f>
        <v>25.754952549999999</v>
      </c>
      <c r="AM22" s="23">
        <f>VLOOKUP($AB22,TCS!$A$1:$AB$987,COLUMN(TCS!N21),0)</f>
        <v>2.9945446000000001E-2</v>
      </c>
      <c r="AN22" s="23">
        <f>VLOOKUP($AB22,TCS!$A$1:$AB$987,COLUMN(TCS!O21),0)</f>
        <v>-0.83185883999999999</v>
      </c>
      <c r="AO22" s="23">
        <f>VLOOKUP($AB22,TCS!$A$1:$AB$987,COLUMN(TCS!P21),0)</f>
        <v>0.136085977</v>
      </c>
      <c r="AP22" s="23">
        <f>VLOOKUP($AB22,TCS!$A$1:$AB$987,COLUMN(TCS!Q21),0)</f>
        <v>0.40227443699999998</v>
      </c>
      <c r="AQ22" s="23">
        <f>VLOOKUP($AB22,TCS!$A$1:$AB$987,COLUMN(TCS!R21),0)</f>
        <v>31.55470446</v>
      </c>
      <c r="AR22" s="23">
        <f>VLOOKUP($AB22,TCS!$A$1:$AB$987,COLUMN(TCS!S21),0)</f>
        <v>-4.1813507999999999E-2</v>
      </c>
      <c r="AS22" s="23">
        <f>VLOOKUP($AB22,TCS!$A$1:$AB$987,COLUMN(TCS!T21),0)</f>
        <v>-0.73651192799999998</v>
      </c>
      <c r="AT22" s="23">
        <f>VLOOKUP($AB22,TCS!$A$1:$AB$987,COLUMN(TCS!U21),0)</f>
        <v>0.20981305</v>
      </c>
      <c r="AU22" s="23">
        <f>VLOOKUP($AB22,TCS!$A$1:$AB$987,COLUMN(TCS!V21),0)</f>
        <v>0.56328386500000005</v>
      </c>
      <c r="AV22" s="23">
        <f>VLOOKUP($AB22,TCS!$A$1:$AB$987,COLUMN(TCS!W21),0)</f>
        <v>22.62329137</v>
      </c>
    </row>
    <row r="23" spans="1:48" s="13" customFormat="1" ht="15">
      <c r="A23" s="14" t="s">
        <v>55</v>
      </c>
      <c r="B23" s="14" t="s">
        <v>490</v>
      </c>
      <c r="C23" s="14" t="s">
        <v>307</v>
      </c>
      <c r="D23" s="14">
        <v>2010</v>
      </c>
      <c r="E23" s="14" t="str">
        <f t="shared" si="0"/>
        <v>2540-44520_2010</v>
      </c>
      <c r="F23" s="20" t="s">
        <v>85</v>
      </c>
      <c r="G23" s="20"/>
      <c r="I23" s="16"/>
      <c r="J23" s="17">
        <v>116</v>
      </c>
      <c r="K23" s="17">
        <v>89</v>
      </c>
      <c r="L23" s="17">
        <v>88.166666666666671</v>
      </c>
      <c r="M23" s="17">
        <v>89</v>
      </c>
      <c r="N23" s="13">
        <v>20.5</v>
      </c>
      <c r="O23" s="21">
        <v>50410</v>
      </c>
      <c r="P23" s="21">
        <v>10.152002336838599</v>
      </c>
      <c r="Q23" s="21">
        <v>658.77333333333297</v>
      </c>
      <c r="R23" s="21">
        <v>0.549921548823887</v>
      </c>
      <c r="S23" s="21">
        <v>24.830211483892501</v>
      </c>
      <c r="T23" s="21">
        <v>615.09333333333302</v>
      </c>
      <c r="U23" s="21">
        <v>0.46472372572961901</v>
      </c>
      <c r="V23" s="21">
        <v>16.665934401602399</v>
      </c>
      <c r="W23" s="21">
        <v>636.48</v>
      </c>
      <c r="X23" s="21">
        <v>0.51600472372474904</v>
      </c>
      <c r="Y23" s="21">
        <v>15.161463027875101</v>
      </c>
      <c r="Z23" s="21">
        <v>654.08333333333303</v>
      </c>
      <c r="AA23" s="21">
        <v>0.53784309752287895</v>
      </c>
      <c r="AB23" s="22" t="str">
        <f t="shared" si="1"/>
        <v>2540-44520.50410</v>
      </c>
      <c r="AC23" s="23">
        <f>VLOOKUP($AB23,TCS!$A$1:$AB$987,COLUMN(TCS!D22),0)</f>
        <v>-0.163788291</v>
      </c>
      <c r="AD23" s="23">
        <f>VLOOKUP($AB23,TCS!$A$1:$AB$987,COLUMN(TCS!E22),0)</f>
        <v>-0.60480884899999998</v>
      </c>
      <c r="AE23" s="23">
        <f>VLOOKUP($AB23,TCS!$A$1:$AB$987,COLUMN(TCS!F22),0)</f>
        <v>0.24626346900000001</v>
      </c>
      <c r="AF23" s="23">
        <f>VLOOKUP($AB23,TCS!$A$1:$AB$987,COLUMN(TCS!G22),0)</f>
        <v>0.55998366099999997</v>
      </c>
      <c r="AG23" s="23">
        <f>VLOOKUP($AB23,TCS!$A$1:$AB$987,COLUMN(TCS!H22),0)</f>
        <v>9.8897491380000009</v>
      </c>
      <c r="AH23" s="23">
        <f>VLOOKUP($AB23,TCS!$A$1:$AB$987,COLUMN(TCS!I22),0)</f>
        <v>-2.4247082999999999E-2</v>
      </c>
      <c r="AI23" s="23">
        <f>VLOOKUP($AB23,TCS!$A$1:$AB$987,COLUMN(TCS!J22),0)</f>
        <v>-0.75327938000000005</v>
      </c>
      <c r="AJ23" s="23">
        <f>VLOOKUP($AB23,TCS!$A$1:$AB$987,COLUMN(TCS!K22),0)</f>
        <v>0.19476628900000001</v>
      </c>
      <c r="AK23" s="23">
        <f>VLOOKUP($AB23,TCS!$A$1:$AB$987,COLUMN(TCS!L22),0)</f>
        <v>0.53217422400000003</v>
      </c>
      <c r="AL23" s="23">
        <f>VLOOKUP($AB23,TCS!$A$1:$AB$987,COLUMN(TCS!M22),0)</f>
        <v>24.31282062</v>
      </c>
      <c r="AM23" s="23">
        <f>VLOOKUP($AB23,TCS!$A$1:$AB$987,COLUMN(TCS!N22),0)</f>
        <v>-7.2611435000000002E-2</v>
      </c>
      <c r="AN23" s="23">
        <f>VLOOKUP($AB23,TCS!$A$1:$AB$987,COLUMN(TCS!O22),0)</f>
        <v>-0.69798253799999999</v>
      </c>
      <c r="AO23" s="23">
        <f>VLOOKUP($AB23,TCS!$A$1:$AB$987,COLUMN(TCS!P22),0)</f>
        <v>0.234437904</v>
      </c>
      <c r="AP23" s="23">
        <f>VLOOKUP($AB23,TCS!$A$1:$AB$987,COLUMN(TCS!Q22),0)</f>
        <v>0.60245630100000003</v>
      </c>
      <c r="AQ23" s="23">
        <f>VLOOKUP($AB23,TCS!$A$1:$AB$987,COLUMN(TCS!R22),0)</f>
        <v>16.249230260000001</v>
      </c>
      <c r="AR23" s="23">
        <f>VLOOKUP($AB23,TCS!$A$1:$AB$987,COLUMN(TCS!S22),0)</f>
        <v>-0.13082250200000001</v>
      </c>
      <c r="AS23" s="23">
        <f>VLOOKUP($AB23,TCS!$A$1:$AB$987,COLUMN(TCS!T22),0)</f>
        <v>-0.63888456999999998</v>
      </c>
      <c r="AT23" s="23">
        <f>VLOOKUP($AB23,TCS!$A$1:$AB$987,COLUMN(TCS!U22),0)</f>
        <v>0.242041173</v>
      </c>
      <c r="AU23" s="23">
        <f>VLOOKUP($AB23,TCS!$A$1:$AB$987,COLUMN(TCS!V22),0)</f>
        <v>0.57714125900000002</v>
      </c>
      <c r="AV23" s="23">
        <f>VLOOKUP($AB23,TCS!$A$1:$AB$987,COLUMN(TCS!W22),0)</f>
        <v>14.777104680000001</v>
      </c>
    </row>
    <row r="24" spans="1:48" s="13" customFormat="1" ht="15">
      <c r="A24" s="14" t="s">
        <v>56</v>
      </c>
      <c r="B24" s="14" t="s">
        <v>490</v>
      </c>
      <c r="C24" s="14" t="s">
        <v>307</v>
      </c>
      <c r="D24" s="14">
        <v>2010</v>
      </c>
      <c r="E24" s="14" t="str">
        <f t="shared" si="0"/>
        <v>2540-44526_2010</v>
      </c>
      <c r="F24" s="13" t="s">
        <v>28</v>
      </c>
      <c r="I24" s="16"/>
      <c r="J24" s="17">
        <v>116</v>
      </c>
      <c r="K24" s="17">
        <v>84.166666666666671</v>
      </c>
      <c r="L24" s="17"/>
      <c r="M24" s="17">
        <v>84.166666666666671</v>
      </c>
      <c r="N24" s="13">
        <v>18</v>
      </c>
      <c r="O24" s="21">
        <v>72810</v>
      </c>
      <c r="P24" s="21">
        <v>15.4924463361709</v>
      </c>
      <c r="Q24" s="21">
        <v>650.07000000000005</v>
      </c>
      <c r="R24" s="21">
        <v>0.52761709601293505</v>
      </c>
      <c r="S24" s="21">
        <v>31.401521448839901</v>
      </c>
      <c r="T24" s="21">
        <v>619.09</v>
      </c>
      <c r="U24" s="21">
        <v>0.43960129574024298</v>
      </c>
      <c r="V24" s="21">
        <v>24.28166816892</v>
      </c>
      <c r="W24" s="21">
        <v>630.48333333333301</v>
      </c>
      <c r="X24" s="21">
        <v>0.50565014894509197</v>
      </c>
      <c r="Y24" s="21">
        <v>18.5708467701552</v>
      </c>
      <c r="Z24" s="21">
        <v>641.113333333333</v>
      </c>
      <c r="AA24" s="21">
        <v>0.52581385723484197</v>
      </c>
      <c r="AB24" s="22" t="str">
        <f t="shared" si="1"/>
        <v>2540-44526.72810</v>
      </c>
      <c r="AC24" s="23">
        <f>VLOOKUP($AB24,TCS!$A$1:$AB$987,COLUMN(TCS!D23),0)</f>
        <v>-0.100465374</v>
      </c>
      <c r="AD24" s="23">
        <f>VLOOKUP($AB24,TCS!$A$1:$AB$987,COLUMN(TCS!E23),0)</f>
        <v>-0.66727290699999997</v>
      </c>
      <c r="AE24" s="23">
        <f>VLOOKUP($AB24,TCS!$A$1:$AB$987,COLUMN(TCS!F23),0)</f>
        <v>0.24053740100000001</v>
      </c>
      <c r="AF24" s="23">
        <f>VLOOKUP($AB24,TCS!$A$1:$AB$987,COLUMN(TCS!G23),0)</f>
        <v>0.59495841000000005</v>
      </c>
      <c r="AG24" s="23">
        <f>VLOOKUP($AB24,TCS!$A$1:$AB$987,COLUMN(TCS!H23),0)</f>
        <v>15.098919970000001</v>
      </c>
      <c r="AH24" s="23">
        <f>VLOOKUP($AB24,TCS!$A$1:$AB$987,COLUMN(TCS!I23),0)</f>
        <v>2.1197565000000002E-2</v>
      </c>
      <c r="AI24" s="23">
        <f>VLOOKUP($AB24,TCS!$A$1:$AB$987,COLUMN(TCS!J23),0)</f>
        <v>-0.82271786499999999</v>
      </c>
      <c r="AJ24" s="23">
        <f>VLOOKUP($AB24,TCS!$A$1:$AB$987,COLUMN(TCS!K23),0)</f>
        <v>0.177824807</v>
      </c>
      <c r="AK24" s="23">
        <f>VLOOKUP($AB24,TCS!$A$1:$AB$987,COLUMN(TCS!L23),0)</f>
        <v>0.52143498399999999</v>
      </c>
      <c r="AL24" s="23">
        <f>VLOOKUP($AB24,TCS!$A$1:$AB$987,COLUMN(TCS!M23),0)</f>
        <v>30.79006614</v>
      </c>
      <c r="AM24" s="23">
        <f>VLOOKUP($AB24,TCS!$A$1:$AB$987,COLUMN(TCS!N23),0)</f>
        <v>-5.2822108E-2</v>
      </c>
      <c r="AN24" s="23">
        <f>VLOOKUP($AB24,TCS!$A$1:$AB$987,COLUMN(TCS!O23),0)</f>
        <v>-0.737814941</v>
      </c>
      <c r="AO24" s="23">
        <f>VLOOKUP($AB24,TCS!$A$1:$AB$987,COLUMN(TCS!P23),0)</f>
        <v>0.229506716</v>
      </c>
      <c r="AP24" s="23">
        <f>VLOOKUP($AB24,TCS!$A$1:$AB$987,COLUMN(TCS!Q23),0)</f>
        <v>0.61739311799999996</v>
      </c>
      <c r="AQ24" s="23">
        <f>VLOOKUP($AB24,TCS!$A$1:$AB$987,COLUMN(TCS!R23),0)</f>
        <v>23.687917330000001</v>
      </c>
      <c r="AR24" s="23">
        <f>VLOOKUP($AB24,TCS!$A$1:$AB$987,COLUMN(TCS!S23),0)</f>
        <v>-7.7654152000000004E-2</v>
      </c>
      <c r="AS24" s="23">
        <f>VLOOKUP($AB24,TCS!$A$1:$AB$987,COLUMN(TCS!T23),0)</f>
        <v>-0.68792605299999998</v>
      </c>
      <c r="AT24" s="23">
        <f>VLOOKUP($AB24,TCS!$A$1:$AB$987,COLUMN(TCS!U23),0)</f>
        <v>0.24298750499999999</v>
      </c>
      <c r="AU24" s="23">
        <f>VLOOKUP($AB24,TCS!$A$1:$AB$987,COLUMN(TCS!V23),0)</f>
        <v>0.61583588199999995</v>
      </c>
      <c r="AV24" s="23">
        <f>VLOOKUP($AB24,TCS!$A$1:$AB$987,COLUMN(TCS!W23),0)</f>
        <v>18.099848659999999</v>
      </c>
    </row>
    <row r="25" spans="1:48" s="13" customFormat="1" ht="15">
      <c r="A25" s="14" t="s">
        <v>11</v>
      </c>
      <c r="B25" s="14" t="s">
        <v>490</v>
      </c>
      <c r="C25" s="14" t="s">
        <v>234</v>
      </c>
      <c r="D25" s="14">
        <v>2010</v>
      </c>
      <c r="E25" s="14" t="str">
        <f t="shared" si="0"/>
        <v>2540-44536_2010</v>
      </c>
      <c r="F25" s="13" t="s">
        <v>28</v>
      </c>
      <c r="H25" s="13">
        <v>141</v>
      </c>
      <c r="I25" s="16">
        <v>0</v>
      </c>
      <c r="J25" s="17">
        <v>117</v>
      </c>
      <c r="K25" s="17">
        <v>84</v>
      </c>
      <c r="L25" s="17">
        <v>84</v>
      </c>
      <c r="M25" s="17">
        <v>84</v>
      </c>
      <c r="N25" s="13">
        <v>21.75</v>
      </c>
      <c r="O25" s="21">
        <v>52310</v>
      </c>
      <c r="P25" s="21">
        <v>10.2444658654649</v>
      </c>
      <c r="Q25" s="21">
        <v>650.07000000000005</v>
      </c>
      <c r="R25" s="21">
        <v>0.53391931982899399</v>
      </c>
      <c r="S25" s="21">
        <v>29.0727683191454</v>
      </c>
      <c r="T25" s="21">
        <v>610.01</v>
      </c>
      <c r="U25" s="21">
        <v>0.43417579487778601</v>
      </c>
      <c r="V25" s="21">
        <v>24.921231347020498</v>
      </c>
      <c r="W25" s="21">
        <v>615.1</v>
      </c>
      <c r="X25" s="21">
        <v>0.44324682232010398</v>
      </c>
      <c r="Y25" s="21">
        <v>18.116469036888699</v>
      </c>
      <c r="Z25" s="21">
        <v>641.41999999999996</v>
      </c>
      <c r="AA25" s="21">
        <v>0.49857908701007603</v>
      </c>
      <c r="AB25" s="22" t="str">
        <f t="shared" si="1"/>
        <v>2540-44536.52310</v>
      </c>
      <c r="AC25" s="23">
        <f>VLOOKUP($AB25,TCS!$A$1:$AB$987,COLUMN(TCS!D24),0)</f>
        <v>-0.108702038</v>
      </c>
      <c r="AD25" s="23">
        <f>VLOOKUP($AB25,TCS!$A$1:$AB$987,COLUMN(TCS!E24),0)</f>
        <v>-0.66061079899999997</v>
      </c>
      <c r="AE25" s="23">
        <f>VLOOKUP($AB25,TCS!$A$1:$AB$987,COLUMN(TCS!F24),0)</f>
        <v>0.245793342</v>
      </c>
      <c r="AF25" s="23">
        <f>VLOOKUP($AB25,TCS!$A$1:$AB$987,COLUMN(TCS!G24),0)</f>
        <v>0.60331570499999998</v>
      </c>
      <c r="AG25" s="23">
        <f>VLOOKUP($AB25,TCS!$A$1:$AB$987,COLUMN(TCS!H24),0)</f>
        <v>9.9799567880000009</v>
      </c>
      <c r="AH25" s="23">
        <f>VLOOKUP($AB25,TCS!$A$1:$AB$987,COLUMN(TCS!I24),0)</f>
        <v>5.7173282999999998E-2</v>
      </c>
      <c r="AI25" s="23">
        <f>VLOOKUP($AB25,TCS!$A$1:$AB$987,COLUMN(TCS!J24),0)</f>
        <v>-0.86083509000000002</v>
      </c>
      <c r="AJ25" s="23">
        <f>VLOOKUP($AB25,TCS!$A$1:$AB$987,COLUMN(TCS!K24),0)</f>
        <v>0.179008533</v>
      </c>
      <c r="AK25" s="23">
        <f>VLOOKUP($AB25,TCS!$A$1:$AB$987,COLUMN(TCS!L24),0)</f>
        <v>0.54346268399999997</v>
      </c>
      <c r="AL25" s="23">
        <f>VLOOKUP($AB25,TCS!$A$1:$AB$987,COLUMN(TCS!M24),0)</f>
        <v>28.506132999999998</v>
      </c>
      <c r="AM25" s="23">
        <f>VLOOKUP($AB25,TCS!$A$1:$AB$987,COLUMN(TCS!N24),0)</f>
        <v>5.1014630999999998E-2</v>
      </c>
      <c r="AN25" s="23">
        <f>VLOOKUP($AB25,TCS!$A$1:$AB$987,COLUMN(TCS!O24),0)</f>
        <v>-0.85170731099999997</v>
      </c>
      <c r="AO25" s="23">
        <f>VLOOKUP($AB25,TCS!$A$1:$AB$987,COLUMN(TCS!P24),0)</f>
        <v>0.18803149699999999</v>
      </c>
      <c r="AP25" s="23">
        <f>VLOOKUP($AB25,TCS!$A$1:$AB$987,COLUMN(TCS!Q24),0)</f>
        <v>0.56594765899999999</v>
      </c>
      <c r="AQ25" s="23">
        <f>VLOOKUP($AB25,TCS!$A$1:$AB$987,COLUMN(TCS!R24),0)</f>
        <v>24.409341919999999</v>
      </c>
      <c r="AR25" s="23">
        <f>VLOOKUP($AB25,TCS!$A$1:$AB$987,COLUMN(TCS!S24),0)</f>
        <v>-1.9457128000000001E-2</v>
      </c>
      <c r="AS25" s="23">
        <f>VLOOKUP($AB25,TCS!$A$1:$AB$987,COLUMN(TCS!T24),0)</f>
        <v>-0.764933698</v>
      </c>
      <c r="AT25" s="23">
        <f>VLOOKUP($AB25,TCS!$A$1:$AB$987,COLUMN(TCS!U24),0)</f>
        <v>0.227989842</v>
      </c>
      <c r="AU25" s="23">
        <f>VLOOKUP($AB25,TCS!$A$1:$AB$987,COLUMN(TCS!V24),0)</f>
        <v>0.63079125800000002</v>
      </c>
      <c r="AV25" s="23">
        <f>VLOOKUP($AB25,TCS!$A$1:$AB$987,COLUMN(TCS!W24),0)</f>
        <v>17.67196156</v>
      </c>
    </row>
    <row r="26" spans="1:48" s="13" customFormat="1" ht="15">
      <c r="A26" s="14" t="s">
        <v>179</v>
      </c>
      <c r="B26" s="14" t="s">
        <v>490</v>
      </c>
      <c r="C26" s="14" t="s">
        <v>31</v>
      </c>
      <c r="D26" s="14">
        <v>2010</v>
      </c>
      <c r="E26" s="14" t="str">
        <f t="shared" si="0"/>
        <v>2540-44547_2010</v>
      </c>
      <c r="F26" s="13" t="s">
        <v>85</v>
      </c>
      <c r="H26" s="13">
        <v>158</v>
      </c>
      <c r="I26" s="16">
        <v>0</v>
      </c>
      <c r="J26" s="17">
        <v>123</v>
      </c>
      <c r="K26" s="17">
        <v>88.5</v>
      </c>
      <c r="L26" s="17">
        <v>88.5</v>
      </c>
      <c r="M26" s="17">
        <v>88.5</v>
      </c>
      <c r="N26" s="13">
        <v>19.5</v>
      </c>
      <c r="O26" s="21">
        <v>52510</v>
      </c>
      <c r="P26" s="21">
        <v>10.0200924720414</v>
      </c>
      <c r="Q26" s="21">
        <v>647.76</v>
      </c>
      <c r="R26" s="21">
        <v>0.55703217141276995</v>
      </c>
      <c r="S26" s="21">
        <v>20.353810382239999</v>
      </c>
      <c r="T26" s="21">
        <v>608.45000000000005</v>
      </c>
      <c r="U26" s="21">
        <v>0.48532940296919103</v>
      </c>
      <c r="V26" s="21">
        <v>17.345129527624799</v>
      </c>
      <c r="W26" s="21">
        <v>622.78</v>
      </c>
      <c r="X26" s="21">
        <v>0.52297601599639398</v>
      </c>
      <c r="Y26" s="21">
        <v>10.378521615757</v>
      </c>
      <c r="Z26" s="21">
        <v>648.43666666666695</v>
      </c>
      <c r="AA26" s="21">
        <v>0.58798541702554696</v>
      </c>
      <c r="AB26" s="22" t="str">
        <f t="shared" si="1"/>
        <v>2540-44547.52510</v>
      </c>
      <c r="AC26" s="23">
        <f>VLOOKUP($AB26,TCS!$A$1:$AB$987,COLUMN(TCS!D25),0)</f>
        <v>-0.141474566</v>
      </c>
      <c r="AD26" s="23">
        <f>VLOOKUP($AB26,TCS!$A$1:$AB$987,COLUMN(TCS!E25),0)</f>
        <v>-0.692334016</v>
      </c>
      <c r="AE26" s="23">
        <f>VLOOKUP($AB26,TCS!$A$1:$AB$987,COLUMN(TCS!F25),0)</f>
        <v>0.259893718</v>
      </c>
      <c r="AF26" s="23">
        <f>VLOOKUP($AB26,TCS!$A$1:$AB$987,COLUMN(TCS!G25),0)</f>
        <v>0.66238537799999997</v>
      </c>
      <c r="AG26" s="23">
        <f>VLOOKUP($AB26,TCS!$A$1:$AB$987,COLUMN(TCS!H25),0)</f>
        <v>9.7640038570000005</v>
      </c>
      <c r="AH26" s="23">
        <f>VLOOKUP($AB26,TCS!$A$1:$AB$987,COLUMN(TCS!I25),0)</f>
        <v>-3.0079743999999999E-2</v>
      </c>
      <c r="AI26" s="23">
        <f>VLOOKUP($AB26,TCS!$A$1:$AB$987,COLUMN(TCS!J25),0)</f>
        <v>-0.76363827900000003</v>
      </c>
      <c r="AJ26" s="23">
        <f>VLOOKUP($AB26,TCS!$A$1:$AB$987,COLUMN(TCS!K25),0)</f>
        <v>0.212936878</v>
      </c>
      <c r="AK26" s="23">
        <f>VLOOKUP($AB26,TCS!$A$1:$AB$987,COLUMN(TCS!L25),0)</f>
        <v>0.58900845199999996</v>
      </c>
      <c r="AL26" s="23">
        <f>VLOOKUP($AB26,TCS!$A$1:$AB$987,COLUMN(TCS!M25),0)</f>
        <v>19.89121991</v>
      </c>
      <c r="AM26" s="23">
        <f>VLOOKUP($AB26,TCS!$A$1:$AB$987,COLUMN(TCS!N25),0)</f>
        <v>-6.7527785000000007E-2</v>
      </c>
      <c r="AN26" s="23">
        <f>VLOOKUP($AB26,TCS!$A$1:$AB$987,COLUMN(TCS!O25),0)</f>
        <v>-0.72250427800000006</v>
      </c>
      <c r="AO26" s="23">
        <f>VLOOKUP($AB26,TCS!$A$1:$AB$987,COLUMN(TCS!P25),0)</f>
        <v>0.24179816400000001</v>
      </c>
      <c r="AP26" s="23">
        <f>VLOOKUP($AB26,TCS!$A$1:$AB$987,COLUMN(TCS!Q25),0)</f>
        <v>0.63925302799999995</v>
      </c>
      <c r="AQ26" s="23">
        <f>VLOOKUP($AB26,TCS!$A$1:$AB$987,COLUMN(TCS!R25),0)</f>
        <v>16.90469925</v>
      </c>
      <c r="AR26" s="23">
        <f>VLOOKUP($AB26,TCS!$A$1:$AB$987,COLUMN(TCS!S25),0)</f>
        <v>-0.121675936</v>
      </c>
      <c r="AS26" s="23">
        <f>VLOOKUP($AB26,TCS!$A$1:$AB$987,COLUMN(TCS!T25),0)</f>
        <v>-0.69255142000000003</v>
      </c>
      <c r="AT26" s="23">
        <f>VLOOKUP($AB26,TCS!$A$1:$AB$987,COLUMN(TCS!U25),0)</f>
        <v>0.29409769299999999</v>
      </c>
      <c r="AU26" s="23">
        <f>VLOOKUP($AB26,TCS!$A$1:$AB$987,COLUMN(TCS!V25),0)</f>
        <v>0.75105164999999996</v>
      </c>
      <c r="AV26" s="23">
        <f>VLOOKUP($AB26,TCS!$A$1:$AB$987,COLUMN(TCS!W25),0)</f>
        <v>10.064683909999999</v>
      </c>
    </row>
    <row r="27" spans="1:48" s="13" customFormat="1" ht="15">
      <c r="A27" s="14" t="s">
        <v>180</v>
      </c>
      <c r="B27" s="14" t="s">
        <v>490</v>
      </c>
      <c r="C27" s="14" t="s">
        <v>31</v>
      </c>
      <c r="D27" s="14">
        <v>2010</v>
      </c>
      <c r="E27" s="14" t="str">
        <f t="shared" si="0"/>
        <v>2540-44550_2010</v>
      </c>
      <c r="F27" s="13" t="s">
        <v>28</v>
      </c>
      <c r="H27" s="20">
        <v>144</v>
      </c>
      <c r="I27" s="16">
        <v>8</v>
      </c>
      <c r="J27" s="24">
        <v>118</v>
      </c>
      <c r="K27" s="24">
        <v>83</v>
      </c>
      <c r="L27" s="24">
        <v>80</v>
      </c>
      <c r="M27" s="17">
        <v>83</v>
      </c>
      <c r="N27" s="20">
        <v>19.5</v>
      </c>
      <c r="O27" s="21">
        <v>51910</v>
      </c>
      <c r="P27" s="21">
        <v>10.692138874979101</v>
      </c>
      <c r="Q27" s="21">
        <v>674.45</v>
      </c>
      <c r="R27" s="21">
        <v>0.56431322613309098</v>
      </c>
      <c r="S27" s="21">
        <v>17.627926890335502</v>
      </c>
      <c r="T27" s="21">
        <v>640.12333333333299</v>
      </c>
      <c r="U27" s="21">
        <v>0.51872405635867003</v>
      </c>
      <c r="V27" s="21">
        <v>21.306335837089001</v>
      </c>
      <c r="W27" s="21">
        <v>639.363333333333</v>
      </c>
      <c r="X27" s="21">
        <v>0.46028843286038001</v>
      </c>
      <c r="Y27" s="21">
        <v>16.212054248038701</v>
      </c>
      <c r="Z27" s="21">
        <v>662.743333333333</v>
      </c>
      <c r="AA27" s="21">
        <v>0.48589272892928798</v>
      </c>
      <c r="AB27" s="22" t="str">
        <f t="shared" si="1"/>
        <v>2540-44550.51910</v>
      </c>
      <c r="AC27" s="23">
        <f>VLOOKUP($AB27,TCS!$A$1:$AB$987,COLUMN(TCS!D26),0)</f>
        <v>-0.16187626599999999</v>
      </c>
      <c r="AD27" s="23">
        <f>VLOOKUP($AB27,TCS!$A$1:$AB$987,COLUMN(TCS!E26),0)</f>
        <v>-0.61688405599999996</v>
      </c>
      <c r="AE27" s="23">
        <f>VLOOKUP($AB27,TCS!$A$1:$AB$987,COLUMN(TCS!F26),0)</f>
        <v>0.25967858700000002</v>
      </c>
      <c r="AF27" s="23">
        <f>VLOOKUP($AB27,TCS!$A$1:$AB$987,COLUMN(TCS!G26),0)</f>
        <v>0.60060383100000003</v>
      </c>
      <c r="AG27" s="23">
        <f>VLOOKUP($AB27,TCS!$A$1:$AB$987,COLUMN(TCS!H26),0)</f>
        <v>10.39986944</v>
      </c>
      <c r="AH27" s="23">
        <f>VLOOKUP($AB27,TCS!$A$1:$AB$987,COLUMN(TCS!I26),0)</f>
        <v>-5.7715189E-2</v>
      </c>
      <c r="AI27" s="23">
        <f>VLOOKUP($AB27,TCS!$A$1:$AB$987,COLUMN(TCS!J26),0)</f>
        <v>-0.70079270199999999</v>
      </c>
      <c r="AJ27" s="23">
        <f>VLOOKUP($AB27,TCS!$A$1:$AB$987,COLUMN(TCS!K26),0)</f>
        <v>0.23898831000000001</v>
      </c>
      <c r="AK27" s="23">
        <f>VLOOKUP($AB27,TCS!$A$1:$AB$987,COLUMN(TCS!L26),0)</f>
        <v>0.61624469800000004</v>
      </c>
      <c r="AL27" s="23">
        <f>VLOOKUP($AB27,TCS!$A$1:$AB$987,COLUMN(TCS!M26),0)</f>
        <v>17.182042299999999</v>
      </c>
      <c r="AM27" s="23">
        <f>VLOOKUP($AB27,TCS!$A$1:$AB$987,COLUMN(TCS!N26),0)</f>
        <v>-1.5803061E-2</v>
      </c>
      <c r="AN27" s="23">
        <f>VLOOKUP($AB27,TCS!$A$1:$AB$987,COLUMN(TCS!O26),0)</f>
        <v>-0.87572315999999994</v>
      </c>
      <c r="AO27" s="23">
        <f>VLOOKUP($AB27,TCS!$A$1:$AB$987,COLUMN(TCS!P26),0)</f>
        <v>0.19794126100000001</v>
      </c>
      <c r="AP27" s="23">
        <f>VLOOKUP($AB27,TCS!$A$1:$AB$987,COLUMN(TCS!Q26),0)</f>
        <v>0.60782711599999995</v>
      </c>
      <c r="AQ27" s="23">
        <f>VLOOKUP($AB27,TCS!$A$1:$AB$987,COLUMN(TCS!R26),0)</f>
        <v>20.842166580000001</v>
      </c>
      <c r="AR27" s="23">
        <f>VLOOKUP($AB27,TCS!$A$1:$AB$987,COLUMN(TCS!S26),0)</f>
        <v>-3.4756479E-2</v>
      </c>
      <c r="AS27" s="23">
        <f>VLOOKUP($AB27,TCS!$A$1:$AB$987,COLUMN(TCS!T26),0)</f>
        <v>-0.73724493700000004</v>
      </c>
      <c r="AT27" s="23">
        <f>VLOOKUP($AB27,TCS!$A$1:$AB$987,COLUMN(TCS!U26),0)</f>
        <v>0.208840675</v>
      </c>
      <c r="AU27" s="23">
        <f>VLOOKUP($AB27,TCS!$A$1:$AB$987,COLUMN(TCS!V26),0)</f>
        <v>0.56150953800000003</v>
      </c>
      <c r="AV27" s="23">
        <f>VLOOKUP($AB27,TCS!$A$1:$AB$987,COLUMN(TCS!W26),0)</f>
        <v>15.84427065</v>
      </c>
    </row>
    <row r="28" spans="1:48" s="13" customFormat="1" ht="15">
      <c r="A28" s="14" t="s">
        <v>181</v>
      </c>
      <c r="B28" s="14" t="s">
        <v>490</v>
      </c>
      <c r="C28" s="14" t="s">
        <v>31</v>
      </c>
      <c r="D28" s="14">
        <v>2010</v>
      </c>
      <c r="E28" s="14" t="str">
        <f t="shared" si="0"/>
        <v>2540-44552_2010</v>
      </c>
      <c r="F28" s="13" t="s">
        <v>28</v>
      </c>
      <c r="H28" s="13">
        <v>151</v>
      </c>
      <c r="I28" s="16">
        <v>11</v>
      </c>
      <c r="J28" s="17">
        <v>118</v>
      </c>
      <c r="K28" s="17">
        <v>76</v>
      </c>
      <c r="L28" s="17">
        <v>76</v>
      </c>
      <c r="M28" s="17">
        <v>76</v>
      </c>
      <c r="N28" s="13">
        <v>21</v>
      </c>
      <c r="O28" s="21">
        <v>50810</v>
      </c>
      <c r="P28" s="21">
        <v>8.7540232014688701</v>
      </c>
      <c r="Q28" s="21">
        <v>669.76333333333298</v>
      </c>
      <c r="R28" s="21">
        <v>0.56247197769414004</v>
      </c>
      <c r="S28" s="21">
        <v>24.744819896511402</v>
      </c>
      <c r="T28" s="21">
        <v>611.49</v>
      </c>
      <c r="U28" s="21">
        <v>0.50740967847118001</v>
      </c>
      <c r="V28" s="21">
        <v>20.781992321816102</v>
      </c>
      <c r="W28" s="21">
        <v>610.71666666666704</v>
      </c>
      <c r="X28" s="21">
        <v>0.48722232215473199</v>
      </c>
      <c r="Y28" s="21">
        <v>17.765778834919001</v>
      </c>
      <c r="Z28" s="21">
        <v>663.75</v>
      </c>
      <c r="AA28" s="21">
        <v>0.53628199454734704</v>
      </c>
      <c r="AB28" s="22" t="str">
        <f t="shared" si="1"/>
        <v>2540-44552.50810</v>
      </c>
      <c r="AC28" s="23">
        <f>VLOOKUP($AB28,TCS!$A$1:$AB$987,COLUMN(TCS!D27),0)</f>
        <v>-0.15740288399999999</v>
      </c>
      <c r="AD28" s="23">
        <f>VLOOKUP($AB28,TCS!$A$1:$AB$987,COLUMN(TCS!E27),0)</f>
        <v>-0.62505386399999996</v>
      </c>
      <c r="AE28" s="23">
        <f>VLOOKUP($AB28,TCS!$A$1:$AB$987,COLUMN(TCS!F27),0)</f>
        <v>0.25820539300000001</v>
      </c>
      <c r="AF28" s="23">
        <f>VLOOKUP($AB28,TCS!$A$1:$AB$987,COLUMN(TCS!G27),0)</f>
        <v>0.60332262400000003</v>
      </c>
      <c r="AG28" s="23">
        <f>VLOOKUP($AB28,TCS!$A$1:$AB$987,COLUMN(TCS!H27),0)</f>
        <v>8.5166448110000008</v>
      </c>
      <c r="AH28" s="23">
        <f>VLOOKUP($AB28,TCS!$A$1:$AB$987,COLUMN(TCS!I27),0)</f>
        <v>-4.1578561E-2</v>
      </c>
      <c r="AI28" s="23">
        <f>VLOOKUP($AB28,TCS!$A$1:$AB$987,COLUMN(TCS!J27),0)</f>
        <v>-0.75481415500000004</v>
      </c>
      <c r="AJ28" s="23">
        <f>VLOOKUP($AB28,TCS!$A$1:$AB$987,COLUMN(TCS!K27),0)</f>
        <v>0.23250626499999999</v>
      </c>
      <c r="AK28" s="23">
        <f>VLOOKUP($AB28,TCS!$A$1:$AB$987,COLUMN(TCS!L27),0)</f>
        <v>0.63761290400000004</v>
      </c>
      <c r="AL28" s="23">
        <f>VLOOKUP($AB28,TCS!$A$1:$AB$987,COLUMN(TCS!M27),0)</f>
        <v>24.129890870000001</v>
      </c>
      <c r="AM28" s="23">
        <f>VLOOKUP($AB28,TCS!$A$1:$AB$987,COLUMN(TCS!N27),0)</f>
        <v>-1.5988771999999998E-2</v>
      </c>
      <c r="AN28" s="23">
        <f>VLOOKUP($AB28,TCS!$A$1:$AB$987,COLUMN(TCS!O27),0)</f>
        <v>-0.75703852100000002</v>
      </c>
      <c r="AO28" s="23">
        <f>VLOOKUP($AB28,TCS!$A$1:$AB$987,COLUMN(TCS!P27),0)</f>
        <v>0.215957815</v>
      </c>
      <c r="AP28" s="23">
        <f>VLOOKUP($AB28,TCS!$A$1:$AB$987,COLUMN(TCS!Q27),0)</f>
        <v>0.593254646</v>
      </c>
      <c r="AQ28" s="23">
        <f>VLOOKUP($AB28,TCS!$A$1:$AB$987,COLUMN(TCS!R27),0)</f>
        <v>20.29988363</v>
      </c>
      <c r="AR28" s="23">
        <f>VLOOKUP($AB28,TCS!$A$1:$AB$987,COLUMN(TCS!S27),0)</f>
        <v>-7.3834062000000006E-2</v>
      </c>
      <c r="AS28" s="23">
        <f>VLOOKUP($AB28,TCS!$A$1:$AB$987,COLUMN(TCS!T27),0)</f>
        <v>-0.69920227000000001</v>
      </c>
      <c r="AT28" s="23">
        <f>VLOOKUP($AB28,TCS!$A$1:$AB$987,COLUMN(TCS!U27),0)</f>
        <v>0.25105102400000001</v>
      </c>
      <c r="AU28" s="23">
        <f>VLOOKUP($AB28,TCS!$A$1:$AB$987,COLUMN(TCS!V27),0)</f>
        <v>0.64616594400000005</v>
      </c>
      <c r="AV28" s="23">
        <f>VLOOKUP($AB28,TCS!$A$1:$AB$987,COLUMN(TCS!W27),0)</f>
        <v>17.294287629999999</v>
      </c>
    </row>
    <row r="29" spans="1:48" s="13" customFormat="1" ht="15">
      <c r="A29" s="14" t="s">
        <v>33</v>
      </c>
      <c r="B29" s="14" t="s">
        <v>490</v>
      </c>
      <c r="C29" s="14" t="s">
        <v>31</v>
      </c>
      <c r="D29" s="14">
        <v>2010</v>
      </c>
      <c r="E29" s="14" t="str">
        <f t="shared" si="0"/>
        <v>2540-44554_2010</v>
      </c>
      <c r="F29" s="13" t="s">
        <v>85</v>
      </c>
      <c r="I29" s="16"/>
      <c r="J29" s="17">
        <v>120.33333333333333</v>
      </c>
      <c r="K29" s="17">
        <v>90</v>
      </c>
      <c r="L29" s="17">
        <v>90</v>
      </c>
      <c r="M29" s="17">
        <v>90</v>
      </c>
      <c r="N29" s="13">
        <v>20</v>
      </c>
      <c r="O29" s="21">
        <v>60110</v>
      </c>
      <c r="P29" s="21">
        <v>7.4692590552495401</v>
      </c>
      <c r="Q29" s="21">
        <v>682.45</v>
      </c>
      <c r="R29" s="21">
        <v>0.60394677859131496</v>
      </c>
      <c r="S29" s="21">
        <v>19.8728709731264</v>
      </c>
      <c r="T29" s="21">
        <v>636.72</v>
      </c>
      <c r="U29" s="21">
        <v>0.50922973586306797</v>
      </c>
      <c r="V29" s="21">
        <v>17.415787347688202</v>
      </c>
      <c r="W29" s="21">
        <v>643.39333333333298</v>
      </c>
      <c r="X29" s="21">
        <v>0.50417029836701999</v>
      </c>
      <c r="Y29" s="21">
        <v>21.2536054081122</v>
      </c>
      <c r="Z29" s="21">
        <v>622.78</v>
      </c>
      <c r="AA29" s="21">
        <v>0.498028317980029</v>
      </c>
      <c r="AB29" s="22" t="str">
        <f t="shared" si="1"/>
        <v>2540-44554.60110</v>
      </c>
      <c r="AC29" s="23">
        <f>VLOOKUP($AB29,TCS!$A$1:$AB$987,COLUMN(TCS!D28),0)</f>
        <v>-0.15159477599999999</v>
      </c>
      <c r="AD29" s="23">
        <f>VLOOKUP($AB29,TCS!$A$1:$AB$987,COLUMN(TCS!E28),0)</f>
        <v>-0.68166518600000003</v>
      </c>
      <c r="AE29" s="23">
        <f>VLOOKUP($AB29,TCS!$A$1:$AB$987,COLUMN(TCS!F28),0)</f>
        <v>0.30407044100000002</v>
      </c>
      <c r="AF29" s="23">
        <f>VLOOKUP($AB29,TCS!$A$1:$AB$987,COLUMN(TCS!G28),0)</f>
        <v>0.76734639400000004</v>
      </c>
      <c r="AG29" s="23">
        <f>VLOOKUP($AB29,TCS!$A$1:$AB$987,COLUMN(TCS!H28),0)</f>
        <v>7.2412532199999999</v>
      </c>
      <c r="AH29" s="23">
        <f>VLOOKUP($AB29,TCS!$A$1:$AB$987,COLUMN(TCS!I28),0)</f>
        <v>-3.9852508000000002E-2</v>
      </c>
      <c r="AI29" s="23">
        <f>VLOOKUP($AB29,TCS!$A$1:$AB$987,COLUMN(TCS!J28),0)</f>
        <v>-0.74962403200000005</v>
      </c>
      <c r="AJ29" s="23">
        <f>VLOOKUP($AB29,TCS!$A$1:$AB$987,COLUMN(TCS!K28),0)</f>
        <v>0.23590993399999999</v>
      </c>
      <c r="AK29" s="23">
        <f>VLOOKUP($AB29,TCS!$A$1:$AB$987,COLUMN(TCS!L28),0)</f>
        <v>0.64296282500000002</v>
      </c>
      <c r="AL29" s="23">
        <f>VLOOKUP($AB29,TCS!$A$1:$AB$987,COLUMN(TCS!M28),0)</f>
        <v>19.377972069999998</v>
      </c>
      <c r="AM29" s="23">
        <f>VLOOKUP($AB29,TCS!$A$1:$AB$987,COLUMN(TCS!N28),0)</f>
        <v>-1.8058161999999999E-2</v>
      </c>
      <c r="AN29" s="23">
        <f>VLOOKUP($AB29,TCS!$A$1:$AB$987,COLUMN(TCS!O28),0)</f>
        <v>-0.77019589799999999</v>
      </c>
      <c r="AO29" s="23">
        <f>VLOOKUP($AB29,TCS!$A$1:$AB$987,COLUMN(TCS!P28),0)</f>
        <v>0.236926475</v>
      </c>
      <c r="AP29" s="23">
        <f>VLOOKUP($AB29,TCS!$A$1:$AB$987,COLUMN(TCS!Q28),0)</f>
        <v>0.65983628599999999</v>
      </c>
      <c r="AQ29" s="23">
        <f>VLOOKUP($AB29,TCS!$A$1:$AB$987,COLUMN(TCS!R28),0)</f>
        <v>16.984507799999999</v>
      </c>
      <c r="AR29" s="23">
        <f>VLOOKUP($AB29,TCS!$A$1:$AB$987,COLUMN(TCS!S28),0)</f>
        <v>-6.1018375999999999E-2</v>
      </c>
      <c r="AS29" s="23">
        <f>VLOOKUP($AB29,TCS!$A$1:$AB$987,COLUMN(TCS!T28),0)</f>
        <v>-0.733866244</v>
      </c>
      <c r="AT29" s="23">
        <f>VLOOKUP($AB29,TCS!$A$1:$AB$987,COLUMN(TCS!U28),0)</f>
        <v>0.220882616</v>
      </c>
      <c r="AU29" s="23">
        <f>VLOOKUP($AB29,TCS!$A$1:$AB$987,COLUMN(TCS!V28),0)</f>
        <v>0.59162682700000002</v>
      </c>
      <c r="AV29" s="23">
        <f>VLOOKUP($AB29,TCS!$A$1:$AB$987,COLUMN(TCS!W28),0)</f>
        <v>20.757697790000002</v>
      </c>
    </row>
    <row r="30" spans="1:48" s="13" customFormat="1" ht="15">
      <c r="A30" s="14" t="s">
        <v>61</v>
      </c>
      <c r="B30" s="14" t="s">
        <v>490</v>
      </c>
      <c r="C30" s="14" t="s">
        <v>371</v>
      </c>
      <c r="D30" s="14">
        <v>2010</v>
      </c>
      <c r="E30" s="14" t="str">
        <f t="shared" si="0"/>
        <v>2540-44558_2010</v>
      </c>
      <c r="F30" s="13" t="s">
        <v>28</v>
      </c>
      <c r="H30" s="13">
        <v>143</v>
      </c>
      <c r="I30" s="16">
        <v>3</v>
      </c>
      <c r="J30" s="17">
        <v>117.5</v>
      </c>
      <c r="K30" s="17">
        <v>88</v>
      </c>
      <c r="L30" s="17">
        <v>89</v>
      </c>
      <c r="M30" s="17">
        <v>89</v>
      </c>
      <c r="N30" s="13">
        <v>22</v>
      </c>
      <c r="O30" s="21">
        <v>60410</v>
      </c>
      <c r="P30" s="21">
        <v>14.2185202804206</v>
      </c>
      <c r="Q30" s="21">
        <v>675.76</v>
      </c>
      <c r="R30" s="21">
        <v>0.54370979175919198</v>
      </c>
      <c r="S30" s="21">
        <v>31.187493072942701</v>
      </c>
      <c r="T30" s="21">
        <v>599.12333333333299</v>
      </c>
      <c r="U30" s="21">
        <v>0.443688970134271</v>
      </c>
      <c r="V30" s="21">
        <v>16.435777332665701</v>
      </c>
      <c r="W30" s="21">
        <v>586.02333333333297</v>
      </c>
      <c r="X30" s="21">
        <v>0.472915971795006</v>
      </c>
      <c r="Y30" s="21">
        <v>21.569430979802998</v>
      </c>
      <c r="Z30" s="21">
        <v>598.34333333333302</v>
      </c>
      <c r="AA30" s="21">
        <v>0.46324769609278399</v>
      </c>
      <c r="AB30" s="22" t="str">
        <f t="shared" si="1"/>
        <v>2540-44558.60410</v>
      </c>
      <c r="AC30" s="23">
        <f>VLOOKUP($AB30,TCS!$A$1:$AB$987,COLUMN(TCS!D29),0)</f>
        <v>-0.10632644600000001</v>
      </c>
      <c r="AD30" s="23">
        <f>VLOOKUP($AB30,TCS!$A$1:$AB$987,COLUMN(TCS!E29),0)</f>
        <v>-0.66948657</v>
      </c>
      <c r="AE30" s="23">
        <f>VLOOKUP($AB30,TCS!$A$1:$AB$987,COLUMN(TCS!F29),0)</f>
        <v>0.251537487</v>
      </c>
      <c r="AF30" s="23">
        <f>VLOOKUP($AB30,TCS!$A$1:$AB$987,COLUMN(TCS!G29),0)</f>
        <v>0.62433061499999998</v>
      </c>
      <c r="AG30" s="23">
        <f>VLOOKUP($AB30,TCS!$A$1:$AB$987,COLUMN(TCS!H29),0)</f>
        <v>13.83973248</v>
      </c>
      <c r="AH30" s="23">
        <f>VLOOKUP($AB30,TCS!$A$1:$AB$987,COLUMN(TCS!I29),0)</f>
        <v>5.0282858999999999E-2</v>
      </c>
      <c r="AI30" s="23">
        <f>VLOOKUP($AB30,TCS!$A$1:$AB$987,COLUMN(TCS!J29),0)</f>
        <v>-0.84638549500000004</v>
      </c>
      <c r="AJ30" s="23">
        <f>VLOOKUP($AB30,TCS!$A$1:$AB$987,COLUMN(TCS!K29),0)</f>
        <v>0.18740543200000001</v>
      </c>
      <c r="AK30" s="23">
        <f>VLOOKUP($AB30,TCS!$A$1:$AB$987,COLUMN(TCS!L29),0)</f>
        <v>0.56121488799999997</v>
      </c>
      <c r="AL30" s="23">
        <f>VLOOKUP($AB30,TCS!$A$1:$AB$987,COLUMN(TCS!M29),0)</f>
        <v>30.553453560000001</v>
      </c>
      <c r="AM30" s="23">
        <f>VLOOKUP($AB30,TCS!$A$1:$AB$987,COLUMN(TCS!N29),0)</f>
        <v>5.3575577999999999E-2</v>
      </c>
      <c r="AN30" s="23">
        <f>VLOOKUP($AB30,TCS!$A$1:$AB$987,COLUMN(TCS!O29),0)</f>
        <v>-0.837925578</v>
      </c>
      <c r="AO30" s="23">
        <f>VLOOKUP($AB30,TCS!$A$1:$AB$987,COLUMN(TCS!P29),0)</f>
        <v>0.22100078400000001</v>
      </c>
      <c r="AP30" s="23">
        <f>VLOOKUP($AB30,TCS!$A$1:$AB$987,COLUMN(TCS!Q29),0)</f>
        <v>0.65572807700000002</v>
      </c>
      <c r="AQ30" s="23">
        <f>VLOOKUP($AB30,TCS!$A$1:$AB$987,COLUMN(TCS!R29),0)</f>
        <v>16.05141794</v>
      </c>
      <c r="AR30" s="23">
        <f>VLOOKUP($AB30,TCS!$A$1:$AB$987,COLUMN(TCS!S29),0)</f>
        <v>1.6654208E-2</v>
      </c>
      <c r="AS30" s="23">
        <f>VLOOKUP($AB30,TCS!$A$1:$AB$987,COLUMN(TCS!T29),0)</f>
        <v>-0.79498099600000005</v>
      </c>
      <c r="AT30" s="23">
        <f>VLOOKUP($AB30,TCS!$A$1:$AB$987,COLUMN(TCS!U29),0)</f>
        <v>0.20219485700000001</v>
      </c>
      <c r="AU30" s="23">
        <f>VLOOKUP($AB30,TCS!$A$1:$AB$987,COLUMN(TCS!V29),0)</f>
        <v>0.57675208499999997</v>
      </c>
      <c r="AV30" s="23">
        <f>VLOOKUP($AB30,TCS!$A$1:$AB$987,COLUMN(TCS!W29),0)</f>
        <v>21.104717990000001</v>
      </c>
    </row>
    <row r="31" spans="1:48" s="13" customFormat="1" ht="15">
      <c r="A31" s="14" t="s">
        <v>57</v>
      </c>
      <c r="B31" s="14" t="s">
        <v>490</v>
      </c>
      <c r="C31" s="14" t="s">
        <v>307</v>
      </c>
      <c r="D31" s="14">
        <v>2010</v>
      </c>
      <c r="E31" s="14" t="str">
        <f t="shared" si="0"/>
        <v>2540-44561_2010</v>
      </c>
      <c r="F31" s="20" t="s">
        <v>85</v>
      </c>
      <c r="G31" s="20"/>
      <c r="I31" s="16"/>
      <c r="J31" s="17">
        <v>120</v>
      </c>
      <c r="K31" s="17">
        <v>93.166666666666671</v>
      </c>
      <c r="L31" s="17">
        <v>94</v>
      </c>
      <c r="M31" s="17">
        <v>94</v>
      </c>
      <c r="N31" s="13">
        <v>19.5</v>
      </c>
      <c r="O31" s="21">
        <v>50410</v>
      </c>
      <c r="P31" s="21">
        <v>8.8985953930896304</v>
      </c>
      <c r="Q31" s="21">
        <v>678.40666666666698</v>
      </c>
      <c r="R31" s="21">
        <v>0.56071733093154097</v>
      </c>
      <c r="S31" s="21">
        <v>23.302741111667501</v>
      </c>
      <c r="T31" s="21">
        <v>637.43333333333305</v>
      </c>
      <c r="U31" s="21">
        <v>0.47020289977106999</v>
      </c>
      <c r="V31" s="21">
        <v>15.585570689367399</v>
      </c>
      <c r="W31" s="21">
        <v>659.1</v>
      </c>
      <c r="X31" s="21">
        <v>0.46192373617312799</v>
      </c>
      <c r="Y31" s="21">
        <v>14.652251877816701</v>
      </c>
      <c r="Z31" s="21">
        <v>668.05</v>
      </c>
      <c r="AA31" s="21">
        <v>0.53068476290599698</v>
      </c>
      <c r="AB31" s="22" t="str">
        <f t="shared" si="1"/>
        <v>2540-44561.50410</v>
      </c>
      <c r="AC31" s="23">
        <f>VLOOKUP($AB31,TCS!$A$1:$AB$987,COLUMN(TCS!D30),0)</f>
        <v>-0.16592654000000001</v>
      </c>
      <c r="AD31" s="23">
        <f>VLOOKUP($AB31,TCS!$A$1:$AB$987,COLUMN(TCS!E30),0)</f>
        <v>-0.60253071300000005</v>
      </c>
      <c r="AE31" s="23">
        <f>VLOOKUP($AB31,TCS!$A$1:$AB$987,COLUMN(TCS!F30),0)</f>
        <v>0.254619757</v>
      </c>
      <c r="AF31" s="23">
        <f>VLOOKUP($AB31,TCS!$A$1:$AB$987,COLUMN(TCS!G30),0)</f>
        <v>0.57721598900000004</v>
      </c>
      <c r="AG31" s="23">
        <f>VLOOKUP($AB31,TCS!$A$1:$AB$987,COLUMN(TCS!H30),0)</f>
        <v>8.659521067</v>
      </c>
      <c r="AH31" s="23">
        <f>VLOOKUP($AB31,TCS!$A$1:$AB$987,COLUMN(TCS!I30),0)</f>
        <v>-2.1569708E-2</v>
      </c>
      <c r="AI31" s="23">
        <f>VLOOKUP($AB31,TCS!$A$1:$AB$987,COLUMN(TCS!J30),0)</f>
        <v>-0.74644102300000004</v>
      </c>
      <c r="AJ31" s="23">
        <f>VLOOKUP($AB31,TCS!$A$1:$AB$987,COLUMN(TCS!K30),0)</f>
        <v>0.19965997399999999</v>
      </c>
      <c r="AK31" s="23">
        <f>VLOOKUP($AB31,TCS!$A$1:$AB$987,COLUMN(TCS!L30),0)</f>
        <v>0.54192898199999995</v>
      </c>
      <c r="AL31" s="23">
        <f>VLOOKUP($AB31,TCS!$A$1:$AB$987,COLUMN(TCS!M30),0)</f>
        <v>22.803241280000002</v>
      </c>
      <c r="AM31" s="23">
        <f>VLOOKUP($AB31,TCS!$A$1:$AB$987,COLUMN(TCS!N30),0)</f>
        <v>8.6660569999999996E-3</v>
      </c>
      <c r="AN31" s="23">
        <f>VLOOKUP($AB31,TCS!$A$1:$AB$987,COLUMN(TCS!O30),0)</f>
        <v>-0.80419123000000003</v>
      </c>
      <c r="AO31" s="23">
        <f>VLOOKUP($AB31,TCS!$A$1:$AB$987,COLUMN(TCS!P30),0)</f>
        <v>0.19896934699999999</v>
      </c>
      <c r="AP31" s="23">
        <f>VLOOKUP($AB31,TCS!$A$1:$AB$987,COLUMN(TCS!Q30),0)</f>
        <v>0.57319838300000003</v>
      </c>
      <c r="AQ31" s="23">
        <f>VLOOKUP($AB31,TCS!$A$1:$AB$987,COLUMN(TCS!R30),0)</f>
        <v>15.250200080000001</v>
      </c>
      <c r="AR31" s="23">
        <f>VLOOKUP($AB31,TCS!$A$1:$AB$987,COLUMN(TCS!S30),0)</f>
        <v>-9.5511177000000003E-2</v>
      </c>
      <c r="AS31" s="23">
        <f>VLOOKUP($AB31,TCS!$A$1:$AB$987,COLUMN(TCS!T30),0)</f>
        <v>-0.66794562999999996</v>
      </c>
      <c r="AT31" s="23">
        <f>VLOOKUP($AB31,TCS!$A$1:$AB$987,COLUMN(TCS!U30),0)</f>
        <v>0.24127291100000001</v>
      </c>
      <c r="AU31" s="23">
        <f>VLOOKUP($AB31,TCS!$A$1:$AB$987,COLUMN(TCS!V30),0)</f>
        <v>0.59729052999999999</v>
      </c>
      <c r="AV31" s="23">
        <f>VLOOKUP($AB31,TCS!$A$1:$AB$987,COLUMN(TCS!W30),0)</f>
        <v>14.28318181</v>
      </c>
    </row>
    <row r="32" spans="1:48" s="13" customFormat="1" ht="15">
      <c r="A32" s="14" t="s">
        <v>7</v>
      </c>
      <c r="B32" s="14" t="s">
        <v>490</v>
      </c>
      <c r="C32" s="14" t="s">
        <v>429</v>
      </c>
      <c r="D32" s="14">
        <v>2010</v>
      </c>
      <c r="E32" s="14" t="str">
        <f t="shared" si="0"/>
        <v>2540-44584_2010</v>
      </c>
      <c r="F32" s="13" t="s">
        <v>28</v>
      </c>
      <c r="H32" s="13">
        <v>145</v>
      </c>
      <c r="I32" s="16">
        <v>6</v>
      </c>
      <c r="J32" s="17">
        <v>119.83333333333333</v>
      </c>
      <c r="K32" s="17"/>
      <c r="L32" s="17"/>
      <c r="M32" s="17"/>
      <c r="N32" s="13">
        <v>20.5</v>
      </c>
      <c r="O32" s="21">
        <v>51610</v>
      </c>
      <c r="P32" s="21">
        <v>12.887549657820101</v>
      </c>
      <c r="Q32" s="21">
        <v>659.1</v>
      </c>
      <c r="R32" s="21">
        <v>0.57650325949701497</v>
      </c>
      <c r="S32" s="21">
        <v>24.128884827240899</v>
      </c>
      <c r="T32" s="21">
        <v>609.68666666666695</v>
      </c>
      <c r="U32" s="21">
        <v>0.46838560240110699</v>
      </c>
      <c r="V32" s="21">
        <v>21.7620073443499</v>
      </c>
      <c r="W32" s="21">
        <v>642.73666666666702</v>
      </c>
      <c r="X32" s="21">
        <v>0.47455326459422198</v>
      </c>
      <c r="Y32" s="21">
        <v>24.494442163244901</v>
      </c>
      <c r="Z32" s="21">
        <v>650.45666666666705</v>
      </c>
      <c r="AA32" s="21">
        <v>0.44831602296418799</v>
      </c>
      <c r="AB32" s="22" t="str">
        <f t="shared" si="1"/>
        <v>2540-44584.51610</v>
      </c>
      <c r="AC32" s="23">
        <f>VLOOKUP($AB32,TCS!$A$1:$AB$987,COLUMN(TCS!D31),0)</f>
        <v>-0.14074218799999999</v>
      </c>
      <c r="AD32" s="23">
        <f>VLOOKUP($AB32,TCS!$A$1:$AB$987,COLUMN(TCS!E31),0)</f>
        <v>-0.63116398399999996</v>
      </c>
      <c r="AE32" s="23">
        <f>VLOOKUP($AB32,TCS!$A$1:$AB$987,COLUMN(TCS!F31),0)</f>
        <v>0.276403803</v>
      </c>
      <c r="AF32" s="23">
        <f>VLOOKUP($AB32,TCS!$A$1:$AB$987,COLUMN(TCS!G31),0)</f>
        <v>0.65235122400000001</v>
      </c>
      <c r="AG32" s="23">
        <f>VLOOKUP($AB32,TCS!$A$1:$AB$987,COLUMN(TCS!H31),0)</f>
        <v>12.514955860000001</v>
      </c>
      <c r="AH32" s="23">
        <f>VLOOKUP($AB32,TCS!$A$1:$AB$987,COLUMN(TCS!I31),0)</f>
        <v>2.4622867999999999E-2</v>
      </c>
      <c r="AI32" s="23">
        <f>VLOOKUP($AB32,TCS!$A$1:$AB$987,COLUMN(TCS!J31),0)</f>
        <v>-0.81298822400000004</v>
      </c>
      <c r="AJ32" s="23">
        <f>VLOOKUP($AB32,TCS!$A$1:$AB$987,COLUMN(TCS!K31),0)</f>
        <v>0.208997977</v>
      </c>
      <c r="AK32" s="23">
        <f>VLOOKUP($AB32,TCS!$A$1:$AB$987,COLUMN(TCS!L31),0)</f>
        <v>0.60729034400000004</v>
      </c>
      <c r="AL32" s="23">
        <f>VLOOKUP($AB32,TCS!$A$1:$AB$987,COLUMN(TCS!M31),0)</f>
        <v>23.589136199999999</v>
      </c>
      <c r="AM32" s="23">
        <f>VLOOKUP($AB32,TCS!$A$1:$AB$987,COLUMN(TCS!N31),0)</f>
        <v>2.1208914999999998E-2</v>
      </c>
      <c r="AN32" s="23">
        <f>VLOOKUP($AB32,TCS!$A$1:$AB$987,COLUMN(TCS!O31),0)</f>
        <v>-0.80757246199999999</v>
      </c>
      <c r="AO32" s="23">
        <f>VLOOKUP($AB32,TCS!$A$1:$AB$987,COLUMN(TCS!P31),0)</f>
        <v>0.21593057700000001</v>
      </c>
      <c r="AP32" s="23">
        <f>VLOOKUP($AB32,TCS!$A$1:$AB$987,COLUMN(TCS!Q31),0)</f>
        <v>0.62412341599999999</v>
      </c>
      <c r="AQ32" s="23">
        <f>VLOOKUP($AB32,TCS!$A$1:$AB$987,COLUMN(TCS!R31),0)</f>
        <v>21.261161130000001</v>
      </c>
      <c r="AR32" s="23">
        <f>VLOOKUP($AB32,TCS!$A$1:$AB$987,COLUMN(TCS!S31),0)</f>
        <v>5.4083997000000002E-2</v>
      </c>
      <c r="AS32" s="23">
        <f>VLOOKUP($AB32,TCS!$A$1:$AB$987,COLUMN(TCS!T31),0)</f>
        <v>-0.84091680999999996</v>
      </c>
      <c r="AT32" s="23">
        <f>VLOOKUP($AB32,TCS!$A$1:$AB$987,COLUMN(TCS!U31),0)</f>
        <v>0.192694901</v>
      </c>
      <c r="AU32" s="23">
        <f>VLOOKUP($AB32,TCS!$A$1:$AB$987,COLUMN(TCS!V31),0)</f>
        <v>0.57444102699999999</v>
      </c>
      <c r="AV32" s="23">
        <f>VLOOKUP($AB32,TCS!$A$1:$AB$987,COLUMN(TCS!W31),0)</f>
        <v>23.983396819999999</v>
      </c>
    </row>
    <row r="33" spans="1:48" s="13" customFormat="1" ht="15">
      <c r="A33" s="14" t="s">
        <v>8</v>
      </c>
      <c r="B33" s="14" t="s">
        <v>490</v>
      </c>
      <c r="C33" s="14" t="s">
        <v>229</v>
      </c>
      <c r="D33" s="14">
        <v>2010</v>
      </c>
      <c r="E33" s="14" t="str">
        <f t="shared" si="0"/>
        <v>2540-44587_2010</v>
      </c>
      <c r="F33" s="13" t="s">
        <v>28</v>
      </c>
      <c r="H33" s="13">
        <v>183</v>
      </c>
      <c r="I33" s="16">
        <v>0</v>
      </c>
      <c r="J33" s="17">
        <v>120.16666666666667</v>
      </c>
      <c r="K33" s="17">
        <v>75</v>
      </c>
      <c r="L33" s="17">
        <v>82</v>
      </c>
      <c r="M33" s="17">
        <v>82</v>
      </c>
      <c r="N33" s="13">
        <v>19</v>
      </c>
      <c r="O33" s="21">
        <v>70810</v>
      </c>
      <c r="P33" s="21">
        <v>10.458353864129499</v>
      </c>
      <c r="Q33" s="21">
        <v>682.78</v>
      </c>
      <c r="R33" s="21">
        <v>0.55908482515585201</v>
      </c>
      <c r="S33" s="21">
        <v>19.955298447671499</v>
      </c>
      <c r="T33" s="21">
        <v>632.08000000000004</v>
      </c>
      <c r="U33" s="21">
        <v>0.50879133409750898</v>
      </c>
      <c r="V33" s="21">
        <v>25.658486563178101</v>
      </c>
      <c r="W33" s="21">
        <v>614.70666666666705</v>
      </c>
      <c r="X33" s="21">
        <v>0.44121312346247299</v>
      </c>
      <c r="Y33" s="21">
        <v>12.289160073443499</v>
      </c>
      <c r="Z33" s="21">
        <v>664.08333333333303</v>
      </c>
      <c r="AA33" s="21">
        <v>0.55335650414094795</v>
      </c>
      <c r="AB33" s="22" t="str">
        <f t="shared" si="1"/>
        <v>2540-44587.70810</v>
      </c>
      <c r="AC33" s="23">
        <f>VLOOKUP($AB33,TCS!$A$1:$AB$987,COLUMN(TCS!D32),0)</f>
        <v>-0.16092093900000001</v>
      </c>
      <c r="AD33" s="23">
        <f>VLOOKUP($AB33,TCS!$A$1:$AB$987,COLUMN(TCS!E32),0)</f>
        <v>-0.63440195899999996</v>
      </c>
      <c r="AE33" s="23">
        <f>VLOOKUP($AB33,TCS!$A$1:$AB$987,COLUMN(TCS!F32),0)</f>
        <v>0.25587715900000002</v>
      </c>
      <c r="AF33" s="23">
        <f>VLOOKUP($AB33,TCS!$A$1:$AB$987,COLUMN(TCS!G32),0)</f>
        <v>0.60661603399999997</v>
      </c>
      <c r="AG33" s="23">
        <f>VLOOKUP($AB33,TCS!$A$1:$AB$987,COLUMN(TCS!H32),0)</f>
        <v>10.17566089</v>
      </c>
      <c r="AH33" s="23">
        <f>VLOOKUP($AB33,TCS!$A$1:$AB$987,COLUMN(TCS!I32),0)</f>
        <v>-3.2426084000000001E-2</v>
      </c>
      <c r="AI33" s="23">
        <f>VLOOKUP($AB33,TCS!$A$1:$AB$987,COLUMN(TCS!J32),0)</f>
        <v>-0.73418087700000001</v>
      </c>
      <c r="AJ33" s="23">
        <f>VLOOKUP($AB33,TCS!$A$1:$AB$987,COLUMN(TCS!K32),0)</f>
        <v>0.23419458300000001</v>
      </c>
      <c r="AK33" s="23">
        <f>VLOOKUP($AB33,TCS!$A$1:$AB$987,COLUMN(TCS!L32),0)</f>
        <v>0.62743050899999997</v>
      </c>
      <c r="AL33" s="23">
        <f>VLOOKUP($AB33,TCS!$A$1:$AB$987,COLUMN(TCS!M32),0)</f>
        <v>19.460113580000002</v>
      </c>
      <c r="AM33" s="23">
        <f>VLOOKUP($AB33,TCS!$A$1:$AB$987,COLUMN(TCS!N32),0)</f>
        <v>3.7865762999999997E-2</v>
      </c>
      <c r="AN33" s="23">
        <f>VLOOKUP($AB33,TCS!$A$1:$AB$987,COLUMN(TCS!O32),0)</f>
        <v>-0.83712623100000005</v>
      </c>
      <c r="AO33" s="23">
        <f>VLOOKUP($AB33,TCS!$A$1:$AB$987,COLUMN(TCS!P32),0)</f>
        <v>0.18240098699999999</v>
      </c>
      <c r="AP33" s="23">
        <f>VLOOKUP($AB33,TCS!$A$1:$AB$987,COLUMN(TCS!Q32),0)</f>
        <v>0.54175331599999998</v>
      </c>
      <c r="AQ33" s="23">
        <f>VLOOKUP($AB33,TCS!$A$1:$AB$987,COLUMN(TCS!R32),0)</f>
        <v>25.144744809999999</v>
      </c>
      <c r="AR33" s="23">
        <f>VLOOKUP($AB33,TCS!$A$1:$AB$987,COLUMN(TCS!S32),0)</f>
        <v>-0.107535716</v>
      </c>
      <c r="AS33" s="23">
        <f>VLOOKUP($AB33,TCS!$A$1:$AB$987,COLUMN(TCS!T32),0)</f>
        <v>-0.66452161499999995</v>
      </c>
      <c r="AT33" s="23">
        <f>VLOOKUP($AB33,TCS!$A$1:$AB$987,COLUMN(TCS!U32),0)</f>
        <v>0.261246902</v>
      </c>
      <c r="AU33" s="23">
        <f>VLOOKUP($AB33,TCS!$A$1:$AB$987,COLUMN(TCS!V32),0)</f>
        <v>0.64425668700000005</v>
      </c>
      <c r="AV33" s="23">
        <f>VLOOKUP($AB33,TCS!$A$1:$AB$987,COLUMN(TCS!W32),0)</f>
        <v>11.952862700000001</v>
      </c>
    </row>
    <row r="34" spans="1:48" s="13" customFormat="1" ht="15">
      <c r="A34" s="14" t="s">
        <v>59</v>
      </c>
      <c r="B34" s="14" t="s">
        <v>490</v>
      </c>
      <c r="C34" s="14" t="s">
        <v>429</v>
      </c>
      <c r="D34" s="14">
        <v>2010</v>
      </c>
      <c r="E34" s="14" t="str">
        <f t="shared" si="0"/>
        <v>2540-44588_2010</v>
      </c>
      <c r="F34" s="13" t="s">
        <v>28</v>
      </c>
      <c r="H34" s="13">
        <v>172</v>
      </c>
      <c r="I34" s="16">
        <v>1</v>
      </c>
      <c r="J34" s="17">
        <v>117</v>
      </c>
      <c r="K34" s="17">
        <v>84.666666666666671</v>
      </c>
      <c r="L34" s="17">
        <v>84</v>
      </c>
      <c r="M34" s="17">
        <v>84.666666666666671</v>
      </c>
      <c r="N34" s="13">
        <v>21</v>
      </c>
      <c r="O34" s="21">
        <v>52610</v>
      </c>
      <c r="P34" s="21">
        <v>13.0750075112669</v>
      </c>
      <c r="Q34" s="21">
        <v>667.06</v>
      </c>
      <c r="R34" s="21">
        <v>0.51271661449441597</v>
      </c>
      <c r="S34" s="21">
        <v>26.1355276247705</v>
      </c>
      <c r="T34" s="21">
        <v>602.37333333333299</v>
      </c>
      <c r="U34" s="21">
        <v>0.45511305814988701</v>
      </c>
      <c r="V34" s="21">
        <v>30.227479218828201</v>
      </c>
      <c r="W34" s="21">
        <v>586.35</v>
      </c>
      <c r="X34" s="21">
        <v>0.43576177873780803</v>
      </c>
      <c r="Y34" s="21">
        <v>19.659552662326799</v>
      </c>
      <c r="Z34" s="21">
        <v>634.37666666666701</v>
      </c>
      <c r="AA34" s="21">
        <v>0.49354233474919001</v>
      </c>
      <c r="AB34" s="22" t="str">
        <f t="shared" si="1"/>
        <v>2540-44588.52610</v>
      </c>
      <c r="AC34" s="23">
        <f>VLOOKUP($AB34,TCS!$A$1:$AB$987,COLUMN(TCS!D33),0)</f>
        <v>-0.123475825</v>
      </c>
      <c r="AD34" s="23">
        <f>VLOOKUP($AB34,TCS!$A$1:$AB$987,COLUMN(TCS!E33),0)</f>
        <v>-0.63842626099999999</v>
      </c>
      <c r="AE34" s="23">
        <f>VLOOKUP($AB34,TCS!$A$1:$AB$987,COLUMN(TCS!F33),0)</f>
        <v>0.21858465399999999</v>
      </c>
      <c r="AF34" s="23">
        <f>VLOOKUP($AB34,TCS!$A$1:$AB$987,COLUMN(TCS!G33),0)</f>
        <v>0.52101509199999996</v>
      </c>
      <c r="AG34" s="23">
        <f>VLOOKUP($AB34,TCS!$A$1:$AB$987,COLUMN(TCS!H33),0)</f>
        <v>12.769727980000001</v>
      </c>
      <c r="AH34" s="23">
        <f>VLOOKUP($AB34,TCS!$A$1:$AB$987,COLUMN(TCS!I33),0)</f>
        <v>4.4226313000000003E-2</v>
      </c>
      <c r="AI34" s="23">
        <f>VLOOKUP($AB34,TCS!$A$1:$AB$987,COLUMN(TCS!J33),0)</f>
        <v>-0.83282327700000003</v>
      </c>
      <c r="AJ34" s="23">
        <f>VLOOKUP($AB34,TCS!$A$1:$AB$987,COLUMN(TCS!K33),0)</f>
        <v>0.19824187700000001</v>
      </c>
      <c r="AK34" s="23">
        <f>VLOOKUP($AB34,TCS!$A$1:$AB$987,COLUMN(TCS!L33),0)</f>
        <v>0.58668635000000002</v>
      </c>
      <c r="AL34" s="23">
        <f>VLOOKUP($AB34,TCS!$A$1:$AB$987,COLUMN(TCS!M33),0)</f>
        <v>25.57640241</v>
      </c>
      <c r="AM34" s="23">
        <f>VLOOKUP($AB34,TCS!$A$1:$AB$987,COLUMN(TCS!N33),0)</f>
        <v>2.6678072000000001E-2</v>
      </c>
      <c r="AN34" s="23">
        <f>VLOOKUP($AB34,TCS!$A$1:$AB$987,COLUMN(TCS!O33),0)</f>
        <v>-0.82290013699999998</v>
      </c>
      <c r="AO34" s="23">
        <f>VLOOKUP($AB34,TCS!$A$1:$AB$987,COLUMN(TCS!P33),0)</f>
        <v>0.17568429599999999</v>
      </c>
      <c r="AP34" s="23">
        <f>VLOOKUP($AB34,TCS!$A$1:$AB$987,COLUMN(TCS!Q33),0)</f>
        <v>0.51509348700000002</v>
      </c>
      <c r="AQ34" s="23">
        <f>VLOOKUP($AB34,TCS!$A$1:$AB$987,COLUMN(TCS!R33),0)</f>
        <v>29.64691389</v>
      </c>
      <c r="AR34" s="23">
        <f>VLOOKUP($AB34,TCS!$A$1:$AB$987,COLUMN(TCS!S33),0)</f>
        <v>-2.4831700000000002E-2</v>
      </c>
      <c r="AS34" s="23">
        <f>VLOOKUP($AB34,TCS!$A$1:$AB$987,COLUMN(TCS!T33),0)</f>
        <v>-0.75369240000000004</v>
      </c>
      <c r="AT34" s="23">
        <f>VLOOKUP($AB34,TCS!$A$1:$AB$987,COLUMN(TCS!U33),0)</f>
        <v>0.221370808</v>
      </c>
      <c r="AU34" s="23">
        <f>VLOOKUP($AB34,TCS!$A$1:$AB$987,COLUMN(TCS!V33),0)</f>
        <v>0.60596456799999998</v>
      </c>
      <c r="AV34" s="23">
        <f>VLOOKUP($AB34,TCS!$A$1:$AB$987,COLUMN(TCS!W33),0)</f>
        <v>19.19437735</v>
      </c>
    </row>
    <row r="35" spans="1:48" s="13" customFormat="1" ht="15">
      <c r="A35" s="14" t="s">
        <v>66</v>
      </c>
      <c r="B35" s="14" t="s">
        <v>490</v>
      </c>
      <c r="C35" s="14" t="s">
        <v>355</v>
      </c>
      <c r="D35" s="14">
        <v>2010</v>
      </c>
      <c r="E35" s="14" t="str">
        <f t="shared" si="0"/>
        <v>2540-44593_2010</v>
      </c>
      <c r="F35" s="13" t="s">
        <v>28</v>
      </c>
      <c r="H35" s="13">
        <v>142</v>
      </c>
      <c r="I35" s="16">
        <v>5</v>
      </c>
      <c r="J35" s="17">
        <v>114.5</v>
      </c>
      <c r="K35" s="17">
        <v>74</v>
      </c>
      <c r="L35" s="17">
        <v>71</v>
      </c>
      <c r="M35" s="17">
        <v>74</v>
      </c>
      <c r="N35" s="13">
        <v>21.25</v>
      </c>
      <c r="O35" s="21">
        <v>52610</v>
      </c>
      <c r="P35" s="21">
        <v>11.744566850275399</v>
      </c>
      <c r="Q35" s="21">
        <v>660.04</v>
      </c>
      <c r="R35" s="21">
        <v>0.55796234722187699</v>
      </c>
      <c r="S35" s="21">
        <v>20.421602403605402</v>
      </c>
      <c r="T35" s="21">
        <v>603.35333333333301</v>
      </c>
      <c r="U35" s="21">
        <v>0.45326465237126201</v>
      </c>
      <c r="V35" s="21">
        <v>23.7085102653981</v>
      </c>
      <c r="W35" s="21">
        <v>618.78666666666697</v>
      </c>
      <c r="X35" s="21">
        <v>0.46292298596515102</v>
      </c>
      <c r="Y35" s="21">
        <v>17.582775162744099</v>
      </c>
      <c r="Z35" s="21">
        <v>654.43666666666695</v>
      </c>
      <c r="AA35" s="21">
        <v>0.51648708135042098</v>
      </c>
      <c r="AB35" s="22" t="str">
        <f t="shared" si="1"/>
        <v>2540-44593.52610</v>
      </c>
      <c r="AC35" s="23">
        <f>VLOOKUP($AB35,TCS!$A$1:$AB$987,COLUMN(TCS!D34),0)</f>
        <v>-0.148562905</v>
      </c>
      <c r="AD35" s="23">
        <f>VLOOKUP($AB35,TCS!$A$1:$AB$987,COLUMN(TCS!E34),0)</f>
        <v>-0.59545290900000003</v>
      </c>
      <c r="AE35" s="23">
        <f>VLOOKUP($AB35,TCS!$A$1:$AB$987,COLUMN(TCS!F34),0)</f>
        <v>0.256114815</v>
      </c>
      <c r="AF35" s="23">
        <f>VLOOKUP($AB35,TCS!$A$1:$AB$987,COLUMN(TCS!G34),0)</f>
        <v>0.57474709000000002</v>
      </c>
      <c r="AG35" s="23">
        <f>VLOOKUP($AB35,TCS!$A$1:$AB$987,COLUMN(TCS!H34),0)</f>
        <v>11.42877541</v>
      </c>
      <c r="AH35" s="23">
        <f>VLOOKUP($AB35,TCS!$A$1:$AB$987,COLUMN(TCS!I34),0)</f>
        <v>2.7718275000000001E-2</v>
      </c>
      <c r="AI35" s="23">
        <f>VLOOKUP($AB35,TCS!$A$1:$AB$987,COLUMN(TCS!J34),0)</f>
        <v>-0.80518063900000003</v>
      </c>
      <c r="AJ35" s="23">
        <f>VLOOKUP($AB35,TCS!$A$1:$AB$987,COLUMN(TCS!K34),0)</f>
        <v>0.19189608899999999</v>
      </c>
      <c r="AK35" s="23">
        <f>VLOOKUP($AB35,TCS!$A$1:$AB$987,COLUMN(TCS!L34),0)</f>
        <v>0.55344254199999998</v>
      </c>
      <c r="AL35" s="23">
        <f>VLOOKUP($AB35,TCS!$A$1:$AB$987,COLUMN(TCS!M34),0)</f>
        <v>19.995334530000001</v>
      </c>
      <c r="AM35" s="23">
        <f>VLOOKUP($AB35,TCS!$A$1:$AB$987,COLUMN(TCS!N34),0)</f>
        <v>-1.5764957E-2</v>
      </c>
      <c r="AN35" s="23">
        <f>VLOOKUP($AB35,TCS!$A$1:$AB$987,COLUMN(TCS!O34),0)</f>
        <v>-0.75270657799999996</v>
      </c>
      <c r="AO35" s="23">
        <f>VLOOKUP($AB35,TCS!$A$1:$AB$987,COLUMN(TCS!P34),0)</f>
        <v>0.19309500700000001</v>
      </c>
      <c r="AP35" s="23">
        <f>VLOOKUP($AB35,TCS!$A$1:$AB$987,COLUMN(TCS!Q34),0)</f>
        <v>0.52812361799999996</v>
      </c>
      <c r="AQ35" s="23">
        <f>VLOOKUP($AB35,TCS!$A$1:$AB$987,COLUMN(TCS!R34),0)</f>
        <v>23.213866199999998</v>
      </c>
      <c r="AR35" s="23">
        <f>VLOOKUP($AB35,TCS!$A$1:$AB$987,COLUMN(TCS!S34),0)</f>
        <v>-8.4890977000000006E-2</v>
      </c>
      <c r="AS35" s="23">
        <f>VLOOKUP($AB35,TCS!$A$1:$AB$987,COLUMN(TCS!T34),0)</f>
        <v>-0.69295767799999997</v>
      </c>
      <c r="AT35" s="23">
        <f>VLOOKUP($AB35,TCS!$A$1:$AB$987,COLUMN(TCS!U34),0)</f>
        <v>0.229401788</v>
      </c>
      <c r="AU35" s="23">
        <f>VLOOKUP($AB35,TCS!$A$1:$AB$987,COLUMN(TCS!V34),0)</f>
        <v>0.58615595600000003</v>
      </c>
      <c r="AV35" s="23">
        <f>VLOOKUP($AB35,TCS!$A$1:$AB$987,COLUMN(TCS!W34),0)</f>
        <v>17.149590249999999</v>
      </c>
    </row>
    <row r="36" spans="1:48" s="13" customFormat="1" ht="15">
      <c r="A36" s="14" t="s">
        <v>68</v>
      </c>
      <c r="B36" s="14" t="s">
        <v>490</v>
      </c>
      <c r="C36" s="14" t="s">
        <v>355</v>
      </c>
      <c r="D36" s="14">
        <v>2010</v>
      </c>
      <c r="E36" s="14" t="str">
        <f t="shared" si="0"/>
        <v>2540-44595_2010</v>
      </c>
      <c r="F36" s="13" t="s">
        <v>28</v>
      </c>
      <c r="H36" s="13">
        <v>146</v>
      </c>
      <c r="I36" s="16">
        <v>8</v>
      </c>
      <c r="J36" s="17">
        <v>115.5</v>
      </c>
      <c r="K36" s="17">
        <v>78</v>
      </c>
      <c r="L36" s="17">
        <v>79</v>
      </c>
      <c r="M36" s="17">
        <v>79</v>
      </c>
      <c r="N36" s="13">
        <v>21</v>
      </c>
      <c r="O36" s="21">
        <v>51310</v>
      </c>
      <c r="P36" s="21">
        <v>8.6802560507427806</v>
      </c>
      <c r="Q36" s="21">
        <v>660.04</v>
      </c>
      <c r="R36" s="21">
        <v>0.55908939188271001</v>
      </c>
      <c r="S36" s="21">
        <v>23.281846603238201</v>
      </c>
      <c r="T36" s="21">
        <v>643.363333333333</v>
      </c>
      <c r="U36" s="21">
        <v>0.466479047721926</v>
      </c>
      <c r="V36" s="21">
        <v>18.690167751627399</v>
      </c>
      <c r="W36" s="21">
        <v>660.04</v>
      </c>
      <c r="X36" s="21">
        <v>0.507583300453473</v>
      </c>
      <c r="Y36" s="21">
        <v>23.424063094642001</v>
      </c>
      <c r="Z36" s="21">
        <v>644.45000000000005</v>
      </c>
      <c r="AA36" s="21">
        <v>0.48730322266769699</v>
      </c>
      <c r="AB36" s="22" t="str">
        <f t="shared" si="1"/>
        <v>2540-44595.51310</v>
      </c>
      <c r="AC36" s="23">
        <f>VLOOKUP($AB36,TCS!$A$1:$AB$987,COLUMN(TCS!D35),0)</f>
        <v>-0.161607689</v>
      </c>
      <c r="AD36" s="23">
        <f>VLOOKUP($AB36,TCS!$A$1:$AB$987,COLUMN(TCS!E35),0)</f>
        <v>-0.56220245999999996</v>
      </c>
      <c r="AE36" s="23">
        <f>VLOOKUP($AB36,TCS!$A$1:$AB$987,COLUMN(TCS!F35),0)</f>
        <v>0.25280282599999998</v>
      </c>
      <c r="AF36" s="23">
        <f>VLOOKUP($AB36,TCS!$A$1:$AB$987,COLUMN(TCS!G35),0)</f>
        <v>0.53904744699999996</v>
      </c>
      <c r="AG36" s="23">
        <f>VLOOKUP($AB36,TCS!$A$1:$AB$987,COLUMN(TCS!H35),0)</f>
        <v>8.4500134009999996</v>
      </c>
      <c r="AH36" s="23">
        <f>VLOOKUP($AB36,TCS!$A$1:$AB$987,COLUMN(TCS!I35),0)</f>
        <v>1.3059111E-2</v>
      </c>
      <c r="AI36" s="23">
        <f>VLOOKUP($AB36,TCS!$A$1:$AB$987,COLUMN(TCS!J35),0)</f>
        <v>-0.81991188100000001</v>
      </c>
      <c r="AJ36" s="23">
        <f>VLOOKUP($AB36,TCS!$A$1:$AB$987,COLUMN(TCS!K35),0)</f>
        <v>0.20608474600000001</v>
      </c>
      <c r="AK36" s="23">
        <f>VLOOKUP($AB36,TCS!$A$1:$AB$987,COLUMN(TCS!L35),0)</f>
        <v>0.60157042199999999</v>
      </c>
      <c r="AL36" s="23">
        <f>VLOOKUP($AB36,TCS!$A$1:$AB$987,COLUMN(TCS!M35),0)</f>
        <v>22.764015990000001</v>
      </c>
      <c r="AM36" s="23">
        <f>VLOOKUP($AB36,TCS!$A$1:$AB$987,COLUMN(TCS!N35),0)</f>
        <v>-1.3354352E-2</v>
      </c>
      <c r="AN36" s="23">
        <f>VLOOKUP($AB36,TCS!$A$1:$AB$987,COLUMN(TCS!O35),0)</f>
        <v>-0.75979326300000005</v>
      </c>
      <c r="AO36" s="23">
        <f>VLOOKUP($AB36,TCS!$A$1:$AB$987,COLUMN(TCS!P35),0)</f>
        <v>0.239205942</v>
      </c>
      <c r="AP36" s="23">
        <f>VLOOKUP($AB36,TCS!$A$1:$AB$987,COLUMN(TCS!Q35),0)</f>
        <v>0.65860018899999995</v>
      </c>
      <c r="AQ36" s="23">
        <f>VLOOKUP($AB36,TCS!$A$1:$AB$987,COLUMN(TCS!R35),0)</f>
        <v>18.21338871</v>
      </c>
      <c r="AR36" s="23">
        <f>VLOOKUP($AB36,TCS!$A$1:$AB$987,COLUMN(TCS!S35),0)</f>
        <v>-4.9943151999999998E-2</v>
      </c>
      <c r="AS36" s="23">
        <f>VLOOKUP($AB36,TCS!$A$1:$AB$987,COLUMN(TCS!T35),0)</f>
        <v>-0.71949596800000004</v>
      </c>
      <c r="AT36" s="23">
        <f>VLOOKUP($AB36,TCS!$A$1:$AB$987,COLUMN(TCS!U35),0)</f>
        <v>0.21025195299999999</v>
      </c>
      <c r="AU36" s="23">
        <f>VLOOKUP($AB36,TCS!$A$1:$AB$987,COLUMN(TCS!V35),0)</f>
        <v>0.55163197399999997</v>
      </c>
      <c r="AV36" s="23">
        <f>VLOOKUP($AB36,TCS!$A$1:$AB$987,COLUMN(TCS!W35),0)</f>
        <v>22.90468126</v>
      </c>
    </row>
    <row r="37" spans="1:48" s="20" customFormat="1" ht="15">
      <c r="A37" s="14" t="s">
        <v>69</v>
      </c>
      <c r="B37" s="14" t="s">
        <v>490</v>
      </c>
      <c r="C37" s="14" t="s">
        <v>355</v>
      </c>
      <c r="D37" s="14">
        <v>2010</v>
      </c>
      <c r="E37" s="14" t="str">
        <f t="shared" si="0"/>
        <v>2540-44597_2010</v>
      </c>
      <c r="F37" s="20" t="s">
        <v>28</v>
      </c>
      <c r="H37" s="13">
        <v>146</v>
      </c>
      <c r="I37" s="16">
        <v>0</v>
      </c>
      <c r="J37" s="17">
        <v>120</v>
      </c>
      <c r="K37" s="17">
        <v>79</v>
      </c>
      <c r="L37" s="17">
        <v>81</v>
      </c>
      <c r="M37" s="17">
        <v>81</v>
      </c>
      <c r="N37" s="13">
        <v>18.5</v>
      </c>
      <c r="O37" s="21">
        <v>51310</v>
      </c>
      <c r="P37" s="21">
        <v>10.026565348022</v>
      </c>
      <c r="Q37" s="21">
        <v>660.04</v>
      </c>
      <c r="R37" s="21">
        <v>0.56676504186085197</v>
      </c>
      <c r="S37" s="21">
        <v>11.8586963779002</v>
      </c>
      <c r="T37" s="21">
        <v>667.06</v>
      </c>
      <c r="U37" s="21">
        <v>0.47026153277426103</v>
      </c>
      <c r="V37" s="21">
        <v>10.774896010682699</v>
      </c>
      <c r="W37" s="21">
        <v>660.04</v>
      </c>
      <c r="X37" s="21">
        <v>0.46712233532175301</v>
      </c>
      <c r="Y37" s="21">
        <v>21.916217993657199</v>
      </c>
      <c r="Z37" s="21">
        <v>660.04</v>
      </c>
      <c r="AA37" s="21">
        <v>0.44978184323624398</v>
      </c>
      <c r="AB37" s="22" t="str">
        <f t="shared" si="1"/>
        <v>2540-44597.51310</v>
      </c>
      <c r="AC37" s="23">
        <f>VLOOKUP($AB37,TCS!$A$1:$AB$987,COLUMN(TCS!D36),0)</f>
        <v>-0.15703221000000001</v>
      </c>
      <c r="AD37" s="23">
        <f>VLOOKUP($AB37,TCS!$A$1:$AB$987,COLUMN(TCS!E36),0)</f>
        <v>-0.56447693300000001</v>
      </c>
      <c r="AE37" s="23">
        <f>VLOOKUP($AB37,TCS!$A$1:$AB$987,COLUMN(TCS!F36),0)</f>
        <v>0.263626729</v>
      </c>
      <c r="AF37" s="23">
        <f>VLOOKUP($AB37,TCS!$A$1:$AB$987,COLUMN(TCS!G36),0)</f>
        <v>0.56402874599999997</v>
      </c>
      <c r="AG37" s="23">
        <f>VLOOKUP($AB37,TCS!$A$1:$AB$987,COLUMN(TCS!H36),0)</f>
        <v>9.7509122060000006</v>
      </c>
      <c r="AH37" s="23">
        <f>VLOOKUP($AB37,TCS!$A$1:$AB$987,COLUMN(TCS!I36),0)</f>
        <v>2.0435186000000001E-2</v>
      </c>
      <c r="AI37" s="23">
        <f>VLOOKUP($AB37,TCS!$A$1:$AB$987,COLUMN(TCS!J36),0)</f>
        <v>-0.77124722599999995</v>
      </c>
      <c r="AJ37" s="23">
        <f>VLOOKUP($AB37,TCS!$A$1:$AB$987,COLUMN(TCS!K36),0)</f>
        <v>0.20675386800000001</v>
      </c>
      <c r="AK37" s="23">
        <f>VLOOKUP($AB37,TCS!$A$1:$AB$987,COLUMN(TCS!L36),0)</f>
        <v>0.57513315099999995</v>
      </c>
      <c r="AL37" s="23">
        <f>VLOOKUP($AB37,TCS!$A$1:$AB$987,COLUMN(TCS!M36),0)</f>
        <v>11.5924662</v>
      </c>
      <c r="AM37" s="23">
        <f>VLOOKUP($AB37,TCS!$A$1:$AB$987,COLUMN(TCS!N36),0)</f>
        <v>3.0711012999999999E-2</v>
      </c>
      <c r="AN37" s="23">
        <f>VLOOKUP($AB37,TCS!$A$1:$AB$987,COLUMN(TCS!O36),0)</f>
        <v>-0.79207582700000001</v>
      </c>
      <c r="AO37" s="23">
        <f>VLOOKUP($AB37,TCS!$A$1:$AB$987,COLUMN(TCS!P36),0)</f>
        <v>0.20361637499999999</v>
      </c>
      <c r="AP37" s="23">
        <f>VLOOKUP($AB37,TCS!$A$1:$AB$987,COLUMN(TCS!Q36),0)</f>
        <v>0.57961526200000002</v>
      </c>
      <c r="AQ37" s="23">
        <f>VLOOKUP($AB37,TCS!$A$1:$AB$987,COLUMN(TCS!R36),0)</f>
        <v>10.532963410000001</v>
      </c>
      <c r="AR37" s="23">
        <f>VLOOKUP($AB37,TCS!$A$1:$AB$987,COLUMN(TCS!S36),0)</f>
        <v>4.6704668999999997E-2</v>
      </c>
      <c r="AS37" s="23">
        <f>VLOOKUP($AB37,TCS!$A$1:$AB$987,COLUMN(TCS!T36),0)</f>
        <v>-0.83319415399999996</v>
      </c>
      <c r="AT37" s="23">
        <f>VLOOKUP($AB37,TCS!$A$1:$AB$987,COLUMN(TCS!U36),0)</f>
        <v>0.19098314</v>
      </c>
      <c r="AU37" s="23">
        <f>VLOOKUP($AB37,TCS!$A$1:$AB$987,COLUMN(TCS!V36),0)</f>
        <v>0.56393402999999998</v>
      </c>
      <c r="AV37" s="23">
        <f>VLOOKUP($AB37,TCS!$A$1:$AB$987,COLUMN(TCS!W36),0)</f>
        <v>21.46416383</v>
      </c>
    </row>
    <row r="38" spans="1:48" s="13" customFormat="1" ht="15">
      <c r="A38" s="14" t="s">
        <v>358</v>
      </c>
      <c r="B38" s="14" t="s">
        <v>490</v>
      </c>
      <c r="C38" s="14" t="s">
        <v>355</v>
      </c>
      <c r="D38" s="14">
        <v>2010</v>
      </c>
      <c r="E38" s="14" t="str">
        <f t="shared" si="0"/>
        <v>2540-44602_2010</v>
      </c>
      <c r="F38" s="13" t="s">
        <v>85</v>
      </c>
      <c r="H38" s="13">
        <v>142</v>
      </c>
      <c r="I38" s="16">
        <v>10</v>
      </c>
      <c r="J38" s="17">
        <v>123.5</v>
      </c>
      <c r="K38" s="17">
        <v>95.5</v>
      </c>
      <c r="L38" s="17">
        <v>97</v>
      </c>
      <c r="M38" s="17">
        <v>97</v>
      </c>
      <c r="N38" s="13">
        <v>19</v>
      </c>
      <c r="O38" s="21">
        <v>52610</v>
      </c>
      <c r="P38" s="21">
        <v>9.1496985478217301</v>
      </c>
      <c r="Q38" s="21">
        <v>694.15</v>
      </c>
      <c r="R38" s="21">
        <v>0.55763364385302105</v>
      </c>
      <c r="S38" s="21">
        <v>21.069643799031901</v>
      </c>
      <c r="T38" s="21">
        <v>636.72666666666703</v>
      </c>
      <c r="U38" s="21">
        <v>0.49474194424380502</v>
      </c>
      <c r="V38" s="21">
        <v>23.1479193790686</v>
      </c>
      <c r="W38" s="21">
        <v>671.10666666666702</v>
      </c>
      <c r="X38" s="21">
        <v>0.46431877403309801</v>
      </c>
      <c r="Y38" s="21">
        <v>12.189864797195799</v>
      </c>
      <c r="Z38" s="21">
        <v>684.79333333333295</v>
      </c>
      <c r="AA38" s="21">
        <v>0.55275458465314098</v>
      </c>
      <c r="AB38" s="22" t="str">
        <f t="shared" si="1"/>
        <v>2540-44602.52610</v>
      </c>
      <c r="AC38" s="23">
        <f>VLOOKUP($AB38,TCS!$A$1:$AB$987,COLUMN(TCS!D37),0)</f>
        <v>-0.13142068800000001</v>
      </c>
      <c r="AD38" s="23">
        <f>VLOOKUP($AB38,TCS!$A$1:$AB$987,COLUMN(TCS!E37),0)</f>
        <v>-0.71883645600000001</v>
      </c>
      <c r="AE38" s="23">
        <f>VLOOKUP($AB38,TCS!$A$1:$AB$987,COLUMN(TCS!F37),0)</f>
        <v>0.26699335400000002</v>
      </c>
      <c r="AF38" s="23">
        <f>VLOOKUP($AB38,TCS!$A$1:$AB$987,COLUMN(TCS!G37),0)</f>
        <v>0.701953194</v>
      </c>
      <c r="AG38" s="23">
        <f>VLOOKUP($AB38,TCS!$A$1:$AB$987,COLUMN(TCS!H37),0)</f>
        <v>8.9012737269999995</v>
      </c>
      <c r="AH38" s="23">
        <f>VLOOKUP($AB38,TCS!$A$1:$AB$987,COLUMN(TCS!I37),0)</f>
        <v>-1.3157594999999999E-2</v>
      </c>
      <c r="AI38" s="23">
        <f>VLOOKUP($AB38,TCS!$A$1:$AB$987,COLUMN(TCS!J37),0)</f>
        <v>-0.77688096100000004</v>
      </c>
      <c r="AJ38" s="23">
        <f>VLOOKUP($AB38,TCS!$A$1:$AB$987,COLUMN(TCS!K37),0)</f>
        <v>0.22857307199999999</v>
      </c>
      <c r="AK38" s="23">
        <f>VLOOKUP($AB38,TCS!$A$1:$AB$987,COLUMN(TCS!L37),0)</f>
        <v>0.64084955700000001</v>
      </c>
      <c r="AL38" s="23">
        <f>VLOOKUP($AB38,TCS!$A$1:$AB$987,COLUMN(TCS!M37),0)</f>
        <v>20.563006940000001</v>
      </c>
      <c r="AM38" s="23">
        <f>VLOOKUP($AB38,TCS!$A$1:$AB$987,COLUMN(TCS!N37),0)</f>
        <v>7.8377169999999993E-3</v>
      </c>
      <c r="AN38" s="23">
        <f>VLOOKUP($AB38,TCS!$A$1:$AB$987,COLUMN(TCS!O37),0)</f>
        <v>-0.82241076400000002</v>
      </c>
      <c r="AO38" s="23">
        <f>VLOOKUP($AB38,TCS!$A$1:$AB$987,COLUMN(TCS!P37),0)</f>
        <v>0.20116013899999999</v>
      </c>
      <c r="AP38" s="23">
        <f>VLOOKUP($AB38,TCS!$A$1:$AB$987,COLUMN(TCS!Q37),0)</f>
        <v>0.58941228700000003</v>
      </c>
      <c r="AQ38" s="23">
        <f>VLOOKUP($AB38,TCS!$A$1:$AB$987,COLUMN(TCS!R37),0)</f>
        <v>22.646751999999999</v>
      </c>
      <c r="AR38" s="23">
        <f>VLOOKUP($AB38,TCS!$A$1:$AB$987,COLUMN(TCS!S37),0)</f>
        <v>-9.3147959000000002E-2</v>
      </c>
      <c r="AS38" s="23">
        <f>VLOOKUP($AB38,TCS!$A$1:$AB$987,COLUMN(TCS!T37),0)</f>
        <v>-0.72100640999999999</v>
      </c>
      <c r="AT38" s="23">
        <f>VLOOKUP($AB38,TCS!$A$1:$AB$987,COLUMN(TCS!U37),0)</f>
        <v>0.270428636</v>
      </c>
      <c r="AU38" s="23">
        <f>VLOOKUP($AB38,TCS!$A$1:$AB$987,COLUMN(TCS!V37),0)</f>
        <v>0.71409129199999999</v>
      </c>
      <c r="AV38" s="23">
        <f>VLOOKUP($AB38,TCS!$A$1:$AB$987,COLUMN(TCS!W37),0)</f>
        <v>11.84842446</v>
      </c>
    </row>
    <row r="39" spans="1:48" s="13" customFormat="1" ht="15">
      <c r="A39" s="14" t="s">
        <v>0</v>
      </c>
      <c r="B39" s="14" t="s">
        <v>490</v>
      </c>
      <c r="C39" s="14" t="s">
        <v>355</v>
      </c>
      <c r="D39" s="14">
        <v>2010</v>
      </c>
      <c r="E39" s="14" t="str">
        <f t="shared" si="0"/>
        <v>2540-44610_2010</v>
      </c>
      <c r="F39" s="13" t="s">
        <v>28</v>
      </c>
      <c r="H39" s="13">
        <v>141</v>
      </c>
      <c r="I39" s="16">
        <v>0</v>
      </c>
      <c r="J39" s="17">
        <v>119</v>
      </c>
      <c r="K39" s="17">
        <v>81</v>
      </c>
      <c r="L39" s="17">
        <v>67</v>
      </c>
      <c r="M39" s="17">
        <v>81</v>
      </c>
      <c r="N39" s="13">
        <v>19.5</v>
      </c>
      <c r="O39" s="23">
        <v>51310</v>
      </c>
      <c r="P39" s="23">
        <v>9.21390101819396</v>
      </c>
      <c r="Q39" s="23">
        <v>664.743333333333</v>
      </c>
      <c r="R39" s="23">
        <v>0.58273523316471398</v>
      </c>
      <c r="S39" s="23">
        <v>24.01505925555</v>
      </c>
      <c r="T39" s="23">
        <v>611.09333333333302</v>
      </c>
      <c r="U39" s="23">
        <v>0.43362113349973302</v>
      </c>
      <c r="V39" s="21">
        <v>33.298029878150601</v>
      </c>
      <c r="W39" s="21">
        <v>589.71333333333303</v>
      </c>
      <c r="X39" s="21">
        <v>0.41049189172899497</v>
      </c>
      <c r="Y39" s="21">
        <v>38.102625938908403</v>
      </c>
      <c r="Z39" s="21">
        <v>614.743333333333</v>
      </c>
      <c r="AA39" s="21">
        <v>0.405700685144397</v>
      </c>
      <c r="AB39" s="22" t="str">
        <f t="shared" si="1"/>
        <v>2540-44610.51310</v>
      </c>
      <c r="AC39" s="23">
        <f>VLOOKUP($AB39,TCS!$A$1:$AB$987,COLUMN(TCS!D38),0)</f>
        <v>-0.13100056900000001</v>
      </c>
      <c r="AD39" s="23">
        <f>VLOOKUP($AB39,TCS!$A$1:$AB$987,COLUMN(TCS!E38),0)</f>
        <v>-0.69444358100000003</v>
      </c>
      <c r="AE39" s="23">
        <f>VLOOKUP($AB39,TCS!$A$1:$AB$987,COLUMN(TCS!F38),0)</f>
        <v>0.291278441</v>
      </c>
      <c r="AF39" s="23">
        <f>VLOOKUP($AB39,TCS!$A$1:$AB$987,COLUMN(TCS!G38),0)</f>
        <v>0.74566081100000003</v>
      </c>
      <c r="AG39" s="23">
        <f>VLOOKUP($AB39,TCS!$A$1:$AB$987,COLUMN(TCS!H38),0)</f>
        <v>8.9368985900000002</v>
      </c>
      <c r="AH39" s="23">
        <f>VLOOKUP($AB39,TCS!$A$1:$AB$987,COLUMN(TCS!I38),0)</f>
        <v>5.4506091999999999E-2</v>
      </c>
      <c r="AI39" s="23">
        <f>VLOOKUP($AB39,TCS!$A$1:$AB$987,COLUMN(TCS!J38),0)</f>
        <v>-0.88864173099999999</v>
      </c>
      <c r="AJ39" s="23">
        <f>VLOOKUP($AB39,TCS!$A$1:$AB$987,COLUMN(TCS!K38),0)</f>
        <v>0.180095856</v>
      </c>
      <c r="AK39" s="23">
        <f>VLOOKUP($AB39,TCS!$A$1:$AB$987,COLUMN(TCS!L38),0)</f>
        <v>0.55869410100000005</v>
      </c>
      <c r="AL39" s="23">
        <f>VLOOKUP($AB39,TCS!$A$1:$AB$987,COLUMN(TCS!M38),0)</f>
        <v>23.54080562</v>
      </c>
      <c r="AM39" s="23">
        <f>VLOOKUP($AB39,TCS!$A$1:$AB$987,COLUMN(TCS!N38),0)</f>
        <v>7.6761373999999993E-2</v>
      </c>
      <c r="AN39" s="23">
        <f>VLOOKUP($AB39,TCS!$A$1:$AB$987,COLUMN(TCS!O38),0)</f>
        <v>-0.92696370699999997</v>
      </c>
      <c r="AO39" s="23">
        <f>VLOOKUP($AB39,TCS!$A$1:$AB$987,COLUMN(TCS!P38),0)</f>
        <v>0.16068402000000001</v>
      </c>
      <c r="AP39" s="23">
        <f>VLOOKUP($AB39,TCS!$A$1:$AB$987,COLUMN(TCS!Q38),0)</f>
        <v>0.51406037699999996</v>
      </c>
      <c r="AQ39" s="23">
        <f>VLOOKUP($AB39,TCS!$A$1:$AB$987,COLUMN(TCS!R38),0)</f>
        <v>32.713683009999997</v>
      </c>
      <c r="AR39" s="23">
        <f>VLOOKUP($AB39,TCS!$A$1:$AB$987,COLUMN(TCS!S38),0)</f>
        <v>2.7055051E-2</v>
      </c>
      <c r="AS39" s="23">
        <f>VLOOKUP($AB39,TCS!$A$1:$AB$987,COLUMN(TCS!T38),0)</f>
        <v>-1.002051343</v>
      </c>
      <c r="AT39" s="23">
        <f>VLOOKUP($AB39,TCS!$A$1:$AB$987,COLUMN(TCS!U38),0)</f>
        <v>0.158334212</v>
      </c>
      <c r="AU39" s="23">
        <f>VLOOKUP($AB39,TCS!$A$1:$AB$987,COLUMN(TCS!V38),0)</f>
        <v>0.53260516000000002</v>
      </c>
      <c r="AV39" s="23">
        <f>VLOOKUP($AB39,TCS!$A$1:$AB$987,COLUMN(TCS!W38),0)</f>
        <v>37.446592150000001</v>
      </c>
    </row>
    <row r="40" spans="1:48" s="13" customFormat="1" ht="15">
      <c r="A40" s="14" t="s">
        <v>9</v>
      </c>
      <c r="B40" s="14" t="s">
        <v>490</v>
      </c>
      <c r="C40" s="14" t="s">
        <v>481</v>
      </c>
      <c r="D40" s="14">
        <v>2010</v>
      </c>
      <c r="E40" s="14" t="str">
        <f t="shared" si="0"/>
        <v>2540-44612_2010</v>
      </c>
      <c r="F40" s="13" t="s">
        <v>28</v>
      </c>
      <c r="H40" s="13">
        <v>155</v>
      </c>
      <c r="I40" s="16">
        <v>0</v>
      </c>
      <c r="J40" s="17">
        <v>117</v>
      </c>
      <c r="K40" s="17">
        <v>83.666666666666671</v>
      </c>
      <c r="L40" s="17">
        <v>84.166666666666671</v>
      </c>
      <c r="M40" s="17">
        <v>84.166666666666671</v>
      </c>
      <c r="N40" s="13">
        <v>23.25</v>
      </c>
      <c r="O40" s="21">
        <v>52310</v>
      </c>
      <c r="P40" s="21">
        <v>16.939068269070301</v>
      </c>
      <c r="Q40" s="21">
        <v>622.69666666666706</v>
      </c>
      <c r="R40" s="21">
        <v>0.52168355679607903</v>
      </c>
      <c r="S40" s="21">
        <v>33.807050575863798</v>
      </c>
      <c r="T40" s="21">
        <v>566.35666666666702</v>
      </c>
      <c r="U40" s="21">
        <v>0.388134102230978</v>
      </c>
      <c r="V40" s="21">
        <v>18.9660619262227</v>
      </c>
      <c r="W40" s="21">
        <v>612.08666666666704</v>
      </c>
      <c r="X40" s="21">
        <v>0.42077910272284702</v>
      </c>
      <c r="Y40" s="21">
        <v>15.6324024369888</v>
      </c>
      <c r="Z40" s="21">
        <v>617.41333333333296</v>
      </c>
      <c r="AA40" s="21">
        <v>0.49046726137166902</v>
      </c>
      <c r="AB40" s="22" t="str">
        <f t="shared" si="1"/>
        <v>2540-44612.52310</v>
      </c>
      <c r="AC40" s="23">
        <f>VLOOKUP($AB40,TCS!$A$1:$AB$987,COLUMN(TCS!D39),0)</f>
        <v>-5.5842260999999997E-2</v>
      </c>
      <c r="AD40" s="23">
        <f>VLOOKUP($AB40,TCS!$A$1:$AB$987,COLUMN(TCS!E39),0)</f>
        <v>-0.74934034699999996</v>
      </c>
      <c r="AE40" s="23">
        <f>VLOOKUP($AB40,TCS!$A$1:$AB$987,COLUMN(TCS!F39),0)</f>
        <v>0.245927487</v>
      </c>
      <c r="AF40" s="23">
        <f>VLOOKUP($AB40,TCS!$A$1:$AB$987,COLUMN(TCS!G39),0)</f>
        <v>0.67003972300000003</v>
      </c>
      <c r="AG40" s="23">
        <f>VLOOKUP($AB40,TCS!$A$1:$AB$987,COLUMN(TCS!H39),0)</f>
        <v>16.498540550000001</v>
      </c>
      <c r="AH40" s="23">
        <f>VLOOKUP($AB40,TCS!$A$1:$AB$987,COLUMN(TCS!I39),0)</f>
        <v>0.14004112099999999</v>
      </c>
      <c r="AI40" s="23">
        <f>VLOOKUP($AB40,TCS!$A$1:$AB$987,COLUMN(TCS!J39),0)</f>
        <v>-1.019914202</v>
      </c>
      <c r="AJ40" s="23">
        <f>VLOOKUP($AB40,TCS!$A$1:$AB$987,COLUMN(TCS!K39),0)</f>
        <v>0.149464492</v>
      </c>
      <c r="AK40" s="23">
        <f>VLOOKUP($AB40,TCS!$A$1:$AB$987,COLUMN(TCS!L39),0)</f>
        <v>0.50942075799999997</v>
      </c>
      <c r="AL40" s="23">
        <f>VLOOKUP($AB40,TCS!$A$1:$AB$987,COLUMN(TCS!M39),0)</f>
        <v>33.252888830000003</v>
      </c>
      <c r="AM40" s="23">
        <f>VLOOKUP($AB40,TCS!$A$1:$AB$987,COLUMN(TCS!N39),0)</f>
        <v>0.14996921399999999</v>
      </c>
      <c r="AN40" s="23">
        <f>VLOOKUP($AB40,TCS!$A$1:$AB$987,COLUMN(TCS!O39),0)</f>
        <v>-1.0130704779999999</v>
      </c>
      <c r="AO40" s="23">
        <f>VLOOKUP($AB40,TCS!$A$1:$AB$987,COLUMN(TCS!P39),0)</f>
        <v>0.19171856300000001</v>
      </c>
      <c r="AP40" s="23">
        <f>VLOOKUP($AB40,TCS!$A$1:$AB$987,COLUMN(TCS!Q39),0)</f>
        <v>0.65018385300000003</v>
      </c>
      <c r="AQ40" s="23">
        <f>VLOOKUP($AB40,TCS!$A$1:$AB$987,COLUMN(TCS!R39),0)</f>
        <v>18.577408800000001</v>
      </c>
      <c r="AR40" s="23">
        <f>VLOOKUP($AB40,TCS!$A$1:$AB$987,COLUMN(TCS!S39),0)</f>
        <v>3.2772800999999997E-2</v>
      </c>
      <c r="AS40" s="23">
        <f>VLOOKUP($AB40,TCS!$A$1:$AB$987,COLUMN(TCS!T39),0)</f>
        <v>-0.84898363600000004</v>
      </c>
      <c r="AT40" s="23">
        <f>VLOOKUP($AB40,TCS!$A$1:$AB$987,COLUMN(TCS!U39),0)</f>
        <v>0.238175838</v>
      </c>
      <c r="AU40" s="23">
        <f>VLOOKUP($AB40,TCS!$A$1:$AB$987,COLUMN(TCS!V39),0)</f>
        <v>0.71502007599999995</v>
      </c>
      <c r="AV40" s="23">
        <f>VLOOKUP($AB40,TCS!$A$1:$AB$987,COLUMN(TCS!W39),0)</f>
        <v>15.244097330000001</v>
      </c>
    </row>
    <row r="41" spans="1:48" s="13" customFormat="1" ht="15">
      <c r="A41" s="14" t="s">
        <v>10</v>
      </c>
      <c r="B41" s="14" t="s">
        <v>490</v>
      </c>
      <c r="C41" s="14" t="s">
        <v>481</v>
      </c>
      <c r="D41" s="14">
        <v>2010</v>
      </c>
      <c r="E41" s="14" t="str">
        <f t="shared" si="0"/>
        <v>2540-44618_2010</v>
      </c>
      <c r="F41" s="13" t="s">
        <v>28</v>
      </c>
      <c r="H41" s="13">
        <v>142</v>
      </c>
      <c r="I41" s="16">
        <v>0</v>
      </c>
      <c r="J41" s="17">
        <v>119</v>
      </c>
      <c r="K41" s="17">
        <v>82</v>
      </c>
      <c r="L41" s="17">
        <v>83</v>
      </c>
      <c r="M41" s="17">
        <v>83</v>
      </c>
      <c r="N41" s="13">
        <v>25</v>
      </c>
      <c r="O41" s="21">
        <v>52110</v>
      </c>
      <c r="P41" s="21">
        <v>11.694370055082601</v>
      </c>
      <c r="Q41" s="21">
        <v>647.42333333333295</v>
      </c>
      <c r="R41" s="21">
        <v>0.56810525507916398</v>
      </c>
      <c r="S41" s="21">
        <v>25.857730595893798</v>
      </c>
      <c r="T41" s="21">
        <v>604.10333333333301</v>
      </c>
      <c r="U41" s="21">
        <v>0.47768399555918101</v>
      </c>
      <c r="V41" s="21">
        <v>29.4453730595894</v>
      </c>
      <c r="W41" s="21">
        <v>565.04999999999995</v>
      </c>
      <c r="X41" s="21">
        <v>0.40790744017554098</v>
      </c>
      <c r="Y41" s="21">
        <v>17.406995493239901</v>
      </c>
      <c r="Z41" s="21">
        <v>638.756666666667</v>
      </c>
      <c r="AA41" s="21">
        <v>0.54398604157425101</v>
      </c>
      <c r="AB41" s="22" t="str">
        <f t="shared" si="1"/>
        <v>2540-44618.52110</v>
      </c>
      <c r="AC41" s="23">
        <f>VLOOKUP($AB41,TCS!$A$1:$AB$987,COLUMN(TCS!D40),0)</f>
        <v>-0.12526654000000001</v>
      </c>
      <c r="AD41" s="23">
        <f>VLOOKUP($AB41,TCS!$A$1:$AB$987,COLUMN(TCS!E40),0)</f>
        <v>-0.68737066999999996</v>
      </c>
      <c r="AE41" s="23">
        <f>VLOOKUP($AB41,TCS!$A$1:$AB$987,COLUMN(TCS!F40),0)</f>
        <v>0.27648651800000001</v>
      </c>
      <c r="AF41" s="23">
        <f>VLOOKUP($AB41,TCS!$A$1:$AB$987,COLUMN(TCS!G40),0)</f>
        <v>0.70152796299999998</v>
      </c>
      <c r="AG41" s="23">
        <f>VLOOKUP($AB41,TCS!$A$1:$AB$987,COLUMN(TCS!H40),0)</f>
        <v>11.36085374</v>
      </c>
      <c r="AH41" s="23">
        <f>VLOOKUP($AB41,TCS!$A$1:$AB$987,COLUMN(TCS!I40),0)</f>
        <v>9.2912849999999998E-3</v>
      </c>
      <c r="AI41" s="23">
        <f>VLOOKUP($AB41,TCS!$A$1:$AB$987,COLUMN(TCS!J40),0)</f>
        <v>-0.82345231100000005</v>
      </c>
      <c r="AJ41" s="23">
        <f>VLOOKUP($AB41,TCS!$A$1:$AB$987,COLUMN(TCS!K40),0)</f>
        <v>0.214725003</v>
      </c>
      <c r="AK41" s="23">
        <f>VLOOKUP($AB41,TCS!$A$1:$AB$987,COLUMN(TCS!L40),0)</f>
        <v>0.62979549999999995</v>
      </c>
      <c r="AL41" s="23">
        <f>VLOOKUP($AB41,TCS!$A$1:$AB$987,COLUMN(TCS!M40),0)</f>
        <v>25.261901779999999</v>
      </c>
      <c r="AM41" s="23">
        <f>VLOOKUP($AB41,TCS!$A$1:$AB$987,COLUMN(TCS!N40),0)</f>
        <v>0.104245672</v>
      </c>
      <c r="AN41" s="23">
        <f>VLOOKUP($AB41,TCS!$A$1:$AB$987,COLUMN(TCS!O40),0)</f>
        <v>-0.94894143099999995</v>
      </c>
      <c r="AO41" s="23">
        <f>VLOOKUP($AB41,TCS!$A$1:$AB$987,COLUMN(TCS!P40),0)</f>
        <v>0.16486877799999999</v>
      </c>
      <c r="AP41" s="23">
        <f>VLOOKUP($AB41,TCS!$A$1:$AB$987,COLUMN(TCS!Q40),0)</f>
        <v>0.536004182</v>
      </c>
      <c r="AQ41" s="23">
        <f>VLOOKUP($AB41,TCS!$A$1:$AB$987,COLUMN(TCS!R40),0)</f>
        <v>28.921322880000002</v>
      </c>
      <c r="AR41" s="23">
        <f>VLOOKUP($AB41,TCS!$A$1:$AB$987,COLUMN(TCS!S40),0)</f>
        <v>-7.7593179999999998E-2</v>
      </c>
      <c r="AS41" s="23">
        <f>VLOOKUP($AB41,TCS!$A$1:$AB$987,COLUMN(TCS!T40),0)</f>
        <v>-0.71956958500000001</v>
      </c>
      <c r="AT41" s="23">
        <f>VLOOKUP($AB41,TCS!$A$1:$AB$987,COLUMN(TCS!U40),0)</f>
        <v>0.26457805499999998</v>
      </c>
      <c r="AU41" s="23">
        <f>VLOOKUP($AB41,TCS!$A$1:$AB$987,COLUMN(TCS!V40),0)</f>
        <v>0.697297112</v>
      </c>
      <c r="AV41" s="23">
        <f>VLOOKUP($AB41,TCS!$A$1:$AB$987,COLUMN(TCS!W40),0)</f>
        <v>16.93031993</v>
      </c>
    </row>
    <row r="42" spans="1:48" s="13" customFormat="1" ht="15">
      <c r="A42" s="14" t="s">
        <v>121</v>
      </c>
      <c r="B42" s="14" t="s">
        <v>490</v>
      </c>
      <c r="C42" s="14" t="s">
        <v>110</v>
      </c>
      <c r="D42" s="14">
        <v>2010</v>
      </c>
      <c r="E42" s="14" t="str">
        <f t="shared" si="0"/>
        <v>2540-44624_2010</v>
      </c>
      <c r="F42" s="13" t="s">
        <v>28</v>
      </c>
      <c r="H42" s="13">
        <v>145</v>
      </c>
      <c r="I42" s="16">
        <v>4</v>
      </c>
      <c r="J42" s="17">
        <v>118.5</v>
      </c>
      <c r="K42" s="17">
        <v>79</v>
      </c>
      <c r="L42" s="17">
        <v>78</v>
      </c>
      <c r="M42" s="17">
        <v>79</v>
      </c>
      <c r="N42" s="13">
        <v>22.5</v>
      </c>
      <c r="O42" s="21">
        <v>52710</v>
      </c>
      <c r="P42" s="21">
        <v>9.9631947921882809</v>
      </c>
      <c r="Q42" s="21">
        <v>661.06333333333305</v>
      </c>
      <c r="R42" s="21">
        <v>0.59861443472731402</v>
      </c>
      <c r="S42" s="21">
        <v>29.602332164913999</v>
      </c>
      <c r="T42" s="21">
        <v>635.04333333333295</v>
      </c>
      <c r="U42" s="21">
        <v>0.46543839553086702</v>
      </c>
      <c r="V42" s="21">
        <v>27.9133036220998</v>
      </c>
      <c r="W42" s="21">
        <v>615.40333333333297</v>
      </c>
      <c r="X42" s="21">
        <v>0.47031438119755598</v>
      </c>
      <c r="Y42" s="21">
        <v>20.075760640961398</v>
      </c>
      <c r="Z42" s="21">
        <v>646.37666666666701</v>
      </c>
      <c r="AA42" s="21">
        <v>0.52118377421616802</v>
      </c>
      <c r="AB42" s="22" t="str">
        <f t="shared" si="1"/>
        <v>2540-44624.52710</v>
      </c>
      <c r="AC42" s="23">
        <f>VLOOKUP($AB42,TCS!$A$1:$AB$987,COLUMN(TCS!D41),0)</f>
        <v>-0.16320520599999999</v>
      </c>
      <c r="AD42" s="23">
        <f>VLOOKUP($AB42,TCS!$A$1:$AB$987,COLUMN(TCS!E41),0)</f>
        <v>-0.66073605800000001</v>
      </c>
      <c r="AE42" s="23">
        <f>VLOOKUP($AB42,TCS!$A$1:$AB$987,COLUMN(TCS!F41),0)</f>
        <v>0.29616546300000002</v>
      </c>
      <c r="AF42" s="23">
        <f>VLOOKUP($AB42,TCS!$A$1:$AB$987,COLUMN(TCS!G41),0)</f>
        <v>0.72706391299999995</v>
      </c>
      <c r="AG42" s="23">
        <f>VLOOKUP($AB42,TCS!$A$1:$AB$987,COLUMN(TCS!H41),0)</f>
        <v>9.6584391600000004</v>
      </c>
      <c r="AH42" s="23">
        <f>VLOOKUP($AB42,TCS!$A$1:$AB$987,COLUMN(TCS!I41),0)</f>
        <v>4.6019260000000001E-3</v>
      </c>
      <c r="AI42" s="23">
        <f>VLOOKUP($AB42,TCS!$A$1:$AB$987,COLUMN(TCS!J41),0)</f>
        <v>-0.806158347</v>
      </c>
      <c r="AJ42" s="23">
        <f>VLOOKUP($AB42,TCS!$A$1:$AB$987,COLUMN(TCS!K41),0)</f>
        <v>0.200969958</v>
      </c>
      <c r="AK42" s="23">
        <f>VLOOKUP($AB42,TCS!$A$1:$AB$987,COLUMN(TCS!L41),0)</f>
        <v>0.580103005</v>
      </c>
      <c r="AL42" s="23">
        <f>VLOOKUP($AB42,TCS!$A$1:$AB$987,COLUMN(TCS!M41),0)</f>
        <v>28.959117689999999</v>
      </c>
      <c r="AM42" s="23">
        <f>VLOOKUP($AB42,TCS!$A$1:$AB$987,COLUMN(TCS!N41),0)</f>
        <v>1.8205224999999998E-2</v>
      </c>
      <c r="AN42" s="23">
        <f>VLOOKUP($AB42,TCS!$A$1:$AB$987,COLUMN(TCS!O41),0)</f>
        <v>-0.82721036599999997</v>
      </c>
      <c r="AO42" s="23">
        <f>VLOOKUP($AB42,TCS!$A$1:$AB$987,COLUMN(TCS!P41),0)</f>
        <v>0.20948750999999999</v>
      </c>
      <c r="AP42" s="23">
        <f>VLOOKUP($AB42,TCS!$A$1:$AB$987,COLUMN(TCS!Q41),0)</f>
        <v>0.61672084199999999</v>
      </c>
      <c r="AQ42" s="23">
        <f>VLOOKUP($AB42,TCS!$A$1:$AB$987,COLUMN(TCS!R41),0)</f>
        <v>27.283106759999999</v>
      </c>
      <c r="AR42" s="23">
        <f>VLOOKUP($AB42,TCS!$A$1:$AB$987,COLUMN(TCS!S41),0)</f>
        <v>-7.3678715000000006E-2</v>
      </c>
      <c r="AS42" s="23">
        <f>VLOOKUP($AB42,TCS!$A$1:$AB$987,COLUMN(TCS!T41),0)</f>
        <v>-0.71963825800000003</v>
      </c>
      <c r="AT42" s="23">
        <f>VLOOKUP($AB42,TCS!$A$1:$AB$987,COLUMN(TCS!U41),0)</f>
        <v>0.241895058</v>
      </c>
      <c r="AU42" s="23">
        <f>VLOOKUP($AB42,TCS!$A$1:$AB$987,COLUMN(TCS!V41),0)</f>
        <v>0.63747027199999995</v>
      </c>
      <c r="AV42" s="23">
        <f>VLOOKUP($AB42,TCS!$A$1:$AB$987,COLUMN(TCS!W41),0)</f>
        <v>19.56631591</v>
      </c>
    </row>
    <row r="43" spans="1:48" s="13" customFormat="1" ht="15">
      <c r="A43" s="14" t="s">
        <v>43</v>
      </c>
      <c r="B43" s="14" t="s">
        <v>490</v>
      </c>
      <c r="C43" s="14" t="s">
        <v>110</v>
      </c>
      <c r="D43" s="14">
        <v>2010</v>
      </c>
      <c r="E43" s="14" t="str">
        <f t="shared" si="0"/>
        <v>2540-44628_2010</v>
      </c>
      <c r="F43" s="13" t="s">
        <v>28</v>
      </c>
      <c r="H43" s="13">
        <v>148</v>
      </c>
      <c r="I43" s="16">
        <v>8</v>
      </c>
      <c r="J43" s="17">
        <v>118.16666666666667</v>
      </c>
      <c r="K43" s="17">
        <v>81</v>
      </c>
      <c r="L43" s="17">
        <v>84.833333333333329</v>
      </c>
      <c r="M43" s="17">
        <v>84.833333333333329</v>
      </c>
      <c r="N43" s="13">
        <v>18.5</v>
      </c>
      <c r="O43" s="21">
        <v>70910</v>
      </c>
      <c r="P43" s="21">
        <v>13.264250876314501</v>
      </c>
      <c r="Q43" s="21">
        <v>639.77666666666698</v>
      </c>
      <c r="R43" s="21">
        <v>0.51125910266655406</v>
      </c>
      <c r="S43" s="21">
        <v>28.093751126690002</v>
      </c>
      <c r="T43" s="21">
        <v>604.06666666666695</v>
      </c>
      <c r="U43" s="21">
        <v>0.44474244386495199</v>
      </c>
      <c r="V43" s="21">
        <v>21.050643131363699</v>
      </c>
      <c r="W43" s="21">
        <v>660.39666666666699</v>
      </c>
      <c r="X43" s="21">
        <v>0.45037874550472401</v>
      </c>
      <c r="Y43" s="21">
        <v>17.382320480721098</v>
      </c>
      <c r="Z43" s="21">
        <v>638.69666666666706</v>
      </c>
      <c r="AA43" s="21">
        <v>0.54074501850804901</v>
      </c>
      <c r="AB43" s="22" t="str">
        <f t="shared" si="1"/>
        <v>2540-44628.70910</v>
      </c>
      <c r="AC43" s="23">
        <f>VLOOKUP($AB43,TCS!$A$1:$AB$987,COLUMN(TCS!D42),0)</f>
        <v>-4.8156251999999997E-2</v>
      </c>
      <c r="AD43" s="23">
        <f>VLOOKUP($AB43,TCS!$A$1:$AB$987,COLUMN(TCS!E42),0)</f>
        <v>-0.75564562300000004</v>
      </c>
      <c r="AE43" s="23">
        <f>VLOOKUP($AB43,TCS!$A$1:$AB$987,COLUMN(TCS!F42),0)</f>
        <v>0.239626751</v>
      </c>
      <c r="AF43" s="23">
        <f>VLOOKUP($AB43,TCS!$A$1:$AB$987,COLUMN(TCS!G42),0)</f>
        <v>0.65741172000000003</v>
      </c>
      <c r="AG43" s="23">
        <f>VLOOKUP($AB43,TCS!$A$1:$AB$987,COLUMN(TCS!H42),0)</f>
        <v>12.9330322</v>
      </c>
      <c r="AH43" s="23">
        <f>VLOOKUP($AB43,TCS!$A$1:$AB$987,COLUMN(TCS!I42),0)</f>
        <v>3.2193425999999997E-2</v>
      </c>
      <c r="AI43" s="23">
        <f>VLOOKUP($AB43,TCS!$A$1:$AB$987,COLUMN(TCS!J42),0)</f>
        <v>-0.84722057900000003</v>
      </c>
      <c r="AJ43" s="23">
        <f>VLOOKUP($AB43,TCS!$A$1:$AB$987,COLUMN(TCS!K42),0)</f>
        <v>0.18517357100000001</v>
      </c>
      <c r="AK43" s="23">
        <f>VLOOKUP($AB43,TCS!$A$1:$AB$987,COLUMN(TCS!L42),0)</f>
        <v>0.55493513100000003</v>
      </c>
      <c r="AL43" s="23">
        <f>VLOOKUP($AB43,TCS!$A$1:$AB$987,COLUMN(TCS!M42),0)</f>
        <v>27.52865147</v>
      </c>
      <c r="AM43" s="23">
        <f>VLOOKUP($AB43,TCS!$A$1:$AB$987,COLUMN(TCS!N42),0)</f>
        <v>7.3018140000000002E-3</v>
      </c>
      <c r="AN43" s="23">
        <f>VLOOKUP($AB43,TCS!$A$1:$AB$987,COLUMN(TCS!O42),0)</f>
        <v>-0.82387151199999997</v>
      </c>
      <c r="AO43" s="23">
        <f>VLOOKUP($AB43,TCS!$A$1:$AB$987,COLUMN(TCS!P42),0)</f>
        <v>0.187407465</v>
      </c>
      <c r="AP43" s="23">
        <f>VLOOKUP($AB43,TCS!$A$1:$AB$987,COLUMN(TCS!Q42),0)</f>
        <v>0.54969199099999999</v>
      </c>
      <c r="AQ43" s="23">
        <f>VLOOKUP($AB43,TCS!$A$1:$AB$987,COLUMN(TCS!R42),0)</f>
        <v>20.621136969999998</v>
      </c>
      <c r="AR43" s="23">
        <f>VLOOKUP($AB43,TCS!$A$1:$AB$987,COLUMN(TCS!S42),0)</f>
        <v>-2.8037010000000001E-2</v>
      </c>
      <c r="AS43" s="23">
        <f>VLOOKUP($AB43,TCS!$A$1:$AB$987,COLUMN(TCS!T42),0)</f>
        <v>-0.75996155300000001</v>
      </c>
      <c r="AT43" s="23">
        <f>VLOOKUP($AB43,TCS!$A$1:$AB$987,COLUMN(TCS!U42),0)</f>
        <v>0.27254091499999999</v>
      </c>
      <c r="AU43" s="23">
        <f>VLOOKUP($AB43,TCS!$A$1:$AB$987,COLUMN(TCS!V42),0)</f>
        <v>0.75097703500000001</v>
      </c>
      <c r="AV43" s="23">
        <f>VLOOKUP($AB43,TCS!$A$1:$AB$987,COLUMN(TCS!W42),0)</f>
        <v>16.89014478</v>
      </c>
    </row>
    <row r="44" spans="1:48" s="13" customFormat="1" ht="15">
      <c r="A44" s="14" t="s">
        <v>44</v>
      </c>
      <c r="B44" s="14" t="s">
        <v>490</v>
      </c>
      <c r="C44" s="14" t="s">
        <v>110</v>
      </c>
      <c r="D44" s="14">
        <v>2010</v>
      </c>
      <c r="E44" s="14" t="str">
        <f t="shared" si="0"/>
        <v>2540-44629_2010</v>
      </c>
      <c r="F44" s="13" t="s">
        <v>85</v>
      </c>
      <c r="H44" s="13">
        <v>142</v>
      </c>
      <c r="I44" s="16">
        <v>4</v>
      </c>
      <c r="J44" s="17">
        <v>118.83333333333333</v>
      </c>
      <c r="K44" s="17">
        <v>91</v>
      </c>
      <c r="L44" s="17">
        <v>91</v>
      </c>
      <c r="M44" s="17">
        <v>91</v>
      </c>
      <c r="N44" s="13">
        <v>18.5</v>
      </c>
      <c r="O44" s="21">
        <v>52410</v>
      </c>
      <c r="P44" s="21">
        <v>11.2881981305291</v>
      </c>
      <c r="Q44" s="21">
        <v>694.15</v>
      </c>
      <c r="R44" s="21">
        <v>0.56833102480666398</v>
      </c>
      <c r="S44" s="21">
        <v>26.955932398597898</v>
      </c>
      <c r="T44" s="21">
        <v>631.70000000000005</v>
      </c>
      <c r="U44" s="21">
        <v>0.45932446474260102</v>
      </c>
      <c r="V44" s="21">
        <v>11.8541300283759</v>
      </c>
      <c r="W44" s="21">
        <v>653.41333333333296</v>
      </c>
      <c r="X44" s="21">
        <v>0.52498409754609598</v>
      </c>
      <c r="Y44" s="21">
        <v>16.2774082790853</v>
      </c>
      <c r="Z44" s="21">
        <v>694.15</v>
      </c>
      <c r="AA44" s="21">
        <v>0.574770756224532</v>
      </c>
      <c r="AB44" s="22" t="str">
        <f t="shared" si="1"/>
        <v>2540-44629.52410</v>
      </c>
      <c r="AC44" s="23">
        <f>VLOOKUP($AB44,TCS!$A$1:$AB$987,COLUMN(TCS!D43),0)</f>
        <v>-0.150248773</v>
      </c>
      <c r="AD44" s="23">
        <f>VLOOKUP($AB44,TCS!$A$1:$AB$987,COLUMN(TCS!E43),0)</f>
        <v>-0.68033276499999995</v>
      </c>
      <c r="AE44" s="23">
        <f>VLOOKUP($AB44,TCS!$A$1:$AB$987,COLUMN(TCS!F43),0)</f>
        <v>0.269286146</v>
      </c>
      <c r="AF44" s="23">
        <f>VLOOKUP($AB44,TCS!$A$1:$AB$987,COLUMN(TCS!G43),0)</f>
        <v>0.677441285</v>
      </c>
      <c r="AG44" s="23">
        <f>VLOOKUP($AB44,TCS!$A$1:$AB$987,COLUMN(TCS!H43),0)</f>
        <v>10.972248199999999</v>
      </c>
      <c r="AH44" s="23">
        <f>VLOOKUP($AB44,TCS!$A$1:$AB$987,COLUMN(TCS!I43),0)</f>
        <v>2.4604729999999999E-3</v>
      </c>
      <c r="AI44" s="23">
        <f>VLOOKUP($AB44,TCS!$A$1:$AB$987,COLUMN(TCS!J43),0)</f>
        <v>-0.83684113199999999</v>
      </c>
      <c r="AJ44" s="23">
        <f>VLOOKUP($AB44,TCS!$A$1:$AB$987,COLUMN(TCS!K43),0)</f>
        <v>0.19722688799999999</v>
      </c>
      <c r="AK44" s="23">
        <f>VLOOKUP($AB44,TCS!$A$1:$AB$987,COLUMN(TCS!L43),0)</f>
        <v>0.58564014499999995</v>
      </c>
      <c r="AL44" s="23">
        <f>VLOOKUP($AB44,TCS!$A$1:$AB$987,COLUMN(TCS!M43),0)</f>
        <v>26.381195559999998</v>
      </c>
      <c r="AM44" s="23">
        <f>VLOOKUP($AB44,TCS!$A$1:$AB$987,COLUMN(TCS!N43),0)</f>
        <v>-1.6114511000000002E-2</v>
      </c>
      <c r="AN44" s="23">
        <f>VLOOKUP($AB44,TCS!$A$1:$AB$987,COLUMN(TCS!O43),0)</f>
        <v>-0.78870379899999998</v>
      </c>
      <c r="AO44" s="23">
        <f>VLOOKUP($AB44,TCS!$A$1:$AB$987,COLUMN(TCS!P43),0)</f>
        <v>0.26035365900000002</v>
      </c>
      <c r="AP44" s="23">
        <f>VLOOKUP($AB44,TCS!$A$1:$AB$987,COLUMN(TCS!Q43),0)</f>
        <v>0.73869024699999997</v>
      </c>
      <c r="AQ44" s="23">
        <f>VLOOKUP($AB44,TCS!$A$1:$AB$987,COLUMN(TCS!R43),0)</f>
        <v>11.53129388</v>
      </c>
      <c r="AR44" s="23">
        <f>VLOOKUP($AB44,TCS!$A$1:$AB$987,COLUMN(TCS!S43),0)</f>
        <v>-9.4871676000000002E-2</v>
      </c>
      <c r="AS44" s="23">
        <f>VLOOKUP($AB44,TCS!$A$1:$AB$987,COLUMN(TCS!T43),0)</f>
        <v>-0.71926868499999996</v>
      </c>
      <c r="AT44" s="23">
        <f>VLOOKUP($AB44,TCS!$A$1:$AB$987,COLUMN(TCS!U43),0)</f>
        <v>0.29086152399999998</v>
      </c>
      <c r="AU44" s="23">
        <f>VLOOKUP($AB44,TCS!$A$1:$AB$987,COLUMN(TCS!V43),0)</f>
        <v>0.76656565799999998</v>
      </c>
      <c r="AV44" s="23">
        <f>VLOOKUP($AB44,TCS!$A$1:$AB$987,COLUMN(TCS!W43),0)</f>
        <v>15.787353059999999</v>
      </c>
    </row>
    <row r="45" spans="1:48" s="13" customFormat="1" ht="15">
      <c r="A45" s="14" t="s">
        <v>45</v>
      </c>
      <c r="B45" s="14" t="s">
        <v>490</v>
      </c>
      <c r="C45" s="14" t="s">
        <v>110</v>
      </c>
      <c r="D45" s="14">
        <v>2010</v>
      </c>
      <c r="E45" s="14" t="str">
        <f t="shared" si="0"/>
        <v>2540-44631_2010</v>
      </c>
      <c r="F45" s="13" t="s">
        <v>28</v>
      </c>
      <c r="H45" s="13">
        <v>147</v>
      </c>
      <c r="I45" s="16">
        <v>4</v>
      </c>
      <c r="J45" s="17">
        <v>118.66666666666667</v>
      </c>
      <c r="K45" s="17">
        <v>88.333333333333329</v>
      </c>
      <c r="L45" s="17"/>
      <c r="M45" s="17">
        <v>88.333333333333329</v>
      </c>
      <c r="N45" s="13">
        <v>19.5</v>
      </c>
      <c r="O45" s="21">
        <v>52210</v>
      </c>
      <c r="P45" s="21">
        <v>10.745569020196999</v>
      </c>
      <c r="Q45" s="21">
        <v>632.45333333333303</v>
      </c>
      <c r="R45" s="21">
        <v>0.55820342934079104</v>
      </c>
      <c r="S45" s="21">
        <v>22.530630111834402</v>
      </c>
      <c r="T45" s="21">
        <v>603.44000000000005</v>
      </c>
      <c r="U45" s="21">
        <v>0.44833950915639098</v>
      </c>
      <c r="V45" s="21">
        <v>17.420744283091299</v>
      </c>
      <c r="W45" s="21">
        <v>623.73</v>
      </c>
      <c r="X45" s="21">
        <v>0.51895916366989903</v>
      </c>
      <c r="Y45" s="21">
        <v>11.2008397596395</v>
      </c>
      <c r="Z45" s="21">
        <v>676.06333333333305</v>
      </c>
      <c r="AA45" s="21">
        <v>0.58237972342960198</v>
      </c>
      <c r="AB45" s="22" t="str">
        <f t="shared" si="1"/>
        <v>2540-44631.52210</v>
      </c>
      <c r="AC45" s="23">
        <f>VLOOKUP($AB45,TCS!$A$1:$AB$987,COLUMN(TCS!D44),0)</f>
        <v>-0.10785711000000001</v>
      </c>
      <c r="AD45" s="23">
        <f>VLOOKUP($AB45,TCS!$A$1:$AB$987,COLUMN(TCS!E44),0)</f>
        <v>-0.71905538700000005</v>
      </c>
      <c r="AE45" s="23">
        <f>VLOOKUP($AB45,TCS!$A$1:$AB$987,COLUMN(TCS!F44),0)</f>
        <v>0.27214503800000001</v>
      </c>
      <c r="AF45" s="23">
        <f>VLOOKUP($AB45,TCS!$A$1:$AB$987,COLUMN(TCS!G44),0)</f>
        <v>0.71567590000000003</v>
      </c>
      <c r="AG45" s="23">
        <f>VLOOKUP($AB45,TCS!$A$1:$AB$987,COLUMN(TCS!H44),0)</f>
        <v>10.443082759999999</v>
      </c>
      <c r="AH45" s="23">
        <f>VLOOKUP($AB45,TCS!$A$1:$AB$987,COLUMN(TCS!I44),0)</f>
        <v>1.5268841E-2</v>
      </c>
      <c r="AI45" s="23">
        <f>VLOOKUP($AB45,TCS!$A$1:$AB$987,COLUMN(TCS!J44),0)</f>
        <v>-0.83506840500000001</v>
      </c>
      <c r="AJ45" s="23">
        <f>VLOOKUP($AB45,TCS!$A$1:$AB$987,COLUMN(TCS!K44),0)</f>
        <v>0.18654963599999999</v>
      </c>
      <c r="AK45" s="23">
        <f>VLOOKUP($AB45,TCS!$A$1:$AB$987,COLUMN(TCS!L44),0)</f>
        <v>0.55298647999999995</v>
      </c>
      <c r="AL45" s="23">
        <f>VLOOKUP($AB45,TCS!$A$1:$AB$987,COLUMN(TCS!M44),0)</f>
        <v>22.07438685</v>
      </c>
      <c r="AM45" s="23">
        <f>VLOOKUP($AB45,TCS!$A$1:$AB$987,COLUMN(TCS!N44),0)</f>
        <v>-2.3988305000000001E-2</v>
      </c>
      <c r="AN45" s="23">
        <f>VLOOKUP($AB45,TCS!$A$1:$AB$987,COLUMN(TCS!O44),0)</f>
        <v>-0.78294291800000004</v>
      </c>
      <c r="AO45" s="23">
        <f>VLOOKUP($AB45,TCS!$A$1:$AB$987,COLUMN(TCS!P44),0)</f>
        <v>0.24950983700000001</v>
      </c>
      <c r="AP45" s="23">
        <f>VLOOKUP($AB45,TCS!$A$1:$AB$987,COLUMN(TCS!Q44),0)</f>
        <v>0.70382389899999998</v>
      </c>
      <c r="AQ45" s="23">
        <f>VLOOKUP($AB45,TCS!$A$1:$AB$987,COLUMN(TCS!R44),0)</f>
        <v>16.961088289999999</v>
      </c>
      <c r="AR45" s="23">
        <f>VLOOKUP($AB45,TCS!$A$1:$AB$987,COLUMN(TCS!S44),0)</f>
        <v>-0.103583647</v>
      </c>
      <c r="AS45" s="23">
        <f>VLOOKUP($AB45,TCS!$A$1:$AB$987,COLUMN(TCS!T44),0)</f>
        <v>-0.72375811999999995</v>
      </c>
      <c r="AT45" s="23">
        <f>VLOOKUP($AB45,TCS!$A$1:$AB$987,COLUMN(TCS!U44),0)</f>
        <v>0.29601166600000001</v>
      </c>
      <c r="AU45" s="23">
        <f>VLOOKUP($AB45,TCS!$A$1:$AB$987,COLUMN(TCS!V44),0)</f>
        <v>0.78390448099999999</v>
      </c>
      <c r="AV45" s="23">
        <f>VLOOKUP($AB45,TCS!$A$1:$AB$987,COLUMN(TCS!W44),0)</f>
        <v>10.8581105</v>
      </c>
    </row>
    <row r="46" spans="1:48" s="13" customFormat="1" ht="15">
      <c r="A46" s="14" t="s">
        <v>46</v>
      </c>
      <c r="B46" s="14" t="s">
        <v>490</v>
      </c>
      <c r="C46" s="14" t="s">
        <v>110</v>
      </c>
      <c r="D46" s="14">
        <v>2010</v>
      </c>
      <c r="E46" s="14" t="str">
        <f t="shared" si="0"/>
        <v>2540-44674_2010</v>
      </c>
      <c r="F46" s="13" t="s">
        <v>28</v>
      </c>
      <c r="H46" s="13">
        <v>142</v>
      </c>
      <c r="I46" s="16">
        <v>4</v>
      </c>
      <c r="J46" s="17">
        <v>115.5</v>
      </c>
      <c r="K46" s="17">
        <v>78</v>
      </c>
      <c r="L46" s="17">
        <v>77</v>
      </c>
      <c r="M46" s="17">
        <v>78</v>
      </c>
      <c r="N46" s="13">
        <v>21.5</v>
      </c>
      <c r="O46" s="21">
        <v>52410</v>
      </c>
      <c r="P46" s="21">
        <v>11.734521615757</v>
      </c>
      <c r="Q46" s="21">
        <v>615.13</v>
      </c>
      <c r="R46" s="21">
        <v>0.54261871140475104</v>
      </c>
      <c r="S46" s="21">
        <v>28.9195499916542</v>
      </c>
      <c r="T46" s="21">
        <v>593.06333333333305</v>
      </c>
      <c r="U46" s="21">
        <v>0.45474388577474101</v>
      </c>
      <c r="V46" s="21">
        <v>24.0951764313136</v>
      </c>
      <c r="W46" s="21">
        <v>585.4</v>
      </c>
      <c r="X46" s="21">
        <v>0.43182812707557899</v>
      </c>
      <c r="Y46" s="21">
        <v>18.989358537806702</v>
      </c>
      <c r="Z46" s="21">
        <v>661.03333333333296</v>
      </c>
      <c r="AA46" s="21">
        <v>0.48255886468218301</v>
      </c>
      <c r="AB46" s="22" t="str">
        <f t="shared" si="1"/>
        <v>2540-44674.52410</v>
      </c>
      <c r="AC46" s="23">
        <f>VLOOKUP($AB46,TCS!$A$1:$AB$987,COLUMN(TCS!D45),0)</f>
        <v>-9.6637832000000007E-2</v>
      </c>
      <c r="AD46" s="23">
        <f>VLOOKUP($AB46,TCS!$A$1:$AB$987,COLUMN(TCS!E45),0)</f>
        <v>-0.71441200199999999</v>
      </c>
      <c r="AE46" s="23">
        <f>VLOOKUP($AB46,TCS!$A$1:$AB$987,COLUMN(TCS!F45),0)</f>
        <v>0.25975490800000001</v>
      </c>
      <c r="AF46" s="23">
        <f>VLOOKUP($AB46,TCS!$A$1:$AB$987,COLUMN(TCS!G45),0)</f>
        <v>0.68068810000000002</v>
      </c>
      <c r="AG46" s="23">
        <f>VLOOKUP($AB46,TCS!$A$1:$AB$987,COLUMN(TCS!H45),0)</f>
        <v>11.41557092</v>
      </c>
      <c r="AH46" s="23">
        <f>VLOOKUP($AB46,TCS!$A$1:$AB$987,COLUMN(TCS!I45),0)</f>
        <v>2.7034586999999999E-2</v>
      </c>
      <c r="AI46" s="23">
        <f>VLOOKUP($AB46,TCS!$A$1:$AB$987,COLUMN(TCS!J45),0)</f>
        <v>-0.84525700000000004</v>
      </c>
      <c r="AJ46" s="23">
        <f>VLOOKUP($AB46,TCS!$A$1:$AB$987,COLUMN(TCS!K45),0)</f>
        <v>0.196875995</v>
      </c>
      <c r="AK46" s="23">
        <f>VLOOKUP($AB46,TCS!$A$1:$AB$987,COLUMN(TCS!L45),0)</f>
        <v>0.58914564899999999</v>
      </c>
      <c r="AL46" s="23">
        <f>VLOOKUP($AB46,TCS!$A$1:$AB$987,COLUMN(TCS!M45),0)</f>
        <v>28.304623450000001</v>
      </c>
      <c r="AM46" s="23">
        <f>VLOOKUP($AB46,TCS!$A$1:$AB$987,COLUMN(TCS!N45),0)</f>
        <v>7.9783854000000001E-2</v>
      </c>
      <c r="AN46" s="23">
        <f>VLOOKUP($AB46,TCS!$A$1:$AB$987,COLUMN(TCS!O45),0)</f>
        <v>-0.90566678899999997</v>
      </c>
      <c r="AO46" s="23">
        <f>VLOOKUP($AB46,TCS!$A$1:$AB$987,COLUMN(TCS!P45),0)</f>
        <v>0.18560650200000001</v>
      </c>
      <c r="AP46" s="23">
        <f>VLOOKUP($AB46,TCS!$A$1:$AB$987,COLUMN(TCS!Q45),0)</f>
        <v>0.583841257</v>
      </c>
      <c r="AQ46" s="23">
        <f>VLOOKUP($AB46,TCS!$A$1:$AB$987,COLUMN(TCS!R45),0)</f>
        <v>23.617856509999999</v>
      </c>
      <c r="AR46" s="23">
        <f>VLOOKUP($AB46,TCS!$A$1:$AB$987,COLUMN(TCS!S45),0)</f>
        <v>9.8802850000000008E-3</v>
      </c>
      <c r="AS46" s="23">
        <f>VLOOKUP($AB46,TCS!$A$1:$AB$987,COLUMN(TCS!T45),0)</f>
        <v>-0.82006992300000003</v>
      </c>
      <c r="AT46" s="23">
        <f>VLOOKUP($AB46,TCS!$A$1:$AB$987,COLUMN(TCS!U45),0)</f>
        <v>0.219103204</v>
      </c>
      <c r="AU46" s="23">
        <f>VLOOKUP($AB46,TCS!$A$1:$AB$987,COLUMN(TCS!V45),0)</f>
        <v>0.640823586</v>
      </c>
      <c r="AV46" s="23">
        <f>VLOOKUP($AB46,TCS!$A$1:$AB$987,COLUMN(TCS!W45),0)</f>
        <v>18.543143860000001</v>
      </c>
    </row>
    <row r="47" spans="1:48" s="20" customFormat="1" ht="15">
      <c r="A47" s="14" t="s">
        <v>54</v>
      </c>
      <c r="B47" s="14" t="s">
        <v>490</v>
      </c>
      <c r="C47" s="14" t="s">
        <v>41</v>
      </c>
      <c r="D47" s="14">
        <v>2010</v>
      </c>
      <c r="E47" s="14" t="str">
        <f t="shared" si="0"/>
        <v>2540-44677_2010</v>
      </c>
      <c r="F47" s="13" t="s">
        <v>28</v>
      </c>
      <c r="G47" s="13"/>
      <c r="H47" s="13">
        <v>143</v>
      </c>
      <c r="I47" s="16">
        <v>4</v>
      </c>
      <c r="J47" s="17">
        <v>117.5</v>
      </c>
      <c r="K47" s="17">
        <v>81</v>
      </c>
      <c r="L47" s="17">
        <v>81</v>
      </c>
      <c r="M47" s="17">
        <v>81</v>
      </c>
      <c r="N47" s="13">
        <v>20.5</v>
      </c>
      <c r="O47" s="21">
        <v>50810</v>
      </c>
      <c r="P47" s="21">
        <v>10.871689534301501</v>
      </c>
      <c r="Q47" s="21">
        <v>673.11</v>
      </c>
      <c r="R47" s="21">
        <v>0.57509776194034601</v>
      </c>
      <c r="S47" s="21">
        <v>12.2486154231347</v>
      </c>
      <c r="T47" s="21">
        <v>596.75</v>
      </c>
      <c r="U47" s="21">
        <v>0.54780062336882496</v>
      </c>
      <c r="V47" s="21">
        <v>20.0187893506927</v>
      </c>
      <c r="W47" s="21">
        <v>604.06333333333305</v>
      </c>
      <c r="X47" s="21">
        <v>0.450363307359395</v>
      </c>
      <c r="Y47" s="21">
        <v>21.8068093807378</v>
      </c>
      <c r="Z47" s="21">
        <v>578.72333333333302</v>
      </c>
      <c r="AA47" s="21">
        <v>0.45646225814812502</v>
      </c>
      <c r="AB47" s="22" t="str">
        <f t="shared" si="1"/>
        <v>2540-44677.50810</v>
      </c>
      <c r="AC47" s="23">
        <f>VLOOKUP($AB47,TCS!$A$1:$AB$987,COLUMN(TCS!D46),0)</f>
        <v>-0.131143651</v>
      </c>
      <c r="AD47" s="23">
        <f>VLOOKUP($AB47,TCS!$A$1:$AB$987,COLUMN(TCS!E46),0)</f>
        <v>-0.68544938</v>
      </c>
      <c r="AE47" s="23">
        <f>VLOOKUP($AB47,TCS!$A$1:$AB$987,COLUMN(TCS!F46),0)</f>
        <v>0.28132337499999999</v>
      </c>
      <c r="AF47" s="23">
        <f>VLOOKUP($AB47,TCS!$A$1:$AB$987,COLUMN(TCS!G46),0)</f>
        <v>0.71233402099999998</v>
      </c>
      <c r="AG47" s="23">
        <f>VLOOKUP($AB47,TCS!$A$1:$AB$987,COLUMN(TCS!H46),0)</f>
        <v>10.55409223</v>
      </c>
      <c r="AH47" s="23">
        <f>VLOOKUP($AB47,TCS!$A$1:$AB$987,COLUMN(TCS!I46),0)</f>
        <v>-2.1634008E-2</v>
      </c>
      <c r="AI47" s="23">
        <f>VLOOKUP($AB47,TCS!$A$1:$AB$987,COLUMN(TCS!J46),0)</f>
        <v>-0.77113200699999995</v>
      </c>
      <c r="AJ47" s="23">
        <f>VLOOKUP($AB47,TCS!$A$1:$AB$987,COLUMN(TCS!K46),0)</f>
        <v>0.283512245</v>
      </c>
      <c r="AK47" s="23">
        <f>VLOOKUP($AB47,TCS!$A$1:$AB$987,COLUMN(TCS!L46),0)</f>
        <v>0.79024881800000002</v>
      </c>
      <c r="AL47" s="23">
        <f>VLOOKUP($AB47,TCS!$A$1:$AB$987,COLUMN(TCS!M46),0)</f>
        <v>11.886732240000001</v>
      </c>
      <c r="AM47" s="23">
        <f>VLOOKUP($AB47,TCS!$A$1:$AB$987,COLUMN(TCS!N46),0)</f>
        <v>3.2742809999999997E-2</v>
      </c>
      <c r="AN47" s="23">
        <f>VLOOKUP($AB47,TCS!$A$1:$AB$987,COLUMN(TCS!O46),0)</f>
        <v>-0.85820354399999998</v>
      </c>
      <c r="AO47" s="23">
        <f>VLOOKUP($AB47,TCS!$A$1:$AB$987,COLUMN(TCS!P46),0)</f>
        <v>0.19452728799999999</v>
      </c>
      <c r="AP47" s="23">
        <f>VLOOKUP($AB47,TCS!$A$1:$AB$987,COLUMN(TCS!Q46),0)</f>
        <v>0.58759593200000004</v>
      </c>
      <c r="AQ47" s="23">
        <f>VLOOKUP($AB47,TCS!$A$1:$AB$987,COLUMN(TCS!R46),0)</f>
        <v>19.605695789999999</v>
      </c>
      <c r="AR47" s="23">
        <f>VLOOKUP($AB47,TCS!$A$1:$AB$987,COLUMN(TCS!S46),0)</f>
        <v>4.3027774999999997E-2</v>
      </c>
      <c r="AS47" s="23">
        <f>VLOOKUP($AB47,TCS!$A$1:$AB$987,COLUMN(TCS!T46),0)</f>
        <v>-0.87404287199999997</v>
      </c>
      <c r="AT47" s="23">
        <f>VLOOKUP($AB47,TCS!$A$1:$AB$987,COLUMN(TCS!U46),0)</f>
        <v>0.20364558499999999</v>
      </c>
      <c r="AU47" s="23">
        <f>VLOOKUP($AB47,TCS!$A$1:$AB$987,COLUMN(TCS!V46),0)</f>
        <v>0.62415468100000004</v>
      </c>
      <c r="AV47" s="23">
        <f>VLOOKUP($AB47,TCS!$A$1:$AB$987,COLUMN(TCS!W46),0)</f>
        <v>21.328784200000001</v>
      </c>
    </row>
    <row r="48" spans="1:48" s="13" customFormat="1" ht="15">
      <c r="A48" s="14" t="s">
        <v>67</v>
      </c>
      <c r="B48" s="14" t="s">
        <v>490</v>
      </c>
      <c r="C48" s="14" t="s">
        <v>355</v>
      </c>
      <c r="D48" s="14">
        <v>2010</v>
      </c>
      <c r="E48" s="14" t="str">
        <f t="shared" si="0"/>
        <v>2540-44680_2010</v>
      </c>
      <c r="F48" s="13" t="s">
        <v>85</v>
      </c>
      <c r="H48" s="13">
        <v>142</v>
      </c>
      <c r="I48" s="16">
        <v>5</v>
      </c>
      <c r="J48" s="17">
        <v>122</v>
      </c>
      <c r="K48" s="17">
        <v>106</v>
      </c>
      <c r="L48" s="17">
        <v>106</v>
      </c>
      <c r="M48" s="17">
        <v>106</v>
      </c>
      <c r="N48" s="13">
        <v>19</v>
      </c>
      <c r="O48" s="21">
        <v>52010</v>
      </c>
      <c r="P48" s="21">
        <v>7.58788315807044</v>
      </c>
      <c r="Q48" s="21">
        <v>694.15</v>
      </c>
      <c r="R48" s="21">
        <v>0.56762750974404097</v>
      </c>
      <c r="S48" s="21">
        <v>28.900616758470999</v>
      </c>
      <c r="T48" s="21">
        <v>600.10666666666702</v>
      </c>
      <c r="U48" s="21">
        <v>0.44522753531457898</v>
      </c>
      <c r="V48" s="21">
        <v>26.442823401769299</v>
      </c>
      <c r="W48" s="21">
        <v>590.70666666666705</v>
      </c>
      <c r="X48" s="21">
        <v>0.44111276343640599</v>
      </c>
      <c r="Y48" s="21">
        <v>12.686588716407901</v>
      </c>
      <c r="Z48" s="21">
        <v>641.39666666666699</v>
      </c>
      <c r="AA48" s="21">
        <v>0.55460665990601599</v>
      </c>
      <c r="AB48" s="22" t="str">
        <f t="shared" si="1"/>
        <v>2540-44680.52010</v>
      </c>
      <c r="AC48" s="23">
        <f>VLOOKUP($AB48,TCS!$A$1:$AB$987,COLUMN(TCS!D47),0)</f>
        <v>-0.12742989800000001</v>
      </c>
      <c r="AD48" s="23">
        <f>VLOOKUP($AB48,TCS!$A$1:$AB$987,COLUMN(TCS!E47),0)</f>
        <v>-0.72621216200000005</v>
      </c>
      <c r="AE48" s="23">
        <f>VLOOKUP($AB48,TCS!$A$1:$AB$987,COLUMN(TCS!F47),0)</f>
        <v>0.27807652799999999</v>
      </c>
      <c r="AF48" s="23">
        <f>VLOOKUP($AB48,TCS!$A$1:$AB$987,COLUMN(TCS!G47),0)</f>
        <v>0.73804878500000004</v>
      </c>
      <c r="AG48" s="23">
        <f>VLOOKUP($AB48,TCS!$A$1:$AB$987,COLUMN(TCS!H47),0)</f>
        <v>7.3700626160000002</v>
      </c>
      <c r="AH48" s="23">
        <f>VLOOKUP($AB48,TCS!$A$1:$AB$987,COLUMN(TCS!I47),0)</f>
        <v>-2.0325419000000001E-2</v>
      </c>
      <c r="AI48" s="23">
        <f>VLOOKUP($AB48,TCS!$A$1:$AB$987,COLUMN(TCS!J47),0)</f>
        <v>-0.78610976099999996</v>
      </c>
      <c r="AJ48" s="23">
        <f>VLOOKUP($AB48,TCS!$A$1:$AB$987,COLUMN(TCS!K47),0)</f>
        <v>0.17639138300000001</v>
      </c>
      <c r="AK48" s="23">
        <f>VLOOKUP($AB48,TCS!$A$1:$AB$987,COLUMN(TCS!L47),0)</f>
        <v>0.49919570600000002</v>
      </c>
      <c r="AL48" s="23">
        <f>VLOOKUP($AB48,TCS!$A$1:$AB$987,COLUMN(TCS!M47),0)</f>
        <v>28.348641910000001</v>
      </c>
      <c r="AM48" s="23">
        <f>VLOOKUP($AB48,TCS!$A$1:$AB$987,COLUMN(TCS!N47),0)</f>
        <v>2.0300887E-2</v>
      </c>
      <c r="AN48" s="23">
        <f>VLOOKUP($AB48,TCS!$A$1:$AB$987,COLUMN(TCS!O47),0)</f>
        <v>-0.86985241999999996</v>
      </c>
      <c r="AO48" s="23">
        <f>VLOOKUP($AB48,TCS!$A$1:$AB$987,COLUMN(TCS!P47),0)</f>
        <v>0.183112988</v>
      </c>
      <c r="AP48" s="23">
        <f>VLOOKUP($AB48,TCS!$A$1:$AB$987,COLUMN(TCS!Q47),0)</f>
        <v>0.55967018499999999</v>
      </c>
      <c r="AQ48" s="23">
        <f>VLOOKUP($AB48,TCS!$A$1:$AB$987,COLUMN(TCS!R47),0)</f>
        <v>25.916163099999999</v>
      </c>
      <c r="AR48" s="23">
        <f>VLOOKUP($AB48,TCS!$A$1:$AB$987,COLUMN(TCS!S47),0)</f>
        <v>-3.9191707999999999E-2</v>
      </c>
      <c r="AS48" s="23">
        <f>VLOOKUP($AB48,TCS!$A$1:$AB$987,COLUMN(TCS!T47),0)</f>
        <v>-0.77251581899999999</v>
      </c>
      <c r="AT48" s="23">
        <f>VLOOKUP($AB48,TCS!$A$1:$AB$987,COLUMN(TCS!U47),0)</f>
        <v>0.28412155100000003</v>
      </c>
      <c r="AU48" s="23">
        <f>VLOOKUP($AB48,TCS!$A$1:$AB$987,COLUMN(TCS!V47),0)</f>
        <v>0.79255911899999998</v>
      </c>
      <c r="AV48" s="23">
        <f>VLOOKUP($AB48,TCS!$A$1:$AB$987,COLUMN(TCS!W47),0)</f>
        <v>12.319574100000001</v>
      </c>
    </row>
    <row r="49" spans="1:48" s="13" customFormat="1" ht="15">
      <c r="A49" s="14" t="s">
        <v>65</v>
      </c>
      <c r="B49" s="14" t="s">
        <v>490</v>
      </c>
      <c r="C49" s="14" t="s">
        <v>63</v>
      </c>
      <c r="D49" s="14">
        <v>2010</v>
      </c>
      <c r="E49" s="14" t="str">
        <f t="shared" si="0"/>
        <v>2540-44694_2010</v>
      </c>
      <c r="F49" s="13" t="s">
        <v>28</v>
      </c>
      <c r="H49" s="13">
        <v>146</v>
      </c>
      <c r="I49" s="16">
        <v>6</v>
      </c>
      <c r="J49" s="17">
        <v>117.83333333333333</v>
      </c>
      <c r="K49" s="17">
        <v>85</v>
      </c>
      <c r="L49" s="17">
        <v>85.333333333333329</v>
      </c>
      <c r="M49" s="17">
        <v>85.333333333333329</v>
      </c>
      <c r="N49" s="13">
        <v>21</v>
      </c>
      <c r="O49" s="21">
        <v>50910</v>
      </c>
      <c r="P49" s="21">
        <v>10.0745560006677</v>
      </c>
      <c r="Q49" s="21">
        <v>674.40666666666698</v>
      </c>
      <c r="R49" s="21">
        <v>0.59623862145997097</v>
      </c>
      <c r="S49" s="21">
        <v>22.878451677516299</v>
      </c>
      <c r="T49" s="21">
        <v>607.04666666666697</v>
      </c>
      <c r="U49" s="21">
        <v>0.49928103562549703</v>
      </c>
      <c r="V49" s="21">
        <v>24.357670672675699</v>
      </c>
      <c r="W49" s="21">
        <v>587.75</v>
      </c>
      <c r="X49" s="21">
        <v>0.46788878578625798</v>
      </c>
      <c r="Y49" s="21">
        <v>13.1058072108162</v>
      </c>
      <c r="Z49" s="21">
        <v>663.68666666666695</v>
      </c>
      <c r="AA49" s="21">
        <v>0.58632673645706701</v>
      </c>
      <c r="AB49" s="22" t="str">
        <f t="shared" si="1"/>
        <v>2540-44694.50910</v>
      </c>
      <c r="AC49" s="23">
        <f>VLOOKUP($AB49,TCS!$A$1:$AB$987,COLUMN(TCS!D48),0)</f>
        <v>-0.134182566</v>
      </c>
      <c r="AD49" s="23">
        <f>VLOOKUP($AB49,TCS!$A$1:$AB$987,COLUMN(TCS!E48),0)</f>
        <v>-0.69008551500000004</v>
      </c>
      <c r="AE49" s="23">
        <f>VLOOKUP($AB49,TCS!$A$1:$AB$987,COLUMN(TCS!F48),0)</f>
        <v>0.3025214</v>
      </c>
      <c r="AF49" s="23">
        <f>VLOOKUP($AB49,TCS!$A$1:$AB$987,COLUMN(TCS!G48),0)</f>
        <v>0.77003825699999995</v>
      </c>
      <c r="AG49" s="23">
        <f>VLOOKUP($AB49,TCS!$A$1:$AB$987,COLUMN(TCS!H48),0)</f>
        <v>9.7604896419999996</v>
      </c>
      <c r="AH49" s="23">
        <f>VLOOKUP($AB49,TCS!$A$1:$AB$987,COLUMN(TCS!I48),0)</f>
        <v>5.1095999999999997E-3</v>
      </c>
      <c r="AI49" s="23">
        <f>VLOOKUP($AB49,TCS!$A$1:$AB$987,COLUMN(TCS!J48),0)</f>
        <v>-0.80017235200000003</v>
      </c>
      <c r="AJ49" s="23">
        <f>VLOOKUP($AB49,TCS!$A$1:$AB$987,COLUMN(TCS!K48),0)</f>
        <v>0.23562456900000001</v>
      </c>
      <c r="AK49" s="23">
        <f>VLOOKUP($AB49,TCS!$A$1:$AB$987,COLUMN(TCS!L48),0)</f>
        <v>0.67596450200000002</v>
      </c>
      <c r="AL49" s="23">
        <f>VLOOKUP($AB49,TCS!$A$1:$AB$987,COLUMN(TCS!M48),0)</f>
        <v>22.307607189999999</v>
      </c>
      <c r="AM49" s="23">
        <f>VLOOKUP($AB49,TCS!$A$1:$AB$987,COLUMN(TCS!N48),0)</f>
        <v>4.7548380000000001E-2</v>
      </c>
      <c r="AN49" s="23">
        <f>VLOOKUP($AB49,TCS!$A$1:$AB$987,COLUMN(TCS!O48),0)</f>
        <v>-0.87234948899999998</v>
      </c>
      <c r="AO49" s="23">
        <f>VLOOKUP($AB49,TCS!$A$1:$AB$987,COLUMN(TCS!P48),0)</f>
        <v>0.21787284600000001</v>
      </c>
      <c r="AP49" s="23">
        <f>VLOOKUP($AB49,TCS!$A$1:$AB$987,COLUMN(TCS!Q48),0)</f>
        <v>0.666982572</v>
      </c>
      <c r="AQ49" s="23">
        <f>VLOOKUP($AB49,TCS!$A$1:$AB$987,COLUMN(TCS!R48),0)</f>
        <v>23.793558269999998</v>
      </c>
      <c r="AR49" s="23">
        <f>VLOOKUP($AB49,TCS!$A$1:$AB$987,COLUMN(TCS!S48),0)</f>
        <v>-9.5626419000000004E-2</v>
      </c>
      <c r="AS49" s="23">
        <f>VLOOKUP($AB49,TCS!$A$1:$AB$987,COLUMN(TCS!T48),0)</f>
        <v>-0.701407428</v>
      </c>
      <c r="AT49" s="23">
        <f>VLOOKUP($AB49,TCS!$A$1:$AB$987,COLUMN(TCS!U48),0)</f>
        <v>0.30177921400000002</v>
      </c>
      <c r="AU49" s="23">
        <f>VLOOKUP($AB49,TCS!$A$1:$AB$987,COLUMN(TCS!V48),0)</f>
        <v>0.77855245399999995</v>
      </c>
      <c r="AV49" s="23">
        <f>VLOOKUP($AB49,TCS!$A$1:$AB$987,COLUMN(TCS!W48),0)</f>
        <v>12.699929859999999</v>
      </c>
    </row>
    <row r="50" spans="1:48" s="13" customFormat="1" ht="15">
      <c r="A50" s="14" t="s">
        <v>47</v>
      </c>
      <c r="B50" s="14" t="s">
        <v>490</v>
      </c>
      <c r="C50" s="14" t="s">
        <v>110</v>
      </c>
      <c r="D50" s="14">
        <v>2010</v>
      </c>
      <c r="E50" s="14" t="str">
        <f t="shared" si="0"/>
        <v>2540-44709_2010</v>
      </c>
      <c r="F50" s="13" t="s">
        <v>85</v>
      </c>
      <c r="H50" s="13">
        <v>148</v>
      </c>
      <c r="I50" s="16">
        <v>3</v>
      </c>
      <c r="J50" s="17">
        <v>119</v>
      </c>
      <c r="K50" s="17">
        <v>84</v>
      </c>
      <c r="L50" s="17">
        <v>82</v>
      </c>
      <c r="M50" s="17">
        <v>84</v>
      </c>
      <c r="N50" s="13">
        <v>19.5</v>
      </c>
      <c r="O50" s="21">
        <v>52210</v>
      </c>
      <c r="P50" s="21">
        <v>5.9270645968953399</v>
      </c>
      <c r="Q50" s="21">
        <v>694.15</v>
      </c>
      <c r="R50" s="21">
        <v>0.58976247141433302</v>
      </c>
      <c r="S50" s="21">
        <v>27.0943441829411</v>
      </c>
      <c r="T50" s="21">
        <v>599.47666666666703</v>
      </c>
      <c r="U50" s="21">
        <v>0.47849069942174599</v>
      </c>
      <c r="V50" s="21">
        <v>22.698024870639301</v>
      </c>
      <c r="W50" s="21">
        <v>596.42333333333295</v>
      </c>
      <c r="X50" s="21">
        <v>0.44300187376648598</v>
      </c>
      <c r="Y50" s="21">
        <v>11.1453765648473</v>
      </c>
      <c r="Z50" s="21">
        <v>667.39666666666699</v>
      </c>
      <c r="AA50" s="21">
        <v>0.58672753661059496</v>
      </c>
      <c r="AB50" s="22" t="str">
        <f t="shared" si="1"/>
        <v>2540-44709.52210</v>
      </c>
      <c r="AC50" s="23">
        <f>VLOOKUP($AB50,TCS!$A$1:$AB$987,COLUMN(TCS!D49),0)</f>
        <v>-0.18240806700000001</v>
      </c>
      <c r="AD50" s="23">
        <f>VLOOKUP($AB50,TCS!$A$1:$AB$987,COLUMN(TCS!E49),0)</f>
        <v>-0.68320987799999999</v>
      </c>
      <c r="AE50" s="23">
        <f>VLOOKUP($AB50,TCS!$A$1:$AB$987,COLUMN(TCS!F49),0)</f>
        <v>0.28150461399999999</v>
      </c>
      <c r="AF50" s="23">
        <f>VLOOKUP($AB50,TCS!$A$1:$AB$987,COLUMN(TCS!G49),0)</f>
        <v>0.71061100399999999</v>
      </c>
      <c r="AG50" s="23">
        <f>VLOOKUP($AB50,TCS!$A$1:$AB$987,COLUMN(TCS!H49),0)</f>
        <v>5.7539036389999998</v>
      </c>
      <c r="AH50" s="23">
        <f>VLOOKUP($AB50,TCS!$A$1:$AB$987,COLUMN(TCS!I49),0)</f>
        <v>-4.5876003999999998E-2</v>
      </c>
      <c r="AI50" s="23">
        <f>VLOOKUP($AB50,TCS!$A$1:$AB$987,COLUMN(TCS!J49),0)</f>
        <v>-0.76364874800000004</v>
      </c>
      <c r="AJ50" s="23">
        <f>VLOOKUP($AB50,TCS!$A$1:$AB$987,COLUMN(TCS!K49),0)</f>
        <v>0.205014222</v>
      </c>
      <c r="AK50" s="23">
        <f>VLOOKUP($AB50,TCS!$A$1:$AB$987,COLUMN(TCS!L49),0)</f>
        <v>0.56707114300000006</v>
      </c>
      <c r="AL50" s="23">
        <f>VLOOKUP($AB50,TCS!$A$1:$AB$987,COLUMN(TCS!M49),0)</f>
        <v>26.4962284</v>
      </c>
      <c r="AM50" s="23">
        <f>VLOOKUP($AB50,TCS!$A$1:$AB$987,COLUMN(TCS!N49),0)</f>
        <v>1.3624404999999999E-2</v>
      </c>
      <c r="AN50" s="23">
        <f>VLOOKUP($AB50,TCS!$A$1:$AB$987,COLUMN(TCS!O49),0)</f>
        <v>-0.84026400899999998</v>
      </c>
      <c r="AO50" s="23">
        <f>VLOOKUP($AB50,TCS!$A$1:$AB$987,COLUMN(TCS!P49),0)</f>
        <v>0.18257717800000001</v>
      </c>
      <c r="AP50" s="23">
        <f>VLOOKUP($AB50,TCS!$A$1:$AB$987,COLUMN(TCS!Q49),0)</f>
        <v>0.54390293700000003</v>
      </c>
      <c r="AQ50" s="23">
        <f>VLOOKUP($AB50,TCS!$A$1:$AB$987,COLUMN(TCS!R49),0)</f>
        <v>22.247121499999999</v>
      </c>
      <c r="AR50" s="23">
        <f>VLOOKUP($AB50,TCS!$A$1:$AB$987,COLUMN(TCS!S49),0)</f>
        <v>-7.1545971E-2</v>
      </c>
      <c r="AS50" s="23">
        <f>VLOOKUP($AB50,TCS!$A$1:$AB$987,COLUMN(TCS!T49),0)</f>
        <v>-0.73452037000000003</v>
      </c>
      <c r="AT50" s="23">
        <f>VLOOKUP($AB50,TCS!$A$1:$AB$987,COLUMN(TCS!U49),0)</f>
        <v>0.31012503800000002</v>
      </c>
      <c r="AU50" s="23">
        <f>VLOOKUP($AB50,TCS!$A$1:$AB$987,COLUMN(TCS!V49),0)</f>
        <v>0.83134686000000002</v>
      </c>
      <c r="AV50" s="23">
        <f>VLOOKUP($AB50,TCS!$A$1:$AB$987,COLUMN(TCS!W49),0)</f>
        <v>10.78838174</v>
      </c>
    </row>
    <row r="51" spans="1:48" s="13" customFormat="1" ht="15">
      <c r="A51" s="14" t="s">
        <v>48</v>
      </c>
      <c r="B51" s="14" t="s">
        <v>490</v>
      </c>
      <c r="C51" s="14" t="s">
        <v>110</v>
      </c>
      <c r="D51" s="14">
        <v>2010</v>
      </c>
      <c r="E51" s="14" t="str">
        <f t="shared" si="0"/>
        <v>2540-44711_2010</v>
      </c>
      <c r="F51" s="13" t="s">
        <v>28</v>
      </c>
      <c r="H51" s="13">
        <v>147</v>
      </c>
      <c r="I51" s="16">
        <v>3</v>
      </c>
      <c r="J51" s="17">
        <v>123</v>
      </c>
      <c r="K51" s="17">
        <v>86</v>
      </c>
      <c r="L51" s="17">
        <v>86</v>
      </c>
      <c r="M51" s="17">
        <v>86</v>
      </c>
      <c r="N51" s="13">
        <v>23</v>
      </c>
      <c r="O51" s="21">
        <v>52710</v>
      </c>
      <c r="P51" s="21">
        <v>8.0508541145050891</v>
      </c>
      <c r="Q51" s="21">
        <v>691.79</v>
      </c>
      <c r="R51" s="21">
        <v>0.62677014799862596</v>
      </c>
      <c r="S51" s="21">
        <v>18.395987981973001</v>
      </c>
      <c r="T51" s="21">
        <v>623.42999999999995</v>
      </c>
      <c r="U51" s="21">
        <v>0.53133658617431201</v>
      </c>
      <c r="V51" s="21">
        <v>11.015782674011</v>
      </c>
      <c r="W51" s="21">
        <v>625.75</v>
      </c>
      <c r="X51" s="21">
        <v>0.52814604773051399</v>
      </c>
      <c r="Y51" s="21">
        <v>16.1987087297613</v>
      </c>
      <c r="Z51" s="21">
        <v>631.76</v>
      </c>
      <c r="AA51" s="21">
        <v>0.518968222098663</v>
      </c>
      <c r="AB51" s="22" t="str">
        <f t="shared" si="1"/>
        <v>2540-44711.52710</v>
      </c>
      <c r="AC51" s="23">
        <f>VLOOKUP($AB51,TCS!$A$1:$AB$987,COLUMN(TCS!D50),0)</f>
        <v>-0.170920566</v>
      </c>
      <c r="AD51" s="23">
        <f>VLOOKUP($AB51,TCS!$A$1:$AB$987,COLUMN(TCS!E50),0)</f>
        <v>-0.666228347</v>
      </c>
      <c r="AE51" s="23">
        <f>VLOOKUP($AB51,TCS!$A$1:$AB$987,COLUMN(TCS!F50),0)</f>
        <v>0.32141635200000002</v>
      </c>
      <c r="AF51" s="23">
        <f>VLOOKUP($AB51,TCS!$A$1:$AB$987,COLUMN(TCS!G50),0)</f>
        <v>0.79457691900000005</v>
      </c>
      <c r="AG51" s="23">
        <f>VLOOKUP($AB51,TCS!$A$1:$AB$987,COLUMN(TCS!H50),0)</f>
        <v>7.7842634430000004</v>
      </c>
      <c r="AH51" s="23">
        <f>VLOOKUP($AB51,TCS!$A$1:$AB$987,COLUMN(TCS!I50),0)</f>
        <v>-5.2994958000000002E-2</v>
      </c>
      <c r="AI51" s="23">
        <f>VLOOKUP($AB51,TCS!$A$1:$AB$987,COLUMN(TCS!J50),0)</f>
        <v>-0.76225573499999999</v>
      </c>
      <c r="AJ51" s="23">
        <f>VLOOKUP($AB51,TCS!$A$1:$AB$987,COLUMN(TCS!K50),0)</f>
        <v>0.256561382</v>
      </c>
      <c r="AK51" s="23">
        <f>VLOOKUP($AB51,TCS!$A$1:$AB$987,COLUMN(TCS!L50),0)</f>
        <v>0.70803139699999995</v>
      </c>
      <c r="AL51" s="23">
        <f>VLOOKUP($AB51,TCS!$A$1:$AB$987,COLUMN(TCS!M50),0)</f>
        <v>17.898565720000001</v>
      </c>
      <c r="AM51" s="23">
        <f>VLOOKUP($AB51,TCS!$A$1:$AB$987,COLUMN(TCS!N50),0)</f>
        <v>-3.7324449000000003E-2</v>
      </c>
      <c r="AN51" s="23">
        <f>VLOOKUP($AB51,TCS!$A$1:$AB$987,COLUMN(TCS!O50),0)</f>
        <v>-0.777463287</v>
      </c>
      <c r="AO51" s="23">
        <f>VLOOKUP($AB51,TCS!$A$1:$AB$987,COLUMN(TCS!P50),0)</f>
        <v>0.26055372399999999</v>
      </c>
      <c r="AP51" s="23">
        <f>VLOOKUP($AB51,TCS!$A$1:$AB$987,COLUMN(TCS!Q50),0)</f>
        <v>0.73110623200000002</v>
      </c>
      <c r="AQ51" s="23">
        <f>VLOOKUP($AB51,TCS!$A$1:$AB$987,COLUMN(TCS!R50),0)</f>
        <v>10.71230388</v>
      </c>
      <c r="AR51" s="23">
        <f>VLOOKUP($AB51,TCS!$A$1:$AB$987,COLUMN(TCS!S50),0)</f>
        <v>-6.6247638999999997E-2</v>
      </c>
      <c r="AS51" s="23">
        <f>VLOOKUP($AB51,TCS!$A$1:$AB$987,COLUMN(TCS!T50),0)</f>
        <v>-0.72556844700000001</v>
      </c>
      <c r="AT51" s="23">
        <f>VLOOKUP($AB51,TCS!$A$1:$AB$987,COLUMN(TCS!U50),0)</f>
        <v>0.23956833199999999</v>
      </c>
      <c r="AU51" s="23">
        <f>VLOOKUP($AB51,TCS!$A$1:$AB$987,COLUMN(TCS!V50),0)</f>
        <v>0.63549669900000005</v>
      </c>
      <c r="AV51" s="23">
        <f>VLOOKUP($AB51,TCS!$A$1:$AB$987,COLUMN(TCS!W50),0)</f>
        <v>15.79287777</v>
      </c>
    </row>
    <row r="52" spans="1:48" s="13" customFormat="1" ht="15">
      <c r="A52" s="14" t="s">
        <v>50</v>
      </c>
      <c r="B52" s="14" t="s">
        <v>490</v>
      </c>
      <c r="C52" s="14" t="s">
        <v>110</v>
      </c>
      <c r="D52" s="14">
        <v>2010</v>
      </c>
      <c r="E52" s="14" t="str">
        <f t="shared" si="0"/>
        <v>2540-44718_2010</v>
      </c>
      <c r="F52" s="13" t="s">
        <v>28</v>
      </c>
      <c r="H52" s="13">
        <v>146</v>
      </c>
      <c r="I52" s="16">
        <v>4</v>
      </c>
      <c r="J52" s="17">
        <v>118.66666666666667</v>
      </c>
      <c r="K52" s="17">
        <v>82.5</v>
      </c>
      <c r="L52" s="17">
        <v>82</v>
      </c>
      <c r="M52" s="17">
        <v>82.5</v>
      </c>
      <c r="N52" s="13">
        <v>20</v>
      </c>
      <c r="O52" s="21">
        <v>53110</v>
      </c>
      <c r="P52" s="21">
        <v>13.387190619262199</v>
      </c>
      <c r="Q52" s="21">
        <v>664.38</v>
      </c>
      <c r="R52" s="21">
        <v>0.54098853516971102</v>
      </c>
      <c r="S52" s="21">
        <v>18.164445000834601</v>
      </c>
      <c r="T52" s="21">
        <v>614.45333333333303</v>
      </c>
      <c r="U52" s="21">
        <v>0.47087112912865398</v>
      </c>
      <c r="V52" s="21">
        <v>18.990082790852899</v>
      </c>
      <c r="W52" s="21">
        <v>600.76333333333298</v>
      </c>
      <c r="X52" s="21">
        <v>0.44371825898182998</v>
      </c>
      <c r="Y52" s="21">
        <v>12.9045902186613</v>
      </c>
      <c r="Z52" s="21">
        <v>661.41</v>
      </c>
      <c r="AA52" s="21">
        <v>0.55306212641315</v>
      </c>
      <c r="AB52" s="22" t="str">
        <f t="shared" si="1"/>
        <v>2540-44718.53110</v>
      </c>
      <c r="AC52" s="23">
        <f>VLOOKUP($AB52,TCS!$A$1:$AB$987,COLUMN(TCS!D51),0)</f>
        <v>-8.0340974999999995E-2</v>
      </c>
      <c r="AD52" s="23">
        <f>VLOOKUP($AB52,TCS!$A$1:$AB$987,COLUMN(TCS!E51),0)</f>
        <v>-0.734594521</v>
      </c>
      <c r="AE52" s="23">
        <f>VLOOKUP($AB52,TCS!$A$1:$AB$987,COLUMN(TCS!F51),0)</f>
        <v>0.260457463</v>
      </c>
      <c r="AF52" s="23">
        <f>VLOOKUP($AB52,TCS!$A$1:$AB$987,COLUMN(TCS!G51),0)</f>
        <v>0.69826261599999995</v>
      </c>
      <c r="AG52" s="23">
        <f>VLOOKUP($AB52,TCS!$A$1:$AB$987,COLUMN(TCS!H51),0)</f>
        <v>13.019792150000001</v>
      </c>
      <c r="AH52" s="23">
        <f>VLOOKUP($AB52,TCS!$A$1:$AB$987,COLUMN(TCS!I51),0)</f>
        <v>4.1587556999999997E-2</v>
      </c>
      <c r="AI52" s="23">
        <f>VLOOKUP($AB52,TCS!$A$1:$AB$987,COLUMN(TCS!J51),0)</f>
        <v>-0.85202274300000003</v>
      </c>
      <c r="AJ52" s="23">
        <f>VLOOKUP($AB52,TCS!$A$1:$AB$987,COLUMN(TCS!K51),0)</f>
        <v>0.217038869</v>
      </c>
      <c r="AK52" s="23">
        <f>VLOOKUP($AB52,TCS!$A$1:$AB$987,COLUMN(TCS!L51),0)</f>
        <v>0.653367692</v>
      </c>
      <c r="AL52" s="23">
        <f>VLOOKUP($AB52,TCS!$A$1:$AB$987,COLUMN(TCS!M51),0)</f>
        <v>17.74131993</v>
      </c>
      <c r="AM52" s="23">
        <f>VLOOKUP($AB52,TCS!$A$1:$AB$987,COLUMN(TCS!N51),0)</f>
        <v>6.2758432000000003E-2</v>
      </c>
      <c r="AN52" s="23">
        <f>VLOOKUP($AB52,TCS!$A$1:$AB$987,COLUMN(TCS!O51),0)</f>
        <v>-0.89633003200000005</v>
      </c>
      <c r="AO52" s="23">
        <f>VLOOKUP($AB52,TCS!$A$1:$AB$987,COLUMN(TCS!P51),0)</f>
        <v>0.19490845800000001</v>
      </c>
      <c r="AP52" s="23">
        <f>VLOOKUP($AB52,TCS!$A$1:$AB$987,COLUMN(TCS!Q51),0)</f>
        <v>0.60574508800000004</v>
      </c>
      <c r="AQ52" s="23">
        <f>VLOOKUP($AB52,TCS!$A$1:$AB$987,COLUMN(TCS!R51),0)</f>
        <v>18.59614376</v>
      </c>
      <c r="AR52" s="23">
        <f>VLOOKUP($AB52,TCS!$A$1:$AB$987,COLUMN(TCS!S51),0)</f>
        <v>-5.7555597999999999E-2</v>
      </c>
      <c r="AS52" s="23">
        <f>VLOOKUP($AB52,TCS!$A$1:$AB$987,COLUMN(TCS!T51),0)</f>
        <v>-0.76187811400000005</v>
      </c>
      <c r="AT52" s="23">
        <f>VLOOKUP($AB52,TCS!$A$1:$AB$987,COLUMN(TCS!U51),0)</f>
        <v>0.27539018999999998</v>
      </c>
      <c r="AU52" s="23">
        <f>VLOOKUP($AB52,TCS!$A$1:$AB$987,COLUMN(TCS!V51),0)</f>
        <v>0.76013446200000001</v>
      </c>
      <c r="AV52" s="23">
        <f>VLOOKUP($AB52,TCS!$A$1:$AB$987,COLUMN(TCS!W51),0)</f>
        <v>12.53028086</v>
      </c>
    </row>
    <row r="53" spans="1:48" s="13" customFormat="1" ht="15">
      <c r="A53" s="14" t="s">
        <v>128</v>
      </c>
      <c r="B53" s="14" t="s">
        <v>490</v>
      </c>
      <c r="C53" s="14" t="s">
        <v>110</v>
      </c>
      <c r="D53" s="14">
        <v>2010</v>
      </c>
      <c r="E53" s="14" t="str">
        <f t="shared" si="0"/>
        <v>2540-44720_2010</v>
      </c>
      <c r="F53" s="13" t="s">
        <v>28</v>
      </c>
      <c r="H53" s="13">
        <v>131</v>
      </c>
      <c r="I53" s="16">
        <v>8</v>
      </c>
      <c r="J53" s="17">
        <v>116.16666666666667</v>
      </c>
      <c r="K53" s="17">
        <v>78</v>
      </c>
      <c r="L53" s="17">
        <v>75</v>
      </c>
      <c r="M53" s="17">
        <v>78</v>
      </c>
      <c r="N53" s="13">
        <v>16</v>
      </c>
      <c r="O53" s="21">
        <v>52210</v>
      </c>
      <c r="P53" s="21">
        <v>18.099672842597201</v>
      </c>
      <c r="Q53" s="21">
        <v>643.743333333333</v>
      </c>
      <c r="R53" s="21">
        <v>0.53152824319200698</v>
      </c>
      <c r="S53" s="21">
        <v>24.466674177933601</v>
      </c>
      <c r="T53" s="21">
        <v>655.04999999999995</v>
      </c>
      <c r="U53" s="21">
        <v>0.47953313522871699</v>
      </c>
      <c r="V53" s="21">
        <v>24.641374561842799</v>
      </c>
      <c r="W53" s="21">
        <v>635.07666666666705</v>
      </c>
      <c r="X53" s="21">
        <v>0.47055861235611701</v>
      </c>
      <c r="Y53" s="21">
        <v>22.2612532131531</v>
      </c>
      <c r="Z53" s="21">
        <v>630.41</v>
      </c>
      <c r="AA53" s="21">
        <v>0.50150394461605996</v>
      </c>
      <c r="AB53" s="22" t="str">
        <f t="shared" si="1"/>
        <v>2540-44720.52210</v>
      </c>
      <c r="AC53" s="23">
        <f>VLOOKUP($AB53,TCS!$A$1:$AB$987,COLUMN(TCS!D52),0)</f>
        <v>-8.2540225999999994E-2</v>
      </c>
      <c r="AD53" s="23">
        <f>VLOOKUP($AB53,TCS!$A$1:$AB$987,COLUMN(TCS!E52),0)</f>
        <v>-0.70769951499999995</v>
      </c>
      <c r="AE53" s="23">
        <f>VLOOKUP($AB53,TCS!$A$1:$AB$987,COLUMN(TCS!F52),0)</f>
        <v>0.24888001400000001</v>
      </c>
      <c r="AF53" s="23">
        <f>VLOOKUP($AB53,TCS!$A$1:$AB$987,COLUMN(TCS!G52),0)</f>
        <v>0.64708786299999999</v>
      </c>
      <c r="AG53" s="23">
        <f>VLOOKUP($AB53,TCS!$A$1:$AB$987,COLUMN(TCS!H52),0)</f>
        <v>17.62242539</v>
      </c>
      <c r="AH53" s="23">
        <f>VLOOKUP($AB53,TCS!$A$1:$AB$987,COLUMN(TCS!I52),0)</f>
        <v>-2.9073064999999999E-2</v>
      </c>
      <c r="AI53" s="23">
        <f>VLOOKUP($AB53,TCS!$A$1:$AB$987,COLUMN(TCS!J52),0)</f>
        <v>-0.75244048299999999</v>
      </c>
      <c r="AJ53" s="23">
        <f>VLOOKUP($AB53,TCS!$A$1:$AB$987,COLUMN(TCS!K52),0)</f>
        <v>0.20673929999999999</v>
      </c>
      <c r="AK53" s="23">
        <f>VLOOKUP($AB53,TCS!$A$1:$AB$987,COLUMN(TCS!L52),0)</f>
        <v>0.564818551</v>
      </c>
      <c r="AL53" s="23">
        <f>VLOOKUP($AB53,TCS!$A$1:$AB$987,COLUMN(TCS!M52),0)</f>
        <v>23.92788419</v>
      </c>
      <c r="AM53" s="23">
        <f>VLOOKUP($AB53,TCS!$A$1:$AB$987,COLUMN(TCS!N52),0)</f>
        <v>-2.8418780000000001E-2</v>
      </c>
      <c r="AN53" s="23">
        <f>VLOOKUP($AB53,TCS!$A$1:$AB$987,COLUMN(TCS!O52),0)</f>
        <v>-0.759102834</v>
      </c>
      <c r="AO53" s="23">
        <f>VLOOKUP($AB53,TCS!$A$1:$AB$987,COLUMN(TCS!P52),0)</f>
        <v>0.19848592000000001</v>
      </c>
      <c r="AP53" s="23">
        <f>VLOOKUP($AB53,TCS!$A$1:$AB$987,COLUMN(TCS!Q52),0)</f>
        <v>0.54651322000000002</v>
      </c>
      <c r="AQ53" s="23">
        <f>VLOOKUP($AB53,TCS!$A$1:$AB$987,COLUMN(TCS!R52),0)</f>
        <v>24.112835010000001</v>
      </c>
      <c r="AR53" s="23">
        <f>VLOOKUP($AB53,TCS!$A$1:$AB$987,COLUMN(TCS!S52),0)</f>
        <v>-6.2863170999999995E-2</v>
      </c>
      <c r="AS53" s="23">
        <f>VLOOKUP($AB53,TCS!$A$1:$AB$987,COLUMN(TCS!T52),0)</f>
        <v>-0.72919462199999996</v>
      </c>
      <c r="AT53" s="23">
        <f>VLOOKUP($AB53,TCS!$A$1:$AB$987,COLUMN(TCS!U52),0)</f>
        <v>0.22378694299999999</v>
      </c>
      <c r="AU53" s="23">
        <f>VLOOKUP($AB53,TCS!$A$1:$AB$987,COLUMN(TCS!V52),0)</f>
        <v>0.596365853</v>
      </c>
      <c r="AV53" s="23">
        <f>VLOOKUP($AB53,TCS!$A$1:$AB$987,COLUMN(TCS!W52),0)</f>
        <v>21.729368860000001</v>
      </c>
    </row>
    <row r="54" spans="1:48" s="13" customFormat="1" ht="15">
      <c r="A54" s="14" t="s">
        <v>182</v>
      </c>
      <c r="B54" s="14" t="s">
        <v>490</v>
      </c>
      <c r="C54" s="14" t="s">
        <v>31</v>
      </c>
      <c r="D54" s="14">
        <v>2010</v>
      </c>
      <c r="E54" s="14" t="str">
        <f t="shared" si="0"/>
        <v>2540-44725_2010</v>
      </c>
      <c r="F54" s="13" t="s">
        <v>85</v>
      </c>
      <c r="H54" s="13">
        <v>144</v>
      </c>
      <c r="I54" s="16">
        <v>8</v>
      </c>
      <c r="J54" s="17">
        <v>115</v>
      </c>
      <c r="K54" s="17">
        <v>96</v>
      </c>
      <c r="L54" s="17">
        <v>97</v>
      </c>
      <c r="M54" s="17">
        <v>97</v>
      </c>
      <c r="N54" s="13">
        <v>19.5</v>
      </c>
      <c r="O54" s="21">
        <v>51910</v>
      </c>
      <c r="P54" s="21">
        <v>12.7026853613754</v>
      </c>
      <c r="Q54" s="21">
        <v>694.15</v>
      </c>
      <c r="R54" s="21">
        <v>0.55349064894160405</v>
      </c>
      <c r="S54" s="21">
        <v>22.950911033216499</v>
      </c>
      <c r="T54" s="21">
        <v>631.36666666666702</v>
      </c>
      <c r="U54" s="21">
        <v>0.47735369270802103</v>
      </c>
      <c r="V54" s="21">
        <v>21.5613730595894</v>
      </c>
      <c r="W54" s="21">
        <v>604.75</v>
      </c>
      <c r="X54" s="21">
        <v>0.48263787450670997</v>
      </c>
      <c r="Y54" s="21">
        <v>21.110818060423998</v>
      </c>
      <c r="Z54" s="21">
        <v>670.78666666666697</v>
      </c>
      <c r="AA54" s="21">
        <v>0.50406941138007699</v>
      </c>
      <c r="AB54" s="22" t="str">
        <f t="shared" si="1"/>
        <v>2540-44725.51910</v>
      </c>
      <c r="AC54" s="23">
        <f>VLOOKUP($AB54,TCS!$A$1:$AB$987,COLUMN(TCS!D53),0)</f>
        <v>-0.10666504</v>
      </c>
      <c r="AD54" s="23">
        <f>VLOOKUP($AB54,TCS!$A$1:$AB$987,COLUMN(TCS!E53),0)</f>
        <v>-0.71312810999999998</v>
      </c>
      <c r="AE54" s="23">
        <f>VLOOKUP($AB54,TCS!$A$1:$AB$987,COLUMN(TCS!F53),0)</f>
        <v>0.26691378399999999</v>
      </c>
      <c r="AF54" s="23">
        <f>VLOOKUP($AB54,TCS!$A$1:$AB$987,COLUMN(TCS!G53),0)</f>
        <v>0.69735960500000005</v>
      </c>
      <c r="AG54" s="23">
        <f>VLOOKUP($AB54,TCS!$A$1:$AB$987,COLUMN(TCS!H53),0)</f>
        <v>12.354667259999999</v>
      </c>
      <c r="AH54" s="23">
        <f>VLOOKUP($AB54,TCS!$A$1:$AB$987,COLUMN(TCS!I53),0)</f>
        <v>2.8820640000000002E-2</v>
      </c>
      <c r="AI54" s="23">
        <f>VLOOKUP($AB54,TCS!$A$1:$AB$987,COLUMN(TCS!J53),0)</f>
        <v>-0.82078131099999996</v>
      </c>
      <c r="AJ54" s="23">
        <f>VLOOKUP($AB54,TCS!$A$1:$AB$987,COLUMN(TCS!K53),0)</f>
        <v>0.22058644499999999</v>
      </c>
      <c r="AK54" s="23">
        <f>VLOOKUP($AB54,TCS!$A$1:$AB$987,COLUMN(TCS!L53),0)</f>
        <v>0.64561419600000003</v>
      </c>
      <c r="AL54" s="23">
        <f>VLOOKUP($AB54,TCS!$A$1:$AB$987,COLUMN(TCS!M53),0)</f>
        <v>22.416284959999999</v>
      </c>
      <c r="AM54" s="23">
        <f>VLOOKUP($AB54,TCS!$A$1:$AB$987,COLUMN(TCS!N53),0)</f>
        <v>-4.0244720000000003E-3</v>
      </c>
      <c r="AN54" s="23">
        <f>VLOOKUP($AB54,TCS!$A$1:$AB$987,COLUMN(TCS!O53),0)</f>
        <v>-0.808918637</v>
      </c>
      <c r="AO54" s="23">
        <f>VLOOKUP($AB54,TCS!$A$1:$AB$987,COLUMN(TCS!P53),0)</f>
        <v>0.21916058699999999</v>
      </c>
      <c r="AP54" s="23">
        <f>VLOOKUP($AB54,TCS!$A$1:$AB$987,COLUMN(TCS!Q53),0)</f>
        <v>0.634041878</v>
      </c>
      <c r="AQ54" s="23">
        <f>VLOOKUP($AB54,TCS!$A$1:$AB$987,COLUMN(TCS!R53),0)</f>
        <v>21.058578570000002</v>
      </c>
      <c r="AR54" s="23">
        <f>VLOOKUP($AB54,TCS!$A$1:$AB$987,COLUMN(TCS!S53),0)</f>
        <v>-4.7549858E-2</v>
      </c>
      <c r="AS54" s="23">
        <f>VLOOKUP($AB54,TCS!$A$1:$AB$987,COLUMN(TCS!T53),0)</f>
        <v>-0.74727056599999997</v>
      </c>
      <c r="AT54" s="23">
        <f>VLOOKUP($AB54,TCS!$A$1:$AB$987,COLUMN(TCS!U53),0)</f>
        <v>0.22995993200000001</v>
      </c>
      <c r="AU54" s="23">
        <f>VLOOKUP($AB54,TCS!$A$1:$AB$987,COLUMN(TCS!V53),0)</f>
        <v>0.62475057899999997</v>
      </c>
      <c r="AV54" s="23">
        <f>VLOOKUP($AB54,TCS!$A$1:$AB$987,COLUMN(TCS!W53),0)</f>
        <v>20.602798929999999</v>
      </c>
    </row>
    <row r="55" spans="1:48" s="13" customFormat="1" ht="15">
      <c r="A55" s="14" t="s">
        <v>1</v>
      </c>
      <c r="B55" s="14" t="s">
        <v>490</v>
      </c>
      <c r="C55" s="14" t="s">
        <v>355</v>
      </c>
      <c r="D55" s="14">
        <v>2010</v>
      </c>
      <c r="E55" s="14" t="str">
        <f t="shared" si="0"/>
        <v>2540-44736_2010</v>
      </c>
      <c r="F55" s="13" t="s">
        <v>28</v>
      </c>
      <c r="H55" s="13">
        <v>139</v>
      </c>
      <c r="I55" s="16">
        <v>0</v>
      </c>
      <c r="J55" s="17">
        <v>113.66666666666667</v>
      </c>
      <c r="K55" s="17">
        <v>74</v>
      </c>
      <c r="L55" s="17">
        <v>74</v>
      </c>
      <c r="M55" s="17">
        <v>74</v>
      </c>
      <c r="N55" s="13">
        <v>21.25</v>
      </c>
      <c r="O55" s="21">
        <v>52210</v>
      </c>
      <c r="P55" s="21">
        <v>14.1914510098481</v>
      </c>
      <c r="Q55" s="21">
        <v>642.06333333333305</v>
      </c>
      <c r="R55" s="21">
        <v>0.50934835644343102</v>
      </c>
      <c r="S55" s="21">
        <v>24.482709898180602</v>
      </c>
      <c r="T55" s="21">
        <v>625.07333333333304</v>
      </c>
      <c r="U55" s="21">
        <v>0.48077783087583198</v>
      </c>
      <c r="V55" s="21">
        <v>17.737281755967299</v>
      </c>
      <c r="W55" s="21">
        <v>577.75</v>
      </c>
      <c r="X55" s="21">
        <v>0.44534997657238001</v>
      </c>
      <c r="Y55" s="21">
        <v>21.8700532465365</v>
      </c>
      <c r="Z55" s="21">
        <v>638.37</v>
      </c>
      <c r="AA55" s="21">
        <v>0.49454483547518902</v>
      </c>
      <c r="AB55" s="22" t="str">
        <f t="shared" si="1"/>
        <v>2540-44736.52210</v>
      </c>
      <c r="AC55" s="23">
        <f>VLOOKUP($AB55,TCS!$A$1:$AB$987,COLUMN(TCS!D54),0)</f>
        <v>-8.6187554999999999E-2</v>
      </c>
      <c r="AD55" s="23">
        <f>VLOOKUP($AB55,TCS!$A$1:$AB$987,COLUMN(TCS!E54),0)</f>
        <v>-0.73436084800000001</v>
      </c>
      <c r="AE55" s="23">
        <f>VLOOKUP($AB55,TCS!$A$1:$AB$987,COLUMN(TCS!F54),0)</f>
        <v>0.22782867600000001</v>
      </c>
      <c r="AF55" s="23">
        <f>VLOOKUP($AB55,TCS!$A$1:$AB$987,COLUMN(TCS!G54),0)</f>
        <v>0.61056295000000005</v>
      </c>
      <c r="AG55" s="23">
        <f>VLOOKUP($AB55,TCS!$A$1:$AB$987,COLUMN(TCS!H54),0)</f>
        <v>13.84732814</v>
      </c>
      <c r="AH55" s="23">
        <f>VLOOKUP($AB55,TCS!$A$1:$AB$987,COLUMN(TCS!I54),0)</f>
        <v>7.0018000000000001E-4</v>
      </c>
      <c r="AI55" s="23">
        <f>VLOOKUP($AB55,TCS!$A$1:$AB$987,COLUMN(TCS!J54),0)</f>
        <v>-0.79759691300000002</v>
      </c>
      <c r="AJ55" s="23">
        <f>VLOOKUP($AB55,TCS!$A$1:$AB$987,COLUMN(TCS!K54),0)</f>
        <v>0.215302313</v>
      </c>
      <c r="AK55" s="23">
        <f>VLOOKUP($AB55,TCS!$A$1:$AB$987,COLUMN(TCS!L54),0)</f>
        <v>0.61638607499999998</v>
      </c>
      <c r="AL55" s="23">
        <f>VLOOKUP($AB55,TCS!$A$1:$AB$987,COLUMN(TCS!M54),0)</f>
        <v>23.917262919999999</v>
      </c>
      <c r="AM55" s="23">
        <f>VLOOKUP($AB55,TCS!$A$1:$AB$987,COLUMN(TCS!N54),0)</f>
        <v>6.5394964999999999E-2</v>
      </c>
      <c r="AN55" s="23">
        <f>VLOOKUP($AB55,TCS!$A$1:$AB$987,COLUMN(TCS!O54),0)</f>
        <v>-0.90703666699999996</v>
      </c>
      <c r="AO55" s="23">
        <f>VLOOKUP($AB55,TCS!$A$1:$AB$987,COLUMN(TCS!P54),0)</f>
        <v>0.196700181</v>
      </c>
      <c r="AP55" s="23">
        <f>VLOOKUP($AB55,TCS!$A$1:$AB$987,COLUMN(TCS!Q54),0)</f>
        <v>0.619383354</v>
      </c>
      <c r="AQ55" s="23">
        <f>VLOOKUP($AB55,TCS!$A$1:$AB$987,COLUMN(TCS!R54),0)</f>
        <v>17.36547019</v>
      </c>
      <c r="AR55" s="23">
        <f>VLOOKUP($AB55,TCS!$A$1:$AB$987,COLUMN(TCS!S54),0)</f>
        <v>-4.2394661E-2</v>
      </c>
      <c r="AS55" s="23">
        <f>VLOOKUP($AB55,TCS!$A$1:$AB$987,COLUMN(TCS!T54),0)</f>
        <v>-0.76432810900000003</v>
      </c>
      <c r="AT55" s="23">
        <f>VLOOKUP($AB55,TCS!$A$1:$AB$987,COLUMN(TCS!U54),0)</f>
        <v>0.22066878700000001</v>
      </c>
      <c r="AU55" s="23">
        <f>VLOOKUP($AB55,TCS!$A$1:$AB$987,COLUMN(TCS!V54),0)</f>
        <v>0.61086722699999996</v>
      </c>
      <c r="AV55" s="23">
        <f>VLOOKUP($AB55,TCS!$A$1:$AB$987,COLUMN(TCS!W54),0)</f>
        <v>21.357320250000001</v>
      </c>
    </row>
    <row r="56" spans="1:48" s="13" customFormat="1" ht="15">
      <c r="A56" s="14" t="s">
        <v>58</v>
      </c>
      <c r="B56" s="14" t="s">
        <v>490</v>
      </c>
      <c r="C56" s="14" t="s">
        <v>371</v>
      </c>
      <c r="D56" s="14">
        <v>2010</v>
      </c>
      <c r="E56" s="14" t="str">
        <f t="shared" si="0"/>
        <v>2540-44750_2010</v>
      </c>
      <c r="F56" s="20" t="s">
        <v>28</v>
      </c>
      <c r="G56" s="20"/>
      <c r="I56" s="16"/>
      <c r="J56" s="17">
        <v>118</v>
      </c>
      <c r="K56" s="17">
        <v>87</v>
      </c>
      <c r="L56" s="17">
        <v>81</v>
      </c>
      <c r="M56" s="17">
        <v>87</v>
      </c>
      <c r="N56" s="13">
        <v>20</v>
      </c>
      <c r="O56" s="21">
        <v>51910</v>
      </c>
      <c r="P56" s="21">
        <v>6.7057025538307498</v>
      </c>
      <c r="Q56" s="21">
        <v>670.09333333333302</v>
      </c>
      <c r="R56" s="21">
        <v>0.62066486015128297</v>
      </c>
      <c r="S56" s="21">
        <v>30.041440660991501</v>
      </c>
      <c r="T56" s="21">
        <v>596.75</v>
      </c>
      <c r="U56" s="21">
        <v>0.43080398455101099</v>
      </c>
      <c r="V56" s="21">
        <v>22.2825753630446</v>
      </c>
      <c r="W56" s="21">
        <v>632.78333333333296</v>
      </c>
      <c r="X56" s="21">
        <v>0.42521519659276802</v>
      </c>
      <c r="Y56" s="21">
        <v>17.216562844266399</v>
      </c>
      <c r="Z56" s="21">
        <v>616.72333333333302</v>
      </c>
      <c r="AA56" s="21">
        <v>0.47548863569835997</v>
      </c>
      <c r="AB56" s="22" t="str">
        <f t="shared" si="1"/>
        <v>2540-44750.51910</v>
      </c>
      <c r="AC56" s="23">
        <f>VLOOKUP($AB56,TCS!$A$1:$AB$987,COLUMN(TCS!D55),0)</f>
        <v>-0.14724482699999999</v>
      </c>
      <c r="AD56" s="23">
        <f>VLOOKUP($AB56,TCS!$A$1:$AB$987,COLUMN(TCS!E55),0)</f>
        <v>-0.70468415900000003</v>
      </c>
      <c r="AE56" s="23">
        <f>VLOOKUP($AB56,TCS!$A$1:$AB$987,COLUMN(TCS!F55),0)</f>
        <v>0.324678721</v>
      </c>
      <c r="AF56" s="23">
        <f>VLOOKUP($AB56,TCS!$A$1:$AB$987,COLUMN(TCS!G55),0)</f>
        <v>0.84093457400000005</v>
      </c>
      <c r="AG56" s="23">
        <f>VLOOKUP($AB56,TCS!$A$1:$AB$987,COLUMN(TCS!H55),0)</f>
        <v>6.4826117989999998</v>
      </c>
      <c r="AH56" s="23">
        <f>VLOOKUP($AB56,TCS!$A$1:$AB$987,COLUMN(TCS!I55),0)</f>
        <v>6.1157607000000003E-2</v>
      </c>
      <c r="AI56" s="23">
        <f>VLOOKUP($AB56,TCS!$A$1:$AB$987,COLUMN(TCS!J55),0)</f>
        <v>-0.887885323</v>
      </c>
      <c r="AJ56" s="23">
        <f>VLOOKUP($AB56,TCS!$A$1:$AB$987,COLUMN(TCS!K55),0)</f>
        <v>0.178359297</v>
      </c>
      <c r="AK56" s="23">
        <f>VLOOKUP($AB56,TCS!$A$1:$AB$987,COLUMN(TCS!L55),0)</f>
        <v>0.55327397700000003</v>
      </c>
      <c r="AL56" s="23">
        <f>VLOOKUP($AB56,TCS!$A$1:$AB$987,COLUMN(TCS!M55),0)</f>
        <v>29.45834292</v>
      </c>
      <c r="AM56" s="23">
        <f>VLOOKUP($AB56,TCS!$A$1:$AB$987,COLUMN(TCS!N55),0)</f>
        <v>6.9016603999999995E-2</v>
      </c>
      <c r="AN56" s="23">
        <f>VLOOKUP($AB56,TCS!$A$1:$AB$987,COLUMN(TCS!O55),0)</f>
        <v>-0.921005199</v>
      </c>
      <c r="AO56" s="23">
        <f>VLOOKUP($AB56,TCS!$A$1:$AB$987,COLUMN(TCS!P55),0)</f>
        <v>0.17500948999999999</v>
      </c>
      <c r="AP56" s="23">
        <f>VLOOKUP($AB56,TCS!$A$1:$AB$987,COLUMN(TCS!Q55),0)</f>
        <v>0.55482091</v>
      </c>
      <c r="AQ56" s="23">
        <f>VLOOKUP($AB56,TCS!$A$1:$AB$987,COLUMN(TCS!R55),0)</f>
        <v>21.86077452</v>
      </c>
      <c r="AR56" s="23">
        <f>VLOOKUP($AB56,TCS!$A$1:$AB$987,COLUMN(TCS!S55),0)</f>
        <v>1.8224249000000001E-2</v>
      </c>
      <c r="AS56" s="23">
        <f>VLOOKUP($AB56,TCS!$A$1:$AB$987,COLUMN(TCS!T55),0)</f>
        <v>-0.832097843</v>
      </c>
      <c r="AT56" s="23">
        <f>VLOOKUP($AB56,TCS!$A$1:$AB$987,COLUMN(TCS!U55),0)</f>
        <v>0.21665859300000001</v>
      </c>
      <c r="AU56" s="23">
        <f>VLOOKUP($AB56,TCS!$A$1:$AB$987,COLUMN(TCS!V55),0)</f>
        <v>0.63892098200000003</v>
      </c>
      <c r="AV56" s="23">
        <f>VLOOKUP($AB56,TCS!$A$1:$AB$987,COLUMN(TCS!W55),0)</f>
        <v>16.818217570000002</v>
      </c>
    </row>
    <row r="57" spans="1:48" s="13" customFormat="1" ht="15">
      <c r="A57" s="14" t="s">
        <v>62</v>
      </c>
      <c r="B57" s="14" t="s">
        <v>490</v>
      </c>
      <c r="C57" s="14" t="s">
        <v>242</v>
      </c>
      <c r="D57" s="14">
        <v>2010</v>
      </c>
      <c r="E57" s="14" t="str">
        <f t="shared" si="0"/>
        <v>2540-44751_2010</v>
      </c>
      <c r="F57" s="13" t="s">
        <v>85</v>
      </c>
      <c r="H57" s="13">
        <v>150</v>
      </c>
      <c r="I57" s="16">
        <v>0</v>
      </c>
      <c r="J57" s="17">
        <v>119.83333333333333</v>
      </c>
      <c r="K57" s="17">
        <v>98</v>
      </c>
      <c r="L57" s="17">
        <v>97.333333333333329</v>
      </c>
      <c r="M57" s="17">
        <v>98</v>
      </c>
      <c r="N57" s="13">
        <v>18.5</v>
      </c>
      <c r="O57" s="21">
        <v>51310</v>
      </c>
      <c r="P57" s="21">
        <v>11.839819896511401</v>
      </c>
      <c r="Q57" s="21">
        <v>661.11</v>
      </c>
      <c r="R57" s="21">
        <v>0.56648121520537498</v>
      </c>
      <c r="S57" s="21">
        <v>18.337611083291598</v>
      </c>
      <c r="T57" s="21">
        <v>637.74666666666701</v>
      </c>
      <c r="U57" s="21">
        <v>0.51191671140207196</v>
      </c>
      <c r="V57" s="21">
        <v>20.588115673510298</v>
      </c>
      <c r="W57" s="21">
        <v>622.71333333333303</v>
      </c>
      <c r="X57" s="21">
        <v>0.487427123497371</v>
      </c>
      <c r="Y57" s="21">
        <v>15.909764146219301</v>
      </c>
      <c r="Z57" s="21">
        <v>670.78666666666697</v>
      </c>
      <c r="AA57" s="21">
        <v>0.524101801221868</v>
      </c>
      <c r="AB57" s="22" t="str">
        <f t="shared" si="1"/>
        <v>2540-44751.51310</v>
      </c>
      <c r="AC57" s="23">
        <f>VLOOKUP($AB57,TCS!$A$1:$AB$987,COLUMN(TCS!D56),0)</f>
        <v>-0.14162620200000001</v>
      </c>
      <c r="AD57" s="23">
        <f>VLOOKUP($AB57,TCS!$A$1:$AB$987,COLUMN(TCS!E56),0)</f>
        <v>-0.678112351</v>
      </c>
      <c r="AE57" s="23">
        <f>VLOOKUP($AB57,TCS!$A$1:$AB$987,COLUMN(TCS!F56),0)</f>
        <v>0.27015831899999998</v>
      </c>
      <c r="AF57" s="23">
        <f>VLOOKUP($AB57,TCS!$A$1:$AB$987,COLUMN(TCS!G56),0)</f>
        <v>0.67764506099999999</v>
      </c>
      <c r="AG57" s="23">
        <f>VLOOKUP($AB57,TCS!$A$1:$AB$987,COLUMN(TCS!H56),0)</f>
        <v>11.510143879999999</v>
      </c>
      <c r="AH57" s="23">
        <f>VLOOKUP($AB57,TCS!$A$1:$AB$987,COLUMN(TCS!I56),0)</f>
        <v>-7.6500917000000002E-2</v>
      </c>
      <c r="AI57" s="23">
        <f>VLOOKUP($AB57,TCS!$A$1:$AB$987,COLUMN(TCS!J56),0)</f>
        <v>-0.72365136699999999</v>
      </c>
      <c r="AJ57" s="23">
        <f>VLOOKUP($AB57,TCS!$A$1:$AB$987,COLUMN(TCS!K56),0)</f>
        <v>0.22908593099999999</v>
      </c>
      <c r="AK57" s="23">
        <f>VLOOKUP($AB57,TCS!$A$1:$AB$987,COLUMN(TCS!L56),0)</f>
        <v>0.60672687000000003</v>
      </c>
      <c r="AL57" s="23">
        <f>VLOOKUP($AB57,TCS!$A$1:$AB$987,COLUMN(TCS!M56),0)</f>
        <v>17.89223969</v>
      </c>
      <c r="AM57" s="23">
        <f>VLOOKUP($AB57,TCS!$A$1:$AB$987,COLUMN(TCS!N56),0)</f>
        <v>-2.6139296999999999E-2</v>
      </c>
      <c r="AN57" s="23">
        <f>VLOOKUP($AB57,TCS!$A$1:$AB$987,COLUMN(TCS!O56),0)</f>
        <v>-0.77457670099999998</v>
      </c>
      <c r="AO57" s="23">
        <f>VLOOKUP($AB57,TCS!$A$1:$AB$987,COLUMN(TCS!P56),0)</f>
        <v>0.217657457</v>
      </c>
      <c r="AP57" s="23">
        <f>VLOOKUP($AB57,TCS!$A$1:$AB$987,COLUMN(TCS!Q56),0)</f>
        <v>0.60880888700000002</v>
      </c>
      <c r="AQ57" s="23">
        <f>VLOOKUP($AB57,TCS!$A$1:$AB$987,COLUMN(TCS!R56),0)</f>
        <v>20.110437409999999</v>
      </c>
      <c r="AR57" s="23">
        <f>VLOOKUP($AB57,TCS!$A$1:$AB$987,COLUMN(TCS!S56),0)</f>
        <v>-7.9828835000000001E-2</v>
      </c>
      <c r="AS57" s="23">
        <f>VLOOKUP($AB57,TCS!$A$1:$AB$987,COLUMN(TCS!T56),0)</f>
        <v>-0.75156663599999995</v>
      </c>
      <c r="AT57" s="23">
        <f>VLOOKUP($AB57,TCS!$A$1:$AB$987,COLUMN(TCS!U56),0)</f>
        <v>0.24564007099999999</v>
      </c>
      <c r="AU57" s="23">
        <f>VLOOKUP($AB57,TCS!$A$1:$AB$987,COLUMN(TCS!V56),0)</f>
        <v>0.67089040899999997</v>
      </c>
      <c r="AV57" s="23">
        <f>VLOOKUP($AB57,TCS!$A$1:$AB$987,COLUMN(TCS!W56),0)</f>
        <v>15.498397750000001</v>
      </c>
    </row>
    <row r="58" spans="1:48" s="13" customFormat="1" ht="15">
      <c r="A58" s="14" t="s">
        <v>49</v>
      </c>
      <c r="B58" s="14" t="s">
        <v>490</v>
      </c>
      <c r="C58" s="14" t="s">
        <v>110</v>
      </c>
      <c r="D58" s="14">
        <v>2010</v>
      </c>
      <c r="E58" s="14" t="str">
        <f t="shared" si="0"/>
        <v>2540-44764_2010</v>
      </c>
      <c r="F58" s="13" t="s">
        <v>85</v>
      </c>
      <c r="H58" s="13">
        <v>131</v>
      </c>
      <c r="I58" s="16">
        <v>8</v>
      </c>
      <c r="J58" s="17">
        <v>120.33333333333333</v>
      </c>
      <c r="K58" s="17">
        <v>90</v>
      </c>
      <c r="L58" s="17">
        <v>95.5</v>
      </c>
      <c r="M58" s="17">
        <v>95.5</v>
      </c>
      <c r="N58" s="13">
        <v>19</v>
      </c>
      <c r="O58" s="21">
        <v>52210</v>
      </c>
      <c r="P58" s="21">
        <v>10.2999574361542</v>
      </c>
      <c r="Q58" s="21">
        <v>624.70000000000005</v>
      </c>
      <c r="R58" s="21">
        <v>0.55844534500018395</v>
      </c>
      <c r="S58" s="21">
        <v>23.085010849607698</v>
      </c>
      <c r="T58" s="21">
        <v>647.743333333333</v>
      </c>
      <c r="U58" s="21">
        <v>0.49068532396283998</v>
      </c>
      <c r="V58" s="21">
        <v>19.480314471707601</v>
      </c>
      <c r="W58" s="21">
        <v>640.12</v>
      </c>
      <c r="X58" s="21">
        <v>0.51928578852747098</v>
      </c>
      <c r="Y58" s="21">
        <v>11.343601569020199</v>
      </c>
      <c r="Z58" s="21">
        <v>671.10666666666702</v>
      </c>
      <c r="AA58" s="21">
        <v>0.59343418492114997</v>
      </c>
      <c r="AB58" s="22" t="str">
        <f t="shared" si="1"/>
        <v>2540-44764.52210</v>
      </c>
      <c r="AC58" s="23">
        <f>VLOOKUP($AB58,TCS!$A$1:$AB$987,COLUMN(TCS!D57),0)</f>
        <v>-0.122138024</v>
      </c>
      <c r="AD58" s="23">
        <f>VLOOKUP($AB58,TCS!$A$1:$AB$987,COLUMN(TCS!E57),0)</f>
        <v>-0.70258161100000005</v>
      </c>
      <c r="AE58" s="23">
        <f>VLOOKUP($AB58,TCS!$A$1:$AB$987,COLUMN(TCS!F57),0)</f>
        <v>0.26857779799999998</v>
      </c>
      <c r="AF58" s="23">
        <f>VLOOKUP($AB58,TCS!$A$1:$AB$987,COLUMN(TCS!G57),0)</f>
        <v>0.69339395999999998</v>
      </c>
      <c r="AG58" s="23">
        <f>VLOOKUP($AB58,TCS!$A$1:$AB$987,COLUMN(TCS!H57),0)</f>
        <v>10.013509730000001</v>
      </c>
      <c r="AH58" s="23">
        <f>VLOOKUP($AB58,TCS!$A$1:$AB$987,COLUMN(TCS!I57),0)</f>
        <v>-2.0584891000000001E-2</v>
      </c>
      <c r="AI58" s="23">
        <f>VLOOKUP($AB58,TCS!$A$1:$AB$987,COLUMN(TCS!J57),0)</f>
        <v>-0.78708877300000002</v>
      </c>
      <c r="AJ58" s="23">
        <f>VLOOKUP($AB58,TCS!$A$1:$AB$987,COLUMN(TCS!K57),0)</f>
        <v>0.22151484399999999</v>
      </c>
      <c r="AK58" s="23">
        <f>VLOOKUP($AB58,TCS!$A$1:$AB$987,COLUMN(TCS!L57),0)</f>
        <v>0.62741476399999996</v>
      </c>
      <c r="AL58" s="23">
        <f>VLOOKUP($AB58,TCS!$A$1:$AB$987,COLUMN(TCS!M57),0)</f>
        <v>22.537262850000001</v>
      </c>
      <c r="AM58" s="23">
        <f>VLOOKUP($AB58,TCS!$A$1:$AB$987,COLUMN(TCS!N57),0)</f>
        <v>-3.1766252000000002E-2</v>
      </c>
      <c r="AN58" s="23">
        <f>VLOOKUP($AB58,TCS!$A$1:$AB$987,COLUMN(TCS!O57),0)</f>
        <v>-0.756012503</v>
      </c>
      <c r="AO58" s="23">
        <f>VLOOKUP($AB58,TCS!$A$1:$AB$987,COLUMN(TCS!P57),0)</f>
        <v>0.24864920099999999</v>
      </c>
      <c r="AP58" s="23">
        <f>VLOOKUP($AB58,TCS!$A$1:$AB$987,COLUMN(TCS!Q57),0)</f>
        <v>0.68209816400000001</v>
      </c>
      <c r="AQ58" s="23">
        <f>VLOOKUP($AB58,TCS!$A$1:$AB$987,COLUMN(TCS!R57),0)</f>
        <v>18.97206542</v>
      </c>
      <c r="AR58" s="23">
        <f>VLOOKUP($AB58,TCS!$A$1:$AB$987,COLUMN(TCS!S57),0)</f>
        <v>-0.116860255</v>
      </c>
      <c r="AS58" s="23">
        <f>VLOOKUP($AB58,TCS!$A$1:$AB$987,COLUMN(TCS!T57),0)</f>
        <v>-0.71121938900000004</v>
      </c>
      <c r="AT58" s="23">
        <f>VLOOKUP($AB58,TCS!$A$1:$AB$987,COLUMN(TCS!U57),0)</f>
        <v>0.30541226700000002</v>
      </c>
      <c r="AU58" s="23">
        <f>VLOOKUP($AB58,TCS!$A$1:$AB$987,COLUMN(TCS!V57),0)</f>
        <v>0.79743887000000002</v>
      </c>
      <c r="AV58" s="23">
        <f>VLOOKUP($AB58,TCS!$A$1:$AB$987,COLUMN(TCS!W57),0)</f>
        <v>10.98776677</v>
      </c>
    </row>
    <row r="59" spans="1:48" s="13" customFormat="1" ht="15">
      <c r="A59" s="14" t="s">
        <v>51</v>
      </c>
      <c r="B59" s="14" t="s">
        <v>490</v>
      </c>
      <c r="C59" s="14" t="s">
        <v>110</v>
      </c>
      <c r="D59" s="14">
        <v>2010</v>
      </c>
      <c r="E59" s="14" t="str">
        <f t="shared" si="0"/>
        <v>2540-44768_2010</v>
      </c>
      <c r="F59" s="13" t="s">
        <v>28</v>
      </c>
      <c r="H59" s="13">
        <v>146</v>
      </c>
      <c r="I59" s="16">
        <v>5</v>
      </c>
      <c r="J59" s="17">
        <v>119.5</v>
      </c>
      <c r="K59" s="17">
        <v>71</v>
      </c>
      <c r="L59" s="17">
        <v>73</v>
      </c>
      <c r="M59" s="17">
        <v>73</v>
      </c>
      <c r="N59" s="13">
        <v>19.75</v>
      </c>
      <c r="O59" s="21">
        <v>53110</v>
      </c>
      <c r="P59" s="21">
        <v>7.9700774495075999</v>
      </c>
      <c r="Q59" s="21">
        <v>677.12333333333299</v>
      </c>
      <c r="R59" s="21">
        <v>0.58685559595400005</v>
      </c>
      <c r="S59" s="21">
        <v>13.1169240527458</v>
      </c>
      <c r="T59" s="21">
        <v>641.386666666667</v>
      </c>
      <c r="U59" s="21">
        <v>0.52738017695058803</v>
      </c>
      <c r="V59" s="21">
        <v>14.1394538474378</v>
      </c>
      <c r="W59" s="21">
        <v>609.72666666666703</v>
      </c>
      <c r="X59" s="21">
        <v>0.51316062056016298</v>
      </c>
      <c r="Y59" s="21">
        <v>10.497507093974299</v>
      </c>
      <c r="Z59" s="21">
        <v>678.10666666666702</v>
      </c>
      <c r="AA59" s="21">
        <v>0.57150355692251498</v>
      </c>
      <c r="AB59" s="22" t="str">
        <f t="shared" si="1"/>
        <v>2540-44768.53110</v>
      </c>
      <c r="AC59" s="23">
        <f>VLOOKUP($AB59,TCS!$A$1:$AB$987,COLUMN(TCS!D58),0)</f>
        <v>-0.115224453</v>
      </c>
      <c r="AD59" s="23">
        <f>VLOOKUP($AB59,TCS!$A$1:$AB$987,COLUMN(TCS!E58),0)</f>
        <v>-0.71630228799999995</v>
      </c>
      <c r="AE59" s="23">
        <f>VLOOKUP($AB59,TCS!$A$1:$AB$987,COLUMN(TCS!F58),0)</f>
        <v>0.29898049300000001</v>
      </c>
      <c r="AF59" s="23">
        <f>VLOOKUP($AB59,TCS!$A$1:$AB$987,COLUMN(TCS!G58),0)</f>
        <v>0.78510864199999997</v>
      </c>
      <c r="AG59" s="23">
        <f>VLOOKUP($AB59,TCS!$A$1:$AB$987,COLUMN(TCS!H58),0)</f>
        <v>7.7249682540000002</v>
      </c>
      <c r="AH59" s="23">
        <f>VLOOKUP($AB59,TCS!$A$1:$AB$987,COLUMN(TCS!I58),0)</f>
        <v>-5.6471315000000001E-2</v>
      </c>
      <c r="AI59" s="23">
        <f>VLOOKUP($AB59,TCS!$A$1:$AB$987,COLUMN(TCS!J58),0)</f>
        <v>-0.74436028499999995</v>
      </c>
      <c r="AJ59" s="23">
        <f>VLOOKUP($AB59,TCS!$A$1:$AB$987,COLUMN(TCS!K58),0)</f>
        <v>0.249187089</v>
      </c>
      <c r="AK59" s="23">
        <f>VLOOKUP($AB59,TCS!$A$1:$AB$987,COLUMN(TCS!L58),0)</f>
        <v>0.675223138</v>
      </c>
      <c r="AL59" s="23">
        <f>VLOOKUP($AB59,TCS!$A$1:$AB$987,COLUMN(TCS!M58),0)</f>
        <v>12.77234904</v>
      </c>
      <c r="AM59" s="23">
        <f>VLOOKUP($AB59,TCS!$A$1:$AB$987,COLUMN(TCS!N58),0)</f>
        <v>-2.9968926999999999E-2</v>
      </c>
      <c r="AN59" s="23">
        <f>VLOOKUP($AB59,TCS!$A$1:$AB$987,COLUMN(TCS!O58),0)</f>
        <v>-0.79607447099999995</v>
      </c>
      <c r="AO59" s="23">
        <f>VLOOKUP($AB59,TCS!$A$1:$AB$987,COLUMN(TCS!P58),0)</f>
        <v>0.24516002000000001</v>
      </c>
      <c r="AP59" s="23">
        <f>VLOOKUP($AB59,TCS!$A$1:$AB$987,COLUMN(TCS!Q58),0)</f>
        <v>0.70065988099999998</v>
      </c>
      <c r="AQ59" s="23">
        <f>VLOOKUP($AB59,TCS!$A$1:$AB$987,COLUMN(TCS!R58),0)</f>
        <v>13.770976640000001</v>
      </c>
      <c r="AR59" s="23">
        <f>VLOOKUP($AB59,TCS!$A$1:$AB$987,COLUMN(TCS!S58),0)</f>
        <v>-0.11141744100000001</v>
      </c>
      <c r="AS59" s="23">
        <f>VLOOKUP($AB59,TCS!$A$1:$AB$987,COLUMN(TCS!T58),0)</f>
        <v>-0.70601123799999999</v>
      </c>
      <c r="AT59" s="23">
        <f>VLOOKUP($AB59,TCS!$A$1:$AB$987,COLUMN(TCS!U58),0)</f>
        <v>0.28321581000000001</v>
      </c>
      <c r="AU59" s="23">
        <f>VLOOKUP($AB59,TCS!$A$1:$AB$987,COLUMN(TCS!V58),0)</f>
        <v>0.734963111</v>
      </c>
      <c r="AV59" s="23">
        <f>VLOOKUP($AB59,TCS!$A$1:$AB$987,COLUMN(TCS!W58),0)</f>
        <v>10.19082079</v>
      </c>
    </row>
    <row r="60" spans="1:48" s="13" customFormat="1" ht="15">
      <c r="A60" s="14" t="s">
        <v>52</v>
      </c>
      <c r="B60" s="14" t="s">
        <v>490</v>
      </c>
      <c r="C60" s="14" t="s">
        <v>110</v>
      </c>
      <c r="D60" s="14">
        <v>2010</v>
      </c>
      <c r="E60" s="14" t="str">
        <f t="shared" si="0"/>
        <v>2540-44772_2010</v>
      </c>
      <c r="F60" s="13" t="s">
        <v>28</v>
      </c>
      <c r="H60" s="13">
        <v>133</v>
      </c>
      <c r="I60" s="16">
        <v>0</v>
      </c>
      <c r="J60" s="17">
        <v>121</v>
      </c>
      <c r="K60" s="17">
        <v>80</v>
      </c>
      <c r="L60" s="17">
        <v>82</v>
      </c>
      <c r="M60" s="17">
        <v>82</v>
      </c>
      <c r="N60" s="13">
        <v>21</v>
      </c>
      <c r="O60" s="21">
        <v>52210</v>
      </c>
      <c r="P60" s="21">
        <v>13.255965782006299</v>
      </c>
      <c r="Q60" s="21">
        <v>656.06</v>
      </c>
      <c r="R60" s="21">
        <v>0.53247615287286099</v>
      </c>
      <c r="S60" s="21">
        <v>19.447275913870801</v>
      </c>
      <c r="T60" s="21">
        <v>655.75333333333299</v>
      </c>
      <c r="U60" s="21">
        <v>0.51571580610294998</v>
      </c>
      <c r="V60" s="21">
        <v>21.200438991821098</v>
      </c>
      <c r="W60" s="21">
        <v>633.05333333333294</v>
      </c>
      <c r="X60" s="21">
        <v>0.47705201505686901</v>
      </c>
      <c r="Y60" s="21">
        <v>15.811047237523001</v>
      </c>
      <c r="Z60" s="21">
        <v>665.10666666666702</v>
      </c>
      <c r="AA60" s="21">
        <v>0.53819367899159798</v>
      </c>
      <c r="AB60" s="22" t="str">
        <f t="shared" si="1"/>
        <v>2540-44772.52210</v>
      </c>
      <c r="AC60" s="23">
        <f>VLOOKUP($AB60,TCS!$A$1:$AB$987,COLUMN(TCS!D59),0)</f>
        <v>-0.109563641</v>
      </c>
      <c r="AD60" s="23">
        <f>VLOOKUP($AB60,TCS!$A$1:$AB$987,COLUMN(TCS!E59),0)</f>
        <v>-0.68488405500000005</v>
      </c>
      <c r="AE60" s="23">
        <f>VLOOKUP($AB60,TCS!$A$1:$AB$987,COLUMN(TCS!F59),0)</f>
        <v>0.24289245500000001</v>
      </c>
      <c r="AF60" s="23">
        <f>VLOOKUP($AB60,TCS!$A$1:$AB$987,COLUMN(TCS!G59),0)</f>
        <v>0.61371045199999996</v>
      </c>
      <c r="AG60" s="23">
        <f>VLOOKUP($AB60,TCS!$A$1:$AB$987,COLUMN(TCS!H59),0)</f>
        <v>12.91910816</v>
      </c>
      <c r="AH60" s="23">
        <f>VLOOKUP($AB60,TCS!$A$1:$AB$987,COLUMN(TCS!I59),0)</f>
        <v>-3.4935545999999998E-2</v>
      </c>
      <c r="AI60" s="23">
        <f>VLOOKUP($AB60,TCS!$A$1:$AB$987,COLUMN(TCS!J59),0)</f>
        <v>-0.75195473999999995</v>
      </c>
      <c r="AJ60" s="23">
        <f>VLOOKUP($AB60,TCS!$A$1:$AB$987,COLUMN(TCS!K59),0)</f>
        <v>0.24085309799999999</v>
      </c>
      <c r="AK60" s="23">
        <f>VLOOKUP($AB60,TCS!$A$1:$AB$987,COLUMN(TCS!L59),0)</f>
        <v>0.65798339500000003</v>
      </c>
      <c r="AL60" s="23">
        <f>VLOOKUP($AB60,TCS!$A$1:$AB$987,COLUMN(TCS!M59),0)</f>
        <v>18.949908430000001</v>
      </c>
      <c r="AM60" s="23">
        <f>VLOOKUP($AB60,TCS!$A$1:$AB$987,COLUMN(TCS!N59),0)</f>
        <v>-3.1797107999999998E-2</v>
      </c>
      <c r="AN60" s="23">
        <f>VLOOKUP($AB60,TCS!$A$1:$AB$987,COLUMN(TCS!O59),0)</f>
        <v>-0.75446153699999996</v>
      </c>
      <c r="AO60" s="23">
        <f>VLOOKUP($AB60,TCS!$A$1:$AB$987,COLUMN(TCS!P59),0)</f>
        <v>0.204199678</v>
      </c>
      <c r="AP60" s="23">
        <f>VLOOKUP($AB60,TCS!$A$1:$AB$987,COLUMN(TCS!Q59),0)</f>
        <v>0.55907522700000001</v>
      </c>
      <c r="AQ60" s="23">
        <f>VLOOKUP($AB60,TCS!$A$1:$AB$987,COLUMN(TCS!R59),0)</f>
        <v>20.738330900000001</v>
      </c>
      <c r="AR60" s="23">
        <f>VLOOKUP($AB60,TCS!$A$1:$AB$987,COLUMN(TCS!S59),0)</f>
        <v>-5.1925834999999997E-2</v>
      </c>
      <c r="AS60" s="23">
        <f>VLOOKUP($AB60,TCS!$A$1:$AB$987,COLUMN(TCS!T59),0)</f>
        <v>-0.73677134600000005</v>
      </c>
      <c r="AT60" s="23">
        <f>VLOOKUP($AB60,TCS!$A$1:$AB$987,COLUMN(TCS!U59),0)</f>
        <v>0.26121993799999998</v>
      </c>
      <c r="AU60" s="23">
        <f>VLOOKUP($AB60,TCS!$A$1:$AB$987,COLUMN(TCS!V59),0)</f>
        <v>0.70192786900000004</v>
      </c>
      <c r="AV60" s="23">
        <f>VLOOKUP($AB60,TCS!$A$1:$AB$987,COLUMN(TCS!W59),0)</f>
        <v>15.37768251</v>
      </c>
    </row>
    <row r="61" spans="1:48" s="13" customFormat="1" ht="15">
      <c r="A61" s="14" t="s">
        <v>53</v>
      </c>
      <c r="B61" s="14" t="s">
        <v>490</v>
      </c>
      <c r="C61" s="14" t="s">
        <v>110</v>
      </c>
      <c r="D61" s="14">
        <v>2010</v>
      </c>
      <c r="E61" s="14" t="str">
        <f t="shared" si="0"/>
        <v>2540-44773_2010</v>
      </c>
      <c r="F61" s="13" t="s">
        <v>85</v>
      </c>
      <c r="I61" s="16"/>
      <c r="J61" s="17">
        <v>123.16666666666667</v>
      </c>
      <c r="K61" s="17">
        <v>102</v>
      </c>
      <c r="L61" s="17">
        <v>98</v>
      </c>
      <c r="M61" s="17">
        <v>102</v>
      </c>
      <c r="N61" s="13">
        <v>18.5</v>
      </c>
      <c r="O61" s="21">
        <v>61010</v>
      </c>
      <c r="P61" s="21">
        <v>3.5133373393423502</v>
      </c>
      <c r="Q61" s="21">
        <v>680.40333333333297</v>
      </c>
      <c r="R61" s="21">
        <v>0.62523740634185598</v>
      </c>
      <c r="S61" s="21">
        <v>18.212473042897699</v>
      </c>
      <c r="T61" s="21">
        <v>621.14333333333298</v>
      </c>
      <c r="U61" s="21">
        <v>0.48453011050373701</v>
      </c>
      <c r="V61" s="21">
        <v>8.9143463528626299</v>
      </c>
      <c r="W61" s="21">
        <v>674.08</v>
      </c>
      <c r="X61" s="21">
        <v>0.59555333941896804</v>
      </c>
      <c r="Y61" s="21">
        <v>7.2821128359205503</v>
      </c>
      <c r="Z61" s="21">
        <v>669.35666666666702</v>
      </c>
      <c r="AA61" s="21">
        <v>0.60732778261059395</v>
      </c>
      <c r="AB61" s="22" t="str">
        <f t="shared" si="1"/>
        <v>2540-44773.61010</v>
      </c>
      <c r="AC61" s="23">
        <f>VLOOKUP($AB61,TCS!$A$1:$AB$987,COLUMN(TCS!D60),0)</f>
        <v>-0.17256838799999999</v>
      </c>
      <c r="AD61" s="23">
        <f>VLOOKUP($AB61,TCS!$A$1:$AB$987,COLUMN(TCS!E60),0)</f>
        <v>-0.68447740999999995</v>
      </c>
      <c r="AE61" s="23">
        <f>VLOOKUP($AB61,TCS!$A$1:$AB$987,COLUMN(TCS!F60),0)</f>
        <v>0.32369324799999999</v>
      </c>
      <c r="AF61" s="23">
        <f>VLOOKUP($AB61,TCS!$A$1:$AB$987,COLUMN(TCS!G60),0)</f>
        <v>0.81898264799999998</v>
      </c>
      <c r="AG61" s="23">
        <f>VLOOKUP($AB61,TCS!$A$1:$AB$987,COLUMN(TCS!H60),0)</f>
        <v>3.3970393589999999</v>
      </c>
      <c r="AH61" s="23">
        <f>VLOOKUP($AB61,TCS!$A$1:$AB$987,COLUMN(TCS!I60),0)</f>
        <v>-4.1649797000000002E-2</v>
      </c>
      <c r="AI61" s="23">
        <f>VLOOKUP($AB61,TCS!$A$1:$AB$987,COLUMN(TCS!J60),0)</f>
        <v>-0.74850009799999995</v>
      </c>
      <c r="AJ61" s="23">
        <f>VLOOKUP($AB61,TCS!$A$1:$AB$987,COLUMN(TCS!K60),0)</f>
        <v>0.209472783</v>
      </c>
      <c r="AK61" s="23">
        <f>VLOOKUP($AB61,TCS!$A$1:$AB$987,COLUMN(TCS!L60),0)</f>
        <v>0.57016969699999998</v>
      </c>
      <c r="AL61" s="23">
        <f>VLOOKUP($AB61,TCS!$A$1:$AB$987,COLUMN(TCS!M60),0)</f>
        <v>17.802292680000001</v>
      </c>
      <c r="AM61" s="23">
        <f>VLOOKUP($AB61,TCS!$A$1:$AB$987,COLUMN(TCS!N60),0)</f>
        <v>-0.12596257299999999</v>
      </c>
      <c r="AN61" s="23">
        <f>VLOOKUP($AB61,TCS!$A$1:$AB$987,COLUMN(TCS!O60),0)</f>
        <v>-0.66923866600000004</v>
      </c>
      <c r="AO61" s="23">
        <f>VLOOKUP($AB61,TCS!$A$1:$AB$987,COLUMN(TCS!P60),0)</f>
        <v>0.30307067999999998</v>
      </c>
      <c r="AP61" s="23">
        <f>VLOOKUP($AB61,TCS!$A$1:$AB$987,COLUMN(TCS!Q60),0)</f>
        <v>0.75200129900000001</v>
      </c>
      <c r="AQ61" s="23">
        <f>VLOOKUP($AB61,TCS!$A$1:$AB$987,COLUMN(TCS!R60),0)</f>
        <v>8.6371379919999995</v>
      </c>
      <c r="AR61" s="23">
        <f>VLOOKUP($AB61,TCS!$A$1:$AB$987,COLUMN(TCS!S60),0)</f>
        <v>-0.126542142</v>
      </c>
      <c r="AS61" s="23">
        <f>VLOOKUP($AB61,TCS!$A$1:$AB$987,COLUMN(TCS!T60),0)</f>
        <v>-0.68257416100000001</v>
      </c>
      <c r="AT61" s="23">
        <f>VLOOKUP($AB61,TCS!$A$1:$AB$987,COLUMN(TCS!U60),0)</f>
        <v>0.318392228</v>
      </c>
      <c r="AU61" s="23">
        <f>VLOOKUP($AB61,TCS!$A$1:$AB$987,COLUMN(TCS!V60),0)</f>
        <v>0.80355306299999996</v>
      </c>
      <c r="AV61" s="23">
        <f>VLOOKUP($AB61,TCS!$A$1:$AB$987,COLUMN(TCS!W60),0)</f>
        <v>7.0454037090000003</v>
      </c>
    </row>
    <row r="62" spans="1:48" s="13" customFormat="1" ht="15">
      <c r="A62" s="14" t="s">
        <v>4</v>
      </c>
      <c r="B62" s="14" t="s">
        <v>490</v>
      </c>
      <c r="C62" s="14" t="s">
        <v>393</v>
      </c>
      <c r="D62" s="14">
        <v>2010</v>
      </c>
      <c r="E62" s="14" t="str">
        <f t="shared" si="0"/>
        <v>2540-44810_2010</v>
      </c>
      <c r="F62" s="13" t="s">
        <v>28</v>
      </c>
      <c r="H62" s="13">
        <v>172</v>
      </c>
      <c r="I62" s="16">
        <v>4</v>
      </c>
      <c r="J62" s="17">
        <v>117</v>
      </c>
      <c r="K62" s="17">
        <v>76</v>
      </c>
      <c r="L62" s="17"/>
      <c r="M62" s="17">
        <v>76</v>
      </c>
      <c r="N62" s="13">
        <v>21.5</v>
      </c>
      <c r="O62" s="25">
        <v>53010</v>
      </c>
      <c r="P62" s="25">
        <v>20.266150893006198</v>
      </c>
      <c r="Q62" s="25">
        <v>667.06</v>
      </c>
      <c r="R62" s="25">
        <v>0.50705717575030296</v>
      </c>
      <c r="S62" s="25">
        <v>34.777081622433599</v>
      </c>
      <c r="T62" s="25">
        <v>643.75</v>
      </c>
      <c r="U62" s="25">
        <v>0.42144002185108098</v>
      </c>
      <c r="V62" s="25">
        <v>45.696800200300501</v>
      </c>
      <c r="W62" s="25">
        <v>624.42333333333295</v>
      </c>
      <c r="X62" s="25">
        <v>0.36104650214700801</v>
      </c>
      <c r="Y62" s="25">
        <v>17.236883825738602</v>
      </c>
      <c r="Z62" s="25">
        <v>627.46</v>
      </c>
      <c r="AA62" s="25">
        <v>0.45407247807714302</v>
      </c>
      <c r="AB62" s="22" t="str">
        <f t="shared" si="1"/>
        <v>2540-44810.53010</v>
      </c>
      <c r="AC62" s="23" t="e">
        <f>VLOOKUP($AB62,TCS!$A$1:$AB$987,COLUMN(TCS!D61),0)</f>
        <v>#N/A</v>
      </c>
      <c r="AD62" s="23" t="e">
        <f>VLOOKUP($AB62,TCS!$A$1:$AB$987,COLUMN(TCS!E61),0)</f>
        <v>#N/A</v>
      </c>
      <c r="AE62" s="23" t="e">
        <f>VLOOKUP($AB62,TCS!$A$1:$AB$987,COLUMN(TCS!F61),0)</f>
        <v>#N/A</v>
      </c>
      <c r="AF62" s="23" t="e">
        <f>VLOOKUP($AB62,TCS!$A$1:$AB$987,COLUMN(TCS!G61),0)</f>
        <v>#N/A</v>
      </c>
      <c r="AG62" s="23" t="e">
        <f>VLOOKUP($AB62,TCS!$A$1:$AB$987,COLUMN(TCS!H61),0)</f>
        <v>#N/A</v>
      </c>
      <c r="AH62" s="23" t="e">
        <f>VLOOKUP($AB62,TCS!$A$1:$AB$987,COLUMN(TCS!I61),0)</f>
        <v>#N/A</v>
      </c>
      <c r="AI62" s="23" t="e">
        <f>VLOOKUP($AB62,TCS!$A$1:$AB$987,COLUMN(TCS!J61),0)</f>
        <v>#N/A</v>
      </c>
      <c r="AJ62" s="23" t="e">
        <f>VLOOKUP($AB62,TCS!$A$1:$AB$987,COLUMN(TCS!K61),0)</f>
        <v>#N/A</v>
      </c>
      <c r="AK62" s="23" t="e">
        <f>VLOOKUP($AB62,TCS!$A$1:$AB$987,COLUMN(TCS!L61),0)</f>
        <v>#N/A</v>
      </c>
      <c r="AL62" s="23" t="e">
        <f>VLOOKUP($AB62,TCS!$A$1:$AB$987,COLUMN(TCS!M61),0)</f>
        <v>#N/A</v>
      </c>
      <c r="AM62" s="23" t="e">
        <f>VLOOKUP($AB62,TCS!$A$1:$AB$987,COLUMN(TCS!N61),0)</f>
        <v>#N/A</v>
      </c>
      <c r="AN62" s="23" t="e">
        <f>VLOOKUP($AB62,TCS!$A$1:$AB$987,COLUMN(TCS!O61),0)</f>
        <v>#N/A</v>
      </c>
      <c r="AO62" s="23" t="e">
        <f>VLOOKUP($AB62,TCS!$A$1:$AB$987,COLUMN(TCS!P61),0)</f>
        <v>#N/A</v>
      </c>
      <c r="AP62" s="23" t="e">
        <f>VLOOKUP($AB62,TCS!$A$1:$AB$987,COLUMN(TCS!Q61),0)</f>
        <v>#N/A</v>
      </c>
      <c r="AQ62" s="23" t="e">
        <f>VLOOKUP($AB62,TCS!$A$1:$AB$987,COLUMN(TCS!R61),0)</f>
        <v>#N/A</v>
      </c>
      <c r="AR62" s="23" t="e">
        <f>VLOOKUP($AB62,TCS!$A$1:$AB$987,COLUMN(TCS!S61),0)</f>
        <v>#N/A</v>
      </c>
      <c r="AS62" s="23" t="e">
        <f>VLOOKUP($AB62,TCS!$A$1:$AB$987,COLUMN(TCS!T61),0)</f>
        <v>#N/A</v>
      </c>
      <c r="AT62" s="23" t="e">
        <f>VLOOKUP($AB62,TCS!$A$1:$AB$987,COLUMN(TCS!U61),0)</f>
        <v>#N/A</v>
      </c>
      <c r="AU62" s="23" t="e">
        <f>VLOOKUP($AB62,TCS!$A$1:$AB$987,COLUMN(TCS!V61),0)</f>
        <v>#N/A</v>
      </c>
      <c r="AV62" s="23" t="e">
        <f>VLOOKUP($AB62,TCS!$A$1:$AB$987,COLUMN(TCS!W61),0)</f>
        <v>#N/A</v>
      </c>
    </row>
    <row r="63" spans="1:48" s="13" customFormat="1" ht="15">
      <c r="A63" s="14" t="s">
        <v>5</v>
      </c>
      <c r="B63" s="14" t="s">
        <v>490</v>
      </c>
      <c r="C63" s="14" t="s">
        <v>393</v>
      </c>
      <c r="D63" s="14">
        <v>2010</v>
      </c>
      <c r="E63" s="14" t="str">
        <f t="shared" si="0"/>
        <v>2540-44811_2010</v>
      </c>
      <c r="F63" s="13" t="s">
        <v>85</v>
      </c>
      <c r="H63" s="13">
        <v>143</v>
      </c>
      <c r="I63" s="16">
        <v>4</v>
      </c>
      <c r="J63" s="17">
        <v>122.66666666666667</v>
      </c>
      <c r="K63" s="17">
        <v>93</v>
      </c>
      <c r="L63" s="17">
        <v>93</v>
      </c>
      <c r="M63" s="17">
        <v>93</v>
      </c>
      <c r="N63" s="13">
        <v>18.5</v>
      </c>
      <c r="O63" s="21">
        <v>50710</v>
      </c>
      <c r="P63" s="21">
        <v>7.4705052578868303</v>
      </c>
      <c r="Q63" s="21">
        <v>683.40333333333297</v>
      </c>
      <c r="R63" s="21">
        <v>0.57081091914307502</v>
      </c>
      <c r="S63" s="21">
        <v>28.843345518277399</v>
      </c>
      <c r="T63" s="21">
        <v>623.42666666666696</v>
      </c>
      <c r="U63" s="21">
        <v>0.428971731542932</v>
      </c>
      <c r="V63" s="21">
        <v>23.049217492905999</v>
      </c>
      <c r="W63" s="21">
        <v>611.49</v>
      </c>
      <c r="X63" s="21">
        <v>0.47439796289014102</v>
      </c>
      <c r="Y63" s="21">
        <v>13.330561008178901</v>
      </c>
      <c r="Z63" s="21">
        <v>645.74666666666701</v>
      </c>
      <c r="AA63" s="21">
        <v>0.56870053796367004</v>
      </c>
      <c r="AB63" s="22" t="str">
        <f t="shared" si="1"/>
        <v>2540-44811.50710</v>
      </c>
      <c r="AC63" s="23">
        <f>VLOOKUP($AB63,TCS!$A$1:$AB$987,COLUMN(TCS!D62),0)</f>
        <v>-0.198480986</v>
      </c>
      <c r="AD63" s="23">
        <f>VLOOKUP($AB63,TCS!$A$1:$AB$987,COLUMN(TCS!E62),0)</f>
        <v>-0.60582954300000003</v>
      </c>
      <c r="AE63" s="23">
        <f>VLOOKUP($AB63,TCS!$A$1:$AB$987,COLUMN(TCS!F62),0)</f>
        <v>0.25687788499999997</v>
      </c>
      <c r="AF63" s="23">
        <f>VLOOKUP($AB63,TCS!$A$1:$AB$987,COLUMN(TCS!G62),0)</f>
        <v>0.58517734899999996</v>
      </c>
      <c r="AG63" s="23">
        <f>VLOOKUP($AB63,TCS!$A$1:$AB$987,COLUMN(TCS!H62),0)</f>
        <v>7.2668957880000002</v>
      </c>
      <c r="AH63" s="23">
        <f>VLOOKUP($AB63,TCS!$A$1:$AB$987,COLUMN(TCS!I62),0)</f>
        <v>1.7784102999999999E-2</v>
      </c>
      <c r="AI63" s="23">
        <f>VLOOKUP($AB63,TCS!$A$1:$AB$987,COLUMN(TCS!J62),0)</f>
        <v>-0.81104832400000004</v>
      </c>
      <c r="AJ63" s="23">
        <f>VLOOKUP($AB63,TCS!$A$1:$AB$987,COLUMN(TCS!K62),0)</f>
        <v>0.16651423000000001</v>
      </c>
      <c r="AK63" s="23">
        <f>VLOOKUP($AB63,TCS!$A$1:$AB$987,COLUMN(TCS!L62),0)</f>
        <v>0.48316454599999997</v>
      </c>
      <c r="AL63" s="23">
        <f>VLOOKUP($AB63,TCS!$A$1:$AB$987,COLUMN(TCS!M62),0)</f>
        <v>28.319909559999999</v>
      </c>
      <c r="AM63" s="23">
        <f>VLOOKUP($AB63,TCS!$A$1:$AB$987,COLUMN(TCS!N62),0)</f>
        <v>-1.5156927000000001E-2</v>
      </c>
      <c r="AN63" s="23">
        <f>VLOOKUP($AB63,TCS!$A$1:$AB$987,COLUMN(TCS!O62),0)</f>
        <v>-0.77727489699999996</v>
      </c>
      <c r="AO63" s="23">
        <f>VLOOKUP($AB63,TCS!$A$1:$AB$987,COLUMN(TCS!P62),0)</f>
        <v>0.20593170199999999</v>
      </c>
      <c r="AP63" s="23">
        <f>VLOOKUP($AB63,TCS!$A$1:$AB$987,COLUMN(TCS!Q62),0)</f>
        <v>0.57713299399999995</v>
      </c>
      <c r="AQ63" s="23">
        <f>VLOOKUP($AB63,TCS!$A$1:$AB$987,COLUMN(TCS!R62),0)</f>
        <v>22.538490209999999</v>
      </c>
      <c r="AR63" s="23">
        <f>VLOOKUP($AB63,TCS!$A$1:$AB$987,COLUMN(TCS!S62),0)</f>
        <v>-0.12240411900000001</v>
      </c>
      <c r="AS63" s="23">
        <f>VLOOKUP($AB63,TCS!$A$1:$AB$987,COLUMN(TCS!T62),0)</f>
        <v>-0.66009967800000002</v>
      </c>
      <c r="AT63" s="23">
        <f>VLOOKUP($AB63,TCS!$A$1:$AB$987,COLUMN(TCS!U62),0)</f>
        <v>0.27436843</v>
      </c>
      <c r="AU63" s="23">
        <f>VLOOKUP($AB63,TCS!$A$1:$AB$987,COLUMN(TCS!V62),0)</f>
        <v>0.67170076199999995</v>
      </c>
      <c r="AV63" s="23">
        <f>VLOOKUP($AB63,TCS!$A$1:$AB$987,COLUMN(TCS!W62),0)</f>
        <v>12.95069075</v>
      </c>
    </row>
    <row r="64" spans="1:48" s="13" customFormat="1" ht="15">
      <c r="A64" s="14" t="s">
        <v>399</v>
      </c>
      <c r="B64" s="14" t="s">
        <v>490</v>
      </c>
      <c r="C64" s="14" t="s">
        <v>393</v>
      </c>
      <c r="D64" s="14">
        <v>2010</v>
      </c>
      <c r="E64" s="14" t="str">
        <f t="shared" si="0"/>
        <v>2540-44820_2010</v>
      </c>
      <c r="F64" s="13" t="s">
        <v>85</v>
      </c>
      <c r="H64" s="13">
        <v>142</v>
      </c>
      <c r="I64" s="16">
        <v>4</v>
      </c>
      <c r="J64" s="17">
        <v>124</v>
      </c>
      <c r="K64" s="17">
        <v>92</v>
      </c>
      <c r="L64" s="17">
        <v>92</v>
      </c>
      <c r="M64" s="17">
        <v>92</v>
      </c>
      <c r="N64" s="13">
        <v>19</v>
      </c>
      <c r="O64" s="21">
        <v>51610</v>
      </c>
      <c r="P64" s="21">
        <v>6.5638198965114301</v>
      </c>
      <c r="Q64" s="21">
        <v>688.01</v>
      </c>
      <c r="R64" s="21">
        <v>0.56705677589861903</v>
      </c>
      <c r="S64" s="21">
        <v>20.815015356367901</v>
      </c>
      <c r="T64" s="21">
        <v>661.18</v>
      </c>
      <c r="U64" s="21">
        <v>0.50822018129968105</v>
      </c>
      <c r="V64" s="21">
        <v>16.437667501251902</v>
      </c>
      <c r="W64" s="21">
        <v>667.37</v>
      </c>
      <c r="X64" s="21">
        <v>0.47555509254709999</v>
      </c>
      <c r="Y64" s="21">
        <v>5.7171977966950402</v>
      </c>
      <c r="Z64" s="21">
        <v>666.44</v>
      </c>
      <c r="AA64" s="21">
        <v>0.61543720616682696</v>
      </c>
      <c r="AB64" s="22" t="str">
        <f t="shared" si="1"/>
        <v>2540-44820.51610</v>
      </c>
      <c r="AC64" s="23">
        <f>VLOOKUP($AB64,TCS!$A$1:$AB$987,COLUMN(TCS!D63),0)</f>
        <v>-0.203682273</v>
      </c>
      <c r="AD64" s="23">
        <f>VLOOKUP($AB64,TCS!$A$1:$AB$987,COLUMN(TCS!E63),0)</f>
        <v>-0.59122636399999995</v>
      </c>
      <c r="AE64" s="23">
        <f>VLOOKUP($AB64,TCS!$A$1:$AB$987,COLUMN(TCS!F63),0)</f>
        <v>0.25264004899999998</v>
      </c>
      <c r="AF64" s="23">
        <f>VLOOKUP($AB64,TCS!$A$1:$AB$987,COLUMN(TCS!G63),0)</f>
        <v>0.56325721399999995</v>
      </c>
      <c r="AG64" s="23">
        <f>VLOOKUP($AB64,TCS!$A$1:$AB$987,COLUMN(TCS!H63),0)</f>
        <v>6.388410446</v>
      </c>
      <c r="AH64" s="23">
        <f>VLOOKUP($AB64,TCS!$A$1:$AB$987,COLUMN(TCS!I63),0)</f>
        <v>-7.1184036000000006E-2</v>
      </c>
      <c r="AI64" s="23">
        <f>VLOOKUP($AB64,TCS!$A$1:$AB$987,COLUMN(TCS!J63),0)</f>
        <v>-0.69232850599999995</v>
      </c>
      <c r="AJ64" s="23">
        <f>VLOOKUP($AB64,TCS!$A$1:$AB$987,COLUMN(TCS!K63),0)</f>
        <v>0.22406797000000001</v>
      </c>
      <c r="AK64" s="23">
        <f>VLOOKUP($AB64,TCS!$A$1:$AB$987,COLUMN(TCS!L63),0)</f>
        <v>0.57195081299999995</v>
      </c>
      <c r="AL64" s="23">
        <f>VLOOKUP($AB64,TCS!$A$1:$AB$987,COLUMN(TCS!M63),0)</f>
        <v>20.316241519999998</v>
      </c>
      <c r="AM64" s="23">
        <f>VLOOKUP($AB64,TCS!$A$1:$AB$987,COLUMN(TCS!N63),0)</f>
        <v>-5.3678740000000003E-2</v>
      </c>
      <c r="AN64" s="23">
        <f>VLOOKUP($AB64,TCS!$A$1:$AB$987,COLUMN(TCS!O63),0)</f>
        <v>-0.72851461799999995</v>
      </c>
      <c r="AO64" s="23">
        <f>VLOOKUP($AB64,TCS!$A$1:$AB$987,COLUMN(TCS!P63),0)</f>
        <v>0.199055972</v>
      </c>
      <c r="AP64" s="23">
        <f>VLOOKUP($AB64,TCS!$A$1:$AB$987,COLUMN(TCS!Q63),0)</f>
        <v>0.53015736099999999</v>
      </c>
      <c r="AQ64" s="23">
        <f>VLOOKUP($AB64,TCS!$A$1:$AB$987,COLUMN(TCS!R63),0)</f>
        <v>16.082275119999998</v>
      </c>
      <c r="AR64" s="23">
        <f>VLOOKUP($AB64,TCS!$A$1:$AB$987,COLUMN(TCS!S63),0)</f>
        <v>-0.14725999200000001</v>
      </c>
      <c r="AS64" s="23">
        <f>VLOOKUP($AB64,TCS!$A$1:$AB$987,COLUMN(TCS!T63),0)</f>
        <v>-0.65562408900000002</v>
      </c>
      <c r="AT64" s="23">
        <f>VLOOKUP($AB64,TCS!$A$1:$AB$987,COLUMN(TCS!U63),0)</f>
        <v>0.315429609</v>
      </c>
      <c r="AU64" s="23">
        <f>VLOOKUP($AB64,TCS!$A$1:$AB$987,COLUMN(TCS!V63),0)</f>
        <v>0.76922283599999997</v>
      </c>
      <c r="AV64" s="23">
        <f>VLOOKUP($AB64,TCS!$A$1:$AB$987,COLUMN(TCS!W63),0)</f>
        <v>5.5307534150000004</v>
      </c>
    </row>
    <row r="65" spans="1:48" s="13" customFormat="1" ht="15">
      <c r="A65" s="14" t="s">
        <v>233</v>
      </c>
      <c r="B65" s="14" t="s">
        <v>490</v>
      </c>
      <c r="C65" s="14" t="s">
        <v>234</v>
      </c>
      <c r="D65" s="14">
        <v>2010</v>
      </c>
      <c r="E65" s="14" t="str">
        <f t="shared" si="0"/>
        <v>2540-44823_2010</v>
      </c>
      <c r="F65" s="13" t="s">
        <v>85</v>
      </c>
      <c r="H65" s="13">
        <v>141</v>
      </c>
      <c r="I65" s="16">
        <v>0</v>
      </c>
      <c r="J65" s="17">
        <v>116.16666666666667</v>
      </c>
      <c r="K65" s="17">
        <v>92</v>
      </c>
      <c r="L65" s="17">
        <v>91</v>
      </c>
      <c r="M65" s="17">
        <v>92</v>
      </c>
      <c r="N65" s="13">
        <v>18.5</v>
      </c>
      <c r="O65" s="21">
        <v>52310</v>
      </c>
      <c r="P65" s="21">
        <v>13.1032076448005</v>
      </c>
      <c r="Q65" s="21">
        <v>667.42</v>
      </c>
      <c r="R65" s="21">
        <v>0.54322098408458597</v>
      </c>
      <c r="S65" s="21">
        <v>20.257070772825902</v>
      </c>
      <c r="T65" s="21">
        <v>688.113333333333</v>
      </c>
      <c r="U65" s="21">
        <v>0.54016602217136001</v>
      </c>
      <c r="V65" s="21">
        <v>14.7893168085462</v>
      </c>
      <c r="W65" s="21">
        <v>613.68333333333305</v>
      </c>
      <c r="X65" s="21">
        <v>0.53550157242452601</v>
      </c>
      <c r="Y65" s="21">
        <v>16.571885828743099</v>
      </c>
      <c r="Z65" s="21">
        <v>625.43333333333305</v>
      </c>
      <c r="AA65" s="21">
        <v>0.54245866391189002</v>
      </c>
      <c r="AB65" s="22" t="str">
        <f t="shared" si="1"/>
        <v>2540-44823.52310</v>
      </c>
      <c r="AC65" s="23">
        <f>VLOOKUP($AB65,TCS!$A$1:$AB$987,COLUMN(TCS!D64),0)</f>
        <v>-0.11974583799999999</v>
      </c>
      <c r="AD65" s="23">
        <f>VLOOKUP($AB65,TCS!$A$1:$AB$987,COLUMN(TCS!E64),0)</f>
        <v>-0.692212736</v>
      </c>
      <c r="AE65" s="23">
        <f>VLOOKUP($AB65,TCS!$A$1:$AB$987,COLUMN(TCS!F64),0)</f>
        <v>0.25334090500000001</v>
      </c>
      <c r="AF65" s="23">
        <f>VLOOKUP($AB65,TCS!$A$1:$AB$987,COLUMN(TCS!G64),0)</f>
        <v>0.64653110899999999</v>
      </c>
      <c r="AG65" s="23">
        <f>VLOOKUP($AB65,TCS!$A$1:$AB$987,COLUMN(TCS!H64),0)</f>
        <v>12.75740381</v>
      </c>
      <c r="AH65" s="23">
        <f>VLOOKUP($AB65,TCS!$A$1:$AB$987,COLUMN(TCS!I64),0)</f>
        <v>-7.8242572999999996E-2</v>
      </c>
      <c r="AI65" s="23">
        <f>VLOOKUP($AB65,TCS!$A$1:$AB$987,COLUMN(TCS!J64),0)</f>
        <v>-0.72911166299999997</v>
      </c>
      <c r="AJ65" s="23">
        <f>VLOOKUP($AB65,TCS!$A$1:$AB$987,COLUMN(TCS!K64),0)</f>
        <v>0.25877546099999998</v>
      </c>
      <c r="AK65" s="23">
        <f>VLOOKUP($AB65,TCS!$A$1:$AB$987,COLUMN(TCS!L64),0)</f>
        <v>0.68953672600000004</v>
      </c>
      <c r="AL65" s="23">
        <f>VLOOKUP($AB65,TCS!$A$1:$AB$987,COLUMN(TCS!M64),0)</f>
        <v>19.70806928</v>
      </c>
      <c r="AM65" s="23">
        <f>VLOOKUP($AB65,TCS!$A$1:$AB$987,COLUMN(TCS!N64),0)</f>
        <v>-2.5090703999999998E-2</v>
      </c>
      <c r="AN65" s="23">
        <f>VLOOKUP($AB65,TCS!$A$1:$AB$987,COLUMN(TCS!O64),0)</f>
        <v>-0.77676636499999996</v>
      </c>
      <c r="AO65" s="23">
        <f>VLOOKUP($AB65,TCS!$A$1:$AB$987,COLUMN(TCS!P64),0)</f>
        <v>0.26991452399999999</v>
      </c>
      <c r="AP65" s="23">
        <f>VLOOKUP($AB65,TCS!$A$1:$AB$987,COLUMN(TCS!Q64),0)</f>
        <v>0.756781131</v>
      </c>
      <c r="AQ65" s="23">
        <f>VLOOKUP($AB65,TCS!$A$1:$AB$987,COLUMN(TCS!R64),0)</f>
        <v>14.373843150000001</v>
      </c>
      <c r="AR65" s="23">
        <f>VLOOKUP($AB65,TCS!$A$1:$AB$987,COLUMN(TCS!S64),0)</f>
        <v>-7.4287471999999993E-2</v>
      </c>
      <c r="AS65" s="23">
        <f>VLOOKUP($AB65,TCS!$A$1:$AB$987,COLUMN(TCS!T64),0)</f>
        <v>-0.72743935500000001</v>
      </c>
      <c r="AT65" s="23">
        <f>VLOOKUP($AB65,TCS!$A$1:$AB$987,COLUMN(TCS!U64),0)</f>
        <v>0.264747236</v>
      </c>
      <c r="AU65" s="23">
        <f>VLOOKUP($AB65,TCS!$A$1:$AB$987,COLUMN(TCS!V64),0)</f>
        <v>0.70377440599999996</v>
      </c>
      <c r="AV65" s="23">
        <f>VLOOKUP($AB65,TCS!$A$1:$AB$987,COLUMN(TCS!W64),0)</f>
        <v>16.11846456</v>
      </c>
    </row>
    <row r="66" spans="1:48" s="13" customFormat="1" ht="15">
      <c r="A66" s="15" t="s">
        <v>235</v>
      </c>
      <c r="B66" s="14" t="s">
        <v>490</v>
      </c>
      <c r="C66" s="15" t="s">
        <v>234</v>
      </c>
      <c r="D66" s="14">
        <v>2010</v>
      </c>
      <c r="E66" s="14" t="str">
        <f t="shared" si="0"/>
        <v>2540-44843_2010</v>
      </c>
      <c r="F66" s="20" t="s">
        <v>28</v>
      </c>
      <c r="G66" s="20"/>
      <c r="H66" s="20">
        <v>142</v>
      </c>
      <c r="I66" s="16">
        <v>2</v>
      </c>
      <c r="J66" s="24">
        <v>123</v>
      </c>
      <c r="K66" s="24">
        <v>90</v>
      </c>
      <c r="L66" s="24">
        <v>90.333333333333329</v>
      </c>
      <c r="M66" s="17">
        <v>90.333333333333329</v>
      </c>
      <c r="N66" s="20">
        <v>23</v>
      </c>
      <c r="O66" s="21">
        <v>52310</v>
      </c>
      <c r="P66" s="21">
        <v>11.8329395760307</v>
      </c>
      <c r="Q66" s="21">
        <v>660.8</v>
      </c>
      <c r="R66" s="21">
        <v>0.56764143421567903</v>
      </c>
      <c r="S66" s="21">
        <v>21.763038724753802</v>
      </c>
      <c r="T66" s="21">
        <v>653.45333333333303</v>
      </c>
      <c r="U66" s="21">
        <v>0.46060627944942401</v>
      </c>
      <c r="V66" s="21">
        <v>16.509063929227199</v>
      </c>
      <c r="W66" s="21">
        <v>644.51</v>
      </c>
      <c r="X66" s="21">
        <v>0.51520638588258105</v>
      </c>
      <c r="Y66" s="21">
        <v>18.215359372391902</v>
      </c>
      <c r="Z66" s="21">
        <v>628.16</v>
      </c>
      <c r="AA66" s="21">
        <v>0.50089035721379804</v>
      </c>
      <c r="AB66" s="22" t="str">
        <f t="shared" si="1"/>
        <v>2540-44843.52310</v>
      </c>
      <c r="AC66" s="23">
        <f>VLOOKUP($AB66,TCS!$A$1:$AB$987,COLUMN(TCS!D65),0)</f>
        <v>-0.14123128700000001</v>
      </c>
      <c r="AD66" s="23">
        <f>VLOOKUP($AB66,TCS!$A$1:$AB$987,COLUMN(TCS!E65),0)</f>
        <v>-0.63268253299999999</v>
      </c>
      <c r="AE66" s="23">
        <f>VLOOKUP($AB66,TCS!$A$1:$AB$987,COLUMN(TCS!F65),0)</f>
        <v>0.26825820900000003</v>
      </c>
      <c r="AF66" s="23">
        <f>VLOOKUP($AB66,TCS!$A$1:$AB$987,COLUMN(TCS!G65),0)</f>
        <v>0.63406348499999998</v>
      </c>
      <c r="AG66" s="23">
        <f>VLOOKUP($AB66,TCS!$A$1:$AB$987,COLUMN(TCS!H65),0)</f>
        <v>11.500143810000001</v>
      </c>
      <c r="AH66" s="23">
        <f>VLOOKUP($AB66,TCS!$A$1:$AB$987,COLUMN(TCS!I65),0)</f>
        <v>-3.1389267999999998E-2</v>
      </c>
      <c r="AI66" s="23">
        <f>VLOOKUP($AB66,TCS!$A$1:$AB$987,COLUMN(TCS!J65),0)</f>
        <v>-0.74279653499999998</v>
      </c>
      <c r="AJ66" s="23">
        <f>VLOOKUP($AB66,TCS!$A$1:$AB$987,COLUMN(TCS!K65),0)</f>
        <v>0.18613850700000001</v>
      </c>
      <c r="AK66" s="23">
        <f>VLOOKUP($AB66,TCS!$A$1:$AB$987,COLUMN(TCS!L65),0)</f>
        <v>0.50386866399999997</v>
      </c>
      <c r="AL66" s="23">
        <f>VLOOKUP($AB66,TCS!$A$1:$AB$987,COLUMN(TCS!M65),0)</f>
        <v>21.323409980000001</v>
      </c>
      <c r="AM66" s="23">
        <f>VLOOKUP($AB66,TCS!$A$1:$AB$987,COLUMN(TCS!N65),0)</f>
        <v>-6.5424030999999994E-2</v>
      </c>
      <c r="AN66" s="23">
        <f>VLOOKUP($AB66,TCS!$A$1:$AB$987,COLUMN(TCS!O65),0)</f>
        <v>-0.705681369</v>
      </c>
      <c r="AO66" s="23">
        <f>VLOOKUP($AB66,TCS!$A$1:$AB$987,COLUMN(TCS!P65),0)</f>
        <v>0.236599904</v>
      </c>
      <c r="AP66" s="23">
        <f>VLOOKUP($AB66,TCS!$A$1:$AB$987,COLUMN(TCS!Q65),0)</f>
        <v>0.61368375500000005</v>
      </c>
      <c r="AQ66" s="23">
        <f>VLOOKUP($AB66,TCS!$A$1:$AB$987,COLUMN(TCS!R65),0)</f>
        <v>16.095132960000001</v>
      </c>
      <c r="AR66" s="23">
        <f>VLOOKUP($AB66,TCS!$A$1:$AB$987,COLUMN(TCS!S65),0)</f>
        <v>-5.6324277999999998E-2</v>
      </c>
      <c r="AS66" s="23">
        <f>VLOOKUP($AB66,TCS!$A$1:$AB$987,COLUMN(TCS!T65),0)</f>
        <v>-0.71541924000000001</v>
      </c>
      <c r="AT66" s="23">
        <f>VLOOKUP($AB66,TCS!$A$1:$AB$987,COLUMN(TCS!U65),0)</f>
        <v>0.22215995899999999</v>
      </c>
      <c r="AU66" s="23">
        <f>VLOOKUP($AB66,TCS!$A$1:$AB$987,COLUMN(TCS!V65),0)</f>
        <v>0.58243178299999998</v>
      </c>
      <c r="AV66" s="23">
        <f>VLOOKUP($AB66,TCS!$A$1:$AB$987,COLUMN(TCS!W65),0)</f>
        <v>17.785307490000001</v>
      </c>
    </row>
    <row r="67" spans="1:48" s="13" customFormat="1" ht="15">
      <c r="A67" s="14" t="s">
        <v>401</v>
      </c>
      <c r="B67" s="14" t="s">
        <v>490</v>
      </c>
      <c r="C67" s="14" t="s">
        <v>393</v>
      </c>
      <c r="D67" s="14">
        <v>2010</v>
      </c>
      <c r="E67" s="14" t="str">
        <f t="shared" ref="E67:E130" si="2">A67&amp;"_"&amp;D67</f>
        <v>2540-44850_2010</v>
      </c>
      <c r="F67" s="13" t="s">
        <v>85</v>
      </c>
      <c r="I67" s="16"/>
      <c r="J67" s="17">
        <v>118.83333333333333</v>
      </c>
      <c r="K67" s="17">
        <v>101.5</v>
      </c>
      <c r="L67" s="17">
        <v>103</v>
      </c>
      <c r="M67" s="17">
        <v>103</v>
      </c>
      <c r="N67" s="13">
        <v>18.5</v>
      </c>
      <c r="O67" s="21">
        <v>60810</v>
      </c>
      <c r="P67" s="21">
        <v>8.4045346352862609</v>
      </c>
      <c r="Q67" s="21">
        <v>682.03</v>
      </c>
      <c r="R67" s="21">
        <v>0.57549661481079295</v>
      </c>
      <c r="S67" s="21">
        <v>30.474715907194099</v>
      </c>
      <c r="T67" s="21">
        <v>628.16</v>
      </c>
      <c r="U67" s="21">
        <v>0.42397609980224499</v>
      </c>
      <c r="V67" s="21">
        <v>16.548061592388599</v>
      </c>
      <c r="W67" s="21">
        <v>644.51</v>
      </c>
      <c r="X67" s="21">
        <v>0.50176764922501804</v>
      </c>
      <c r="Y67" s="21">
        <v>13.941258721415499</v>
      </c>
      <c r="Z67" s="21">
        <v>660.8</v>
      </c>
      <c r="AA67" s="21">
        <v>0.53478404982323302</v>
      </c>
      <c r="AB67" s="22" t="str">
        <f t="shared" ref="AB67:AB130" si="3">A67&amp;"."&amp;O67</f>
        <v>2540-44850.60810</v>
      </c>
      <c r="AC67" s="23">
        <f>VLOOKUP($AB67,TCS!$A$1:$AB$987,COLUMN(TCS!D66),0)</f>
        <v>-0.182440348</v>
      </c>
      <c r="AD67" s="23">
        <f>VLOOKUP($AB67,TCS!$A$1:$AB$987,COLUMN(TCS!E66),0)</f>
        <v>-0.59432638299999996</v>
      </c>
      <c r="AE67" s="23">
        <f>VLOOKUP($AB67,TCS!$A$1:$AB$987,COLUMN(TCS!F66),0)</f>
        <v>0.26535216</v>
      </c>
      <c r="AF67" s="23">
        <f>VLOOKUP($AB67,TCS!$A$1:$AB$987,COLUMN(TCS!G66),0)</f>
        <v>0.59433354100000002</v>
      </c>
      <c r="AG67" s="23">
        <f>VLOOKUP($AB67,TCS!$A$1:$AB$987,COLUMN(TCS!H66),0)</f>
        <v>8.1711474150000001</v>
      </c>
      <c r="AH67" s="23">
        <f>VLOOKUP($AB67,TCS!$A$1:$AB$987,COLUMN(TCS!I66),0)</f>
        <v>-1.6038276000000001E-2</v>
      </c>
      <c r="AI67" s="23">
        <f>VLOOKUP($AB67,TCS!$A$1:$AB$987,COLUMN(TCS!J66),0)</f>
        <v>-0.783745162</v>
      </c>
      <c r="AJ67" s="23">
        <f>VLOOKUP($AB67,TCS!$A$1:$AB$987,COLUMN(TCS!K66),0)</f>
        <v>0.15280811599999999</v>
      </c>
      <c r="AK67" s="23">
        <f>VLOOKUP($AB67,TCS!$A$1:$AB$987,COLUMN(TCS!L66),0)</f>
        <v>0.43136218799999998</v>
      </c>
      <c r="AL67" s="23">
        <f>VLOOKUP($AB67,TCS!$A$1:$AB$987,COLUMN(TCS!M66),0)</f>
        <v>29.953451449999999</v>
      </c>
      <c r="AM67" s="23">
        <f>VLOOKUP($AB67,TCS!$A$1:$AB$987,COLUMN(TCS!N66),0)</f>
        <v>-6.0207216000000001E-2</v>
      </c>
      <c r="AN67" s="23">
        <f>VLOOKUP($AB67,TCS!$A$1:$AB$987,COLUMN(TCS!O66),0)</f>
        <v>-0.73528515400000005</v>
      </c>
      <c r="AO67" s="23">
        <f>VLOOKUP($AB67,TCS!$A$1:$AB$987,COLUMN(TCS!P66),0)</f>
        <v>0.22243712700000001</v>
      </c>
      <c r="AP67" s="23">
        <f>VLOOKUP($AB67,TCS!$A$1:$AB$987,COLUMN(TCS!Q66),0)</f>
        <v>0.59684009900000001</v>
      </c>
      <c r="AQ67" s="23">
        <f>VLOOKUP($AB67,TCS!$A$1:$AB$987,COLUMN(TCS!R66),0)</f>
        <v>16.148435469999999</v>
      </c>
      <c r="AR67" s="23">
        <f>VLOOKUP($AB67,TCS!$A$1:$AB$987,COLUMN(TCS!S66),0)</f>
        <v>-0.115633003</v>
      </c>
      <c r="AS67" s="23">
        <f>VLOOKUP($AB67,TCS!$A$1:$AB$987,COLUMN(TCS!T66),0)</f>
        <v>-0.64287999699999998</v>
      </c>
      <c r="AT67" s="23">
        <f>VLOOKUP($AB67,TCS!$A$1:$AB$987,COLUMN(TCS!U66),0)</f>
        <v>0.24067686399999999</v>
      </c>
      <c r="AU67" s="23">
        <f>VLOOKUP($AB67,TCS!$A$1:$AB$987,COLUMN(TCS!V66),0)</f>
        <v>0.57716095899999997</v>
      </c>
      <c r="AV67" s="23">
        <f>VLOOKUP($AB67,TCS!$A$1:$AB$987,COLUMN(TCS!W66),0)</f>
        <v>13.587130330000001</v>
      </c>
    </row>
    <row r="68" spans="1:48" s="13" customFormat="1" ht="15">
      <c r="A68" s="14" t="s">
        <v>402</v>
      </c>
      <c r="B68" s="14" t="s">
        <v>490</v>
      </c>
      <c r="C68" s="14" t="s">
        <v>393</v>
      </c>
      <c r="D68" s="14">
        <v>2010</v>
      </c>
      <c r="E68" s="14" t="str">
        <f t="shared" si="2"/>
        <v>2540-44852_2010</v>
      </c>
      <c r="F68" s="13" t="s">
        <v>85</v>
      </c>
      <c r="H68" s="13">
        <v>145</v>
      </c>
      <c r="I68" s="16">
        <v>2</v>
      </c>
      <c r="J68" s="17">
        <v>118.16666666666667</v>
      </c>
      <c r="K68" s="17">
        <v>90</v>
      </c>
      <c r="L68" s="17">
        <v>90.5</v>
      </c>
      <c r="M68" s="17">
        <v>90.5</v>
      </c>
      <c r="N68" s="13">
        <v>18</v>
      </c>
      <c r="V68" s="21"/>
      <c r="W68" s="21"/>
      <c r="X68" s="21"/>
      <c r="Y68" s="21"/>
      <c r="Z68" s="21"/>
      <c r="AA68" s="21"/>
      <c r="AB68" s="22" t="str">
        <f t="shared" si="3"/>
        <v>2540-44852.</v>
      </c>
      <c r="AC68" s="23" t="e">
        <f>VLOOKUP($AB68,TCS!$A$1:$AB$987,COLUMN(TCS!D67),0)</f>
        <v>#N/A</v>
      </c>
      <c r="AD68" s="23" t="e">
        <f>VLOOKUP($AB68,TCS!$A$1:$AB$987,COLUMN(TCS!E67),0)</f>
        <v>#N/A</v>
      </c>
      <c r="AE68" s="23" t="e">
        <f>VLOOKUP($AB68,TCS!$A$1:$AB$987,COLUMN(TCS!F67),0)</f>
        <v>#N/A</v>
      </c>
      <c r="AF68" s="23" t="e">
        <f>VLOOKUP($AB68,TCS!$A$1:$AB$987,COLUMN(TCS!G67),0)</f>
        <v>#N/A</v>
      </c>
      <c r="AG68" s="23" t="e">
        <f>VLOOKUP($AB68,TCS!$A$1:$AB$987,COLUMN(TCS!H67),0)</f>
        <v>#N/A</v>
      </c>
      <c r="AH68" s="23" t="e">
        <f>VLOOKUP($AB68,TCS!$A$1:$AB$987,COLUMN(TCS!I67),0)</f>
        <v>#N/A</v>
      </c>
      <c r="AI68" s="23" t="e">
        <f>VLOOKUP($AB68,TCS!$A$1:$AB$987,COLUMN(TCS!J67),0)</f>
        <v>#N/A</v>
      </c>
      <c r="AJ68" s="23" t="e">
        <f>VLOOKUP($AB68,TCS!$A$1:$AB$987,COLUMN(TCS!K67),0)</f>
        <v>#N/A</v>
      </c>
      <c r="AK68" s="23" t="e">
        <f>VLOOKUP($AB68,TCS!$A$1:$AB$987,COLUMN(TCS!L67),0)</f>
        <v>#N/A</v>
      </c>
      <c r="AL68" s="23" t="e">
        <f>VLOOKUP($AB68,TCS!$A$1:$AB$987,COLUMN(TCS!M67),0)</f>
        <v>#N/A</v>
      </c>
      <c r="AM68" s="23" t="e">
        <f>VLOOKUP($AB68,TCS!$A$1:$AB$987,COLUMN(TCS!N67),0)</f>
        <v>#N/A</v>
      </c>
      <c r="AN68" s="23" t="e">
        <f>VLOOKUP($AB68,TCS!$A$1:$AB$987,COLUMN(TCS!O67),0)</f>
        <v>#N/A</v>
      </c>
      <c r="AO68" s="23" t="e">
        <f>VLOOKUP($AB68,TCS!$A$1:$AB$987,COLUMN(TCS!P67),0)</f>
        <v>#N/A</v>
      </c>
      <c r="AP68" s="23" t="e">
        <f>VLOOKUP($AB68,TCS!$A$1:$AB$987,COLUMN(TCS!Q67),0)</f>
        <v>#N/A</v>
      </c>
      <c r="AQ68" s="23" t="e">
        <f>VLOOKUP($AB68,TCS!$A$1:$AB$987,COLUMN(TCS!R67),0)</f>
        <v>#N/A</v>
      </c>
      <c r="AR68" s="23" t="e">
        <f>VLOOKUP($AB68,TCS!$A$1:$AB$987,COLUMN(TCS!S67),0)</f>
        <v>#N/A</v>
      </c>
      <c r="AS68" s="23" t="e">
        <f>VLOOKUP($AB68,TCS!$A$1:$AB$987,COLUMN(TCS!T67),0)</f>
        <v>#N/A</v>
      </c>
      <c r="AT68" s="23" t="e">
        <f>VLOOKUP($AB68,TCS!$A$1:$AB$987,COLUMN(TCS!U67),0)</f>
        <v>#N/A</v>
      </c>
      <c r="AU68" s="23" t="e">
        <f>VLOOKUP($AB68,TCS!$A$1:$AB$987,COLUMN(TCS!V67),0)</f>
        <v>#N/A</v>
      </c>
      <c r="AV68" s="23" t="e">
        <f>VLOOKUP($AB68,TCS!$A$1:$AB$987,COLUMN(TCS!W67),0)</f>
        <v>#N/A</v>
      </c>
    </row>
    <row r="69" spans="1:48" s="13" customFormat="1" ht="15">
      <c r="A69" s="14" t="s">
        <v>404</v>
      </c>
      <c r="B69" s="14" t="s">
        <v>490</v>
      </c>
      <c r="C69" s="14" t="s">
        <v>393</v>
      </c>
      <c r="D69" s="14">
        <v>2010</v>
      </c>
      <c r="E69" s="14" t="str">
        <f t="shared" si="2"/>
        <v>2540-44853_2010</v>
      </c>
      <c r="F69" s="13" t="s">
        <v>85</v>
      </c>
      <c r="H69" s="13">
        <v>214</v>
      </c>
      <c r="I69" s="16">
        <v>0</v>
      </c>
      <c r="J69" s="17">
        <v>116.16666666666667</v>
      </c>
      <c r="K69" s="17">
        <v>97</v>
      </c>
      <c r="L69" s="17">
        <v>96.166666666666671</v>
      </c>
      <c r="M69" s="17">
        <v>97</v>
      </c>
      <c r="N69" s="13">
        <v>18.5</v>
      </c>
      <c r="O69" s="21">
        <v>60910</v>
      </c>
      <c r="P69" s="21">
        <v>12.0923538641295</v>
      </c>
      <c r="Q69" s="21">
        <v>634.41333333333296</v>
      </c>
      <c r="R69" s="21">
        <v>0.58030220829642798</v>
      </c>
      <c r="S69" s="21">
        <v>19.813592889334</v>
      </c>
      <c r="T69" s="21">
        <v>640.113333333333</v>
      </c>
      <c r="U69" s="21">
        <v>0.48944525467859501</v>
      </c>
      <c r="V69" s="21">
        <v>12.204915373059601</v>
      </c>
      <c r="W69" s="21">
        <v>646.77</v>
      </c>
      <c r="X69" s="21">
        <v>0.50742990451647096</v>
      </c>
      <c r="Y69" s="21">
        <v>14.032086796862</v>
      </c>
      <c r="Z69" s="21">
        <v>593.70000000000005</v>
      </c>
      <c r="AA69" s="21">
        <v>0.51094452610558205</v>
      </c>
      <c r="AB69" s="22" t="str">
        <f t="shared" si="3"/>
        <v>2540-44853.60910</v>
      </c>
      <c r="AC69" s="23">
        <f>VLOOKUP($AB69,TCS!$A$1:$AB$987,COLUMN(TCS!D68),0)</f>
        <v>-0.115434116</v>
      </c>
      <c r="AD69" s="23">
        <f>VLOOKUP($AB69,TCS!$A$1:$AB$987,COLUMN(TCS!E68),0)</f>
        <v>-0.68520202900000005</v>
      </c>
      <c r="AE69" s="23">
        <f>VLOOKUP($AB69,TCS!$A$1:$AB$987,COLUMN(TCS!F68),0)</f>
        <v>0.29157681899999999</v>
      </c>
      <c r="AF69" s="23">
        <f>VLOOKUP($AB69,TCS!$A$1:$AB$987,COLUMN(TCS!G68),0)</f>
        <v>0.73792793400000001</v>
      </c>
      <c r="AG69" s="23">
        <f>VLOOKUP($AB69,TCS!$A$1:$AB$987,COLUMN(TCS!H68),0)</f>
        <v>11.73000336</v>
      </c>
      <c r="AH69" s="23">
        <f>VLOOKUP($AB69,TCS!$A$1:$AB$987,COLUMN(TCS!I68),0)</f>
        <v>-4.1318641000000003E-2</v>
      </c>
      <c r="AI69" s="23">
        <f>VLOOKUP($AB69,TCS!$A$1:$AB$987,COLUMN(TCS!J68),0)</f>
        <v>-0.78391641099999998</v>
      </c>
      <c r="AJ69" s="23">
        <f>VLOOKUP($AB69,TCS!$A$1:$AB$987,COLUMN(TCS!K68),0)</f>
        <v>0.21434469</v>
      </c>
      <c r="AK69" s="23">
        <f>VLOOKUP($AB69,TCS!$A$1:$AB$987,COLUMN(TCS!L68),0)</f>
        <v>0.60498481800000004</v>
      </c>
      <c r="AL69" s="23">
        <f>VLOOKUP($AB69,TCS!$A$1:$AB$987,COLUMN(TCS!M68),0)</f>
        <v>19.35674298</v>
      </c>
      <c r="AM69" s="23">
        <f>VLOOKUP($AB69,TCS!$A$1:$AB$987,COLUMN(TCS!N68),0)</f>
        <v>-1.5891615000000001E-2</v>
      </c>
      <c r="AN69" s="23">
        <f>VLOOKUP($AB69,TCS!$A$1:$AB$987,COLUMN(TCS!O68),0)</f>
        <v>-0.79210603800000001</v>
      </c>
      <c r="AO69" s="23">
        <f>VLOOKUP($AB69,TCS!$A$1:$AB$987,COLUMN(TCS!P68),0)</f>
        <v>0.24092343499999999</v>
      </c>
      <c r="AP69" s="23">
        <f>VLOOKUP($AB69,TCS!$A$1:$AB$987,COLUMN(TCS!Q68),0)</f>
        <v>0.68545925299999999</v>
      </c>
      <c r="AQ69" s="23">
        <f>VLOOKUP($AB69,TCS!$A$1:$AB$987,COLUMN(TCS!R68),0)</f>
        <v>11.899488789999999</v>
      </c>
      <c r="AR69" s="23">
        <f>VLOOKUP($AB69,TCS!$A$1:$AB$987,COLUMN(TCS!S68),0)</f>
        <v>-5.7571745000000001E-2</v>
      </c>
      <c r="AS69" s="23">
        <f>VLOOKUP($AB69,TCS!$A$1:$AB$987,COLUMN(TCS!T68),0)</f>
        <v>-0.74996477399999995</v>
      </c>
      <c r="AT69" s="23">
        <f>VLOOKUP($AB69,TCS!$A$1:$AB$987,COLUMN(TCS!U68),0)</f>
        <v>0.23705870800000001</v>
      </c>
      <c r="AU69" s="23">
        <f>VLOOKUP($AB69,TCS!$A$1:$AB$987,COLUMN(TCS!V68),0)</f>
        <v>0.64558266500000006</v>
      </c>
      <c r="AV69" s="23">
        <f>VLOOKUP($AB69,TCS!$A$1:$AB$987,COLUMN(TCS!W68),0)</f>
        <v>13.68325372</v>
      </c>
    </row>
    <row r="70" spans="1:48" s="13" customFormat="1" ht="15">
      <c r="A70" s="14" t="s">
        <v>405</v>
      </c>
      <c r="B70" s="14" t="s">
        <v>490</v>
      </c>
      <c r="C70" s="14" t="s">
        <v>393</v>
      </c>
      <c r="D70" s="14">
        <v>2010</v>
      </c>
      <c r="E70" s="14" t="str">
        <f t="shared" si="2"/>
        <v>2540-44856_2010</v>
      </c>
      <c r="F70" s="13" t="s">
        <v>85</v>
      </c>
      <c r="H70" s="13">
        <v>149</v>
      </c>
      <c r="I70" s="16">
        <v>0</v>
      </c>
      <c r="J70" s="17">
        <v>117.5</v>
      </c>
      <c r="K70" s="17">
        <v>91</v>
      </c>
      <c r="L70" s="17">
        <v>93</v>
      </c>
      <c r="M70" s="17">
        <v>93</v>
      </c>
      <c r="N70" s="13">
        <v>17</v>
      </c>
      <c r="O70" s="21">
        <v>60410</v>
      </c>
      <c r="P70" s="21">
        <v>10.9884331497246</v>
      </c>
      <c r="Q70" s="21">
        <v>665.79666666666697</v>
      </c>
      <c r="R70" s="21">
        <v>0.56696500124963001</v>
      </c>
      <c r="S70" s="21">
        <v>15.805610582540501</v>
      </c>
      <c r="T70" s="21">
        <v>606.40333333333297</v>
      </c>
      <c r="U70" s="21">
        <v>0.51949114082058401</v>
      </c>
      <c r="V70" s="21">
        <v>14.3634384910699</v>
      </c>
      <c r="W70" s="21">
        <v>601.09</v>
      </c>
      <c r="X70" s="21">
        <v>0.53180873740467205</v>
      </c>
      <c r="Y70" s="21">
        <v>15.0950509096979</v>
      </c>
      <c r="Z70" s="21">
        <v>643.43666666666695</v>
      </c>
      <c r="AA70" s="21">
        <v>0.54481869671204497</v>
      </c>
      <c r="AB70" s="22" t="str">
        <f t="shared" si="3"/>
        <v>2540-44856.60410</v>
      </c>
      <c r="AC70" s="23">
        <f>VLOOKUP($AB70,TCS!$A$1:$AB$987,COLUMN(TCS!D69),0)</f>
        <v>-0.14087043399999999</v>
      </c>
      <c r="AD70" s="23">
        <f>VLOOKUP($AB70,TCS!$A$1:$AB$987,COLUMN(TCS!E69),0)</f>
        <v>-0.67075524200000003</v>
      </c>
      <c r="AE70" s="23">
        <f>VLOOKUP($AB70,TCS!$A$1:$AB$987,COLUMN(TCS!F69),0)</f>
        <v>0.27066949899999998</v>
      </c>
      <c r="AF70" s="23">
        <f>VLOOKUP($AB70,TCS!$A$1:$AB$987,COLUMN(TCS!G69),0)</f>
        <v>0.672937075</v>
      </c>
      <c r="AG70" s="23">
        <f>VLOOKUP($AB70,TCS!$A$1:$AB$987,COLUMN(TCS!H69),0)</f>
        <v>10.680303869999999</v>
      </c>
      <c r="AH70" s="23">
        <f>VLOOKUP($AB70,TCS!$A$1:$AB$987,COLUMN(TCS!I69),0)</f>
        <v>-1.9199595999999999E-2</v>
      </c>
      <c r="AI70" s="23">
        <f>VLOOKUP($AB70,TCS!$A$1:$AB$987,COLUMN(TCS!J69),0)</f>
        <v>-0.780986925</v>
      </c>
      <c r="AJ70" s="23">
        <f>VLOOKUP($AB70,TCS!$A$1:$AB$987,COLUMN(TCS!K69),0)</f>
        <v>0.25356437199999998</v>
      </c>
      <c r="AK70" s="23">
        <f>VLOOKUP($AB70,TCS!$A$1:$AB$987,COLUMN(TCS!L69),0)</f>
        <v>0.71217900599999995</v>
      </c>
      <c r="AL70" s="23">
        <f>VLOOKUP($AB70,TCS!$A$1:$AB$987,COLUMN(TCS!M69),0)</f>
        <v>15.394182430000001</v>
      </c>
      <c r="AM70" s="23">
        <f>VLOOKUP($AB70,TCS!$A$1:$AB$987,COLUMN(TCS!N69),0)</f>
        <v>-3.9341905000000003E-2</v>
      </c>
      <c r="AN70" s="23">
        <f>VLOOKUP($AB70,TCS!$A$1:$AB$987,COLUMN(TCS!O69),0)</f>
        <v>-0.77808896400000005</v>
      </c>
      <c r="AO70" s="23">
        <f>VLOOKUP($AB70,TCS!$A$1:$AB$987,COLUMN(TCS!P69),0)</f>
        <v>0.263253177</v>
      </c>
      <c r="AP70" s="23">
        <f>VLOOKUP($AB70,TCS!$A$1:$AB$987,COLUMN(TCS!Q69),0)</f>
        <v>0.73882025200000001</v>
      </c>
      <c r="AQ70" s="23">
        <f>VLOOKUP($AB70,TCS!$A$1:$AB$987,COLUMN(TCS!R69),0)</f>
        <v>13.967018169999999</v>
      </c>
      <c r="AR70" s="23">
        <f>VLOOKUP($AB70,TCS!$A$1:$AB$987,COLUMN(TCS!S69),0)</f>
        <v>-9.1024916999999997E-2</v>
      </c>
      <c r="AS70" s="23">
        <f>VLOOKUP($AB70,TCS!$A$1:$AB$987,COLUMN(TCS!T69),0)</f>
        <v>-0.75199258099999999</v>
      </c>
      <c r="AT70" s="23">
        <f>VLOOKUP($AB70,TCS!$A$1:$AB$987,COLUMN(TCS!U69),0)</f>
        <v>0.26621884099999998</v>
      </c>
      <c r="AU70" s="23">
        <f>VLOOKUP($AB70,TCS!$A$1:$AB$987,COLUMN(TCS!V69),0)</f>
        <v>0.72724043000000005</v>
      </c>
      <c r="AV70" s="23">
        <f>VLOOKUP($AB70,TCS!$A$1:$AB$987,COLUMN(TCS!W69),0)</f>
        <v>14.677133980000001</v>
      </c>
    </row>
    <row r="71" spans="1:48" s="13" customFormat="1" ht="15">
      <c r="A71" s="14" t="s">
        <v>407</v>
      </c>
      <c r="B71" s="14" t="s">
        <v>490</v>
      </c>
      <c r="C71" s="14" t="s">
        <v>393</v>
      </c>
      <c r="D71" s="14">
        <v>2010</v>
      </c>
      <c r="E71" s="14" t="str">
        <f t="shared" si="2"/>
        <v>2540-44857_2010</v>
      </c>
      <c r="F71" s="13" t="s">
        <v>28</v>
      </c>
      <c r="H71" s="13">
        <v>141</v>
      </c>
      <c r="I71" s="16">
        <v>0</v>
      </c>
      <c r="J71" s="17">
        <v>119.16666666666667</v>
      </c>
      <c r="K71" s="17">
        <v>84.833333333333329</v>
      </c>
      <c r="L71" s="17">
        <v>83.333333333333329</v>
      </c>
      <c r="M71" s="17">
        <v>84.833333333333329</v>
      </c>
      <c r="N71" s="13">
        <v>16.5</v>
      </c>
      <c r="O71" s="21">
        <v>50710</v>
      </c>
      <c r="P71" s="21">
        <v>8.4424503421799404</v>
      </c>
      <c r="Q71" s="21">
        <v>651.386666666667</v>
      </c>
      <c r="R71" s="21">
        <v>0.61950923001553704</v>
      </c>
      <c r="S71" s="21">
        <v>35.028033717242501</v>
      </c>
      <c r="T71" s="21">
        <v>588.80666666666696</v>
      </c>
      <c r="U71" s="21">
        <v>0.41160298656129901</v>
      </c>
      <c r="V71" s="21">
        <v>26.654695042563802</v>
      </c>
      <c r="W71" s="21">
        <v>575.4</v>
      </c>
      <c r="X71" s="21">
        <v>0.42005346279475198</v>
      </c>
      <c r="Y71" s="21">
        <v>19.606319646135901</v>
      </c>
      <c r="Z71" s="21">
        <v>591.77333333333297</v>
      </c>
      <c r="AA71" s="21">
        <v>0.48580437335658599</v>
      </c>
      <c r="AB71" s="22" t="str">
        <f t="shared" si="3"/>
        <v>2540-44857.50710</v>
      </c>
      <c r="AC71" s="23">
        <f>VLOOKUP($AB71,TCS!$A$1:$AB$987,COLUMN(TCS!D70),0)</f>
        <v>-0.160024047</v>
      </c>
      <c r="AD71" s="23">
        <f>VLOOKUP($AB71,TCS!$A$1:$AB$987,COLUMN(TCS!E70),0)</f>
        <v>-0.67018281499999999</v>
      </c>
      <c r="AE71" s="23">
        <f>VLOOKUP($AB71,TCS!$A$1:$AB$987,COLUMN(TCS!F70),0)</f>
        <v>0.32025237000000001</v>
      </c>
      <c r="AF71" s="23">
        <f>VLOOKUP($AB71,TCS!$A$1:$AB$987,COLUMN(TCS!G70),0)</f>
        <v>0.79572664100000001</v>
      </c>
      <c r="AG71" s="23">
        <f>VLOOKUP($AB71,TCS!$A$1:$AB$987,COLUMN(TCS!H70),0)</f>
        <v>8.167296769</v>
      </c>
      <c r="AH71" s="23">
        <f>VLOOKUP($AB71,TCS!$A$1:$AB$987,COLUMN(TCS!I70),0)</f>
        <v>1.1855882E-2</v>
      </c>
      <c r="AI71" s="23">
        <f>VLOOKUP($AB71,TCS!$A$1:$AB$987,COLUMN(TCS!J70),0)</f>
        <v>-0.84846113000000001</v>
      </c>
      <c r="AJ71" s="23">
        <f>VLOOKUP($AB71,TCS!$A$1:$AB$987,COLUMN(TCS!K70),0)</f>
        <v>0.150370585</v>
      </c>
      <c r="AK71" s="23">
        <f>VLOOKUP($AB71,TCS!$A$1:$AB$987,COLUMN(TCS!L70),0)</f>
        <v>0.45073565700000001</v>
      </c>
      <c r="AL71" s="23">
        <f>VLOOKUP($AB71,TCS!$A$1:$AB$987,COLUMN(TCS!M70),0)</f>
        <v>34.453098539999999</v>
      </c>
      <c r="AM71" s="23">
        <f>VLOOKUP($AB71,TCS!$A$1:$AB$987,COLUMN(TCS!N70),0)</f>
        <v>3.4871533000000003E-2</v>
      </c>
      <c r="AN71" s="23">
        <f>VLOOKUP($AB71,TCS!$A$1:$AB$987,COLUMN(TCS!O70),0)</f>
        <v>-0.85626206599999999</v>
      </c>
      <c r="AO71" s="23">
        <f>VLOOKUP($AB71,TCS!$A$1:$AB$987,COLUMN(TCS!P70),0)</f>
        <v>0.16375046200000001</v>
      </c>
      <c r="AP71" s="23">
        <f>VLOOKUP($AB71,TCS!$A$1:$AB$987,COLUMN(TCS!Q70),0)</f>
        <v>0.494983742</v>
      </c>
      <c r="AQ71" s="23">
        <f>VLOOKUP($AB71,TCS!$A$1:$AB$987,COLUMN(TCS!R70),0)</f>
        <v>26.182092610000002</v>
      </c>
      <c r="AR71" s="23">
        <f>VLOOKUP($AB71,TCS!$A$1:$AB$987,COLUMN(TCS!S70),0)</f>
        <v>-1.2291231999999999E-2</v>
      </c>
      <c r="AS71" s="23">
        <f>VLOOKUP($AB71,TCS!$A$1:$AB$987,COLUMN(TCS!T70),0)</f>
        <v>-0.77905960100000005</v>
      </c>
      <c r="AT71" s="23">
        <f>VLOOKUP($AB71,TCS!$A$1:$AB$987,COLUMN(TCS!U70),0)</f>
        <v>0.22041797199999999</v>
      </c>
      <c r="AU71" s="23">
        <f>VLOOKUP($AB71,TCS!$A$1:$AB$987,COLUMN(TCS!V70),0)</f>
        <v>0.61945366700000004</v>
      </c>
      <c r="AV71" s="23">
        <f>VLOOKUP($AB71,TCS!$A$1:$AB$987,COLUMN(TCS!W70),0)</f>
        <v>19.151238859999999</v>
      </c>
    </row>
    <row r="72" spans="1:48" s="13" customFormat="1" ht="15">
      <c r="A72" s="14" t="s">
        <v>400</v>
      </c>
      <c r="B72" s="14" t="s">
        <v>490</v>
      </c>
      <c r="C72" s="14" t="s">
        <v>393</v>
      </c>
      <c r="D72" s="14">
        <v>2010</v>
      </c>
      <c r="E72" s="14" t="str">
        <f t="shared" si="2"/>
        <v>2540-44860_2010</v>
      </c>
      <c r="F72" s="13" t="s">
        <v>28</v>
      </c>
      <c r="H72" s="13">
        <v>142</v>
      </c>
      <c r="I72" s="16">
        <v>4</v>
      </c>
      <c r="J72" s="17">
        <v>120</v>
      </c>
      <c r="K72" s="17">
        <v>76</v>
      </c>
      <c r="L72" s="17">
        <v>77</v>
      </c>
      <c r="M72" s="17">
        <v>77</v>
      </c>
      <c r="N72" s="13">
        <v>20.75</v>
      </c>
      <c r="O72" s="21">
        <v>60410</v>
      </c>
      <c r="P72" s="21">
        <v>14.96983408446</v>
      </c>
      <c r="Q72" s="21">
        <v>647.69333333333304</v>
      </c>
      <c r="R72" s="21">
        <v>0.54099048402514605</v>
      </c>
      <c r="S72" s="21">
        <v>29.799611250208599</v>
      </c>
      <c r="T72" s="21">
        <v>650.08666666666704</v>
      </c>
      <c r="U72" s="21">
        <v>0.447241993978786</v>
      </c>
      <c r="V72" s="21">
        <v>23.2665142714071</v>
      </c>
      <c r="W72" s="21">
        <v>593.37333333333299</v>
      </c>
      <c r="X72" s="21">
        <v>0.41283419206768601</v>
      </c>
      <c r="Y72" s="21">
        <v>22.5347489567685</v>
      </c>
      <c r="Z72" s="21">
        <v>626.39333333333298</v>
      </c>
      <c r="AA72" s="21">
        <v>0.44671407115431999</v>
      </c>
      <c r="AB72" s="22" t="str">
        <f t="shared" si="3"/>
        <v>2540-44860.60410</v>
      </c>
      <c r="AC72" s="23">
        <f>VLOOKUP($AB72,TCS!$A$1:$AB$987,COLUMN(TCS!D71),0)</f>
        <v>-8.5827308000000005E-2</v>
      </c>
      <c r="AD72" s="23">
        <f>VLOOKUP($AB72,TCS!$A$1:$AB$987,COLUMN(TCS!E71),0)</f>
        <v>-0.71474746899999997</v>
      </c>
      <c r="AE72" s="23">
        <f>VLOOKUP($AB72,TCS!$A$1:$AB$987,COLUMN(TCS!F71),0)</f>
        <v>0.258417069</v>
      </c>
      <c r="AF72" s="23">
        <f>VLOOKUP($AB72,TCS!$A$1:$AB$987,COLUMN(TCS!G71),0)</f>
        <v>0.67746143700000006</v>
      </c>
      <c r="AG72" s="23">
        <f>VLOOKUP($AB72,TCS!$A$1:$AB$987,COLUMN(TCS!H71),0)</f>
        <v>14.563909410000001</v>
      </c>
      <c r="AH72" s="23">
        <f>VLOOKUP($AB72,TCS!$A$1:$AB$987,COLUMN(TCS!I71),0)</f>
        <v>3.0137994000000001E-2</v>
      </c>
      <c r="AI72" s="23">
        <f>VLOOKUP($AB72,TCS!$A$1:$AB$987,COLUMN(TCS!J71),0)</f>
        <v>-0.83409845599999999</v>
      </c>
      <c r="AJ72" s="23">
        <f>VLOOKUP($AB72,TCS!$A$1:$AB$987,COLUMN(TCS!K71),0)</f>
        <v>0.186739198</v>
      </c>
      <c r="AK72" s="23">
        <f>VLOOKUP($AB72,TCS!$A$1:$AB$987,COLUMN(TCS!L71),0)</f>
        <v>0.55243959600000003</v>
      </c>
      <c r="AL72" s="23">
        <f>VLOOKUP($AB72,TCS!$A$1:$AB$987,COLUMN(TCS!M71),0)</f>
        <v>29.19631936</v>
      </c>
      <c r="AM72" s="23">
        <f>VLOOKUP($AB72,TCS!$A$1:$AB$987,COLUMN(TCS!N71),0)</f>
        <v>7.5298840000000006E-2</v>
      </c>
      <c r="AN72" s="23">
        <f>VLOOKUP($AB72,TCS!$A$1:$AB$987,COLUMN(TCS!O71),0)</f>
        <v>-0.91123006600000001</v>
      </c>
      <c r="AO72" s="23">
        <f>VLOOKUP($AB72,TCS!$A$1:$AB$987,COLUMN(TCS!P71),0)</f>
        <v>0.16382134700000001</v>
      </c>
      <c r="AP72" s="23">
        <f>VLOOKUP($AB72,TCS!$A$1:$AB$987,COLUMN(TCS!Q71),0)</f>
        <v>0.51626886699999996</v>
      </c>
      <c r="AQ72" s="23">
        <f>VLOOKUP($AB72,TCS!$A$1:$AB$987,COLUMN(TCS!R71),0)</f>
        <v>22.852119869999999</v>
      </c>
      <c r="AR72" s="23">
        <f>VLOOKUP($AB72,TCS!$A$1:$AB$987,COLUMN(TCS!S71),0)</f>
        <v>3.9565329000000003E-2</v>
      </c>
      <c r="AS72" s="23">
        <f>VLOOKUP($AB72,TCS!$A$1:$AB$987,COLUMN(TCS!T71),0)</f>
        <v>-0.86283295000000004</v>
      </c>
      <c r="AT72" s="23">
        <f>VLOOKUP($AB72,TCS!$A$1:$AB$987,COLUMN(TCS!U71),0)</f>
        <v>0.190635948</v>
      </c>
      <c r="AU72" s="23">
        <f>VLOOKUP($AB72,TCS!$A$1:$AB$987,COLUMN(TCS!V71),0)</f>
        <v>0.57848671100000004</v>
      </c>
      <c r="AV72" s="23">
        <f>VLOOKUP($AB72,TCS!$A$1:$AB$987,COLUMN(TCS!W71),0)</f>
        <v>22.069447270000001</v>
      </c>
    </row>
    <row r="73" spans="1:48" s="13" customFormat="1" ht="15">
      <c r="A73" s="14" t="s">
        <v>408</v>
      </c>
      <c r="B73" s="14" t="s">
        <v>490</v>
      </c>
      <c r="C73" s="14" t="s">
        <v>393</v>
      </c>
      <c r="D73" s="14">
        <v>2010</v>
      </c>
      <c r="E73" s="14" t="str">
        <f t="shared" si="2"/>
        <v>2540-44863_2010</v>
      </c>
      <c r="F73" s="13" t="s">
        <v>28</v>
      </c>
      <c r="H73" s="13">
        <v>143</v>
      </c>
      <c r="I73" s="16">
        <v>0</v>
      </c>
      <c r="J73" s="17">
        <v>119.5</v>
      </c>
      <c r="K73" s="17">
        <v>79.833333333333329</v>
      </c>
      <c r="L73" s="17">
        <v>80</v>
      </c>
      <c r="M73" s="17">
        <v>80</v>
      </c>
      <c r="N73" s="13">
        <v>21.75</v>
      </c>
      <c r="O73" s="21">
        <v>60410</v>
      </c>
      <c r="P73" s="21">
        <v>14.668346686696699</v>
      </c>
      <c r="Q73" s="21">
        <v>669.07666666666705</v>
      </c>
      <c r="R73" s="21">
        <v>0.539270199205233</v>
      </c>
      <c r="S73" s="21">
        <v>32.103035720247</v>
      </c>
      <c r="T73" s="21">
        <v>584.11666666666702</v>
      </c>
      <c r="U73" s="21">
        <v>0.42565561895569298</v>
      </c>
      <c r="V73" s="21">
        <v>40.4481754298114</v>
      </c>
      <c r="W73" s="21">
        <v>595.48</v>
      </c>
      <c r="X73" s="21">
        <v>0.364960255714189</v>
      </c>
      <c r="Y73" s="21">
        <v>30.123704389918199</v>
      </c>
      <c r="Z73" s="21">
        <v>599.73666666666702</v>
      </c>
      <c r="AA73" s="21">
        <v>0.46497822649106402</v>
      </c>
      <c r="AB73" s="22" t="str">
        <f t="shared" si="3"/>
        <v>2540-44863.60410</v>
      </c>
      <c r="AC73" s="23">
        <f>VLOOKUP($AB73,TCS!$A$1:$AB$987,COLUMN(TCS!D72),0)</f>
        <v>-8.2032644000000002E-2</v>
      </c>
      <c r="AD73" s="23">
        <f>VLOOKUP($AB73,TCS!$A$1:$AB$987,COLUMN(TCS!E72),0)</f>
        <v>-0.72483827000000001</v>
      </c>
      <c r="AE73" s="23">
        <f>VLOOKUP($AB73,TCS!$A$1:$AB$987,COLUMN(TCS!F72),0)</f>
        <v>0.25511328500000002</v>
      </c>
      <c r="AF73" s="23">
        <f>VLOOKUP($AB73,TCS!$A$1:$AB$987,COLUMN(TCS!G72),0)</f>
        <v>0.67640941899999996</v>
      </c>
      <c r="AG73" s="23">
        <f>VLOOKUP($AB73,TCS!$A$1:$AB$987,COLUMN(TCS!H72),0)</f>
        <v>14.27404754</v>
      </c>
      <c r="AH73" s="23">
        <f>VLOOKUP($AB73,TCS!$A$1:$AB$987,COLUMN(TCS!I72),0)</f>
        <v>8.2071995999999994E-2</v>
      </c>
      <c r="AI73" s="23">
        <f>VLOOKUP($AB73,TCS!$A$1:$AB$987,COLUMN(TCS!J72),0)</f>
        <v>-0.91275988799999996</v>
      </c>
      <c r="AJ73" s="23">
        <f>VLOOKUP($AB73,TCS!$A$1:$AB$987,COLUMN(TCS!K72),0)</f>
        <v>0.17670902299999999</v>
      </c>
      <c r="AK73" s="23">
        <f>VLOOKUP($AB73,TCS!$A$1:$AB$987,COLUMN(TCS!L72),0)</f>
        <v>0.55921432100000001</v>
      </c>
      <c r="AL73" s="23">
        <f>VLOOKUP($AB73,TCS!$A$1:$AB$987,COLUMN(TCS!M72),0)</f>
        <v>31.48468961</v>
      </c>
      <c r="AM73" s="23">
        <f>VLOOKUP($AB73,TCS!$A$1:$AB$987,COLUMN(TCS!N72),0)</f>
        <v>0.153331249</v>
      </c>
      <c r="AN73" s="23">
        <f>VLOOKUP($AB73,TCS!$A$1:$AB$987,COLUMN(TCS!O72),0)</f>
        <v>-1.0810344140000001</v>
      </c>
      <c r="AO73" s="23">
        <f>VLOOKUP($AB73,TCS!$A$1:$AB$987,COLUMN(TCS!P72),0)</f>
        <v>0.12632580600000001</v>
      </c>
      <c r="AP73" s="23">
        <f>VLOOKUP($AB73,TCS!$A$1:$AB$987,COLUMN(TCS!Q72),0)</f>
        <v>0.445658679</v>
      </c>
      <c r="AQ73" s="23">
        <f>VLOOKUP($AB73,TCS!$A$1:$AB$987,COLUMN(TCS!R72),0)</f>
        <v>39.881080490000002</v>
      </c>
      <c r="AR73" s="23">
        <f>VLOOKUP($AB73,TCS!$A$1:$AB$987,COLUMN(TCS!S72),0)</f>
        <v>1.1480895E-2</v>
      </c>
      <c r="AS73" s="23">
        <f>VLOOKUP($AB73,TCS!$A$1:$AB$987,COLUMN(TCS!T72),0)</f>
        <v>-0.83913077999999997</v>
      </c>
      <c r="AT73" s="23">
        <f>VLOOKUP($AB73,TCS!$A$1:$AB$987,COLUMN(TCS!U72),0)</f>
        <v>0.20541193499999999</v>
      </c>
      <c r="AU73" s="23">
        <f>VLOOKUP($AB73,TCS!$A$1:$AB$987,COLUMN(TCS!V72),0)</f>
        <v>0.61125248200000004</v>
      </c>
      <c r="AV73" s="23">
        <f>VLOOKUP($AB73,TCS!$A$1:$AB$987,COLUMN(TCS!W72),0)</f>
        <v>29.462699749999999</v>
      </c>
    </row>
    <row r="74" spans="1:48" s="13" customFormat="1" ht="15">
      <c r="A74" s="14" t="s">
        <v>409</v>
      </c>
      <c r="B74" s="14" t="s">
        <v>490</v>
      </c>
      <c r="C74" s="14" t="s">
        <v>393</v>
      </c>
      <c r="D74" s="14">
        <v>2010</v>
      </c>
      <c r="E74" s="14" t="str">
        <f t="shared" si="2"/>
        <v>2540-44864_2010</v>
      </c>
      <c r="F74" s="13" t="s">
        <v>85</v>
      </c>
      <c r="H74" s="13">
        <v>155</v>
      </c>
      <c r="I74" s="16">
        <v>2</v>
      </c>
      <c r="J74" s="17">
        <v>119.66666666666667</v>
      </c>
      <c r="K74" s="17">
        <v>100.33333333333333</v>
      </c>
      <c r="L74" s="17">
        <v>101</v>
      </c>
      <c r="M74" s="17">
        <v>101</v>
      </c>
      <c r="N74" s="13">
        <v>18</v>
      </c>
      <c r="O74" s="21">
        <v>51610</v>
      </c>
      <c r="P74" s="21">
        <v>13.921452345184401</v>
      </c>
      <c r="Q74" s="21">
        <v>663.743333333333</v>
      </c>
      <c r="R74" s="21">
        <v>0.56573109510836905</v>
      </c>
      <c r="S74" s="21">
        <v>23.749506259389101</v>
      </c>
      <c r="T74" s="21">
        <v>653.45333333333303</v>
      </c>
      <c r="U74" s="21">
        <v>0.480962241650915</v>
      </c>
      <c r="V74" s="21">
        <v>17.585629110332199</v>
      </c>
      <c r="W74" s="21">
        <v>578.79333333333295</v>
      </c>
      <c r="X74" s="21">
        <v>0.49296400388068101</v>
      </c>
      <c r="Y74" s="21">
        <v>13.192881488899999</v>
      </c>
      <c r="Z74" s="21">
        <v>664.78</v>
      </c>
      <c r="AA74" s="21">
        <v>0.56620733347797003</v>
      </c>
      <c r="AB74" s="22" t="str">
        <f t="shared" si="3"/>
        <v>2540-44864.51610</v>
      </c>
      <c r="AC74" s="23">
        <f>VLOOKUP($AB74,TCS!$A$1:$AB$987,COLUMN(TCS!D73),0)</f>
        <v>-0.13561274500000001</v>
      </c>
      <c r="AD74" s="23">
        <f>VLOOKUP($AB74,TCS!$A$1:$AB$987,COLUMN(TCS!E73),0)</f>
        <v>-0.66323333699999998</v>
      </c>
      <c r="AE74" s="23">
        <f>VLOOKUP($AB74,TCS!$A$1:$AB$987,COLUMN(TCS!F73),0)</f>
        <v>0.26685284100000001</v>
      </c>
      <c r="AF74" s="23">
        <f>VLOOKUP($AB74,TCS!$A$1:$AB$987,COLUMN(TCS!G73),0)</f>
        <v>0.65716901800000005</v>
      </c>
      <c r="AG74" s="23">
        <f>VLOOKUP($AB74,TCS!$A$1:$AB$987,COLUMN(TCS!H73),0)</f>
        <v>13.53324752</v>
      </c>
      <c r="AH74" s="23">
        <f>VLOOKUP($AB74,TCS!$A$1:$AB$987,COLUMN(TCS!I73),0)</f>
        <v>-5.0013920000000003E-3</v>
      </c>
      <c r="AI74" s="23">
        <f>VLOOKUP($AB74,TCS!$A$1:$AB$987,COLUMN(TCS!J73),0)</f>
        <v>-0.813195644</v>
      </c>
      <c r="AJ74" s="23">
        <f>VLOOKUP($AB74,TCS!$A$1:$AB$987,COLUMN(TCS!K73),0)</f>
        <v>0.215172382</v>
      </c>
      <c r="AK74" s="23">
        <f>VLOOKUP($AB74,TCS!$A$1:$AB$987,COLUMN(TCS!L73),0)</f>
        <v>0.62503139799999996</v>
      </c>
      <c r="AL74" s="23">
        <f>VLOOKUP($AB74,TCS!$A$1:$AB$987,COLUMN(TCS!M73),0)</f>
        <v>23.199658410000001</v>
      </c>
      <c r="AM74" s="23">
        <f>VLOOKUP($AB74,TCS!$A$1:$AB$987,COLUMN(TCS!N73),0)</f>
        <v>-6.0020389999999998E-3</v>
      </c>
      <c r="AN74" s="23">
        <f>VLOOKUP($AB74,TCS!$A$1:$AB$987,COLUMN(TCS!O73),0)</f>
        <v>-0.79559270800000004</v>
      </c>
      <c r="AO74" s="23">
        <f>VLOOKUP($AB74,TCS!$A$1:$AB$987,COLUMN(TCS!P73),0)</f>
        <v>0.230768063</v>
      </c>
      <c r="AP74" s="23">
        <f>VLOOKUP($AB74,TCS!$A$1:$AB$987,COLUMN(TCS!Q73),0)</f>
        <v>0.65934597800000005</v>
      </c>
      <c r="AQ74" s="23">
        <f>VLOOKUP($AB74,TCS!$A$1:$AB$987,COLUMN(TCS!R73),0)</f>
        <v>17.157485909999998</v>
      </c>
      <c r="AR74" s="23">
        <f>VLOOKUP($AB74,TCS!$A$1:$AB$987,COLUMN(TCS!S73),0)</f>
        <v>-6.1183678999999998E-2</v>
      </c>
      <c r="AS74" s="23">
        <f>VLOOKUP($AB74,TCS!$A$1:$AB$987,COLUMN(TCS!T73),0)</f>
        <v>-0.73358239599999997</v>
      </c>
      <c r="AT74" s="23">
        <f>VLOOKUP($AB74,TCS!$A$1:$AB$987,COLUMN(TCS!U73),0)</f>
        <v>0.28917364000000001</v>
      </c>
      <c r="AU74" s="23">
        <f>VLOOKUP($AB74,TCS!$A$1:$AB$987,COLUMN(TCS!V73),0)</f>
        <v>0.77335763499999999</v>
      </c>
      <c r="AV74" s="23">
        <f>VLOOKUP($AB74,TCS!$A$1:$AB$987,COLUMN(TCS!W73),0)</f>
        <v>12.803042100000001</v>
      </c>
    </row>
    <row r="75" spans="1:48" s="13" customFormat="1" ht="15">
      <c r="A75" s="14" t="s">
        <v>6</v>
      </c>
      <c r="B75" s="14" t="s">
        <v>490</v>
      </c>
      <c r="C75" s="14" t="s">
        <v>393</v>
      </c>
      <c r="D75" s="14">
        <v>2010</v>
      </c>
      <c r="E75" s="14" t="str">
        <f t="shared" si="2"/>
        <v>2540-44865_2010</v>
      </c>
      <c r="F75" s="26" t="s">
        <v>98</v>
      </c>
      <c r="G75" s="26"/>
      <c r="I75" s="16"/>
      <c r="J75" s="17">
        <v>115.16666666666667</v>
      </c>
      <c r="K75" s="17">
        <v>81</v>
      </c>
      <c r="L75" s="17">
        <v>85.666666666666671</v>
      </c>
      <c r="M75" s="17">
        <v>85.666666666666671</v>
      </c>
      <c r="N75" s="13">
        <v>18</v>
      </c>
      <c r="O75" s="21">
        <v>50710</v>
      </c>
      <c r="P75" s="21">
        <v>14.3093628776498</v>
      </c>
      <c r="Q75" s="21">
        <v>670.73333333333301</v>
      </c>
      <c r="R75" s="21">
        <v>0.54695397654907396</v>
      </c>
      <c r="S75" s="21">
        <v>31.5933022867635</v>
      </c>
      <c r="T75" s="21">
        <v>612.78666666666697</v>
      </c>
      <c r="U75" s="21">
        <v>0.44347984904295601</v>
      </c>
      <c r="V75" s="21">
        <v>25.693353864129499</v>
      </c>
      <c r="W75" s="21">
        <v>610.41666666666697</v>
      </c>
      <c r="X75" s="21">
        <v>0.47196349426561801</v>
      </c>
      <c r="Y75" s="21">
        <v>27.174461525621801</v>
      </c>
      <c r="Z75" s="21">
        <v>610.73666666666702</v>
      </c>
      <c r="AA75" s="21">
        <v>0.49216650718643701</v>
      </c>
      <c r="AB75" s="22" t="str">
        <f t="shared" si="3"/>
        <v>2540-44865.50710</v>
      </c>
      <c r="AC75" s="23">
        <f>VLOOKUP($AB75,TCS!$A$1:$AB$987,COLUMN(TCS!D74),0)</f>
        <v>-8.1837175999999998E-2</v>
      </c>
      <c r="AD75" s="23">
        <f>VLOOKUP($AB75,TCS!$A$1:$AB$987,COLUMN(TCS!E74),0)</f>
        <v>-0.72216725699999995</v>
      </c>
      <c r="AE75" s="23">
        <f>VLOOKUP($AB75,TCS!$A$1:$AB$987,COLUMN(TCS!F74),0)</f>
        <v>0.26375465399999998</v>
      </c>
      <c r="AF75" s="23">
        <f>VLOOKUP($AB75,TCS!$A$1:$AB$987,COLUMN(TCS!G74),0)</f>
        <v>0.69713155900000001</v>
      </c>
      <c r="AG75" s="23">
        <f>VLOOKUP($AB75,TCS!$A$1:$AB$987,COLUMN(TCS!H74),0)</f>
        <v>13.91498739</v>
      </c>
      <c r="AH75" s="23">
        <f>VLOOKUP($AB75,TCS!$A$1:$AB$987,COLUMN(TCS!I74),0)</f>
        <v>4.2172247000000003E-2</v>
      </c>
      <c r="AI75" s="23">
        <f>VLOOKUP($AB75,TCS!$A$1:$AB$987,COLUMN(TCS!J74),0)</f>
        <v>-0.85946563799999998</v>
      </c>
      <c r="AJ75" s="23">
        <f>VLOOKUP($AB75,TCS!$A$1:$AB$987,COLUMN(TCS!K74),0)</f>
        <v>0.187211667</v>
      </c>
      <c r="AK75" s="23">
        <f>VLOOKUP($AB75,TCS!$A$1:$AB$987,COLUMN(TCS!L74),0)</f>
        <v>0.56736536900000001</v>
      </c>
      <c r="AL75" s="23">
        <f>VLOOKUP($AB75,TCS!$A$1:$AB$987,COLUMN(TCS!M74),0)</f>
        <v>30.95413507</v>
      </c>
      <c r="AM75" s="23">
        <f>VLOOKUP($AB75,TCS!$A$1:$AB$987,COLUMN(TCS!N74),0)</f>
        <v>2.9000274999999999E-2</v>
      </c>
      <c r="AN75" s="23">
        <f>VLOOKUP($AB75,TCS!$A$1:$AB$987,COLUMN(TCS!O74),0)</f>
        <v>-0.83783455399999995</v>
      </c>
      <c r="AO75" s="23">
        <f>VLOOKUP($AB75,TCS!$A$1:$AB$987,COLUMN(TCS!P74),0)</f>
        <v>0.215101389</v>
      </c>
      <c r="AP75" s="23">
        <f>VLOOKUP($AB75,TCS!$A$1:$AB$987,COLUMN(TCS!Q74),0)</f>
        <v>0.63947255999999997</v>
      </c>
      <c r="AQ75" s="23">
        <f>VLOOKUP($AB75,TCS!$A$1:$AB$987,COLUMN(TCS!R74),0)</f>
        <v>25.106530859999999</v>
      </c>
      <c r="AR75" s="23">
        <f>VLOOKUP($AB75,TCS!$A$1:$AB$987,COLUMN(TCS!S74),0)</f>
        <v>-2.2443688999999999E-2</v>
      </c>
      <c r="AS75" s="23">
        <f>VLOOKUP($AB75,TCS!$A$1:$AB$987,COLUMN(TCS!T74),0)</f>
        <v>-0.85069186500000005</v>
      </c>
      <c r="AT75" s="23">
        <f>VLOOKUP($AB75,TCS!$A$1:$AB$987,COLUMN(TCS!U74),0)</f>
        <v>0.23215454699999999</v>
      </c>
      <c r="AU75" s="23">
        <f>VLOOKUP($AB75,TCS!$A$1:$AB$987,COLUMN(TCS!V74),0)</f>
        <v>0.69767019100000005</v>
      </c>
      <c r="AV75" s="23">
        <f>VLOOKUP($AB75,TCS!$A$1:$AB$987,COLUMN(TCS!W74),0)</f>
        <v>26.508172290000001</v>
      </c>
    </row>
    <row r="76" spans="1:48" s="13" customFormat="1" ht="15">
      <c r="A76" s="14" t="s">
        <v>411</v>
      </c>
      <c r="B76" s="14" t="s">
        <v>490</v>
      </c>
      <c r="C76" s="14" t="s">
        <v>393</v>
      </c>
      <c r="D76" s="14">
        <v>2010</v>
      </c>
      <c r="E76" s="14" t="str">
        <f t="shared" si="2"/>
        <v>2540-44866_2010</v>
      </c>
      <c r="F76" s="13" t="s">
        <v>28</v>
      </c>
      <c r="H76" s="13">
        <v>144</v>
      </c>
      <c r="I76" s="16">
        <v>3</v>
      </c>
      <c r="J76" s="17">
        <v>115</v>
      </c>
      <c r="K76" s="17">
        <v>76.833333333333329</v>
      </c>
      <c r="L76" s="17">
        <v>79</v>
      </c>
      <c r="M76" s="17">
        <v>79</v>
      </c>
      <c r="N76" s="13">
        <v>22</v>
      </c>
      <c r="O76" s="21">
        <v>60810</v>
      </c>
      <c r="P76" s="21">
        <v>9.0610946419629403</v>
      </c>
      <c r="Q76" s="21">
        <v>667.10333333333301</v>
      </c>
      <c r="R76" s="21">
        <v>0.59933278894947695</v>
      </c>
      <c r="S76" s="21">
        <v>27.916942079786299</v>
      </c>
      <c r="T76" s="21">
        <v>628.12666666666701</v>
      </c>
      <c r="U76" s="21">
        <v>0.44865245435865803</v>
      </c>
      <c r="V76" s="21">
        <v>21.7612203304957</v>
      </c>
      <c r="W76" s="21">
        <v>624.1</v>
      </c>
      <c r="X76" s="21">
        <v>0.44556526232618598</v>
      </c>
      <c r="Y76" s="21">
        <v>18.550370555833801</v>
      </c>
      <c r="Z76" s="21">
        <v>676.1</v>
      </c>
      <c r="AA76" s="21">
        <v>0.525175116692991</v>
      </c>
      <c r="AB76" s="22" t="str">
        <f t="shared" si="3"/>
        <v>2540-44866.60810</v>
      </c>
      <c r="AC76" s="23">
        <f>VLOOKUP($AB76,TCS!$A$1:$AB$987,COLUMN(TCS!D75),0)</f>
        <v>-0.16713287199999999</v>
      </c>
      <c r="AD76" s="23">
        <f>VLOOKUP($AB76,TCS!$A$1:$AB$987,COLUMN(TCS!E75),0)</f>
        <v>-0.66440924700000004</v>
      </c>
      <c r="AE76" s="23">
        <f>VLOOKUP($AB76,TCS!$A$1:$AB$987,COLUMN(TCS!F75),0)</f>
        <v>0.29668567699999998</v>
      </c>
      <c r="AF76" s="23">
        <f>VLOOKUP($AB76,TCS!$A$1:$AB$987,COLUMN(TCS!G75),0)</f>
        <v>0.73172989799999999</v>
      </c>
      <c r="AG76" s="23">
        <f>VLOOKUP($AB76,TCS!$A$1:$AB$987,COLUMN(TCS!H75),0)</f>
        <v>8.7843337550000005</v>
      </c>
      <c r="AH76" s="23">
        <f>VLOOKUP($AB76,TCS!$A$1:$AB$987,COLUMN(TCS!I75),0)</f>
        <v>4.2735692999999998E-2</v>
      </c>
      <c r="AI76" s="23">
        <f>VLOOKUP($AB76,TCS!$A$1:$AB$987,COLUMN(TCS!J75),0)</f>
        <v>-0.85510449799999999</v>
      </c>
      <c r="AJ76" s="23">
        <f>VLOOKUP($AB76,TCS!$A$1:$AB$987,COLUMN(TCS!K75),0)</f>
        <v>0.191934038</v>
      </c>
      <c r="AK76" s="23">
        <f>VLOOKUP($AB76,TCS!$A$1:$AB$987,COLUMN(TCS!L75),0)</f>
        <v>0.57924891000000001</v>
      </c>
      <c r="AL76" s="23">
        <f>VLOOKUP($AB76,TCS!$A$1:$AB$987,COLUMN(TCS!M75),0)</f>
        <v>27.337157879999999</v>
      </c>
      <c r="AM76" s="23">
        <f>VLOOKUP($AB76,TCS!$A$1:$AB$987,COLUMN(TCS!N75),0)</f>
        <v>6.7371642999999995E-2</v>
      </c>
      <c r="AN76" s="23">
        <f>VLOOKUP($AB76,TCS!$A$1:$AB$987,COLUMN(TCS!O75),0)</f>
        <v>-0.91357271500000004</v>
      </c>
      <c r="AO76" s="23">
        <f>VLOOKUP($AB76,TCS!$A$1:$AB$987,COLUMN(TCS!P75),0)</f>
        <v>0.19716013800000001</v>
      </c>
      <c r="AP76" s="23">
        <f>VLOOKUP($AB76,TCS!$A$1:$AB$987,COLUMN(TCS!Q75),0)</f>
        <v>0.62406111799999997</v>
      </c>
      <c r="AQ76" s="23">
        <f>VLOOKUP($AB76,TCS!$A$1:$AB$987,COLUMN(TCS!R75),0)</f>
        <v>21.294292299999999</v>
      </c>
      <c r="AR76" s="23">
        <f>VLOOKUP($AB76,TCS!$A$1:$AB$987,COLUMN(TCS!S75),0)</f>
        <v>-3.1801990000000002E-2</v>
      </c>
      <c r="AS76" s="23">
        <f>VLOOKUP($AB76,TCS!$A$1:$AB$987,COLUMN(TCS!T75),0)</f>
        <v>-0.76874420899999996</v>
      </c>
      <c r="AT76" s="23">
        <f>VLOOKUP($AB76,TCS!$A$1:$AB$987,COLUMN(TCS!U75),0)</f>
        <v>0.254033917</v>
      </c>
      <c r="AU76" s="23">
        <f>VLOOKUP($AB76,TCS!$A$1:$AB$987,COLUMN(TCS!V75),0)</f>
        <v>0.70639183400000005</v>
      </c>
      <c r="AV76" s="23">
        <f>VLOOKUP($AB76,TCS!$A$1:$AB$987,COLUMN(TCS!W75),0)</f>
        <v>18.05384192</v>
      </c>
    </row>
    <row r="77" spans="1:48" s="13" customFormat="1" ht="15">
      <c r="A77" s="14" t="s">
        <v>373</v>
      </c>
      <c r="B77" s="14" t="s">
        <v>490</v>
      </c>
      <c r="C77" s="14" t="s">
        <v>371</v>
      </c>
      <c r="D77" s="14">
        <v>2010</v>
      </c>
      <c r="E77" s="14" t="str">
        <f t="shared" si="2"/>
        <v>2540-44874_2010</v>
      </c>
      <c r="F77" s="13" t="s">
        <v>85</v>
      </c>
      <c r="H77" s="13">
        <v>150</v>
      </c>
      <c r="I77" s="16">
        <v>0</v>
      </c>
      <c r="J77" s="17">
        <v>117</v>
      </c>
      <c r="K77" s="17">
        <v>92</v>
      </c>
      <c r="L77" s="17">
        <v>92.5</v>
      </c>
      <c r="M77" s="17">
        <v>92.5</v>
      </c>
      <c r="N77" s="13">
        <v>19</v>
      </c>
      <c r="O77" s="21">
        <v>51910</v>
      </c>
      <c r="P77" s="21">
        <v>8.0004581872809197</v>
      </c>
      <c r="Q77" s="21">
        <v>679.77666666666698</v>
      </c>
      <c r="R77" s="21">
        <v>0.56985016707818004</v>
      </c>
      <c r="S77" s="21">
        <v>15.0368307461192</v>
      </c>
      <c r="T77" s="21">
        <v>670.78</v>
      </c>
      <c r="U77" s="21">
        <v>0.53972201252653496</v>
      </c>
      <c r="V77" s="21">
        <v>23.8743059589384</v>
      </c>
      <c r="W77" s="21">
        <v>622.46</v>
      </c>
      <c r="X77" s="21">
        <v>0.46921886816083203</v>
      </c>
      <c r="Y77" s="21">
        <v>12.5786925388082</v>
      </c>
      <c r="Z77" s="21">
        <v>681.07666666666705</v>
      </c>
      <c r="AA77" s="21">
        <v>0.59259695136415802</v>
      </c>
      <c r="AB77" s="22" t="str">
        <f t="shared" si="3"/>
        <v>2540-44874.51910</v>
      </c>
      <c r="AC77" s="23">
        <f>VLOOKUP($AB77,TCS!$A$1:$AB$987,COLUMN(TCS!D76),0)</f>
        <v>-0.16776917099999999</v>
      </c>
      <c r="AD77" s="23">
        <f>VLOOKUP($AB77,TCS!$A$1:$AB$987,COLUMN(TCS!E76),0)</f>
        <v>-0.68243439100000003</v>
      </c>
      <c r="AE77" s="23">
        <f>VLOOKUP($AB77,TCS!$A$1:$AB$987,COLUMN(TCS!F76),0)</f>
        <v>0.26457398100000001</v>
      </c>
      <c r="AF77" s="23">
        <f>VLOOKUP($AB77,TCS!$A$1:$AB$987,COLUMN(TCS!G76),0)</f>
        <v>0.66732311</v>
      </c>
      <c r="AG77" s="23">
        <f>VLOOKUP($AB77,TCS!$A$1:$AB$987,COLUMN(TCS!H76),0)</f>
        <v>7.7786759869999997</v>
      </c>
      <c r="AH77" s="23">
        <f>VLOOKUP($AB77,TCS!$A$1:$AB$987,COLUMN(TCS!I76),0)</f>
        <v>-9.0257342000000004E-2</v>
      </c>
      <c r="AI77" s="23">
        <f>VLOOKUP($AB77,TCS!$A$1:$AB$987,COLUMN(TCS!J76),0)</f>
        <v>-0.69709595599999996</v>
      </c>
      <c r="AJ77" s="23">
        <f>VLOOKUP($AB77,TCS!$A$1:$AB$987,COLUMN(TCS!K76),0)</f>
        <v>0.25332311800000001</v>
      </c>
      <c r="AK77" s="23">
        <f>VLOOKUP($AB77,TCS!$A$1:$AB$987,COLUMN(TCS!L76),0)</f>
        <v>0.65045584599999995</v>
      </c>
      <c r="AL77" s="23">
        <f>VLOOKUP($AB77,TCS!$A$1:$AB$987,COLUMN(TCS!M76),0)</f>
        <v>14.639762060000001</v>
      </c>
      <c r="AM77" s="23">
        <f>VLOOKUP($AB77,TCS!$A$1:$AB$987,COLUMN(TCS!N76),0)</f>
        <v>-3.1596155000000001E-2</v>
      </c>
      <c r="AN77" s="23">
        <f>VLOOKUP($AB77,TCS!$A$1:$AB$987,COLUMN(TCS!O76),0)</f>
        <v>-0.77052994699999999</v>
      </c>
      <c r="AO77" s="23">
        <f>VLOOKUP($AB77,TCS!$A$1:$AB$987,COLUMN(TCS!P76),0)</f>
        <v>0.19703480500000001</v>
      </c>
      <c r="AP77" s="23">
        <f>VLOOKUP($AB77,TCS!$A$1:$AB$987,COLUMN(TCS!Q76),0)</f>
        <v>0.54878886500000001</v>
      </c>
      <c r="AQ77" s="23">
        <f>VLOOKUP($AB77,TCS!$A$1:$AB$987,COLUMN(TCS!R76),0)</f>
        <v>23.365284590000002</v>
      </c>
      <c r="AR77" s="23">
        <f>VLOOKUP($AB77,TCS!$A$1:$AB$987,COLUMN(TCS!S76),0)</f>
        <v>-0.14957749400000001</v>
      </c>
      <c r="AS77" s="23">
        <f>VLOOKUP($AB77,TCS!$A$1:$AB$987,COLUMN(TCS!T76),0)</f>
        <v>-0.67666823200000004</v>
      </c>
      <c r="AT77" s="23">
        <f>VLOOKUP($AB77,TCS!$A$1:$AB$987,COLUMN(TCS!U76),0)</f>
        <v>0.292114031</v>
      </c>
      <c r="AU77" s="23">
        <f>VLOOKUP($AB77,TCS!$A$1:$AB$987,COLUMN(TCS!V76),0)</f>
        <v>0.73169577600000002</v>
      </c>
      <c r="AV77" s="23">
        <f>VLOOKUP($AB77,TCS!$A$1:$AB$987,COLUMN(TCS!W76),0)</f>
        <v>12.19746282</v>
      </c>
    </row>
    <row r="78" spans="1:48" s="13" customFormat="1" ht="15">
      <c r="A78" s="14" t="s">
        <v>375</v>
      </c>
      <c r="B78" s="14" t="s">
        <v>490</v>
      </c>
      <c r="C78" s="14" t="s">
        <v>371</v>
      </c>
      <c r="D78" s="14">
        <v>2010</v>
      </c>
      <c r="E78" s="14" t="str">
        <f t="shared" si="2"/>
        <v>2540-44876_2010</v>
      </c>
      <c r="F78" s="13" t="s">
        <v>85</v>
      </c>
      <c r="I78" s="16"/>
      <c r="J78" s="17">
        <v>121.16666666666667</v>
      </c>
      <c r="K78" s="17">
        <v>90</v>
      </c>
      <c r="L78" s="17">
        <v>91</v>
      </c>
      <c r="M78" s="17">
        <v>91</v>
      </c>
      <c r="N78" s="13">
        <v>21</v>
      </c>
      <c r="O78" s="21">
        <v>51910</v>
      </c>
      <c r="P78" s="21">
        <v>11.302003839092</v>
      </c>
      <c r="Q78" s="21">
        <v>657.45666666666705</v>
      </c>
      <c r="R78" s="21">
        <v>0.48246155239705302</v>
      </c>
      <c r="S78" s="21">
        <v>16.927977966950401</v>
      </c>
      <c r="T78" s="21">
        <v>656.136666666667</v>
      </c>
      <c r="U78" s="21">
        <v>0.55902771902460402</v>
      </c>
      <c r="V78" s="21">
        <v>17.3899579369054</v>
      </c>
      <c r="W78" s="21">
        <v>657.48</v>
      </c>
      <c r="X78" s="21">
        <v>0.50948287599412001</v>
      </c>
      <c r="Y78" s="21">
        <v>11.9781058254048</v>
      </c>
      <c r="Z78" s="21">
        <v>650.46666666666704</v>
      </c>
      <c r="AA78" s="21">
        <v>0.50189577314742795</v>
      </c>
      <c r="AB78" s="22" t="str">
        <f t="shared" si="3"/>
        <v>2540-44876.51910</v>
      </c>
      <c r="AC78" s="23">
        <f>VLOOKUP($AB78,TCS!$A$1:$AB$987,COLUMN(TCS!D77),0)</f>
        <v>-6.2285255999999997E-2</v>
      </c>
      <c r="AD78" s="23">
        <f>VLOOKUP($AB78,TCS!$A$1:$AB$987,COLUMN(TCS!E77),0)</f>
        <v>-0.76224243899999999</v>
      </c>
      <c r="AE78" s="23">
        <f>VLOOKUP($AB78,TCS!$A$1:$AB$987,COLUMN(TCS!F77),0)</f>
        <v>0.20660187499999999</v>
      </c>
      <c r="AF78" s="23">
        <f>VLOOKUP($AB78,TCS!$A$1:$AB$987,COLUMN(TCS!G77),0)</f>
        <v>0.57068900700000003</v>
      </c>
      <c r="AG78" s="23">
        <f>VLOOKUP($AB78,TCS!$A$1:$AB$987,COLUMN(TCS!H77),0)</f>
        <v>11.05673775</v>
      </c>
      <c r="AH78" s="23">
        <f>VLOOKUP($AB78,TCS!$A$1:$AB$987,COLUMN(TCS!I77),0)</f>
        <v>-7.0096012999999999E-2</v>
      </c>
      <c r="AI78" s="23">
        <f>VLOOKUP($AB78,TCS!$A$1:$AB$987,COLUMN(TCS!J77),0)</f>
        <v>-0.71510784699999996</v>
      </c>
      <c r="AJ78" s="23">
        <f>VLOOKUP($AB78,TCS!$A$1:$AB$987,COLUMN(TCS!K77),0)</f>
        <v>0.27770546899999998</v>
      </c>
      <c r="AK78" s="23">
        <f>VLOOKUP($AB78,TCS!$A$1:$AB$987,COLUMN(TCS!L77),0)</f>
        <v>0.72839063100000001</v>
      </c>
      <c r="AL78" s="23">
        <f>VLOOKUP($AB78,TCS!$A$1:$AB$987,COLUMN(TCS!M77),0)</f>
        <v>16.43901056</v>
      </c>
      <c r="AM78" s="23">
        <f>VLOOKUP($AB78,TCS!$A$1:$AB$987,COLUMN(TCS!N77),0)</f>
        <v>-1.474923E-2</v>
      </c>
      <c r="AN78" s="23">
        <f>VLOOKUP($AB78,TCS!$A$1:$AB$987,COLUMN(TCS!O77),0)</f>
        <v>-0.779939822</v>
      </c>
      <c r="AO78" s="23">
        <f>VLOOKUP($AB78,TCS!$A$1:$AB$987,COLUMN(TCS!P77),0)</f>
        <v>0.24125413800000001</v>
      </c>
      <c r="AP78" s="23">
        <f>VLOOKUP($AB78,TCS!$A$1:$AB$987,COLUMN(TCS!Q77),0)</f>
        <v>0.678572807</v>
      </c>
      <c r="AQ78" s="23">
        <f>VLOOKUP($AB78,TCS!$A$1:$AB$987,COLUMN(TCS!R77),0)</f>
        <v>16.945102680000002</v>
      </c>
      <c r="AR78" s="23">
        <f>VLOOKUP($AB78,TCS!$A$1:$AB$987,COLUMN(TCS!S77),0)</f>
        <v>-4.0246008E-2</v>
      </c>
      <c r="AS78" s="23">
        <f>VLOOKUP($AB78,TCS!$A$1:$AB$987,COLUMN(TCS!T77),0)</f>
        <v>-0.77653840900000004</v>
      </c>
      <c r="AT78" s="23">
        <f>VLOOKUP($AB78,TCS!$A$1:$AB$987,COLUMN(TCS!U77),0)</f>
        <v>0.230362502</v>
      </c>
      <c r="AU78" s="23">
        <f>VLOOKUP($AB78,TCS!$A$1:$AB$987,COLUMN(TCS!V77),0)</f>
        <v>0.64610262900000004</v>
      </c>
      <c r="AV78" s="23">
        <f>VLOOKUP($AB78,TCS!$A$1:$AB$987,COLUMN(TCS!W77),0)</f>
        <v>11.689569150000001</v>
      </c>
    </row>
    <row r="79" spans="1:48" s="13" customFormat="1" ht="15">
      <c r="A79" s="14" t="s">
        <v>376</v>
      </c>
      <c r="B79" s="14" t="s">
        <v>490</v>
      </c>
      <c r="C79" s="14" t="s">
        <v>371</v>
      </c>
      <c r="D79" s="14">
        <v>2010</v>
      </c>
      <c r="E79" s="14" t="str">
        <f t="shared" si="2"/>
        <v>2540-44877_2010</v>
      </c>
      <c r="F79" s="13" t="s">
        <v>28</v>
      </c>
      <c r="I79" s="16"/>
      <c r="J79" s="17">
        <v>115.83333333333333</v>
      </c>
      <c r="K79" s="17">
        <v>84</v>
      </c>
      <c r="L79" s="17">
        <v>85</v>
      </c>
      <c r="M79" s="17">
        <v>85</v>
      </c>
      <c r="N79" s="13">
        <v>21</v>
      </c>
      <c r="O79" s="21">
        <v>51910</v>
      </c>
      <c r="P79" s="21">
        <v>20.408438824904</v>
      </c>
      <c r="Q79" s="21">
        <v>568.06333333333305</v>
      </c>
      <c r="R79" s="21">
        <v>0.50174675603913899</v>
      </c>
      <c r="S79" s="21">
        <v>18.800092305124402</v>
      </c>
      <c r="T79" s="21">
        <v>640.49</v>
      </c>
      <c r="U79" s="21">
        <v>0.502307604796148</v>
      </c>
      <c r="V79" s="21">
        <v>13.1248274077783</v>
      </c>
      <c r="W79" s="21">
        <v>589.46</v>
      </c>
      <c r="X79" s="21">
        <v>0.52820296604874295</v>
      </c>
      <c r="Y79" s="21">
        <v>16.009442163244898</v>
      </c>
      <c r="Z79" s="21">
        <v>617.80666666666696</v>
      </c>
      <c r="AA79" s="21">
        <v>0.53989664755144096</v>
      </c>
      <c r="AB79" s="22" t="str">
        <f t="shared" si="3"/>
        <v>2540-44877.51910</v>
      </c>
      <c r="AC79" s="23">
        <f>VLOOKUP($AB79,TCS!$A$1:$AB$987,COLUMN(TCS!D78),0)</f>
        <v>-3.6708198999999997E-2</v>
      </c>
      <c r="AD79" s="23">
        <f>VLOOKUP($AB79,TCS!$A$1:$AB$987,COLUMN(TCS!E78),0)</f>
        <v>-0.78125279000000003</v>
      </c>
      <c r="AE79" s="23">
        <f>VLOOKUP($AB79,TCS!$A$1:$AB$987,COLUMN(TCS!F78),0)</f>
        <v>0.23387127099999999</v>
      </c>
      <c r="AF79" s="23">
        <f>VLOOKUP($AB79,TCS!$A$1:$AB$987,COLUMN(TCS!G78),0)</f>
        <v>0.65838481699999996</v>
      </c>
      <c r="AG79" s="23">
        <f>VLOOKUP($AB79,TCS!$A$1:$AB$987,COLUMN(TCS!H78),0)</f>
        <v>19.901820319999999</v>
      </c>
      <c r="AH79" s="23">
        <f>VLOOKUP($AB79,TCS!$A$1:$AB$987,COLUMN(TCS!I78),0)</f>
        <v>-2.5621057999999999E-2</v>
      </c>
      <c r="AI79" s="23">
        <f>VLOOKUP($AB79,TCS!$A$1:$AB$987,COLUMN(TCS!J78),0)</f>
        <v>-0.78126548399999995</v>
      </c>
      <c r="AJ79" s="23">
        <f>VLOOKUP($AB79,TCS!$A$1:$AB$987,COLUMN(TCS!K78),0)</f>
        <v>0.23108746099999999</v>
      </c>
      <c r="AK79" s="23">
        <f>VLOOKUP($AB79,TCS!$A$1:$AB$987,COLUMN(TCS!L78),0)</f>
        <v>0.65093977400000003</v>
      </c>
      <c r="AL79" s="23">
        <f>VLOOKUP($AB79,TCS!$A$1:$AB$987,COLUMN(TCS!M78),0)</f>
        <v>18.335526260000002</v>
      </c>
      <c r="AM79" s="23">
        <f>VLOOKUP($AB79,TCS!$A$1:$AB$987,COLUMN(TCS!N78),0)</f>
        <v>-2.9034421000000001E-2</v>
      </c>
      <c r="AN79" s="23">
        <f>VLOOKUP($AB79,TCS!$A$1:$AB$987,COLUMN(TCS!O78),0)</f>
        <v>-0.77900587200000004</v>
      </c>
      <c r="AO79" s="23">
        <f>VLOOKUP($AB79,TCS!$A$1:$AB$987,COLUMN(TCS!P78),0)</f>
        <v>0.26242790500000002</v>
      </c>
      <c r="AP79" s="23">
        <f>VLOOKUP($AB79,TCS!$A$1:$AB$987,COLUMN(TCS!Q78),0)</f>
        <v>0.737501446</v>
      </c>
      <c r="AQ79" s="23">
        <f>VLOOKUP($AB79,TCS!$A$1:$AB$987,COLUMN(TCS!R78),0)</f>
        <v>12.785410130000001</v>
      </c>
      <c r="AR79" s="23">
        <f>VLOOKUP($AB79,TCS!$A$1:$AB$987,COLUMN(TCS!S78),0)</f>
        <v>-6.6813796999999994E-2</v>
      </c>
      <c r="AS79" s="23">
        <f>VLOOKUP($AB79,TCS!$A$1:$AB$987,COLUMN(TCS!T78),0)</f>
        <v>-0.73368545500000004</v>
      </c>
      <c r="AT79" s="23">
        <f>VLOOKUP($AB79,TCS!$A$1:$AB$987,COLUMN(TCS!U78),0)</f>
        <v>0.26170737599999999</v>
      </c>
      <c r="AU79" s="23">
        <f>VLOOKUP($AB79,TCS!$A$1:$AB$987,COLUMN(TCS!V78),0)</f>
        <v>0.70078880899999996</v>
      </c>
      <c r="AV79" s="23">
        <f>VLOOKUP($AB79,TCS!$A$1:$AB$987,COLUMN(TCS!W78),0)</f>
        <v>15.572511759999999</v>
      </c>
    </row>
    <row r="80" spans="1:48" s="26" customFormat="1" ht="15">
      <c r="A80" s="14" t="s">
        <v>244</v>
      </c>
      <c r="B80" s="14" t="s">
        <v>490</v>
      </c>
      <c r="C80" s="14" t="s">
        <v>393</v>
      </c>
      <c r="D80" s="14">
        <v>2010</v>
      </c>
      <c r="E80" s="14" t="str">
        <f t="shared" si="2"/>
        <v>2540-44880_2010</v>
      </c>
      <c r="F80" s="13" t="s">
        <v>85</v>
      </c>
      <c r="G80" s="13"/>
      <c r="H80" s="13"/>
      <c r="I80" s="16"/>
      <c r="J80" s="17">
        <v>120</v>
      </c>
      <c r="K80" s="17">
        <v>88.166666666666671</v>
      </c>
      <c r="L80" s="17">
        <v>87.166666666666671</v>
      </c>
      <c r="M80" s="17">
        <v>88.166666666666671</v>
      </c>
      <c r="N80" s="13">
        <v>18.5</v>
      </c>
      <c r="O80" s="21">
        <v>51610</v>
      </c>
      <c r="P80" s="21">
        <v>9.0892749123685501</v>
      </c>
      <c r="Q80" s="21">
        <v>687.42666666666696</v>
      </c>
      <c r="R80" s="21">
        <v>0.58946090230507897</v>
      </c>
      <c r="S80" s="21">
        <v>13.2518631280254</v>
      </c>
      <c r="T80" s="21">
        <v>648.76666666666699</v>
      </c>
      <c r="U80" s="21">
        <v>0.54184471857243399</v>
      </c>
      <c r="V80" s="21">
        <v>20.9071115005842</v>
      </c>
      <c r="W80" s="21">
        <v>622.4</v>
      </c>
      <c r="X80" s="21">
        <v>0.48175225998222698</v>
      </c>
      <c r="Y80" s="21">
        <v>13.0854807210816</v>
      </c>
      <c r="Z80" s="21">
        <v>660.39333333333298</v>
      </c>
      <c r="AA80" s="21">
        <v>0.58152458888904102</v>
      </c>
      <c r="AB80" s="22" t="str">
        <f t="shared" si="3"/>
        <v>2540-44880.51610</v>
      </c>
      <c r="AC80" s="23">
        <f>VLOOKUP($AB80,TCS!$A$1:$AB$987,COLUMN(TCS!D79),0)</f>
        <v>-0.19352404000000001</v>
      </c>
      <c r="AD80" s="23">
        <f>VLOOKUP($AB80,TCS!$A$1:$AB$987,COLUMN(TCS!E79),0)</f>
        <v>-0.63877420299999998</v>
      </c>
      <c r="AE80" s="23">
        <f>VLOOKUP($AB80,TCS!$A$1:$AB$987,COLUMN(TCS!F79),0)</f>
        <v>0.27684905599999998</v>
      </c>
      <c r="AF80" s="23">
        <f>VLOOKUP($AB80,TCS!$A$1:$AB$987,COLUMN(TCS!G79),0)</f>
        <v>0.66026767200000003</v>
      </c>
      <c r="AG80" s="23">
        <f>VLOOKUP($AB80,TCS!$A$1:$AB$987,COLUMN(TCS!H79),0)</f>
        <v>8.8282911540000004</v>
      </c>
      <c r="AH80" s="23">
        <f>VLOOKUP($AB80,TCS!$A$1:$AB$987,COLUMN(TCS!I79),0)</f>
        <v>-2.3417252999999999E-2</v>
      </c>
      <c r="AI80" s="23">
        <f>VLOOKUP($AB80,TCS!$A$1:$AB$987,COLUMN(TCS!J79),0)</f>
        <v>-0.77969167299999997</v>
      </c>
      <c r="AJ80" s="23">
        <f>VLOOKUP($AB80,TCS!$A$1:$AB$987,COLUMN(TCS!K79),0)</f>
        <v>0.27364443900000002</v>
      </c>
      <c r="AK80" s="23">
        <f>VLOOKUP($AB80,TCS!$A$1:$AB$987,COLUMN(TCS!L79),0)</f>
        <v>0.76960487700000002</v>
      </c>
      <c r="AL80" s="23">
        <f>VLOOKUP($AB80,TCS!$A$1:$AB$987,COLUMN(TCS!M79),0)</f>
        <v>12.870755279999999</v>
      </c>
      <c r="AM80" s="23">
        <f>VLOOKUP($AB80,TCS!$A$1:$AB$987,COLUMN(TCS!N79),0)</f>
        <v>-2.2936636999999999E-2</v>
      </c>
      <c r="AN80" s="23">
        <f>VLOOKUP($AB80,TCS!$A$1:$AB$987,COLUMN(TCS!O79),0)</f>
        <v>-0.78031560799999999</v>
      </c>
      <c r="AO80" s="23">
        <f>VLOOKUP($AB80,TCS!$A$1:$AB$987,COLUMN(TCS!P79),0)</f>
        <v>0.21307963799999999</v>
      </c>
      <c r="AP80" s="23">
        <f>VLOOKUP($AB80,TCS!$A$1:$AB$987,COLUMN(TCS!Q79),0)</f>
        <v>0.59962030200000005</v>
      </c>
      <c r="AQ80" s="23">
        <f>VLOOKUP($AB80,TCS!$A$1:$AB$987,COLUMN(TCS!R79),0)</f>
        <v>20.431740269999999</v>
      </c>
      <c r="AR80" s="23">
        <f>VLOOKUP($AB80,TCS!$A$1:$AB$987,COLUMN(TCS!S79),0)</f>
        <v>-0.11822374400000001</v>
      </c>
      <c r="AS80" s="23">
        <f>VLOOKUP($AB80,TCS!$A$1:$AB$987,COLUMN(TCS!T79),0)</f>
        <v>-0.68502108500000003</v>
      </c>
      <c r="AT80" s="23">
        <f>VLOOKUP($AB80,TCS!$A$1:$AB$987,COLUMN(TCS!U79),0)</f>
        <v>0.28841302000000002</v>
      </c>
      <c r="AU80" s="23">
        <f>VLOOKUP($AB80,TCS!$A$1:$AB$987,COLUMN(TCS!V79),0)</f>
        <v>0.72989610100000002</v>
      </c>
      <c r="AV80" s="23">
        <f>VLOOKUP($AB80,TCS!$A$1:$AB$987,COLUMN(TCS!W79),0)</f>
        <v>12.69480368</v>
      </c>
    </row>
    <row r="81" spans="1:48" s="20" customFormat="1" ht="15">
      <c r="A81" s="14" t="s">
        <v>245</v>
      </c>
      <c r="B81" s="14" t="s">
        <v>490</v>
      </c>
      <c r="C81" s="14" t="s">
        <v>393</v>
      </c>
      <c r="D81" s="14">
        <v>2010</v>
      </c>
      <c r="E81" s="14" t="str">
        <f t="shared" si="2"/>
        <v>2540-44884_2010</v>
      </c>
      <c r="F81" s="13" t="s">
        <v>28</v>
      </c>
      <c r="G81" s="13"/>
      <c r="H81" s="13">
        <v>145</v>
      </c>
      <c r="I81" s="16">
        <v>0</v>
      </c>
      <c r="J81" s="17">
        <v>116</v>
      </c>
      <c r="K81" s="17">
        <v>81</v>
      </c>
      <c r="L81" s="17">
        <v>80</v>
      </c>
      <c r="M81" s="17">
        <v>81</v>
      </c>
      <c r="N81" s="13">
        <v>19</v>
      </c>
      <c r="O81" s="21">
        <v>60410</v>
      </c>
      <c r="P81" s="21">
        <v>7.9952635620096801</v>
      </c>
      <c r="Q81" s="21">
        <v>684.08</v>
      </c>
      <c r="R81" s="21">
        <v>0.62414198417630695</v>
      </c>
      <c r="S81" s="21">
        <v>17.551670005007502</v>
      </c>
      <c r="T81" s="21">
        <v>637.39</v>
      </c>
      <c r="U81" s="21">
        <v>0.51010551760051503</v>
      </c>
      <c r="V81" s="21">
        <v>21.812401936237698</v>
      </c>
      <c r="W81" s="21">
        <v>603.46666666666704</v>
      </c>
      <c r="X81" s="21">
        <v>0.46188061037321598</v>
      </c>
      <c r="Y81" s="21">
        <v>13.5026962109831</v>
      </c>
      <c r="Z81" s="21">
        <v>618.48</v>
      </c>
      <c r="AA81" s="21">
        <v>0.54441837350871802</v>
      </c>
      <c r="AB81" s="22" t="str">
        <f t="shared" si="3"/>
        <v>2540-44884.60410</v>
      </c>
      <c r="AC81" s="23">
        <f>VLOOKUP($AB81,TCS!$A$1:$AB$987,COLUMN(TCS!D80),0)</f>
        <v>-0.182929337</v>
      </c>
      <c r="AD81" s="23">
        <f>VLOOKUP($AB81,TCS!$A$1:$AB$987,COLUMN(TCS!E80),0)</f>
        <v>-0.65549532300000002</v>
      </c>
      <c r="AE81" s="23">
        <f>VLOOKUP($AB81,TCS!$A$1:$AB$987,COLUMN(TCS!F80),0)</f>
        <v>0.31681213000000003</v>
      </c>
      <c r="AF81" s="23">
        <f>VLOOKUP($AB81,TCS!$A$1:$AB$987,COLUMN(TCS!G80),0)</f>
        <v>0.77252222800000003</v>
      </c>
      <c r="AG81" s="23">
        <f>VLOOKUP($AB81,TCS!$A$1:$AB$987,COLUMN(TCS!H80),0)</f>
        <v>7.73593829</v>
      </c>
      <c r="AH81" s="23">
        <f>VLOOKUP($AB81,TCS!$A$1:$AB$987,COLUMN(TCS!I80),0)</f>
        <v>-1.7618538999999999E-2</v>
      </c>
      <c r="AI81" s="23">
        <f>VLOOKUP($AB81,TCS!$A$1:$AB$987,COLUMN(TCS!J80),0)</f>
        <v>-0.77098271600000001</v>
      </c>
      <c r="AJ81" s="23">
        <f>VLOOKUP($AB81,TCS!$A$1:$AB$987,COLUMN(TCS!K80),0)</f>
        <v>0.242949371</v>
      </c>
      <c r="AK81" s="23">
        <f>VLOOKUP($AB81,TCS!$A$1:$AB$987,COLUMN(TCS!L80),0)</f>
        <v>0.67714925699999995</v>
      </c>
      <c r="AL81" s="23">
        <f>VLOOKUP($AB81,TCS!$A$1:$AB$987,COLUMN(TCS!M80),0)</f>
        <v>17.103310159999999</v>
      </c>
      <c r="AM81" s="23">
        <f>VLOOKUP($AB81,TCS!$A$1:$AB$987,COLUMN(TCS!N80),0)</f>
        <v>3.0153978000000001E-2</v>
      </c>
      <c r="AN81" s="23">
        <f>VLOOKUP($AB81,TCS!$A$1:$AB$987,COLUMN(TCS!O80),0)</f>
        <v>-0.85231392100000003</v>
      </c>
      <c r="AO81" s="23">
        <f>VLOOKUP($AB81,TCS!$A$1:$AB$987,COLUMN(TCS!P80),0)</f>
        <v>0.20464458199999999</v>
      </c>
      <c r="AP81" s="23">
        <f>VLOOKUP($AB81,TCS!$A$1:$AB$987,COLUMN(TCS!Q80),0)</f>
        <v>0.61597717299999999</v>
      </c>
      <c r="AQ81" s="23">
        <f>VLOOKUP($AB81,TCS!$A$1:$AB$987,COLUMN(TCS!R80),0)</f>
        <v>21.334083159999999</v>
      </c>
      <c r="AR81" s="23">
        <f>VLOOKUP($AB81,TCS!$A$1:$AB$987,COLUMN(TCS!S80),0)</f>
        <v>-7.3354412999999993E-2</v>
      </c>
      <c r="AS81" s="23">
        <f>VLOOKUP($AB81,TCS!$A$1:$AB$987,COLUMN(TCS!T80),0)</f>
        <v>-0.730051004</v>
      </c>
      <c r="AT81" s="23">
        <f>VLOOKUP($AB81,TCS!$A$1:$AB$987,COLUMN(TCS!U80),0)</f>
        <v>0.26519727399999998</v>
      </c>
      <c r="AU81" s="23">
        <f>VLOOKUP($AB81,TCS!$A$1:$AB$987,COLUMN(TCS!V80),0)</f>
        <v>0.70719788100000003</v>
      </c>
      <c r="AV81" s="23">
        <f>VLOOKUP($AB81,TCS!$A$1:$AB$987,COLUMN(TCS!W80),0)</f>
        <v>13.12944789</v>
      </c>
    </row>
    <row r="82" spans="1:48" s="13" customFormat="1" ht="15">
      <c r="A82" s="14" t="s">
        <v>246</v>
      </c>
      <c r="B82" s="14" t="s">
        <v>490</v>
      </c>
      <c r="C82" s="14" t="s">
        <v>393</v>
      </c>
      <c r="D82" s="14">
        <v>2010</v>
      </c>
      <c r="E82" s="14" t="str">
        <f t="shared" si="2"/>
        <v>2540-44887_2010</v>
      </c>
      <c r="F82" s="26" t="s">
        <v>115</v>
      </c>
      <c r="G82" s="26"/>
      <c r="I82" s="16"/>
      <c r="J82" s="17">
        <v>115</v>
      </c>
      <c r="K82" s="17">
        <v>82</v>
      </c>
      <c r="L82" s="17">
        <v>83</v>
      </c>
      <c r="M82" s="17">
        <v>83</v>
      </c>
      <c r="N82" s="13">
        <v>17</v>
      </c>
      <c r="O82" s="21">
        <v>60410</v>
      </c>
      <c r="P82" s="21">
        <v>6.1198344182941096</v>
      </c>
      <c r="Q82" s="21">
        <v>684.71</v>
      </c>
      <c r="R82" s="21">
        <v>0.59219725282795999</v>
      </c>
      <c r="S82" s="21">
        <v>23.818842430312099</v>
      </c>
      <c r="T82" s="21">
        <v>675.77666666666698</v>
      </c>
      <c r="U82" s="21">
        <v>0.46969329512196301</v>
      </c>
      <c r="V82" s="21">
        <v>21.5781682523786</v>
      </c>
      <c r="W82" s="21">
        <v>578.72666666666703</v>
      </c>
      <c r="X82" s="21">
        <v>0.451933824102702</v>
      </c>
      <c r="Y82" s="21">
        <v>11.4955127691537</v>
      </c>
      <c r="Z82" s="21">
        <v>663.73</v>
      </c>
      <c r="AA82" s="21">
        <v>0.57838276528770705</v>
      </c>
      <c r="AB82" s="22" t="str">
        <f t="shared" si="3"/>
        <v>2540-44887.60410</v>
      </c>
      <c r="AC82" s="23">
        <f>VLOOKUP($AB82,TCS!$A$1:$AB$987,COLUMN(TCS!D81),0)</f>
        <v>-0.18876928500000001</v>
      </c>
      <c r="AD82" s="23">
        <f>VLOOKUP($AB82,TCS!$A$1:$AB$987,COLUMN(TCS!E81),0)</f>
        <v>-0.61129181700000002</v>
      </c>
      <c r="AE82" s="23">
        <f>VLOOKUP($AB82,TCS!$A$1:$AB$987,COLUMN(TCS!F81),0)</f>
        <v>0.28234674799999998</v>
      </c>
      <c r="AF82" s="23">
        <f>VLOOKUP($AB82,TCS!$A$1:$AB$987,COLUMN(TCS!G81),0)</f>
        <v>0.64811969400000002</v>
      </c>
      <c r="AG82" s="23">
        <f>VLOOKUP($AB82,TCS!$A$1:$AB$987,COLUMN(TCS!H81),0)</f>
        <v>5.9406763339999999</v>
      </c>
      <c r="AH82" s="23">
        <f>VLOOKUP($AB82,TCS!$A$1:$AB$987,COLUMN(TCS!I81),0)</f>
        <v>1.6729939999999999E-3</v>
      </c>
      <c r="AI82" s="23">
        <f>VLOOKUP($AB82,TCS!$A$1:$AB$987,COLUMN(TCS!J81),0)</f>
        <v>-0.83102146099999996</v>
      </c>
      <c r="AJ82" s="23">
        <f>VLOOKUP($AB82,TCS!$A$1:$AB$987,COLUMN(TCS!K81),0)</f>
        <v>0.203134326</v>
      </c>
      <c r="AK82" s="23">
        <f>VLOOKUP($AB82,TCS!$A$1:$AB$987,COLUMN(TCS!L81),0)</f>
        <v>0.597493991</v>
      </c>
      <c r="AL82" s="23">
        <f>VLOOKUP($AB82,TCS!$A$1:$AB$987,COLUMN(TCS!M81),0)</f>
        <v>23.29727609</v>
      </c>
      <c r="AM82" s="23">
        <f>VLOOKUP($AB82,TCS!$A$1:$AB$987,COLUMN(TCS!N81),0)</f>
        <v>-2.6335277000000001E-2</v>
      </c>
      <c r="AN82" s="23">
        <f>VLOOKUP($AB82,TCS!$A$1:$AB$987,COLUMN(TCS!O81),0)</f>
        <v>-0.77163916499999996</v>
      </c>
      <c r="AO82" s="23">
        <f>VLOOKUP($AB82,TCS!$A$1:$AB$987,COLUMN(TCS!P81),0)</f>
        <v>0.181353712</v>
      </c>
      <c r="AP82" s="23">
        <f>VLOOKUP($AB82,TCS!$A$1:$AB$987,COLUMN(TCS!Q81),0)</f>
        <v>0.50563422400000002</v>
      </c>
      <c r="AQ82" s="23">
        <f>VLOOKUP($AB82,TCS!$A$1:$AB$987,COLUMN(TCS!R81),0)</f>
        <v>21.152342409999999</v>
      </c>
      <c r="AR82" s="23">
        <f>VLOOKUP($AB82,TCS!$A$1:$AB$987,COLUMN(TCS!S81),0)</f>
        <v>-0.11809019</v>
      </c>
      <c r="AS82" s="23">
        <f>VLOOKUP($AB82,TCS!$A$1:$AB$987,COLUMN(TCS!T81),0)</f>
        <v>-0.65902862399999995</v>
      </c>
      <c r="AT82" s="23">
        <f>VLOOKUP($AB82,TCS!$A$1:$AB$987,COLUMN(TCS!U81),0)</f>
        <v>0.28491978800000001</v>
      </c>
      <c r="AU82" s="23">
        <f>VLOOKUP($AB82,TCS!$A$1:$AB$987,COLUMN(TCS!V81),0)</f>
        <v>0.69775953400000001</v>
      </c>
      <c r="AV82" s="23">
        <f>VLOOKUP($AB82,TCS!$A$1:$AB$987,COLUMN(TCS!W81),0)</f>
        <v>11.156345480000001</v>
      </c>
    </row>
    <row r="83" spans="1:48" s="13" customFormat="1" ht="15">
      <c r="A83" s="14" t="s">
        <v>377</v>
      </c>
      <c r="B83" s="14" t="s">
        <v>490</v>
      </c>
      <c r="C83" s="14" t="s">
        <v>371</v>
      </c>
      <c r="D83" s="14">
        <v>2010</v>
      </c>
      <c r="E83" s="14" t="str">
        <f t="shared" si="2"/>
        <v>2540-44888_2010</v>
      </c>
      <c r="F83" s="13" t="s">
        <v>85</v>
      </c>
      <c r="H83" s="13">
        <v>154</v>
      </c>
      <c r="I83" s="16">
        <v>0</v>
      </c>
      <c r="J83" s="17">
        <v>120</v>
      </c>
      <c r="K83" s="17"/>
      <c r="L83" s="17"/>
      <c r="M83" s="17"/>
      <c r="N83" s="13">
        <v>18.5</v>
      </c>
      <c r="O83" s="21">
        <v>51910</v>
      </c>
      <c r="P83" s="21">
        <v>10.770873143047901</v>
      </c>
      <c r="Q83" s="21">
        <v>663.75333333333299</v>
      </c>
      <c r="R83" s="21">
        <v>0.57521343218098198</v>
      </c>
      <c r="S83" s="21">
        <v>21.416311133366701</v>
      </c>
      <c r="T83" s="21">
        <v>644.68666666666695</v>
      </c>
      <c r="U83" s="21">
        <v>0.51499534867901697</v>
      </c>
      <c r="V83" s="21">
        <v>14.1373086296111</v>
      </c>
      <c r="W83" s="21">
        <v>653.71</v>
      </c>
      <c r="X83" s="21">
        <v>0.51790905685903399</v>
      </c>
      <c r="Y83" s="21">
        <v>14.2226000667668</v>
      </c>
      <c r="Z83" s="21">
        <v>686.43</v>
      </c>
      <c r="AA83" s="21">
        <v>0.55528546593914296</v>
      </c>
      <c r="AB83" s="22" t="str">
        <f t="shared" si="3"/>
        <v>2540-44888.51910</v>
      </c>
      <c r="AC83" s="23">
        <f>VLOOKUP($AB83,TCS!$A$1:$AB$987,COLUMN(TCS!D82),0)</f>
        <v>-0.13762703200000001</v>
      </c>
      <c r="AD83" s="23">
        <f>VLOOKUP($AB83,TCS!$A$1:$AB$987,COLUMN(TCS!E82),0)</f>
        <v>-0.64854089100000001</v>
      </c>
      <c r="AE83" s="23">
        <f>VLOOKUP($AB83,TCS!$A$1:$AB$987,COLUMN(TCS!F82),0)</f>
        <v>0.27581297700000001</v>
      </c>
      <c r="AF83" s="23">
        <f>VLOOKUP($AB83,TCS!$A$1:$AB$987,COLUMN(TCS!G82),0)</f>
        <v>0.66606052900000001</v>
      </c>
      <c r="AG83" s="23">
        <f>VLOOKUP($AB83,TCS!$A$1:$AB$987,COLUMN(TCS!H82),0)</f>
        <v>10.460188309999999</v>
      </c>
      <c r="AH83" s="23">
        <f>VLOOKUP($AB83,TCS!$A$1:$AB$987,COLUMN(TCS!I82),0)</f>
        <v>-2.9399906999999999E-2</v>
      </c>
      <c r="AI83" s="23">
        <f>VLOOKUP($AB83,TCS!$A$1:$AB$987,COLUMN(TCS!J82),0)</f>
        <v>-0.74805819100000004</v>
      </c>
      <c r="AJ83" s="23">
        <f>VLOOKUP($AB83,TCS!$A$1:$AB$987,COLUMN(TCS!K82),0)</f>
        <v>0.24256414400000001</v>
      </c>
      <c r="AK83" s="23">
        <f>VLOOKUP($AB83,TCS!$A$1:$AB$987,COLUMN(TCS!L82),0)</f>
        <v>0.65997863800000001</v>
      </c>
      <c r="AL83" s="23">
        <f>VLOOKUP($AB83,TCS!$A$1:$AB$987,COLUMN(TCS!M82),0)</f>
        <v>20.867068979999999</v>
      </c>
      <c r="AM83" s="23">
        <f>VLOOKUP($AB83,TCS!$A$1:$AB$987,COLUMN(TCS!N82),0)</f>
        <v>-3.7752569E-2</v>
      </c>
      <c r="AN83" s="23">
        <f>VLOOKUP($AB83,TCS!$A$1:$AB$987,COLUMN(TCS!O82),0)</f>
        <v>-0.74604789599999999</v>
      </c>
      <c r="AO83" s="23">
        <f>VLOOKUP($AB83,TCS!$A$1:$AB$987,COLUMN(TCS!P82),0)</f>
        <v>0.244124378</v>
      </c>
      <c r="AP83" s="23">
        <f>VLOOKUP($AB83,TCS!$A$1:$AB$987,COLUMN(TCS!Q82),0)</f>
        <v>0.662667436</v>
      </c>
      <c r="AQ83" s="23">
        <f>VLOOKUP($AB83,TCS!$A$1:$AB$987,COLUMN(TCS!R82),0)</f>
        <v>13.7774781</v>
      </c>
      <c r="AR83" s="23">
        <f>VLOOKUP($AB83,TCS!$A$1:$AB$987,COLUMN(TCS!S82),0)</f>
        <v>-0.10960639899999999</v>
      </c>
      <c r="AS83" s="23">
        <f>VLOOKUP($AB83,TCS!$A$1:$AB$987,COLUMN(TCS!T82),0)</f>
        <v>-0.68122755800000001</v>
      </c>
      <c r="AT83" s="23">
        <f>VLOOKUP($AB83,TCS!$A$1:$AB$987,COLUMN(TCS!U82),0)</f>
        <v>0.26240433200000002</v>
      </c>
      <c r="AU83" s="23">
        <f>VLOOKUP($AB83,TCS!$A$1:$AB$987,COLUMN(TCS!V82),0)</f>
        <v>0.66106579200000004</v>
      </c>
      <c r="AV83" s="23">
        <f>VLOOKUP($AB83,TCS!$A$1:$AB$987,COLUMN(TCS!W82),0)</f>
        <v>13.830656619999999</v>
      </c>
    </row>
    <row r="84" spans="1:48" s="13" customFormat="1" ht="15">
      <c r="A84" s="14" t="s">
        <v>379</v>
      </c>
      <c r="B84" s="14" t="s">
        <v>490</v>
      </c>
      <c r="C84" s="14" t="s">
        <v>371</v>
      </c>
      <c r="D84" s="14">
        <v>2010</v>
      </c>
      <c r="E84" s="14" t="str">
        <f t="shared" si="2"/>
        <v>2540-44891_2010</v>
      </c>
      <c r="F84" s="13" t="s">
        <v>85</v>
      </c>
      <c r="I84" s="16"/>
      <c r="J84" s="17">
        <v>115</v>
      </c>
      <c r="K84" s="17"/>
      <c r="L84" s="17">
        <v>93.333333333333329</v>
      </c>
      <c r="M84" s="17">
        <v>93.333333333333329</v>
      </c>
      <c r="N84" s="13">
        <v>16.5</v>
      </c>
      <c r="O84" s="21">
        <v>62310</v>
      </c>
      <c r="P84" s="21">
        <v>12.508472542146601</v>
      </c>
      <c r="Q84" s="21">
        <v>624.41</v>
      </c>
      <c r="R84" s="21">
        <v>0.55399682014589602</v>
      </c>
      <c r="S84" s="21">
        <v>24.410382907694899</v>
      </c>
      <c r="T84" s="21">
        <v>630.41999999999996</v>
      </c>
      <c r="U84" s="21">
        <v>0.49028854091363899</v>
      </c>
      <c r="V84" s="21">
        <v>22.1464730428977</v>
      </c>
      <c r="W84" s="21">
        <v>663.02666666666698</v>
      </c>
      <c r="X84" s="21">
        <v>0.49748524013777701</v>
      </c>
      <c r="Y84" s="21">
        <v>12.589212986145901</v>
      </c>
      <c r="Z84" s="21">
        <v>694.15</v>
      </c>
      <c r="AA84" s="21">
        <v>0.58505928652500505</v>
      </c>
      <c r="AB84" s="22" t="str">
        <f t="shared" si="3"/>
        <v>2540-44891.62310</v>
      </c>
      <c r="AC84" s="23">
        <f>VLOOKUP($AB84,TCS!$A$1:$AB$987,COLUMN(TCS!D83),0)</f>
        <v>-0.115834092</v>
      </c>
      <c r="AD84" s="23">
        <f>VLOOKUP($AB84,TCS!$A$1:$AB$987,COLUMN(TCS!E83),0)</f>
        <v>-0.70107918700000005</v>
      </c>
      <c r="AE84" s="23">
        <f>VLOOKUP($AB84,TCS!$A$1:$AB$987,COLUMN(TCS!F83),0)</f>
        <v>0.26782630499999999</v>
      </c>
      <c r="AF84" s="23">
        <f>VLOOKUP($AB84,TCS!$A$1:$AB$987,COLUMN(TCS!G83),0)</f>
        <v>0.69046261200000003</v>
      </c>
      <c r="AG84" s="23">
        <f>VLOOKUP($AB84,TCS!$A$1:$AB$987,COLUMN(TCS!H83),0)</f>
        <v>12.163411030000001</v>
      </c>
      <c r="AH84" s="23">
        <f>VLOOKUP($AB84,TCS!$A$1:$AB$987,COLUMN(TCS!I83),0)</f>
        <v>1.6957100000000001E-4</v>
      </c>
      <c r="AI84" s="23">
        <f>VLOOKUP($AB84,TCS!$A$1:$AB$987,COLUMN(TCS!J83),0)</f>
        <v>-0.80883275799999999</v>
      </c>
      <c r="AJ84" s="23">
        <f>VLOOKUP($AB84,TCS!$A$1:$AB$987,COLUMN(TCS!K83),0)</f>
        <v>0.22567342900000001</v>
      </c>
      <c r="AK84" s="23">
        <f>VLOOKUP($AB84,TCS!$A$1:$AB$987,COLUMN(TCS!L83),0)</f>
        <v>0.65305404</v>
      </c>
      <c r="AL84" s="23">
        <f>VLOOKUP($AB84,TCS!$A$1:$AB$987,COLUMN(TCS!M83),0)</f>
        <v>23.821683849999999</v>
      </c>
      <c r="AM84" s="23">
        <f>VLOOKUP($AB84,TCS!$A$1:$AB$987,COLUMN(TCS!N83),0)</f>
        <v>-3.0649604E-2</v>
      </c>
      <c r="AN84" s="23">
        <f>VLOOKUP($AB84,TCS!$A$1:$AB$987,COLUMN(TCS!O83),0)</f>
        <v>-0.77103018899999998</v>
      </c>
      <c r="AO84" s="23">
        <f>VLOOKUP($AB84,TCS!$A$1:$AB$987,COLUMN(TCS!P83),0)</f>
        <v>0.22545570000000001</v>
      </c>
      <c r="AP84" s="23">
        <f>VLOOKUP($AB84,TCS!$A$1:$AB$987,COLUMN(TCS!Q83),0)</f>
        <v>0.62826456399999997</v>
      </c>
      <c r="AQ84" s="23">
        <f>VLOOKUP($AB84,TCS!$A$1:$AB$987,COLUMN(TCS!R83),0)</f>
        <v>21.615106919999999</v>
      </c>
      <c r="AR84" s="23">
        <f>VLOOKUP($AB84,TCS!$A$1:$AB$987,COLUMN(TCS!S83),0)</f>
        <v>-0.133711988</v>
      </c>
      <c r="AS84" s="23">
        <f>VLOOKUP($AB84,TCS!$A$1:$AB$987,COLUMN(TCS!T83),0)</f>
        <v>-0.68408796699999996</v>
      </c>
      <c r="AT84" s="23">
        <f>VLOOKUP($AB84,TCS!$A$1:$AB$987,COLUMN(TCS!U83),0)</f>
        <v>0.28827219700000001</v>
      </c>
      <c r="AU84" s="23">
        <f>VLOOKUP($AB84,TCS!$A$1:$AB$987,COLUMN(TCS!V83),0)</f>
        <v>0.72871372300000004</v>
      </c>
      <c r="AV84" s="23">
        <f>VLOOKUP($AB84,TCS!$A$1:$AB$987,COLUMN(TCS!W83),0)</f>
        <v>12.213691000000001</v>
      </c>
    </row>
    <row r="85" spans="1:48" s="13" customFormat="1" ht="15">
      <c r="A85" s="14" t="s">
        <v>95</v>
      </c>
      <c r="B85" s="14" t="s">
        <v>490</v>
      </c>
      <c r="C85" s="14" t="s">
        <v>31</v>
      </c>
      <c r="D85" s="14">
        <v>2010</v>
      </c>
      <c r="E85" s="14" t="str">
        <f t="shared" si="2"/>
        <v>2540-44897_2010</v>
      </c>
      <c r="F85" s="13" t="s">
        <v>85</v>
      </c>
      <c r="H85" s="13">
        <v>151</v>
      </c>
      <c r="I85" s="16">
        <v>11</v>
      </c>
      <c r="J85" s="17">
        <v>119.5</v>
      </c>
      <c r="K85" s="17">
        <v>96</v>
      </c>
      <c r="L85" s="17">
        <v>96</v>
      </c>
      <c r="M85" s="17">
        <v>96</v>
      </c>
      <c r="N85" s="13">
        <v>17.5</v>
      </c>
      <c r="O85" s="21">
        <v>50810</v>
      </c>
      <c r="P85" s="21">
        <v>7.88133299949925</v>
      </c>
      <c r="Q85" s="21">
        <v>694.15</v>
      </c>
      <c r="R85" s="21">
        <v>0.61114884556853399</v>
      </c>
      <c r="S85" s="21">
        <v>18.478139709564299</v>
      </c>
      <c r="T85" s="21">
        <v>681.14333333333298</v>
      </c>
      <c r="U85" s="21">
        <v>0.554283612687548</v>
      </c>
      <c r="V85" s="21">
        <v>23.077859455850401</v>
      </c>
      <c r="W85" s="21">
        <v>647.10333333333301</v>
      </c>
      <c r="X85" s="21">
        <v>0.474902476101566</v>
      </c>
      <c r="Y85" s="21">
        <v>18.584782507094001</v>
      </c>
      <c r="Z85" s="21">
        <v>681.77333333333297</v>
      </c>
      <c r="AA85" s="21">
        <v>0.543983743415555</v>
      </c>
      <c r="AB85" s="22" t="str">
        <f t="shared" si="3"/>
        <v>2540-44897.50810</v>
      </c>
      <c r="AC85" s="23">
        <f>VLOOKUP($AB85,TCS!$A$1:$AB$987,COLUMN(TCS!D84),0)</f>
        <v>-0.16284320899999999</v>
      </c>
      <c r="AD85" s="23">
        <f>VLOOKUP($AB85,TCS!$A$1:$AB$987,COLUMN(TCS!E84),0)</f>
        <v>-0.70231694700000002</v>
      </c>
      <c r="AE85" s="23">
        <f>VLOOKUP($AB85,TCS!$A$1:$AB$987,COLUMN(TCS!F84),0)</f>
        <v>0.31147179400000002</v>
      </c>
      <c r="AF85" s="23">
        <f>VLOOKUP($AB85,TCS!$A$1:$AB$987,COLUMN(TCS!G84),0)</f>
        <v>0.804838308</v>
      </c>
      <c r="AG85" s="23">
        <f>VLOOKUP($AB85,TCS!$A$1:$AB$987,COLUMN(TCS!H84),0)</f>
        <v>7.6300816490000001</v>
      </c>
      <c r="AH85" s="23">
        <f>VLOOKUP($AB85,TCS!$A$1:$AB$987,COLUMN(TCS!I84),0)</f>
        <v>-8.2168901000000003E-2</v>
      </c>
      <c r="AI85" s="23">
        <f>VLOOKUP($AB85,TCS!$A$1:$AB$987,COLUMN(TCS!J84),0)</f>
        <v>-0.71608760100000002</v>
      </c>
      <c r="AJ85" s="23">
        <f>VLOOKUP($AB85,TCS!$A$1:$AB$987,COLUMN(TCS!K84),0)</f>
        <v>0.27155991400000001</v>
      </c>
      <c r="AK85" s="23">
        <f>VLOOKUP($AB85,TCS!$A$1:$AB$987,COLUMN(TCS!L84),0)</f>
        <v>0.71254072899999998</v>
      </c>
      <c r="AL85" s="23">
        <f>VLOOKUP($AB85,TCS!$A$1:$AB$987,COLUMN(TCS!M84),0)</f>
        <v>17.959245289999998</v>
      </c>
      <c r="AM85" s="23">
        <f>VLOOKUP($AB85,TCS!$A$1:$AB$987,COLUMN(TCS!N84),0)</f>
        <v>-1.3754163999999999E-2</v>
      </c>
      <c r="AN85" s="23">
        <f>VLOOKUP($AB85,TCS!$A$1:$AB$987,COLUMN(TCS!O84),0)</f>
        <v>-0.85494912300000003</v>
      </c>
      <c r="AO85" s="23">
        <f>VLOOKUP($AB85,TCS!$A$1:$AB$987,COLUMN(TCS!P84),0)</f>
        <v>0.21382438600000001</v>
      </c>
      <c r="AP85" s="23">
        <f>VLOOKUP($AB85,TCS!$A$1:$AB$987,COLUMN(TCS!Q84),0)</f>
        <v>0.64527424200000005</v>
      </c>
      <c r="AQ85" s="23">
        <f>VLOOKUP($AB85,TCS!$A$1:$AB$987,COLUMN(TCS!R84),0)</f>
        <v>22.550282370000001</v>
      </c>
      <c r="AR85" s="23">
        <f>VLOOKUP($AB85,TCS!$A$1:$AB$987,COLUMN(TCS!S84),0)</f>
        <v>-9.4150223000000005E-2</v>
      </c>
      <c r="AS85" s="23">
        <f>VLOOKUP($AB85,TCS!$A$1:$AB$987,COLUMN(TCS!T84),0)</f>
        <v>-0.723391691</v>
      </c>
      <c r="AT85" s="23">
        <f>VLOOKUP($AB85,TCS!$A$1:$AB$987,COLUMN(TCS!U84),0)</f>
        <v>0.25989657799999999</v>
      </c>
      <c r="AU85" s="23">
        <f>VLOOKUP($AB85,TCS!$A$1:$AB$987,COLUMN(TCS!V84),0)</f>
        <v>0.68816520299999995</v>
      </c>
      <c r="AV85" s="23">
        <f>VLOOKUP($AB85,TCS!$A$1:$AB$987,COLUMN(TCS!W84),0)</f>
        <v>18.07936471</v>
      </c>
    </row>
    <row r="86" spans="1:48" s="13" customFormat="1" ht="15">
      <c r="A86" s="14" t="s">
        <v>298</v>
      </c>
      <c r="B86" s="14" t="s">
        <v>490</v>
      </c>
      <c r="C86" s="14" t="s">
        <v>31</v>
      </c>
      <c r="D86" s="14">
        <v>2010</v>
      </c>
      <c r="E86" s="14" t="str">
        <f t="shared" si="2"/>
        <v>2540-44900_2010</v>
      </c>
      <c r="F86" s="13" t="s">
        <v>85</v>
      </c>
      <c r="I86" s="16"/>
      <c r="J86" s="17">
        <v>126</v>
      </c>
      <c r="K86" s="17">
        <v>96</v>
      </c>
      <c r="L86" s="17">
        <v>96</v>
      </c>
      <c r="M86" s="17">
        <v>96</v>
      </c>
      <c r="N86" s="13">
        <v>20.5</v>
      </c>
      <c r="O86" s="21">
        <v>51910</v>
      </c>
      <c r="P86" s="21">
        <v>9.1496239359038594</v>
      </c>
      <c r="Q86" s="21">
        <v>659.72666666666703</v>
      </c>
      <c r="R86" s="21">
        <v>0.52907943288806403</v>
      </c>
      <c r="S86" s="21">
        <v>13.2929557669838</v>
      </c>
      <c r="T86" s="21">
        <v>659.72666666666703</v>
      </c>
      <c r="U86" s="21">
        <v>0.52650129688425495</v>
      </c>
      <c r="V86" s="21">
        <v>17.383435152729099</v>
      </c>
      <c r="W86" s="21">
        <v>620.03</v>
      </c>
      <c r="X86" s="21">
        <v>0.48448135840614298</v>
      </c>
      <c r="Y86" s="21">
        <v>23.3743533633784</v>
      </c>
      <c r="Z86" s="21">
        <v>613.73333333333301</v>
      </c>
      <c r="AA86" s="21">
        <v>0.46849388281593002</v>
      </c>
      <c r="AB86" s="22" t="str">
        <f t="shared" si="3"/>
        <v>2540-44900.51910</v>
      </c>
      <c r="AC86" s="23">
        <f>VLOOKUP($AB86,TCS!$A$1:$AB$987,COLUMN(TCS!D85),0)</f>
        <v>-0.15145394300000001</v>
      </c>
      <c r="AD86" s="23">
        <f>VLOOKUP($AB86,TCS!$A$1:$AB$987,COLUMN(TCS!E85),0)</f>
        <v>-0.63029080500000001</v>
      </c>
      <c r="AE86" s="23">
        <f>VLOOKUP($AB86,TCS!$A$1:$AB$987,COLUMN(TCS!F85),0)</f>
        <v>0.22837633099999999</v>
      </c>
      <c r="AF86" s="23">
        <f>VLOOKUP($AB86,TCS!$A$1:$AB$987,COLUMN(TCS!G85),0)</f>
        <v>0.53836688200000005</v>
      </c>
      <c r="AG86" s="23">
        <f>VLOOKUP($AB86,TCS!$A$1:$AB$987,COLUMN(TCS!H85),0)</f>
        <v>8.9249574680000006</v>
      </c>
      <c r="AH86" s="23">
        <f>VLOOKUP($AB86,TCS!$A$1:$AB$987,COLUMN(TCS!I85),0)</f>
        <v>-3.3724643999999998E-2</v>
      </c>
      <c r="AI86" s="23">
        <f>VLOOKUP($AB86,TCS!$A$1:$AB$987,COLUMN(TCS!J85),0)</f>
        <v>-0.74307483799999996</v>
      </c>
      <c r="AJ86" s="23">
        <f>VLOOKUP($AB86,TCS!$A$1:$AB$987,COLUMN(TCS!K85),0)</f>
        <v>0.25232827000000002</v>
      </c>
      <c r="AK86" s="23">
        <f>VLOOKUP($AB86,TCS!$A$1:$AB$987,COLUMN(TCS!L85),0)</f>
        <v>0.68287815299999999</v>
      </c>
      <c r="AL86" s="23">
        <f>VLOOKUP($AB86,TCS!$A$1:$AB$987,COLUMN(TCS!M85),0)</f>
        <v>12.93533386</v>
      </c>
      <c r="AM86" s="23">
        <f>VLOOKUP($AB86,TCS!$A$1:$AB$987,COLUMN(TCS!N85),0)</f>
        <v>-2.3230765E-2</v>
      </c>
      <c r="AN86" s="23">
        <f>VLOOKUP($AB86,TCS!$A$1:$AB$987,COLUMN(TCS!O85),0)</f>
        <v>-0.77195048099999997</v>
      </c>
      <c r="AO86" s="23">
        <f>VLOOKUP($AB86,TCS!$A$1:$AB$987,COLUMN(TCS!P85),0)</f>
        <v>0.21588349500000001</v>
      </c>
      <c r="AP86" s="23">
        <f>VLOOKUP($AB86,TCS!$A$1:$AB$987,COLUMN(TCS!Q85),0)</f>
        <v>0.60212706400000005</v>
      </c>
      <c r="AQ86" s="23">
        <f>VLOOKUP($AB86,TCS!$A$1:$AB$987,COLUMN(TCS!R85),0)</f>
        <v>16.979947169999999</v>
      </c>
      <c r="AR86" s="23">
        <f>VLOOKUP($AB86,TCS!$A$1:$AB$987,COLUMN(TCS!S85),0)</f>
        <v>1.5393746999999999E-2</v>
      </c>
      <c r="AS86" s="23">
        <f>VLOOKUP($AB86,TCS!$A$1:$AB$987,COLUMN(TCS!T85),0)</f>
        <v>-0.80359135599999998</v>
      </c>
      <c r="AT86" s="23">
        <f>VLOOKUP($AB86,TCS!$A$1:$AB$987,COLUMN(TCS!U85),0)</f>
        <v>0.20416313</v>
      </c>
      <c r="AU86" s="23">
        <f>VLOOKUP($AB86,TCS!$A$1:$AB$987,COLUMN(TCS!V85),0)</f>
        <v>0.58568752999999996</v>
      </c>
      <c r="AV86" s="23">
        <f>VLOOKUP($AB86,TCS!$A$1:$AB$987,COLUMN(TCS!W85),0)</f>
        <v>22.862444060000001</v>
      </c>
    </row>
    <row r="87" spans="1:48" s="13" customFormat="1" ht="15">
      <c r="A87" s="14" t="s">
        <v>331</v>
      </c>
      <c r="B87" s="14" t="s">
        <v>490</v>
      </c>
      <c r="C87" s="14" t="s">
        <v>36</v>
      </c>
      <c r="D87" s="14">
        <v>2010</v>
      </c>
      <c r="E87" s="14" t="str">
        <f t="shared" si="2"/>
        <v>2540-44923_2010</v>
      </c>
      <c r="F87" s="13" t="s">
        <v>85</v>
      </c>
      <c r="H87" s="13">
        <v>169</v>
      </c>
      <c r="I87" s="16">
        <v>5</v>
      </c>
      <c r="J87" s="17">
        <v>122</v>
      </c>
      <c r="K87" s="17">
        <v>88</v>
      </c>
      <c r="L87" s="17">
        <v>90</v>
      </c>
      <c r="M87" s="17">
        <v>90</v>
      </c>
      <c r="N87" s="13">
        <v>18.75</v>
      </c>
      <c r="O87" s="21">
        <v>70210</v>
      </c>
      <c r="P87" s="21">
        <v>10.5726728425972</v>
      </c>
      <c r="Q87" s="21">
        <v>694.15</v>
      </c>
      <c r="R87" s="21">
        <v>0.56542258476781704</v>
      </c>
      <c r="S87" s="21">
        <v>14.936577199132</v>
      </c>
      <c r="T87" s="21">
        <v>644.73333333333301</v>
      </c>
      <c r="U87" s="21">
        <v>0.52136618379674704</v>
      </c>
      <c r="V87" s="21">
        <v>17.842465197796699</v>
      </c>
      <c r="W87" s="21">
        <v>623.41999999999996</v>
      </c>
      <c r="X87" s="21">
        <v>0.50428577659634899</v>
      </c>
      <c r="Y87" s="21">
        <v>15.448792355199499</v>
      </c>
      <c r="Z87" s="21">
        <v>608.13</v>
      </c>
      <c r="AA87" s="21">
        <v>0.54884159878704197</v>
      </c>
      <c r="AB87" s="22" t="str">
        <f t="shared" si="3"/>
        <v>2540-44923.70210</v>
      </c>
      <c r="AC87" s="23">
        <f>VLOOKUP($AB87,TCS!$A$1:$AB$987,COLUMN(TCS!D86),0)</f>
        <v>-0.12424754</v>
      </c>
      <c r="AD87" s="23">
        <f>VLOOKUP($AB87,TCS!$A$1:$AB$987,COLUMN(TCS!E86),0)</f>
        <v>-0.71430392700000001</v>
      </c>
      <c r="AE87" s="23">
        <f>VLOOKUP($AB87,TCS!$A$1:$AB$987,COLUMN(TCS!F86),0)</f>
        <v>0.27514981900000002</v>
      </c>
      <c r="AF87" s="23">
        <f>VLOOKUP($AB87,TCS!$A$1:$AB$987,COLUMN(TCS!G86),0)</f>
        <v>0.72102710400000003</v>
      </c>
      <c r="AG87" s="23">
        <f>VLOOKUP($AB87,TCS!$A$1:$AB$987,COLUMN(TCS!H86),0)</f>
        <v>10.27116408</v>
      </c>
      <c r="AH87" s="23">
        <f>VLOOKUP($AB87,TCS!$A$1:$AB$987,COLUMN(TCS!I86),0)</f>
        <v>-8.0432809999999993E-3</v>
      </c>
      <c r="AI87" s="23">
        <f>VLOOKUP($AB87,TCS!$A$1:$AB$987,COLUMN(TCS!J86),0)</f>
        <v>-0.79405991600000003</v>
      </c>
      <c r="AJ87" s="23">
        <f>VLOOKUP($AB87,TCS!$A$1:$AB$987,COLUMN(TCS!K86),0)</f>
        <v>0.25876474300000002</v>
      </c>
      <c r="AK87" s="23">
        <f>VLOOKUP($AB87,TCS!$A$1:$AB$987,COLUMN(TCS!L86),0)</f>
        <v>0.73852094999999995</v>
      </c>
      <c r="AL87" s="23">
        <f>VLOOKUP($AB87,TCS!$A$1:$AB$987,COLUMN(TCS!M86),0)</f>
        <v>14.53482575</v>
      </c>
      <c r="AM87" s="23">
        <f>VLOOKUP($AB87,TCS!$A$1:$AB$987,COLUMN(TCS!N86),0)</f>
        <v>-1.4795473E-2</v>
      </c>
      <c r="AN87" s="23">
        <f>VLOOKUP($AB87,TCS!$A$1:$AB$987,COLUMN(TCS!O86),0)</f>
        <v>-0.79331949400000001</v>
      </c>
      <c r="AO87" s="23">
        <f>VLOOKUP($AB87,TCS!$A$1:$AB$987,COLUMN(TCS!P86),0)</f>
        <v>0.240260996</v>
      </c>
      <c r="AP87" s="23">
        <f>VLOOKUP($AB87,TCS!$A$1:$AB$987,COLUMN(TCS!Q86),0)</f>
        <v>0.68457298899999997</v>
      </c>
      <c r="AQ87" s="23">
        <f>VLOOKUP($AB87,TCS!$A$1:$AB$987,COLUMN(TCS!R86),0)</f>
        <v>17.392681230000001</v>
      </c>
      <c r="AR87" s="23">
        <f>VLOOKUP($AB87,TCS!$A$1:$AB$987,COLUMN(TCS!S86),0)</f>
        <v>-3.9996340999999998E-2</v>
      </c>
      <c r="AS87" s="23">
        <f>VLOOKUP($AB87,TCS!$A$1:$AB$987,COLUMN(TCS!T86),0)</f>
        <v>-0.78195287300000005</v>
      </c>
      <c r="AT87" s="23">
        <f>VLOOKUP($AB87,TCS!$A$1:$AB$987,COLUMN(TCS!U86),0)</f>
        <v>0.27965069199999998</v>
      </c>
      <c r="AU87" s="23">
        <f>VLOOKUP($AB87,TCS!$A$1:$AB$987,COLUMN(TCS!V86),0)</f>
        <v>0.78815417499999996</v>
      </c>
      <c r="AV87" s="23">
        <f>VLOOKUP($AB87,TCS!$A$1:$AB$987,COLUMN(TCS!W86),0)</f>
        <v>14.99930187</v>
      </c>
    </row>
    <row r="88" spans="1:48" s="13" customFormat="1" ht="15">
      <c r="A88" s="14" t="s">
        <v>321</v>
      </c>
      <c r="B88" s="14" t="s">
        <v>490</v>
      </c>
      <c r="C88" s="14" t="s">
        <v>322</v>
      </c>
      <c r="D88" s="14">
        <v>2010</v>
      </c>
      <c r="E88" s="14" t="str">
        <f t="shared" si="2"/>
        <v>2540-44948_2010</v>
      </c>
      <c r="F88" s="20" t="s">
        <v>28</v>
      </c>
      <c r="G88" s="20"/>
      <c r="I88" s="16"/>
      <c r="J88" s="17">
        <v>122</v>
      </c>
      <c r="K88" s="17">
        <v>86</v>
      </c>
      <c r="L88" s="17">
        <v>86</v>
      </c>
      <c r="M88" s="17">
        <v>86</v>
      </c>
      <c r="N88" s="13">
        <v>21</v>
      </c>
      <c r="O88" s="21">
        <v>51010</v>
      </c>
      <c r="P88" s="21">
        <v>8.5617564680353908</v>
      </c>
      <c r="Q88" s="21">
        <v>667.37</v>
      </c>
      <c r="R88" s="21">
        <v>0.57588830092115895</v>
      </c>
      <c r="S88" s="21">
        <v>32.708377900183599</v>
      </c>
      <c r="T88" s="21">
        <v>598.40333333333297</v>
      </c>
      <c r="U88" s="21">
        <v>0.41619286281387402</v>
      </c>
      <c r="V88" s="21">
        <v>21.295522784176299</v>
      </c>
      <c r="W88" s="21">
        <v>635.07000000000005</v>
      </c>
      <c r="X88" s="21">
        <v>0.45245789032633599</v>
      </c>
      <c r="Y88" s="21">
        <v>22.911359539309</v>
      </c>
      <c r="Z88" s="21">
        <v>574.35666666666702</v>
      </c>
      <c r="AA88" s="21">
        <v>0.44033205313477702</v>
      </c>
      <c r="AB88" s="22" t="str">
        <f t="shared" si="3"/>
        <v>2540-44948.51010</v>
      </c>
      <c r="AC88" s="23">
        <f>VLOOKUP($AB88,TCS!$A$1:$AB$987,COLUMN(TCS!D87),0)</f>
        <v>-0.18055512000000001</v>
      </c>
      <c r="AD88" s="23">
        <f>VLOOKUP($AB88,TCS!$A$1:$AB$987,COLUMN(TCS!E87),0)</f>
        <v>-0.58697498000000004</v>
      </c>
      <c r="AE88" s="23">
        <f>VLOOKUP($AB88,TCS!$A$1:$AB$987,COLUMN(TCS!F87),0)</f>
        <v>0.26647627000000002</v>
      </c>
      <c r="AF88" s="23">
        <f>VLOOKUP($AB88,TCS!$A$1:$AB$987,COLUMN(TCS!G87),0)</f>
        <v>0.59029620699999996</v>
      </c>
      <c r="AG88" s="23">
        <f>VLOOKUP($AB88,TCS!$A$1:$AB$987,COLUMN(TCS!H87),0)</f>
        <v>8.3223583189999992</v>
      </c>
      <c r="AH88" s="23">
        <f>VLOOKUP($AB88,TCS!$A$1:$AB$987,COLUMN(TCS!I87),0)</f>
        <v>2.6226816E-2</v>
      </c>
      <c r="AI88" s="23">
        <f>VLOOKUP($AB88,TCS!$A$1:$AB$987,COLUMN(TCS!J87),0)</f>
        <v>-0.83648344500000005</v>
      </c>
      <c r="AJ88" s="23">
        <f>VLOOKUP($AB88,TCS!$A$1:$AB$987,COLUMN(TCS!K87),0)</f>
        <v>0.15444195899999999</v>
      </c>
      <c r="AK88" s="23">
        <f>VLOOKUP($AB88,TCS!$A$1:$AB$987,COLUMN(TCS!L87),0)</f>
        <v>0.45860862800000002</v>
      </c>
      <c r="AL88" s="23">
        <f>VLOOKUP($AB88,TCS!$A$1:$AB$987,COLUMN(TCS!M87),0)</f>
        <v>32.145993410000003</v>
      </c>
      <c r="AM88" s="23">
        <f>VLOOKUP($AB88,TCS!$A$1:$AB$987,COLUMN(TCS!N87),0)</f>
        <v>1.3587736E-2</v>
      </c>
      <c r="AN88" s="23">
        <f>VLOOKUP($AB88,TCS!$A$1:$AB$987,COLUMN(TCS!O87),0)</f>
        <v>-0.82395411399999996</v>
      </c>
      <c r="AO88" s="23">
        <f>VLOOKUP($AB88,TCS!$A$1:$AB$987,COLUMN(TCS!P87),0)</f>
        <v>0.19100883499999999</v>
      </c>
      <c r="AP88" s="23">
        <f>VLOOKUP($AB88,TCS!$A$1:$AB$987,COLUMN(TCS!Q87),0)</f>
        <v>0.56025404899999998</v>
      </c>
      <c r="AQ88" s="23">
        <f>VLOOKUP($AB88,TCS!$A$1:$AB$987,COLUMN(TCS!R87),0)</f>
        <v>20.851742519999998</v>
      </c>
      <c r="AR88" s="23">
        <f>VLOOKUP($AB88,TCS!$A$1:$AB$987,COLUMN(TCS!S87),0)</f>
        <v>2.1532531000000001E-2</v>
      </c>
      <c r="AS88" s="23">
        <f>VLOOKUP($AB88,TCS!$A$1:$AB$987,COLUMN(TCS!T87),0)</f>
        <v>-0.81173098200000005</v>
      </c>
      <c r="AT88" s="23">
        <f>VLOOKUP($AB88,TCS!$A$1:$AB$987,COLUMN(TCS!U87),0)</f>
        <v>0.17953080499999999</v>
      </c>
      <c r="AU88" s="23">
        <f>VLOOKUP($AB88,TCS!$A$1:$AB$987,COLUMN(TCS!V87),0)</f>
        <v>0.52110337200000001</v>
      </c>
      <c r="AV88" s="23">
        <f>VLOOKUP($AB88,TCS!$A$1:$AB$987,COLUMN(TCS!W87),0)</f>
        <v>22.465663620000001</v>
      </c>
    </row>
    <row r="89" spans="1:48" s="13" customFormat="1" ht="15">
      <c r="A89" s="14" t="s">
        <v>323</v>
      </c>
      <c r="B89" s="14" t="s">
        <v>490</v>
      </c>
      <c r="C89" s="14" t="s">
        <v>322</v>
      </c>
      <c r="D89" s="14">
        <v>2010</v>
      </c>
      <c r="E89" s="14" t="str">
        <f t="shared" si="2"/>
        <v>2540-44949_2010</v>
      </c>
      <c r="F89" s="13" t="s">
        <v>85</v>
      </c>
      <c r="I89" s="16"/>
      <c r="J89" s="17">
        <v>119</v>
      </c>
      <c r="K89" s="17">
        <v>102</v>
      </c>
      <c r="L89" s="17">
        <v>100.33333333333333</v>
      </c>
      <c r="M89" s="17">
        <v>102</v>
      </c>
      <c r="N89" s="13">
        <v>19</v>
      </c>
      <c r="O89" s="21">
        <v>51010</v>
      </c>
      <c r="P89" s="21">
        <v>9.0472375229511002</v>
      </c>
      <c r="Q89" s="21">
        <v>667.37</v>
      </c>
      <c r="R89" s="21">
        <v>0.55772618781479799</v>
      </c>
      <c r="S89" s="21">
        <v>20.5190096811885</v>
      </c>
      <c r="T89" s="21">
        <v>643.363333333333</v>
      </c>
      <c r="U89" s="21">
        <v>0.48341620072145702</v>
      </c>
      <c r="V89" s="21">
        <v>31.852921382073099</v>
      </c>
      <c r="W89" s="21">
        <v>611.49</v>
      </c>
      <c r="X89" s="21">
        <v>0.45329135143615601</v>
      </c>
      <c r="Y89" s="21">
        <v>23.910748956768501</v>
      </c>
      <c r="Z89" s="21">
        <v>634.40333333333297</v>
      </c>
      <c r="AA89" s="21">
        <v>0.44305106653905502</v>
      </c>
      <c r="AB89" s="22" t="str">
        <f t="shared" si="3"/>
        <v>2540-44949.51010</v>
      </c>
      <c r="AC89" s="23">
        <f>VLOOKUP($AB89,TCS!$A$1:$AB$987,COLUMN(TCS!D88),0)</f>
        <v>-0.167988048</v>
      </c>
      <c r="AD89" s="23">
        <f>VLOOKUP($AB89,TCS!$A$1:$AB$987,COLUMN(TCS!E88),0)</f>
        <v>-0.58540638</v>
      </c>
      <c r="AE89" s="23">
        <f>VLOOKUP($AB89,TCS!$A$1:$AB$987,COLUMN(TCS!F88),0)</f>
        <v>0.25127428400000001</v>
      </c>
      <c r="AF89" s="23">
        <f>VLOOKUP($AB89,TCS!$A$1:$AB$987,COLUMN(TCS!G88),0)</f>
        <v>0.55528405700000005</v>
      </c>
      <c r="AG89" s="23">
        <f>VLOOKUP($AB89,TCS!$A$1:$AB$987,COLUMN(TCS!H88),0)</f>
        <v>8.8076742489999997</v>
      </c>
      <c r="AH89" s="23">
        <f>VLOOKUP($AB89,TCS!$A$1:$AB$987,COLUMN(TCS!I88),0)</f>
        <v>-4.0721074000000003E-2</v>
      </c>
      <c r="AI89" s="23">
        <f>VLOOKUP($AB89,TCS!$A$1:$AB$987,COLUMN(TCS!J88),0)</f>
        <v>-0.72156266999999996</v>
      </c>
      <c r="AJ89" s="23">
        <f>VLOOKUP($AB89,TCS!$A$1:$AB$987,COLUMN(TCS!K88),0)</f>
        <v>0.207643788</v>
      </c>
      <c r="AK89" s="23">
        <f>VLOOKUP($AB89,TCS!$A$1:$AB$987,COLUMN(TCS!L88),0)</f>
        <v>0.54845968700000003</v>
      </c>
      <c r="AL89" s="23">
        <f>VLOOKUP($AB89,TCS!$A$1:$AB$987,COLUMN(TCS!M88),0)</f>
        <v>20.065462029999999</v>
      </c>
      <c r="AM89" s="23">
        <f>VLOOKUP($AB89,TCS!$A$1:$AB$987,COLUMN(TCS!N88),0)</f>
        <v>-8.9500410000000006E-3</v>
      </c>
      <c r="AN89" s="23">
        <f>VLOOKUP($AB89,TCS!$A$1:$AB$987,COLUMN(TCS!O88),0)</f>
        <v>-0.83338418599999997</v>
      </c>
      <c r="AO89" s="23">
        <f>VLOOKUP($AB89,TCS!$A$1:$AB$987,COLUMN(TCS!P88),0)</f>
        <v>0.190103983</v>
      </c>
      <c r="AP89" s="23">
        <f>VLOOKUP($AB89,TCS!$A$1:$AB$987,COLUMN(TCS!Q88),0)</f>
        <v>0.56193643699999996</v>
      </c>
      <c r="AQ89" s="23">
        <f>VLOOKUP($AB89,TCS!$A$1:$AB$987,COLUMN(TCS!R88),0)</f>
        <v>31.199494659999999</v>
      </c>
      <c r="AR89" s="23">
        <f>VLOOKUP($AB89,TCS!$A$1:$AB$987,COLUMN(TCS!S88),0)</f>
        <v>-2.2253966E-2</v>
      </c>
      <c r="AS89" s="23">
        <f>VLOOKUP($AB89,TCS!$A$1:$AB$987,COLUMN(TCS!T88),0)</f>
        <v>-0.76657676900000005</v>
      </c>
      <c r="AT89" s="23">
        <f>VLOOKUP($AB89,TCS!$A$1:$AB$987,COLUMN(TCS!U88),0)</f>
        <v>0.171853429</v>
      </c>
      <c r="AU89" s="23">
        <f>VLOOKUP($AB89,TCS!$A$1:$AB$987,COLUMN(TCS!V88),0)</f>
        <v>0.476805961</v>
      </c>
      <c r="AV89" s="23">
        <f>VLOOKUP($AB89,TCS!$A$1:$AB$987,COLUMN(TCS!W88),0)</f>
        <v>23.461565459999999</v>
      </c>
    </row>
    <row r="90" spans="1:48" s="13" customFormat="1" ht="15">
      <c r="A90" s="14" t="s">
        <v>324</v>
      </c>
      <c r="B90" s="14" t="s">
        <v>490</v>
      </c>
      <c r="C90" s="14" t="s">
        <v>322</v>
      </c>
      <c r="D90" s="14">
        <v>2010</v>
      </c>
      <c r="E90" s="14" t="str">
        <f t="shared" si="2"/>
        <v>2540-44950_2010</v>
      </c>
      <c r="F90" s="13" t="s">
        <v>28</v>
      </c>
      <c r="H90" s="13">
        <v>145</v>
      </c>
      <c r="I90" s="16">
        <v>0</v>
      </c>
      <c r="J90" s="17">
        <v>120</v>
      </c>
      <c r="K90" s="17">
        <v>79.166666666666671</v>
      </c>
      <c r="L90" s="17">
        <v>79.333333333333329</v>
      </c>
      <c r="M90" s="17">
        <v>79.333333333333329</v>
      </c>
      <c r="N90" s="13">
        <v>20.5</v>
      </c>
      <c r="O90" s="21">
        <v>60310</v>
      </c>
      <c r="P90" s="21">
        <v>22.018968118844899</v>
      </c>
      <c r="Q90" s="21">
        <v>590.42666666666696</v>
      </c>
      <c r="R90" s="21">
        <v>0.49604740122816499</v>
      </c>
      <c r="S90" s="21">
        <v>33.257808713069601</v>
      </c>
      <c r="T90" s="21">
        <v>569.05333333333294</v>
      </c>
      <c r="U90" s="21">
        <v>0.39895087520808198</v>
      </c>
      <c r="V90" s="21">
        <v>47.1377568018695</v>
      </c>
      <c r="W90" s="21">
        <v>595.09666666666703</v>
      </c>
      <c r="X90" s="21">
        <v>0.34845432228699103</v>
      </c>
      <c r="Y90" s="21">
        <v>25.045670505758601</v>
      </c>
      <c r="Z90" s="21">
        <v>617.39</v>
      </c>
      <c r="AA90" s="21">
        <v>0.47565007426271799</v>
      </c>
      <c r="AB90" s="22" t="str">
        <f t="shared" si="3"/>
        <v>2540-44950.60310</v>
      </c>
      <c r="AC90" s="23">
        <f>VLOOKUP($AB90,TCS!$A$1:$AB$987,COLUMN(TCS!D89),0)</f>
        <v>-8.6229651000000004E-2</v>
      </c>
      <c r="AD90" s="23">
        <f>VLOOKUP($AB90,TCS!$A$1:$AB$987,COLUMN(TCS!E89),0)</f>
        <v>-0.70573490400000005</v>
      </c>
      <c r="AE90" s="23">
        <f>VLOOKUP($AB90,TCS!$A$1:$AB$987,COLUMN(TCS!F89),0)</f>
        <v>0.214250933</v>
      </c>
      <c r="AF90" s="23">
        <f>VLOOKUP($AB90,TCS!$A$1:$AB$987,COLUMN(TCS!G89),0)</f>
        <v>0.55556991899999997</v>
      </c>
      <c r="AG90" s="23">
        <f>VLOOKUP($AB90,TCS!$A$1:$AB$987,COLUMN(TCS!H89),0)</f>
        <v>21.51579839</v>
      </c>
      <c r="AH90" s="23">
        <f>VLOOKUP($AB90,TCS!$A$1:$AB$987,COLUMN(TCS!I89),0)</f>
        <v>5.3570327000000001E-2</v>
      </c>
      <c r="AI90" s="23">
        <f>VLOOKUP($AB90,TCS!$A$1:$AB$987,COLUMN(TCS!J89),0)</f>
        <v>-0.87203505999999997</v>
      </c>
      <c r="AJ90" s="23">
        <f>VLOOKUP($AB90,TCS!$A$1:$AB$987,COLUMN(TCS!K89),0)</f>
        <v>0.14289307200000001</v>
      </c>
      <c r="AK90" s="23">
        <f>VLOOKUP($AB90,TCS!$A$1:$AB$987,COLUMN(TCS!L89),0)</f>
        <v>0.43891264200000002</v>
      </c>
      <c r="AL90" s="23">
        <f>VLOOKUP($AB90,TCS!$A$1:$AB$987,COLUMN(TCS!M89),0)</f>
        <v>32.73685467</v>
      </c>
      <c r="AM90" s="23">
        <f>VLOOKUP($AB90,TCS!$A$1:$AB$987,COLUMN(TCS!N89),0)</f>
        <v>0.13926991</v>
      </c>
      <c r="AN90" s="23">
        <f>VLOOKUP($AB90,TCS!$A$1:$AB$987,COLUMN(TCS!O89),0)</f>
        <v>-1.0730350040000001</v>
      </c>
      <c r="AO90" s="23">
        <f>VLOOKUP($AB90,TCS!$A$1:$AB$987,COLUMN(TCS!P89),0)</f>
        <v>0.103276716</v>
      </c>
      <c r="AP90" s="23">
        <f>VLOOKUP($AB90,TCS!$A$1:$AB$987,COLUMN(TCS!Q89),0)</f>
        <v>0.36299592400000003</v>
      </c>
      <c r="AQ90" s="23">
        <f>VLOOKUP($AB90,TCS!$A$1:$AB$987,COLUMN(TCS!R89),0)</f>
        <v>46.57191504</v>
      </c>
      <c r="AR90" s="23">
        <f>VLOOKUP($AB90,TCS!$A$1:$AB$987,COLUMN(TCS!S89),0)</f>
        <v>7.7694499999999998E-3</v>
      </c>
      <c r="AS90" s="23">
        <f>VLOOKUP($AB90,TCS!$A$1:$AB$987,COLUMN(TCS!T89),0)</f>
        <v>-0.78724862299999998</v>
      </c>
      <c r="AT90" s="23">
        <f>VLOOKUP($AB90,TCS!$A$1:$AB$987,COLUMN(TCS!U89),0)</f>
        <v>0.21197718600000001</v>
      </c>
      <c r="AU90" s="23">
        <f>VLOOKUP($AB90,TCS!$A$1:$AB$987,COLUMN(TCS!V89),0)</f>
        <v>0.60075043299999997</v>
      </c>
      <c r="AV90" s="23">
        <f>VLOOKUP($AB90,TCS!$A$1:$AB$987,COLUMN(TCS!W89),0)</f>
        <v>24.47954442</v>
      </c>
    </row>
    <row r="91" spans="1:48" s="13" customFormat="1" ht="15">
      <c r="A91" s="14" t="s">
        <v>159</v>
      </c>
      <c r="B91" s="14" t="s">
        <v>490</v>
      </c>
      <c r="C91" s="14" t="s">
        <v>162</v>
      </c>
      <c r="D91" s="14">
        <v>2010</v>
      </c>
      <c r="E91" s="14" t="str">
        <f t="shared" si="2"/>
        <v>2540-44954_2010</v>
      </c>
      <c r="F91" s="13" t="s">
        <v>28</v>
      </c>
      <c r="H91" s="13">
        <v>158</v>
      </c>
      <c r="I91" s="16">
        <v>5</v>
      </c>
      <c r="J91" s="17">
        <v>119.33333333333333</v>
      </c>
      <c r="K91" s="17">
        <v>77.666666666666671</v>
      </c>
      <c r="L91" s="17">
        <v>79</v>
      </c>
      <c r="M91" s="17">
        <v>79</v>
      </c>
      <c r="N91" s="13">
        <v>21</v>
      </c>
      <c r="O91" s="21">
        <v>62210</v>
      </c>
      <c r="P91" s="21">
        <v>17.281604907361</v>
      </c>
      <c r="Q91" s="21">
        <v>621.69000000000005</v>
      </c>
      <c r="R91" s="21">
        <v>0.53805031747878496</v>
      </c>
      <c r="S91" s="21">
        <v>32.5857893506927</v>
      </c>
      <c r="T91" s="21">
        <v>599.35666666666702</v>
      </c>
      <c r="U91" s="21">
        <v>0.42382329627148502</v>
      </c>
      <c r="V91" s="21">
        <v>35.948649140377199</v>
      </c>
      <c r="W91" s="21">
        <v>609.10333333333301</v>
      </c>
      <c r="X91" s="21">
        <v>0.39411781531832502</v>
      </c>
      <c r="Y91" s="21">
        <v>21.2072088132198</v>
      </c>
      <c r="Z91" s="21">
        <v>630.743333333333</v>
      </c>
      <c r="AA91" s="21">
        <v>0.44795139311660298</v>
      </c>
      <c r="AB91" s="22" t="str">
        <f t="shared" si="3"/>
        <v>2540-44954.62210</v>
      </c>
      <c r="AC91" s="23">
        <f>VLOOKUP($AB91,TCS!$A$1:$AB$987,COLUMN(TCS!D90),0)</f>
        <v>-9.9364343999999993E-2</v>
      </c>
      <c r="AD91" s="23">
        <f>VLOOKUP($AB91,TCS!$A$1:$AB$987,COLUMN(TCS!E90),0)</f>
        <v>-0.67768497900000002</v>
      </c>
      <c r="AE91" s="23">
        <f>VLOOKUP($AB91,TCS!$A$1:$AB$987,COLUMN(TCS!F90),0)</f>
        <v>0.25033521199999997</v>
      </c>
      <c r="AF91" s="23">
        <f>VLOOKUP($AB91,TCS!$A$1:$AB$987,COLUMN(TCS!G90),0)</f>
        <v>0.62580987200000004</v>
      </c>
      <c r="AG91" s="23">
        <f>VLOOKUP($AB91,TCS!$A$1:$AB$987,COLUMN(TCS!H90),0)</f>
        <v>16.832739289999999</v>
      </c>
      <c r="AH91" s="23">
        <f>VLOOKUP($AB91,TCS!$A$1:$AB$987,COLUMN(TCS!I90),0)</f>
        <v>6.4505291000000006E-2</v>
      </c>
      <c r="AI91" s="23">
        <f>VLOOKUP($AB91,TCS!$A$1:$AB$987,COLUMN(TCS!J90),0)</f>
        <v>-0.89193423400000005</v>
      </c>
      <c r="AJ91" s="23">
        <f>VLOOKUP($AB91,TCS!$A$1:$AB$987,COLUMN(TCS!K90),0)</f>
        <v>0.170031562</v>
      </c>
      <c r="AK91" s="23">
        <f>VLOOKUP($AB91,TCS!$A$1:$AB$987,COLUMN(TCS!L90),0)</f>
        <v>0.52928111099999997</v>
      </c>
      <c r="AL91" s="23">
        <f>VLOOKUP($AB91,TCS!$A$1:$AB$987,COLUMN(TCS!M90),0)</f>
        <v>31.978785970000001</v>
      </c>
      <c r="AM91" s="23">
        <f>VLOOKUP($AB91,TCS!$A$1:$AB$987,COLUMN(TCS!N90),0)</f>
        <v>8.0950346000000006E-2</v>
      </c>
      <c r="AN91" s="23">
        <f>VLOOKUP($AB91,TCS!$A$1:$AB$987,COLUMN(TCS!O90),0)</f>
        <v>-0.94631749600000004</v>
      </c>
      <c r="AO91" s="23">
        <f>VLOOKUP($AB91,TCS!$A$1:$AB$987,COLUMN(TCS!P90),0)</f>
        <v>0.14468948400000001</v>
      </c>
      <c r="AP91" s="23">
        <f>VLOOKUP($AB91,TCS!$A$1:$AB$987,COLUMN(TCS!Q90),0)</f>
        <v>0.46978709000000002</v>
      </c>
      <c r="AQ91" s="23">
        <f>VLOOKUP($AB91,TCS!$A$1:$AB$987,COLUMN(TCS!R90),0)</f>
        <v>35.373834639999998</v>
      </c>
      <c r="AR91" s="23">
        <f>VLOOKUP($AB91,TCS!$A$1:$AB$987,COLUMN(TCS!S90),0)</f>
        <v>4.8910558999999999E-2</v>
      </c>
      <c r="AS91" s="23">
        <f>VLOOKUP($AB91,TCS!$A$1:$AB$987,COLUMN(TCS!T90),0)</f>
        <v>-0.84300183900000003</v>
      </c>
      <c r="AT91" s="23">
        <f>VLOOKUP($AB91,TCS!$A$1:$AB$987,COLUMN(TCS!U90),0)</f>
        <v>0.19320024599999999</v>
      </c>
      <c r="AU91" s="23">
        <f>VLOOKUP($AB91,TCS!$A$1:$AB$987,COLUMN(TCS!V90),0)</f>
        <v>0.57679984799999995</v>
      </c>
      <c r="AV91" s="23">
        <f>VLOOKUP($AB91,TCS!$A$1:$AB$987,COLUMN(TCS!W90),0)</f>
        <v>20.76879366</v>
      </c>
    </row>
    <row r="92" spans="1:48" s="13" customFormat="1" ht="15">
      <c r="A92" s="14" t="s">
        <v>480</v>
      </c>
      <c r="B92" s="14" t="s">
        <v>490</v>
      </c>
      <c r="C92" s="14" t="s">
        <v>360</v>
      </c>
      <c r="D92" s="14">
        <v>2010</v>
      </c>
      <c r="E92" s="14" t="str">
        <f t="shared" si="2"/>
        <v>2540-44973_2010</v>
      </c>
      <c r="F92" s="13" t="s">
        <v>28</v>
      </c>
      <c r="H92" s="13">
        <v>153</v>
      </c>
      <c r="I92" s="16">
        <v>1</v>
      </c>
      <c r="J92" s="17">
        <v>117.66666666666667</v>
      </c>
      <c r="K92" s="17">
        <v>82</v>
      </c>
      <c r="L92" s="17">
        <v>84</v>
      </c>
      <c r="M92" s="17">
        <v>84</v>
      </c>
      <c r="N92" s="13">
        <v>20</v>
      </c>
      <c r="O92" s="21">
        <v>51710</v>
      </c>
      <c r="P92" s="21">
        <v>11.312209147053901</v>
      </c>
      <c r="Q92" s="21">
        <v>666.12</v>
      </c>
      <c r="R92" s="21">
        <v>0.54841510652571301</v>
      </c>
      <c r="S92" s="21">
        <v>25.589315139375699</v>
      </c>
      <c r="T92" s="21">
        <v>634.41333333333296</v>
      </c>
      <c r="U92" s="21">
        <v>0.493268720762635</v>
      </c>
      <c r="V92" s="21">
        <v>35.7334591887832</v>
      </c>
      <c r="W92" s="21">
        <v>596.1</v>
      </c>
      <c r="X92" s="21">
        <v>0.41994008921349002</v>
      </c>
      <c r="Y92" s="21">
        <v>20.523507093974299</v>
      </c>
      <c r="Z92" s="21">
        <v>656.07</v>
      </c>
      <c r="AA92" s="21">
        <v>0.48555977561594699</v>
      </c>
      <c r="AB92" s="22" t="str">
        <f t="shared" si="3"/>
        <v>2540-44973.51710</v>
      </c>
      <c r="AC92" s="23">
        <f>VLOOKUP($AB92,TCS!$A$1:$AB$987,COLUMN(TCS!D91),0)</f>
        <v>-0.146364102</v>
      </c>
      <c r="AD92" s="23">
        <f>VLOOKUP($AB92,TCS!$A$1:$AB$987,COLUMN(TCS!E91),0)</f>
        <v>-0.62239452500000003</v>
      </c>
      <c r="AE92" s="23">
        <f>VLOOKUP($AB92,TCS!$A$1:$AB$987,COLUMN(TCS!F91),0)</f>
        <v>0.25028404700000001</v>
      </c>
      <c r="AF92" s="23">
        <f>VLOOKUP($AB92,TCS!$A$1:$AB$987,COLUMN(TCS!G91),0)</f>
        <v>0.58372914899999995</v>
      </c>
      <c r="AG92" s="23">
        <f>VLOOKUP($AB92,TCS!$A$1:$AB$987,COLUMN(TCS!H91),0)</f>
        <v>11.016896320000001</v>
      </c>
      <c r="AH92" s="23">
        <f>VLOOKUP($AB92,TCS!$A$1:$AB$987,COLUMN(TCS!I91),0)</f>
        <v>-1.0640185999999999E-2</v>
      </c>
      <c r="AI92" s="23">
        <f>VLOOKUP($AB92,TCS!$A$1:$AB$987,COLUMN(TCS!J91),0)</f>
        <v>-0.795546368</v>
      </c>
      <c r="AJ92" s="23">
        <f>VLOOKUP($AB92,TCS!$A$1:$AB$987,COLUMN(TCS!K91),0)</f>
        <v>0.227062129</v>
      </c>
      <c r="AK92" s="23">
        <f>VLOOKUP($AB92,TCS!$A$1:$AB$987,COLUMN(TCS!L91),0)</f>
        <v>0.64883343900000001</v>
      </c>
      <c r="AL92" s="23">
        <f>VLOOKUP($AB92,TCS!$A$1:$AB$987,COLUMN(TCS!M91),0)</f>
        <v>24.970465900000001</v>
      </c>
      <c r="AM92" s="23">
        <f>VLOOKUP($AB92,TCS!$A$1:$AB$987,COLUMN(TCS!N91),0)</f>
        <v>2.9713946000000001E-2</v>
      </c>
      <c r="AN92" s="23">
        <f>VLOOKUP($AB92,TCS!$A$1:$AB$987,COLUMN(TCS!O91),0)</f>
        <v>-0.86139838700000004</v>
      </c>
      <c r="AO92" s="23">
        <f>VLOOKUP($AB92,TCS!$A$1:$AB$987,COLUMN(TCS!P91),0)</f>
        <v>0.16010265800000001</v>
      </c>
      <c r="AP92" s="23">
        <f>VLOOKUP($AB92,TCS!$A$1:$AB$987,COLUMN(TCS!Q91),0)</f>
        <v>0.48375710599999999</v>
      </c>
      <c r="AQ92" s="23">
        <f>VLOOKUP($AB92,TCS!$A$1:$AB$987,COLUMN(TCS!R91),0)</f>
        <v>35.111126939999998</v>
      </c>
      <c r="AR92" s="23">
        <f>VLOOKUP($AB92,TCS!$A$1:$AB$987,COLUMN(TCS!S91),0)</f>
        <v>-3.5654457000000001E-2</v>
      </c>
      <c r="AS92" s="23">
        <f>VLOOKUP($AB92,TCS!$A$1:$AB$987,COLUMN(TCS!T91),0)</f>
        <v>-0.73733358000000004</v>
      </c>
      <c r="AT92" s="23">
        <f>VLOOKUP($AB92,TCS!$A$1:$AB$987,COLUMN(TCS!U91),0)</f>
        <v>0.21113838200000001</v>
      </c>
      <c r="AU92" s="23">
        <f>VLOOKUP($AB92,TCS!$A$1:$AB$987,COLUMN(TCS!V91),0)</f>
        <v>0.56815671700000003</v>
      </c>
      <c r="AV92" s="23">
        <f>VLOOKUP($AB92,TCS!$A$1:$AB$987,COLUMN(TCS!W91),0)</f>
        <v>20.065492219999999</v>
      </c>
    </row>
    <row r="93" spans="1:48" s="13" customFormat="1" ht="15">
      <c r="A93" s="14" t="s">
        <v>160</v>
      </c>
      <c r="B93" s="14" t="s">
        <v>490</v>
      </c>
      <c r="C93" s="14" t="s">
        <v>162</v>
      </c>
      <c r="D93" s="14">
        <v>2010</v>
      </c>
      <c r="E93" s="14" t="str">
        <f t="shared" si="2"/>
        <v>2540-44974_2010</v>
      </c>
      <c r="F93" s="13" t="s">
        <v>85</v>
      </c>
      <c r="H93" s="13">
        <v>151</v>
      </c>
      <c r="I93" s="16">
        <v>7</v>
      </c>
      <c r="J93" s="17">
        <v>118.33333333333333</v>
      </c>
      <c r="K93" s="17">
        <v>107.66666666666667</v>
      </c>
      <c r="L93" s="17">
        <v>110.66666666666667</v>
      </c>
      <c r="M93" s="17">
        <v>110.66666666666667</v>
      </c>
      <c r="N93" s="13">
        <v>18</v>
      </c>
      <c r="O93" s="21">
        <v>50410</v>
      </c>
      <c r="P93" s="21">
        <v>7.8416184276414604</v>
      </c>
      <c r="Q93" s="21">
        <v>694.15</v>
      </c>
      <c r="R93" s="21">
        <v>0.60837802810089303</v>
      </c>
      <c r="S93" s="21">
        <v>20.718266065765299</v>
      </c>
      <c r="T93" s="21">
        <v>646.14333333333298</v>
      </c>
      <c r="U93" s="21">
        <v>0.54027003802774998</v>
      </c>
      <c r="V93" s="21">
        <v>17.311825905525001</v>
      </c>
      <c r="W93" s="21">
        <v>670.14666666666699</v>
      </c>
      <c r="X93" s="21">
        <v>0.51863202906669303</v>
      </c>
      <c r="Y93" s="21">
        <v>10.8342623935904</v>
      </c>
      <c r="Z93" s="21">
        <v>671.10666666666702</v>
      </c>
      <c r="AA93" s="21">
        <v>0.58414722669142505</v>
      </c>
      <c r="AB93" s="22" t="str">
        <f t="shared" si="3"/>
        <v>2540-44974.50410</v>
      </c>
      <c r="AC93" s="23">
        <f>VLOOKUP($AB93,TCS!$A$1:$AB$987,COLUMN(TCS!D92),0)</f>
        <v>-0.17547174199999999</v>
      </c>
      <c r="AD93" s="23">
        <f>VLOOKUP($AB93,TCS!$A$1:$AB$987,COLUMN(TCS!E92),0)</f>
        <v>-0.68611745099999999</v>
      </c>
      <c r="AE93" s="23">
        <f>VLOOKUP($AB93,TCS!$A$1:$AB$987,COLUMN(TCS!F92),0)</f>
        <v>0.30320391600000002</v>
      </c>
      <c r="AF93" s="23">
        <f>VLOOKUP($AB93,TCS!$A$1:$AB$987,COLUMN(TCS!G92),0)</f>
        <v>0.768362451</v>
      </c>
      <c r="AG93" s="23">
        <f>VLOOKUP($AB93,TCS!$A$1:$AB$987,COLUMN(TCS!H92),0)</f>
        <v>7.5970868840000003</v>
      </c>
      <c r="AH93" s="23">
        <f>VLOOKUP($AB93,TCS!$A$1:$AB$987,COLUMN(TCS!I92),0)</f>
        <v>-0.10150991500000001</v>
      </c>
      <c r="AI93" s="23">
        <f>VLOOKUP($AB93,TCS!$A$1:$AB$987,COLUMN(TCS!J92),0)</f>
        <v>-0.72114712599999997</v>
      </c>
      <c r="AJ93" s="23">
        <f>VLOOKUP($AB93,TCS!$A$1:$AB$987,COLUMN(TCS!K92),0)</f>
        <v>0.25568033299999998</v>
      </c>
      <c r="AK93" s="23">
        <f>VLOOKUP($AB93,TCS!$A$1:$AB$987,COLUMN(TCS!L92),0)</f>
        <v>0.67527572800000002</v>
      </c>
      <c r="AL93" s="23">
        <f>VLOOKUP($AB93,TCS!$A$1:$AB$987,COLUMN(TCS!M92),0)</f>
        <v>20.16430175</v>
      </c>
      <c r="AM93" s="23">
        <f>VLOOKUP($AB93,TCS!$A$1:$AB$987,COLUMN(TCS!N92),0)</f>
        <v>-5.9461492999999997E-2</v>
      </c>
      <c r="AN93" s="23">
        <f>VLOOKUP($AB93,TCS!$A$1:$AB$987,COLUMN(TCS!O92),0)</f>
        <v>-0.82106270100000001</v>
      </c>
      <c r="AO93" s="23">
        <f>VLOOKUP($AB93,TCS!$A$1:$AB$987,COLUMN(TCS!P92),0)</f>
        <v>0.25205149300000002</v>
      </c>
      <c r="AP93" s="23">
        <f>VLOOKUP($AB93,TCS!$A$1:$AB$987,COLUMN(TCS!Q92),0)</f>
        <v>0.737759991</v>
      </c>
      <c r="AQ93" s="23">
        <f>VLOOKUP($AB93,TCS!$A$1:$AB$987,COLUMN(TCS!R92),0)</f>
        <v>16.853153410000001</v>
      </c>
      <c r="AR93" s="23">
        <f>VLOOKUP($AB93,TCS!$A$1:$AB$987,COLUMN(TCS!S92),0)</f>
        <v>-9.8944705999999993E-2</v>
      </c>
      <c r="AS93" s="23">
        <f>VLOOKUP($AB93,TCS!$A$1:$AB$987,COLUMN(TCS!T92),0)</f>
        <v>-0.72714000199999995</v>
      </c>
      <c r="AT93" s="23">
        <f>VLOOKUP($AB93,TCS!$A$1:$AB$987,COLUMN(TCS!U92),0)</f>
        <v>0.302333201</v>
      </c>
      <c r="AU93" s="23">
        <f>VLOOKUP($AB93,TCS!$A$1:$AB$987,COLUMN(TCS!V92),0)</f>
        <v>0.803734069</v>
      </c>
      <c r="AV93" s="23">
        <f>VLOOKUP($AB93,TCS!$A$1:$AB$987,COLUMN(TCS!W92),0)</f>
        <v>10.502009940000001</v>
      </c>
    </row>
    <row r="94" spans="1:48" s="13" customFormat="1" ht="15">
      <c r="A94" s="14" t="s">
        <v>308</v>
      </c>
      <c r="B94" s="14" t="s">
        <v>490</v>
      </c>
      <c r="C94" s="14" t="s">
        <v>307</v>
      </c>
      <c r="D94" s="14">
        <v>2010</v>
      </c>
      <c r="E94" s="14" t="str">
        <f t="shared" si="2"/>
        <v>2540-44979_2010</v>
      </c>
      <c r="F94" s="13" t="s">
        <v>98</v>
      </c>
      <c r="I94" s="16"/>
      <c r="J94" s="17">
        <v>118.16666666666667</v>
      </c>
      <c r="K94" s="17">
        <v>76</v>
      </c>
      <c r="L94" s="17">
        <v>75.833333333333329</v>
      </c>
      <c r="M94" s="17">
        <v>76</v>
      </c>
      <c r="N94" s="13">
        <v>19</v>
      </c>
      <c r="O94" s="21">
        <v>50410</v>
      </c>
      <c r="P94" s="21">
        <v>22.585188449340698</v>
      </c>
      <c r="Q94" s="21">
        <v>643.363333333333</v>
      </c>
      <c r="R94" s="21">
        <v>0.49065092760667001</v>
      </c>
      <c r="S94" s="21">
        <v>24.407052245034201</v>
      </c>
      <c r="T94" s="21">
        <v>643.75</v>
      </c>
      <c r="U94" s="21">
        <v>0.43556663424799702</v>
      </c>
      <c r="V94" s="21">
        <v>30.527757636454702</v>
      </c>
      <c r="W94" s="21">
        <v>606.39666666666699</v>
      </c>
      <c r="X94" s="21">
        <v>0.42585562723720999</v>
      </c>
      <c r="Y94" s="21">
        <v>22.616602403605398</v>
      </c>
      <c r="Z94" s="21">
        <v>661.80666666666696</v>
      </c>
      <c r="AA94" s="21">
        <v>0.50802697210823</v>
      </c>
      <c r="AB94" s="22" t="str">
        <f t="shared" si="3"/>
        <v>2540-44979.50410</v>
      </c>
      <c r="AC94" s="23">
        <f>VLOOKUP($AB94,TCS!$A$1:$AB$987,COLUMN(TCS!D93),0)</f>
        <v>-4.4166621000000003E-2</v>
      </c>
      <c r="AD94" s="23">
        <f>VLOOKUP($AB94,TCS!$A$1:$AB$987,COLUMN(TCS!E93),0)</f>
        <v>-0.74414840699999996</v>
      </c>
      <c r="AE94" s="23">
        <f>VLOOKUP($AB94,TCS!$A$1:$AB$987,COLUMN(TCS!F93),0)</f>
        <v>0.215657661</v>
      </c>
      <c r="AF94" s="23">
        <f>VLOOKUP($AB94,TCS!$A$1:$AB$987,COLUMN(TCS!G93),0)</f>
        <v>0.58109982599999999</v>
      </c>
      <c r="AG94" s="23">
        <f>VLOOKUP($AB94,TCS!$A$1:$AB$987,COLUMN(TCS!H93),0)</f>
        <v>22.06988166</v>
      </c>
      <c r="AH94" s="23">
        <f>VLOOKUP($AB94,TCS!$A$1:$AB$987,COLUMN(TCS!I93),0)</f>
        <v>2.3261192999999999E-2</v>
      </c>
      <c r="AI94" s="23">
        <f>VLOOKUP($AB94,TCS!$A$1:$AB$987,COLUMN(TCS!J93),0)</f>
        <v>-0.83696955799999995</v>
      </c>
      <c r="AJ94" s="23">
        <f>VLOOKUP($AB94,TCS!$A$1:$AB$987,COLUMN(TCS!K93),0)</f>
        <v>0.173337089</v>
      </c>
      <c r="AK94" s="23">
        <f>VLOOKUP($AB94,TCS!$A$1:$AB$987,COLUMN(TCS!L93),0)</f>
        <v>0.51465166500000004</v>
      </c>
      <c r="AL94" s="23">
        <f>VLOOKUP($AB94,TCS!$A$1:$AB$987,COLUMN(TCS!M93),0)</f>
        <v>23.937580350000001</v>
      </c>
      <c r="AM94" s="23">
        <f>VLOOKUP($AB94,TCS!$A$1:$AB$987,COLUMN(TCS!N93),0)</f>
        <v>1.8339985E-2</v>
      </c>
      <c r="AN94" s="23">
        <f>VLOOKUP($AB94,TCS!$A$1:$AB$987,COLUMN(TCS!O93),0)</f>
        <v>-0.85603373299999996</v>
      </c>
      <c r="AO94" s="23">
        <f>VLOOKUP($AB94,TCS!$A$1:$AB$987,COLUMN(TCS!P93),0)</f>
        <v>0.16662015499999999</v>
      </c>
      <c r="AP94" s="23">
        <f>VLOOKUP($AB94,TCS!$A$1:$AB$987,COLUMN(TCS!Q93),0)</f>
        <v>0.50296349699999998</v>
      </c>
      <c r="AQ94" s="23">
        <f>VLOOKUP($AB94,TCS!$A$1:$AB$987,COLUMN(TCS!R93),0)</f>
        <v>29.96821422</v>
      </c>
      <c r="AR94" s="23">
        <f>VLOOKUP($AB94,TCS!$A$1:$AB$987,COLUMN(TCS!S93),0)</f>
        <v>-2.4722912E-2</v>
      </c>
      <c r="AS94" s="23">
        <f>VLOOKUP($AB94,TCS!$A$1:$AB$987,COLUMN(TCS!T93),0)</f>
        <v>-0.74877769000000005</v>
      </c>
      <c r="AT94" s="23">
        <f>VLOOKUP($AB94,TCS!$A$1:$AB$987,COLUMN(TCS!U93),0)</f>
        <v>0.23646584100000001</v>
      </c>
      <c r="AU94" s="23">
        <f>VLOOKUP($AB94,TCS!$A$1:$AB$987,COLUMN(TCS!V93),0)</f>
        <v>0.64388013200000005</v>
      </c>
      <c r="AV94" s="23">
        <f>VLOOKUP($AB94,TCS!$A$1:$AB$987,COLUMN(TCS!W93),0)</f>
        <v>22.049917480000001</v>
      </c>
    </row>
    <row r="95" spans="1:48" s="13" customFormat="1" ht="15">
      <c r="A95" s="14" t="s">
        <v>247</v>
      </c>
      <c r="B95" s="14" t="s">
        <v>490</v>
      </c>
      <c r="C95" s="14" t="s">
        <v>393</v>
      </c>
      <c r="D95" s="14">
        <v>2010</v>
      </c>
      <c r="E95" s="14" t="str">
        <f t="shared" si="2"/>
        <v>2540-44980_2010</v>
      </c>
      <c r="F95" s="13" t="s">
        <v>28</v>
      </c>
      <c r="H95" s="13">
        <v>148</v>
      </c>
      <c r="I95" s="16">
        <v>3</v>
      </c>
      <c r="J95" s="17">
        <v>121</v>
      </c>
      <c r="K95" s="17">
        <v>79</v>
      </c>
      <c r="L95" s="17">
        <v>80</v>
      </c>
      <c r="M95" s="17">
        <v>80</v>
      </c>
      <c r="N95" s="13">
        <v>20</v>
      </c>
      <c r="O95" s="21">
        <v>60810</v>
      </c>
      <c r="P95" s="21">
        <v>18.267155399766299</v>
      </c>
      <c r="Q95" s="21">
        <v>667.06</v>
      </c>
      <c r="R95" s="21">
        <v>0.52982918181177696</v>
      </c>
      <c r="S95" s="21">
        <v>43.920881655817098</v>
      </c>
      <c r="T95" s="21">
        <v>660.42</v>
      </c>
      <c r="U95" s="21">
        <v>0.36311336855469101</v>
      </c>
      <c r="V95" s="21">
        <v>42.984305625104298</v>
      </c>
      <c r="W95" s="21">
        <v>627.46</v>
      </c>
      <c r="X95" s="21">
        <v>0.387840200487991</v>
      </c>
      <c r="Y95" s="21">
        <v>22.601196482087001</v>
      </c>
      <c r="Z95" s="21">
        <v>636.37239651416098</v>
      </c>
      <c r="AA95" s="21">
        <v>0.47749154621726098</v>
      </c>
      <c r="AB95" s="22" t="str">
        <f t="shared" si="3"/>
        <v>2540-44980.60810</v>
      </c>
      <c r="AC95" s="23">
        <f>VLOOKUP($AB95,TCS!$A$1:$AB$987,COLUMN(TCS!D94),0)</f>
        <v>-7.0466505999999998E-2</v>
      </c>
      <c r="AD95" s="23">
        <f>VLOOKUP($AB95,TCS!$A$1:$AB$987,COLUMN(TCS!E94),0)</f>
        <v>-0.69925611899999995</v>
      </c>
      <c r="AE95" s="23">
        <f>VLOOKUP($AB95,TCS!$A$1:$AB$987,COLUMN(TCS!F94),0)</f>
        <v>0.24846969799999999</v>
      </c>
      <c r="AF95" s="23">
        <f>VLOOKUP($AB95,TCS!$A$1:$AB$987,COLUMN(TCS!G94),0)</f>
        <v>0.63938315400000001</v>
      </c>
      <c r="AG95" s="23">
        <f>VLOOKUP($AB95,TCS!$A$1:$AB$987,COLUMN(TCS!H94),0)</f>
        <v>17.787105050000001</v>
      </c>
      <c r="AH95" s="23">
        <f>VLOOKUP($AB95,TCS!$A$1:$AB$987,COLUMN(TCS!I94),0)</f>
        <v>0.154187088</v>
      </c>
      <c r="AI95" s="23">
        <f>VLOOKUP($AB95,TCS!$A$1:$AB$987,COLUMN(TCS!J94),0)</f>
        <v>-1.038151665</v>
      </c>
      <c r="AJ95" s="23">
        <f>VLOOKUP($AB95,TCS!$A$1:$AB$987,COLUMN(TCS!K94),0)</f>
        <v>0.12144290200000001</v>
      </c>
      <c r="AK95" s="23">
        <f>VLOOKUP($AB95,TCS!$A$1:$AB$987,COLUMN(TCS!L94),0)</f>
        <v>0.418469221</v>
      </c>
      <c r="AL95" s="23">
        <f>VLOOKUP($AB95,TCS!$A$1:$AB$987,COLUMN(TCS!M94),0)</f>
        <v>43.32084236</v>
      </c>
      <c r="AM95" s="23">
        <f>VLOOKUP($AB95,TCS!$A$1:$AB$987,COLUMN(TCS!N94),0)</f>
        <v>0.15560433200000001</v>
      </c>
      <c r="AN95" s="23">
        <f>VLOOKUP($AB95,TCS!$A$1:$AB$987,COLUMN(TCS!O94),0)</f>
        <v>-1.0192724820000001</v>
      </c>
      <c r="AO95" s="23">
        <f>VLOOKUP($AB95,TCS!$A$1:$AB$987,COLUMN(TCS!P94),0)</f>
        <v>0.150856042</v>
      </c>
      <c r="AP95" s="23">
        <f>VLOOKUP($AB95,TCS!$A$1:$AB$987,COLUMN(TCS!Q94),0)</f>
        <v>0.51325649299999998</v>
      </c>
      <c r="AQ95" s="23">
        <f>VLOOKUP($AB95,TCS!$A$1:$AB$987,COLUMN(TCS!R94),0)</f>
        <v>42.273821120000001</v>
      </c>
      <c r="AR95" s="23">
        <f>VLOOKUP($AB95,TCS!$A$1:$AB$987,COLUMN(TCS!S94),0)</f>
        <v>0.14689227899999999</v>
      </c>
      <c r="AS95" s="23">
        <f>VLOOKUP($AB95,TCS!$A$1:$AB$987,COLUMN(TCS!T94),0)</f>
        <v>-1.0444134860000001</v>
      </c>
      <c r="AT95" s="23">
        <f>VLOOKUP($AB95,TCS!$A$1:$AB$987,COLUMN(TCS!U94),0)</f>
        <v>0.14415592099999999</v>
      </c>
      <c r="AU95" s="23">
        <f>VLOOKUP($AB95,TCS!$A$1:$AB$987,COLUMN(TCS!V94),0)</f>
        <v>0.49825569199999997</v>
      </c>
      <c r="AV95" s="23">
        <f>VLOOKUP($AB95,TCS!$A$1:$AB$987,COLUMN(TCS!W94),0)</f>
        <v>38.904448860000002</v>
      </c>
    </row>
    <row r="96" spans="1:48" s="13" customFormat="1" ht="15">
      <c r="A96" s="14" t="s">
        <v>249</v>
      </c>
      <c r="B96" s="14" t="s">
        <v>490</v>
      </c>
      <c r="C96" s="14" t="s">
        <v>393</v>
      </c>
      <c r="D96" s="14">
        <v>2010</v>
      </c>
      <c r="E96" s="14" t="str">
        <f t="shared" si="2"/>
        <v>2540-44981_2010</v>
      </c>
      <c r="F96" s="13" t="s">
        <v>28</v>
      </c>
      <c r="H96" s="13">
        <v>228</v>
      </c>
      <c r="I96" s="16">
        <v>0</v>
      </c>
      <c r="J96" s="17">
        <v>114.5</v>
      </c>
      <c r="K96" s="17">
        <v>72.166666666666671</v>
      </c>
      <c r="L96" s="17">
        <v>74</v>
      </c>
      <c r="M96" s="17">
        <v>74</v>
      </c>
      <c r="N96" s="13">
        <v>19</v>
      </c>
      <c r="AA96" s="27"/>
      <c r="AB96" s="22" t="str">
        <f t="shared" si="3"/>
        <v>2540-44981.</v>
      </c>
      <c r="AC96" s="23" t="e">
        <f>VLOOKUP($AB96,TCS!$A$1:$AB$987,COLUMN(TCS!D95),0)</f>
        <v>#N/A</v>
      </c>
      <c r="AD96" s="23" t="e">
        <f>VLOOKUP($AB96,TCS!$A$1:$AB$987,COLUMN(TCS!E95),0)</f>
        <v>#N/A</v>
      </c>
      <c r="AE96" s="23" t="e">
        <f>VLOOKUP($AB96,TCS!$A$1:$AB$987,COLUMN(TCS!F95),0)</f>
        <v>#N/A</v>
      </c>
      <c r="AF96" s="23" t="e">
        <f>VLOOKUP($AB96,TCS!$A$1:$AB$987,COLUMN(TCS!G95),0)</f>
        <v>#N/A</v>
      </c>
      <c r="AG96" s="23" t="e">
        <f>VLOOKUP($AB96,TCS!$A$1:$AB$987,COLUMN(TCS!H95),0)</f>
        <v>#N/A</v>
      </c>
      <c r="AH96" s="23" t="e">
        <f>VLOOKUP($AB96,TCS!$A$1:$AB$987,COLUMN(TCS!I95),0)</f>
        <v>#N/A</v>
      </c>
      <c r="AI96" s="23" t="e">
        <f>VLOOKUP($AB96,TCS!$A$1:$AB$987,COLUMN(TCS!J95),0)</f>
        <v>#N/A</v>
      </c>
      <c r="AJ96" s="23" t="e">
        <f>VLOOKUP($AB96,TCS!$A$1:$AB$987,COLUMN(TCS!K95),0)</f>
        <v>#N/A</v>
      </c>
      <c r="AK96" s="23" t="e">
        <f>VLOOKUP($AB96,TCS!$A$1:$AB$987,COLUMN(TCS!L95),0)</f>
        <v>#N/A</v>
      </c>
      <c r="AL96" s="23" t="e">
        <f>VLOOKUP($AB96,TCS!$A$1:$AB$987,COLUMN(TCS!M95),0)</f>
        <v>#N/A</v>
      </c>
      <c r="AM96" s="23" t="e">
        <f>VLOOKUP($AB96,TCS!$A$1:$AB$987,COLUMN(TCS!N95),0)</f>
        <v>#N/A</v>
      </c>
      <c r="AN96" s="23" t="e">
        <f>VLOOKUP($AB96,TCS!$A$1:$AB$987,COLUMN(TCS!O95),0)</f>
        <v>#N/A</v>
      </c>
      <c r="AO96" s="23" t="e">
        <f>VLOOKUP($AB96,TCS!$A$1:$AB$987,COLUMN(TCS!P95),0)</f>
        <v>#N/A</v>
      </c>
      <c r="AP96" s="23" t="e">
        <f>VLOOKUP($AB96,TCS!$A$1:$AB$987,COLUMN(TCS!Q95),0)</f>
        <v>#N/A</v>
      </c>
      <c r="AQ96" s="23" t="e">
        <f>VLOOKUP($AB96,TCS!$A$1:$AB$987,COLUMN(TCS!R95),0)</f>
        <v>#N/A</v>
      </c>
      <c r="AR96" s="23" t="e">
        <f>VLOOKUP($AB96,TCS!$A$1:$AB$987,COLUMN(TCS!S95),0)</f>
        <v>#N/A</v>
      </c>
      <c r="AS96" s="23" t="e">
        <f>VLOOKUP($AB96,TCS!$A$1:$AB$987,COLUMN(TCS!T95),0)</f>
        <v>#N/A</v>
      </c>
      <c r="AT96" s="23" t="e">
        <f>VLOOKUP($AB96,TCS!$A$1:$AB$987,COLUMN(TCS!U95),0)</f>
        <v>#N/A</v>
      </c>
      <c r="AU96" s="23" t="e">
        <f>VLOOKUP($AB96,TCS!$A$1:$AB$987,COLUMN(TCS!V95),0)</f>
        <v>#N/A</v>
      </c>
      <c r="AV96" s="23" t="e">
        <f>VLOOKUP($AB96,TCS!$A$1:$AB$987,COLUMN(TCS!W95),0)</f>
        <v>#N/A</v>
      </c>
    </row>
    <row r="97" spans="1:48" s="13" customFormat="1" ht="15">
      <c r="A97" s="14" t="s">
        <v>250</v>
      </c>
      <c r="B97" s="14" t="s">
        <v>490</v>
      </c>
      <c r="C97" s="14" t="s">
        <v>393</v>
      </c>
      <c r="D97" s="14">
        <v>2010</v>
      </c>
      <c r="E97" s="14" t="str">
        <f t="shared" si="2"/>
        <v>2540-44982_2010</v>
      </c>
      <c r="F97" s="13" t="s">
        <v>85</v>
      </c>
      <c r="H97" s="13">
        <v>228</v>
      </c>
      <c r="I97" s="16">
        <v>0</v>
      </c>
      <c r="J97" s="17">
        <v>121</v>
      </c>
      <c r="K97" s="17">
        <v>85.166666666666671</v>
      </c>
      <c r="L97" s="17">
        <v>84.5</v>
      </c>
      <c r="M97" s="17">
        <v>85.166666666666671</v>
      </c>
      <c r="N97" s="13">
        <v>17.5</v>
      </c>
      <c r="O97" s="21">
        <v>60810</v>
      </c>
      <c r="P97" s="21">
        <v>8.7845785344683698</v>
      </c>
      <c r="Q97" s="21">
        <v>676.69333333333304</v>
      </c>
      <c r="R97" s="21">
        <v>0.574740164576654</v>
      </c>
      <c r="S97" s="21">
        <v>11.7395398097146</v>
      </c>
      <c r="T97" s="21">
        <v>660.04</v>
      </c>
      <c r="U97" s="21">
        <v>0.51250993387103705</v>
      </c>
      <c r="V97" s="21">
        <v>20.0202423635453</v>
      </c>
      <c r="W97" s="21">
        <v>660.04</v>
      </c>
      <c r="X97" s="21">
        <v>0.50560327835160102</v>
      </c>
      <c r="Y97" s="21">
        <v>23.134109831413799</v>
      </c>
      <c r="Z97" s="21">
        <v>639.45666666666705</v>
      </c>
      <c r="AA97" s="21">
        <v>0.52814396913026196</v>
      </c>
      <c r="AB97" s="22" t="str">
        <f t="shared" si="3"/>
        <v>2540-44982.60810</v>
      </c>
      <c r="AC97" s="23">
        <f>VLOOKUP($AB97,TCS!$A$1:$AB$987,COLUMN(TCS!D96),0)</f>
        <v>-0.19986389399999999</v>
      </c>
      <c r="AD97" s="23">
        <f>VLOOKUP($AB97,TCS!$A$1:$AB$987,COLUMN(TCS!E96),0)</f>
        <v>-0.56187092599999999</v>
      </c>
      <c r="AE97" s="23">
        <f>VLOOKUP($AB97,TCS!$A$1:$AB$987,COLUMN(TCS!F96),0)</f>
        <v>0.25777450499999999</v>
      </c>
      <c r="AF97" s="23">
        <f>VLOOKUP($AB97,TCS!$A$1:$AB$987,COLUMN(TCS!G96),0)</f>
        <v>0.549266174</v>
      </c>
      <c r="AG97" s="23">
        <f>VLOOKUP($AB97,TCS!$A$1:$AB$987,COLUMN(TCS!H96),0)</f>
        <v>8.5458307040000001</v>
      </c>
      <c r="AH97" s="23">
        <f>VLOOKUP($AB97,TCS!$A$1:$AB$987,COLUMN(TCS!I96),0)</f>
        <v>-3.851564E-3</v>
      </c>
      <c r="AI97" s="23">
        <f>VLOOKUP($AB97,TCS!$A$1:$AB$987,COLUMN(TCS!J96),0)</f>
        <v>-0.76176434299999995</v>
      </c>
      <c r="AJ97" s="23">
        <f>VLOOKUP($AB97,TCS!$A$1:$AB$987,COLUMN(TCS!K96),0)</f>
        <v>0.248867529</v>
      </c>
      <c r="AK97" s="23">
        <f>VLOOKUP($AB97,TCS!$A$1:$AB$987,COLUMN(TCS!L96),0)</f>
        <v>0.68698327000000003</v>
      </c>
      <c r="AL97" s="23">
        <f>VLOOKUP($AB97,TCS!$A$1:$AB$987,COLUMN(TCS!M96),0)</f>
        <v>11.43187981</v>
      </c>
      <c r="AM97" s="23">
        <f>VLOOKUP($AB97,TCS!$A$1:$AB$987,COLUMN(TCS!N96),0)</f>
        <v>-5.0477987000000002E-2</v>
      </c>
      <c r="AN97" s="23">
        <f>VLOOKUP($AB97,TCS!$A$1:$AB$987,COLUMN(TCS!O96),0)</f>
        <v>-0.70107553899999997</v>
      </c>
      <c r="AO97" s="23">
        <f>VLOOKUP($AB97,TCS!$A$1:$AB$987,COLUMN(TCS!P96),0)</f>
        <v>0.22824606</v>
      </c>
      <c r="AP97" s="23">
        <f>VLOOKUP($AB97,TCS!$A$1:$AB$987,COLUMN(TCS!Q96),0)</f>
        <v>0.58825342700000005</v>
      </c>
      <c r="AQ97" s="23">
        <f>VLOOKUP($AB97,TCS!$A$1:$AB$987,COLUMN(TCS!R96),0)</f>
        <v>19.536917970000001</v>
      </c>
      <c r="AR97" s="23">
        <f>VLOOKUP($AB97,TCS!$A$1:$AB$987,COLUMN(TCS!S96),0)</f>
        <v>-7.9224699999999995E-2</v>
      </c>
      <c r="AS97" s="23">
        <f>VLOOKUP($AB97,TCS!$A$1:$AB$987,COLUMN(TCS!T96),0)</f>
        <v>-0.71556458899999997</v>
      </c>
      <c r="AT97" s="23">
        <f>VLOOKUP($AB97,TCS!$A$1:$AB$987,COLUMN(TCS!U96),0)</f>
        <v>0.24477808000000001</v>
      </c>
      <c r="AU97" s="23">
        <f>VLOOKUP($AB97,TCS!$A$1:$AB$987,COLUMN(TCS!V96),0)</f>
        <v>0.64230409099999997</v>
      </c>
      <c r="AV97" s="23">
        <f>VLOOKUP($AB97,TCS!$A$1:$AB$987,COLUMN(TCS!W96),0)</f>
        <v>22.532774020000002</v>
      </c>
    </row>
    <row r="98" spans="1:48" s="13" customFormat="1" ht="15">
      <c r="A98" s="14" t="s">
        <v>251</v>
      </c>
      <c r="B98" s="14" t="s">
        <v>490</v>
      </c>
      <c r="C98" s="14" t="s">
        <v>393</v>
      </c>
      <c r="D98" s="14">
        <v>2010</v>
      </c>
      <c r="E98" s="14" t="str">
        <f t="shared" si="2"/>
        <v>2540-44983_2010</v>
      </c>
      <c r="F98" s="13" t="s">
        <v>85</v>
      </c>
      <c r="I98" s="16"/>
      <c r="J98" s="17">
        <v>116.83333333333333</v>
      </c>
      <c r="K98" s="17">
        <v>83.833333333333329</v>
      </c>
      <c r="L98" s="17">
        <v>82.166666666666671</v>
      </c>
      <c r="M98" s="17">
        <v>83.833333333333329</v>
      </c>
      <c r="N98" s="13">
        <v>19.5</v>
      </c>
      <c r="O98" s="21">
        <v>60810</v>
      </c>
      <c r="P98" s="21">
        <v>7.9184875646803503</v>
      </c>
      <c r="Q98" s="21">
        <v>623.1</v>
      </c>
      <c r="R98" s="21">
        <v>0.65263222222304296</v>
      </c>
      <c r="S98" s="21">
        <v>22.306019863128</v>
      </c>
      <c r="T98" s="21">
        <v>615.71333333333303</v>
      </c>
      <c r="U98" s="21">
        <v>0.46852271673836698</v>
      </c>
      <c r="V98" s="21">
        <v>34.735218327491197</v>
      </c>
      <c r="W98" s="21">
        <v>602.05333333333294</v>
      </c>
      <c r="X98" s="21">
        <v>0.389714420337405</v>
      </c>
      <c r="Y98" s="21">
        <v>19.5548232348523</v>
      </c>
      <c r="Z98" s="21">
        <v>608.72</v>
      </c>
      <c r="AA98" s="21">
        <v>0.47256301701071501</v>
      </c>
      <c r="AB98" s="22" t="str">
        <f t="shared" si="3"/>
        <v>2540-44983.60810</v>
      </c>
      <c r="AC98" s="23">
        <f>VLOOKUP($AB98,TCS!$A$1:$AB$987,COLUMN(TCS!D97),0)</f>
        <v>-0.113689365</v>
      </c>
      <c r="AD98" s="23">
        <f>VLOOKUP($AB98,TCS!$A$1:$AB$987,COLUMN(TCS!E97),0)</f>
        <v>-0.71099648999999998</v>
      </c>
      <c r="AE98" s="23">
        <f>VLOOKUP($AB98,TCS!$A$1:$AB$987,COLUMN(TCS!F97),0)</f>
        <v>0.373712092</v>
      </c>
      <c r="AF98" s="23">
        <f>VLOOKUP($AB98,TCS!$A$1:$AB$987,COLUMN(TCS!G97),0)</f>
        <v>0.974948441</v>
      </c>
      <c r="AG98" s="23">
        <f>VLOOKUP($AB98,TCS!$A$1:$AB$987,COLUMN(TCS!H97),0)</f>
        <v>7.6226315680000001</v>
      </c>
      <c r="AH98" s="23">
        <f>VLOOKUP($AB98,TCS!$A$1:$AB$987,COLUMN(TCS!I97),0)</f>
        <v>3.7499297000000001E-2</v>
      </c>
      <c r="AI98" s="23">
        <f>VLOOKUP($AB98,TCS!$A$1:$AB$987,COLUMN(TCS!J97),0)</f>
        <v>-0.84989007800000005</v>
      </c>
      <c r="AJ98" s="23">
        <f>VLOOKUP($AB98,TCS!$A$1:$AB$987,COLUMN(TCS!K97),0)</f>
        <v>0.21289081900000001</v>
      </c>
      <c r="AK98" s="23">
        <f>VLOOKUP($AB98,TCS!$A$1:$AB$987,COLUMN(TCS!L97),0)</f>
        <v>0.63977941299999996</v>
      </c>
      <c r="AL98" s="23">
        <f>VLOOKUP($AB98,TCS!$A$1:$AB$987,COLUMN(TCS!M97),0)</f>
        <v>21.799925330000001</v>
      </c>
      <c r="AM98" s="23">
        <f>VLOOKUP($AB98,TCS!$A$1:$AB$987,COLUMN(TCS!N97),0)</f>
        <v>9.0526182999999996E-2</v>
      </c>
      <c r="AN98" s="23">
        <f>VLOOKUP($AB98,TCS!$A$1:$AB$987,COLUMN(TCS!O97),0)</f>
        <v>-1.0044966559999999</v>
      </c>
      <c r="AO98" s="23">
        <f>VLOOKUP($AB98,TCS!$A$1:$AB$987,COLUMN(TCS!P97),0)</f>
        <v>0.14598198300000001</v>
      </c>
      <c r="AP98" s="23">
        <f>VLOOKUP($AB98,TCS!$A$1:$AB$987,COLUMN(TCS!Q97),0)</f>
        <v>0.492744774</v>
      </c>
      <c r="AQ98" s="23">
        <f>VLOOKUP($AB98,TCS!$A$1:$AB$987,COLUMN(TCS!R97),0)</f>
        <v>34.177039829999998</v>
      </c>
      <c r="AR98" s="23">
        <f>VLOOKUP($AB98,TCS!$A$1:$AB$987,COLUMN(TCS!S97),0)</f>
        <v>4.2466178E-2</v>
      </c>
      <c r="AS98" s="23">
        <f>VLOOKUP($AB98,TCS!$A$1:$AB$987,COLUMN(TCS!T97),0)</f>
        <v>-0.86831963700000003</v>
      </c>
      <c r="AT98" s="23">
        <f>VLOOKUP($AB98,TCS!$A$1:$AB$987,COLUMN(TCS!U97),0)</f>
        <v>0.221186945</v>
      </c>
      <c r="AU98" s="23">
        <f>VLOOKUP($AB98,TCS!$A$1:$AB$987,COLUMN(TCS!V97),0)</f>
        <v>0.67398083799999997</v>
      </c>
      <c r="AV98" s="23">
        <f>VLOOKUP($AB98,TCS!$A$1:$AB$987,COLUMN(TCS!W97),0)</f>
        <v>19.098038249999998</v>
      </c>
    </row>
    <row r="99" spans="1:48" s="13" customFormat="1" ht="15">
      <c r="A99" s="14" t="s">
        <v>252</v>
      </c>
      <c r="B99" s="14" t="s">
        <v>490</v>
      </c>
      <c r="C99" s="14" t="s">
        <v>393</v>
      </c>
      <c r="D99" s="14">
        <v>2010</v>
      </c>
      <c r="E99" s="14" t="str">
        <f t="shared" si="2"/>
        <v>2540-44984_2010</v>
      </c>
      <c r="F99" s="13" t="s">
        <v>28</v>
      </c>
      <c r="H99" s="13">
        <v>149</v>
      </c>
      <c r="I99" s="16">
        <v>0</v>
      </c>
      <c r="J99" s="17">
        <v>120</v>
      </c>
      <c r="K99" s="17">
        <v>77</v>
      </c>
      <c r="L99" s="17"/>
      <c r="M99" s="17">
        <v>77</v>
      </c>
      <c r="N99" s="13">
        <v>20</v>
      </c>
      <c r="O99" s="21">
        <v>60810</v>
      </c>
      <c r="P99" s="21">
        <v>14.7659108662994</v>
      </c>
      <c r="Q99" s="21">
        <v>678.1</v>
      </c>
      <c r="R99" s="21">
        <v>0.53174300785518902</v>
      </c>
      <c r="S99" s="21">
        <v>32.384275246202598</v>
      </c>
      <c r="T99" s="21">
        <v>578.72333333333302</v>
      </c>
      <c r="U99" s="21">
        <v>0.45157288185868599</v>
      </c>
      <c r="V99" s="21">
        <v>26.742797195793699</v>
      </c>
      <c r="W99" s="21">
        <v>641.74666666666701</v>
      </c>
      <c r="X99" s="21">
        <v>0.46835064028578399</v>
      </c>
      <c r="Y99" s="21">
        <v>26.080848105491601</v>
      </c>
      <c r="Z99" s="21">
        <v>601.73333333333301</v>
      </c>
      <c r="AA99" s="21">
        <v>0.48562467811110299</v>
      </c>
      <c r="AB99" s="22" t="str">
        <f t="shared" si="3"/>
        <v>2540-44984.60810</v>
      </c>
      <c r="AC99" s="23">
        <f>VLOOKUP($AB99,TCS!$A$1:$AB$987,COLUMN(TCS!D98),0)</f>
        <v>-8.9268100000000003E-2</v>
      </c>
      <c r="AD99" s="23">
        <f>VLOOKUP($AB99,TCS!$A$1:$AB$987,COLUMN(TCS!E98),0)</f>
        <v>-0.72295000200000004</v>
      </c>
      <c r="AE99" s="23">
        <f>VLOOKUP($AB99,TCS!$A$1:$AB$987,COLUMN(TCS!F98),0)</f>
        <v>0.24872638899999999</v>
      </c>
      <c r="AF99" s="23">
        <f>VLOOKUP($AB99,TCS!$A$1:$AB$987,COLUMN(TCS!G98),0)</f>
        <v>0.65804318799999995</v>
      </c>
      <c r="AG99" s="23">
        <f>VLOOKUP($AB99,TCS!$A$1:$AB$987,COLUMN(TCS!H98),0)</f>
        <v>14.37913271</v>
      </c>
      <c r="AH99" s="23">
        <f>VLOOKUP($AB99,TCS!$A$1:$AB$987,COLUMN(TCS!I98),0)</f>
        <v>4.4051633999999999E-2</v>
      </c>
      <c r="AI99" s="23">
        <f>VLOOKUP($AB99,TCS!$A$1:$AB$987,COLUMN(TCS!J98),0)</f>
        <v>-0.85180023800000004</v>
      </c>
      <c r="AJ99" s="23">
        <f>VLOOKUP($AB99,TCS!$A$1:$AB$987,COLUMN(TCS!K98),0)</f>
        <v>0.19699920300000001</v>
      </c>
      <c r="AK99" s="23">
        <f>VLOOKUP($AB99,TCS!$A$1:$AB$987,COLUMN(TCS!L98),0)</f>
        <v>0.59293984399999999</v>
      </c>
      <c r="AL99" s="23">
        <f>VLOOKUP($AB99,TCS!$A$1:$AB$987,COLUMN(TCS!M98),0)</f>
        <v>31.69825977</v>
      </c>
      <c r="AM99" s="23">
        <f>VLOOKUP($AB99,TCS!$A$1:$AB$987,COLUMN(TCS!N98),0)</f>
        <v>2.3274488999999999E-2</v>
      </c>
      <c r="AN99" s="23">
        <f>VLOOKUP($AB99,TCS!$A$1:$AB$987,COLUMN(TCS!O98),0)</f>
        <v>-0.84443913199999998</v>
      </c>
      <c r="AO99" s="23">
        <f>VLOOKUP($AB99,TCS!$A$1:$AB$987,COLUMN(TCS!P98),0)</f>
        <v>0.210062792</v>
      </c>
      <c r="AP99" s="23">
        <f>VLOOKUP($AB99,TCS!$A$1:$AB$987,COLUMN(TCS!Q98),0)</f>
        <v>0.62814287000000002</v>
      </c>
      <c r="AQ99" s="23">
        <f>VLOOKUP($AB99,TCS!$A$1:$AB$987,COLUMN(TCS!R98),0)</f>
        <v>26.137718110000002</v>
      </c>
      <c r="AR99" s="23">
        <f>VLOOKUP($AB99,TCS!$A$1:$AB$987,COLUMN(TCS!S98),0)</f>
        <v>3.8229610000000002E-3</v>
      </c>
      <c r="AS99" s="23">
        <f>VLOOKUP($AB99,TCS!$A$1:$AB$987,COLUMN(TCS!T98),0)</f>
        <v>-0.80801254700000003</v>
      </c>
      <c r="AT99" s="23">
        <f>VLOOKUP($AB99,TCS!$A$1:$AB$987,COLUMN(TCS!U98),0)</f>
        <v>0.223348624</v>
      </c>
      <c r="AU99" s="23">
        <f>VLOOKUP($AB99,TCS!$A$1:$AB$987,COLUMN(TCS!V98),0)</f>
        <v>0.64473889699999998</v>
      </c>
      <c r="AV99" s="23">
        <f>VLOOKUP($AB99,TCS!$A$1:$AB$987,COLUMN(TCS!W98),0)</f>
        <v>25.466950650000001</v>
      </c>
    </row>
    <row r="100" spans="1:48" s="13" customFormat="1" ht="15">
      <c r="A100" s="14" t="s">
        <v>253</v>
      </c>
      <c r="B100" s="14" t="s">
        <v>490</v>
      </c>
      <c r="C100" s="14" t="s">
        <v>393</v>
      </c>
      <c r="D100" s="14">
        <v>2010</v>
      </c>
      <c r="E100" s="14" t="str">
        <f t="shared" si="2"/>
        <v>2540-44985_2010</v>
      </c>
      <c r="F100" s="13" t="s">
        <v>28</v>
      </c>
      <c r="H100" s="20">
        <v>145</v>
      </c>
      <c r="I100" s="16">
        <v>4</v>
      </c>
      <c r="J100" s="24">
        <v>118</v>
      </c>
      <c r="K100" s="24">
        <v>81</v>
      </c>
      <c r="L100" s="24">
        <v>81</v>
      </c>
      <c r="M100" s="17">
        <v>81</v>
      </c>
      <c r="N100" s="20">
        <v>18.5</v>
      </c>
      <c r="O100" s="21">
        <v>60910</v>
      </c>
      <c r="P100" s="21">
        <v>11.190572859288901</v>
      </c>
      <c r="Q100" s="21">
        <v>665.11666666666702</v>
      </c>
      <c r="R100" s="21">
        <v>0.48354692195624199</v>
      </c>
      <c r="S100" s="21">
        <v>20.234410949758001</v>
      </c>
      <c r="T100" s="21">
        <v>660.39333333333298</v>
      </c>
      <c r="U100" s="21">
        <v>0.491466253630576</v>
      </c>
      <c r="V100" s="21">
        <v>16.781708729761299</v>
      </c>
      <c r="W100" s="21">
        <v>631.44666666666706</v>
      </c>
      <c r="X100" s="21">
        <v>0.50700485526801597</v>
      </c>
      <c r="Y100" s="21">
        <v>17.0746711734268</v>
      </c>
      <c r="Z100" s="21">
        <v>667.40333333333297</v>
      </c>
      <c r="AA100" s="21">
        <v>0.49960584778971101</v>
      </c>
      <c r="AB100" s="22" t="str">
        <f t="shared" si="3"/>
        <v>2540-44985.60910</v>
      </c>
      <c r="AC100" s="23">
        <f>VLOOKUP($AB100,TCS!$A$1:$AB$987,COLUMN(TCS!D99),0)</f>
        <v>-4.0349521999999999E-2</v>
      </c>
      <c r="AD100" s="23">
        <f>VLOOKUP($AB100,TCS!$A$1:$AB$987,COLUMN(TCS!E99),0)</f>
        <v>-0.81384242699999998</v>
      </c>
      <c r="AE100" s="23">
        <f>VLOOKUP($AB100,TCS!$A$1:$AB$987,COLUMN(TCS!F99),0)</f>
        <v>0.21368974299999999</v>
      </c>
      <c r="AF100" s="23">
        <f>VLOOKUP($AB100,TCS!$A$1:$AB$987,COLUMN(TCS!G99),0)</f>
        <v>0.61923547400000001</v>
      </c>
      <c r="AG100" s="23">
        <f>VLOOKUP($AB100,TCS!$A$1:$AB$987,COLUMN(TCS!H99),0)</f>
        <v>10.93475462</v>
      </c>
      <c r="AH100" s="23">
        <f>VLOOKUP($AB100,TCS!$A$1:$AB$987,COLUMN(TCS!I99),0)</f>
        <v>7.7252699999999996E-4</v>
      </c>
      <c r="AI100" s="23">
        <f>VLOOKUP($AB100,TCS!$A$1:$AB$987,COLUMN(TCS!J99),0)</f>
        <v>-0.80468572299999996</v>
      </c>
      <c r="AJ100" s="23">
        <f>VLOOKUP($AB100,TCS!$A$1:$AB$987,COLUMN(TCS!K99),0)</f>
        <v>0.22815479</v>
      </c>
      <c r="AK100" s="23">
        <f>VLOOKUP($AB100,TCS!$A$1:$AB$987,COLUMN(TCS!L99),0)</f>
        <v>0.65762919600000003</v>
      </c>
      <c r="AL100" s="23">
        <f>VLOOKUP($AB100,TCS!$A$1:$AB$987,COLUMN(TCS!M99),0)</f>
        <v>19.742629560000001</v>
      </c>
      <c r="AM100" s="23">
        <f>VLOOKUP($AB100,TCS!$A$1:$AB$987,COLUMN(TCS!N99),0)</f>
        <v>-5.1579540000000002E-3</v>
      </c>
      <c r="AN100" s="23">
        <f>VLOOKUP($AB100,TCS!$A$1:$AB$987,COLUMN(TCS!O99),0)</f>
        <v>-0.80335110300000001</v>
      </c>
      <c r="AO100" s="23">
        <f>VLOOKUP($AB100,TCS!$A$1:$AB$987,COLUMN(TCS!P99),0)</f>
        <v>0.24375328399999999</v>
      </c>
      <c r="AP100" s="23">
        <f>VLOOKUP($AB100,TCS!$A$1:$AB$987,COLUMN(TCS!Q99),0)</f>
        <v>0.70113686799999997</v>
      </c>
      <c r="AQ100" s="23">
        <f>VLOOKUP($AB100,TCS!$A$1:$AB$987,COLUMN(TCS!R99),0)</f>
        <v>16.36404319</v>
      </c>
      <c r="AR100" s="23">
        <f>VLOOKUP($AB100,TCS!$A$1:$AB$987,COLUMN(TCS!S99),0)</f>
        <v>-2.7413216000000001E-2</v>
      </c>
      <c r="AS100" s="23">
        <f>VLOOKUP($AB100,TCS!$A$1:$AB$987,COLUMN(TCS!T99),0)</f>
        <v>-0.77879101299999998</v>
      </c>
      <c r="AT100" s="23">
        <f>VLOOKUP($AB100,TCS!$A$1:$AB$987,COLUMN(TCS!U99),0)</f>
        <v>0.23171009000000001</v>
      </c>
      <c r="AU100" s="23">
        <f>VLOOKUP($AB100,TCS!$A$1:$AB$987,COLUMN(TCS!V99),0)</f>
        <v>0.65063835999999997</v>
      </c>
      <c r="AV100" s="23">
        <f>VLOOKUP($AB100,TCS!$A$1:$AB$987,COLUMN(TCS!W99),0)</f>
        <v>16.655182660000001</v>
      </c>
    </row>
    <row r="101" spans="1:48" s="13" customFormat="1" ht="15">
      <c r="A101" s="14" t="s">
        <v>255</v>
      </c>
      <c r="B101" s="14" t="s">
        <v>490</v>
      </c>
      <c r="C101" s="14" t="s">
        <v>393</v>
      </c>
      <c r="D101" s="14">
        <v>2010</v>
      </c>
      <c r="E101" s="14" t="str">
        <f t="shared" si="2"/>
        <v>2540-44986_2010</v>
      </c>
      <c r="F101" s="13" t="s">
        <v>85</v>
      </c>
      <c r="H101" s="13">
        <v>189</v>
      </c>
      <c r="I101" s="16">
        <v>0</v>
      </c>
      <c r="J101" s="17">
        <v>116</v>
      </c>
      <c r="K101" s="17">
        <v>77.833333333333329</v>
      </c>
      <c r="L101" s="17"/>
      <c r="M101" s="17">
        <v>77.833333333333329</v>
      </c>
      <c r="N101" s="13">
        <v>19</v>
      </c>
      <c r="O101" s="21">
        <v>60910</v>
      </c>
      <c r="P101" s="21">
        <v>11.5062164914038</v>
      </c>
      <c r="Q101" s="21">
        <v>660.72</v>
      </c>
      <c r="R101" s="21">
        <v>0.60593735982665897</v>
      </c>
      <c r="S101" s="21">
        <v>32.994966783508602</v>
      </c>
      <c r="T101" s="21">
        <v>659.76666666666699</v>
      </c>
      <c r="U101" s="21">
        <v>0.430325578938622</v>
      </c>
      <c r="V101" s="21">
        <v>26.947111333667198</v>
      </c>
      <c r="W101" s="21">
        <v>679.04</v>
      </c>
      <c r="X101" s="21">
        <v>0.412385227543905</v>
      </c>
      <c r="Y101" s="21">
        <v>17.6911310298782</v>
      </c>
      <c r="Z101" s="21">
        <v>592.72333333333302</v>
      </c>
      <c r="AA101" s="21">
        <v>0.46833364424908402</v>
      </c>
      <c r="AB101" s="22" t="str">
        <f t="shared" si="3"/>
        <v>2540-44986.60910</v>
      </c>
      <c r="AC101" s="23">
        <f>VLOOKUP($AB101,TCS!$A$1:$AB$987,COLUMN(TCS!D100),0)</f>
        <v>-0.102314607</v>
      </c>
      <c r="AD101" s="23">
        <f>VLOOKUP($AB101,TCS!$A$1:$AB$987,COLUMN(TCS!E100),0)</f>
        <v>-0.71682495000000002</v>
      </c>
      <c r="AE101" s="23">
        <f>VLOOKUP($AB101,TCS!$A$1:$AB$987,COLUMN(TCS!F100),0)</f>
        <v>0.32326685700000002</v>
      </c>
      <c r="AF101" s="23">
        <f>VLOOKUP($AB101,TCS!$A$1:$AB$987,COLUMN(TCS!G100),0)</f>
        <v>0.84894428899999996</v>
      </c>
      <c r="AG101" s="23">
        <f>VLOOKUP($AB101,TCS!$A$1:$AB$987,COLUMN(TCS!H100),0)</f>
        <v>11.12533022</v>
      </c>
      <c r="AH101" s="23">
        <f>VLOOKUP($AB101,TCS!$A$1:$AB$987,COLUMN(TCS!I100),0)</f>
        <v>6.3875949000000001E-2</v>
      </c>
      <c r="AI101" s="23">
        <f>VLOOKUP($AB101,TCS!$A$1:$AB$987,COLUMN(TCS!J100),0)</f>
        <v>-0.90604504100000005</v>
      </c>
      <c r="AJ101" s="23">
        <f>VLOOKUP($AB101,TCS!$A$1:$AB$987,COLUMN(TCS!K100),0)</f>
        <v>0.17832110100000001</v>
      </c>
      <c r="AK101" s="23">
        <f>VLOOKUP($AB101,TCS!$A$1:$AB$987,COLUMN(TCS!L100),0)</f>
        <v>0.56131120599999995</v>
      </c>
      <c r="AL101" s="23">
        <f>VLOOKUP($AB101,TCS!$A$1:$AB$987,COLUMN(TCS!M100),0)</f>
        <v>32.349831000000002</v>
      </c>
      <c r="AM101" s="23">
        <f>VLOOKUP($AB101,TCS!$A$1:$AB$987,COLUMN(TCS!N100),0)</f>
        <v>9.0403670000000005E-2</v>
      </c>
      <c r="AN101" s="23">
        <f>VLOOKUP($AB101,TCS!$A$1:$AB$987,COLUMN(TCS!O100),0)</f>
        <v>-0.96298422900000002</v>
      </c>
      <c r="AO101" s="23">
        <f>VLOOKUP($AB101,TCS!$A$1:$AB$987,COLUMN(TCS!P100),0)</f>
        <v>0.167235303</v>
      </c>
      <c r="AP101" s="23">
        <f>VLOOKUP($AB101,TCS!$A$1:$AB$987,COLUMN(TCS!Q100),0)</f>
        <v>0.54888104199999999</v>
      </c>
      <c r="AQ101" s="23">
        <f>VLOOKUP($AB101,TCS!$A$1:$AB$987,COLUMN(TCS!R100),0)</f>
        <v>26.45060642</v>
      </c>
      <c r="AR101" s="23">
        <f>VLOOKUP($AB101,TCS!$A$1:$AB$987,COLUMN(TCS!S100),0)</f>
        <v>1.8251106E-2</v>
      </c>
      <c r="AS101" s="23">
        <f>VLOOKUP($AB101,TCS!$A$1:$AB$987,COLUMN(TCS!T100),0)</f>
        <v>-0.86721672599999999</v>
      </c>
      <c r="AT101" s="23">
        <f>VLOOKUP($AB101,TCS!$A$1:$AB$987,COLUMN(TCS!U100),0)</f>
        <v>0.21331183200000001</v>
      </c>
      <c r="AU101" s="23">
        <f>VLOOKUP($AB101,TCS!$A$1:$AB$987,COLUMN(TCS!V100),0)</f>
        <v>0.64952388000000005</v>
      </c>
      <c r="AV101" s="23">
        <f>VLOOKUP($AB101,TCS!$A$1:$AB$987,COLUMN(TCS!W100),0)</f>
        <v>17.2874321</v>
      </c>
    </row>
    <row r="102" spans="1:48" s="13" customFormat="1" ht="15">
      <c r="A102" s="14" t="s">
        <v>297</v>
      </c>
      <c r="B102" s="14" t="s">
        <v>490</v>
      </c>
      <c r="C102" s="14" t="s">
        <v>110</v>
      </c>
      <c r="D102" s="14">
        <v>2010</v>
      </c>
      <c r="E102" s="14" t="str">
        <f t="shared" si="2"/>
        <v>2540-44987_2010</v>
      </c>
      <c r="F102" s="13" t="s">
        <v>28</v>
      </c>
      <c r="H102" s="13">
        <v>176</v>
      </c>
      <c r="I102" s="16">
        <v>3</v>
      </c>
      <c r="J102" s="17">
        <v>117.16666666666667</v>
      </c>
      <c r="K102" s="17"/>
      <c r="L102" s="17"/>
      <c r="M102" s="17"/>
      <c r="N102" s="13">
        <v>22.25</v>
      </c>
      <c r="O102" s="21">
        <v>60810</v>
      </c>
      <c r="P102" s="21">
        <v>15.5522874311467</v>
      </c>
      <c r="Q102" s="21">
        <v>630.42333333333295</v>
      </c>
      <c r="R102" s="21">
        <v>0.53039773510280797</v>
      </c>
      <c r="S102" s="21">
        <v>34.022696878651303</v>
      </c>
      <c r="T102" s="21">
        <v>637.07000000000005</v>
      </c>
      <c r="U102" s="21">
        <v>0.42215005693463098</v>
      </c>
      <c r="V102" s="21">
        <v>25.763596895342999</v>
      </c>
      <c r="W102" s="21">
        <v>609.41666666666697</v>
      </c>
      <c r="X102" s="21">
        <v>0.41691656313265002</v>
      </c>
      <c r="Y102" s="21">
        <v>14.684364046069099</v>
      </c>
      <c r="Z102" s="21">
        <v>640.08666666666704</v>
      </c>
      <c r="AA102" s="21">
        <v>0.50109961499768596</v>
      </c>
      <c r="AB102" s="22" t="str">
        <f t="shared" si="3"/>
        <v>2540-44987.60810</v>
      </c>
      <c r="AC102" s="23">
        <f>VLOOKUP($AB102,TCS!$A$1:$AB$987,COLUMN(TCS!D101),0)</f>
        <v>-9.6864277999999998E-2</v>
      </c>
      <c r="AD102" s="23">
        <f>VLOOKUP($AB102,TCS!$A$1:$AB$987,COLUMN(TCS!E101),0)</f>
        <v>-0.72116880900000002</v>
      </c>
      <c r="AE102" s="23">
        <f>VLOOKUP($AB102,TCS!$A$1:$AB$987,COLUMN(TCS!F101),0)</f>
        <v>0.24293051199999999</v>
      </c>
      <c r="AF102" s="23">
        <f>VLOOKUP($AB102,TCS!$A$1:$AB$987,COLUMN(TCS!G101),0)</f>
        <v>0.64121120499999995</v>
      </c>
      <c r="AG102" s="23">
        <f>VLOOKUP($AB102,TCS!$A$1:$AB$987,COLUMN(TCS!H101),0)</f>
        <v>15.1520066</v>
      </c>
      <c r="AH102" s="23">
        <f>VLOOKUP($AB102,TCS!$A$1:$AB$987,COLUMN(TCS!I101),0)</f>
        <v>4.7611520999999997E-2</v>
      </c>
      <c r="AI102" s="23">
        <f>VLOOKUP($AB102,TCS!$A$1:$AB$987,COLUMN(TCS!J101),0)</f>
        <v>-0.87948125799999999</v>
      </c>
      <c r="AJ102" s="23">
        <f>VLOOKUP($AB102,TCS!$A$1:$AB$987,COLUMN(TCS!K101),0)</f>
        <v>0.166999759</v>
      </c>
      <c r="AK102" s="23">
        <f>VLOOKUP($AB102,TCS!$A$1:$AB$987,COLUMN(TCS!L101),0)</f>
        <v>0.51295606900000001</v>
      </c>
      <c r="AL102" s="23">
        <f>VLOOKUP($AB102,TCS!$A$1:$AB$987,COLUMN(TCS!M101),0)</f>
        <v>33.401048439999997</v>
      </c>
      <c r="AM102" s="23">
        <f>VLOOKUP($AB102,TCS!$A$1:$AB$987,COLUMN(TCS!N101),0)</f>
        <v>6.4353256999999997E-2</v>
      </c>
      <c r="AN102" s="23">
        <f>VLOOKUP($AB102,TCS!$A$1:$AB$987,COLUMN(TCS!O101),0)</f>
        <v>-0.90144307199999996</v>
      </c>
      <c r="AO102" s="23">
        <f>VLOOKUP($AB102,TCS!$A$1:$AB$987,COLUMN(TCS!P101),0)</f>
        <v>0.166585024</v>
      </c>
      <c r="AP102" s="23">
        <f>VLOOKUP($AB102,TCS!$A$1:$AB$987,COLUMN(TCS!Q101),0)</f>
        <v>0.52297267800000002</v>
      </c>
      <c r="AQ102" s="23">
        <f>VLOOKUP($AB102,TCS!$A$1:$AB$987,COLUMN(TCS!R101),0)</f>
        <v>25.304483749999999</v>
      </c>
      <c r="AR102" s="23">
        <f>VLOOKUP($AB102,TCS!$A$1:$AB$987,COLUMN(TCS!S101),0)</f>
        <v>-7.8360444000000001E-2</v>
      </c>
      <c r="AS102" s="23">
        <f>VLOOKUP($AB102,TCS!$A$1:$AB$987,COLUMN(TCS!T101),0)</f>
        <v>-0.74460550700000006</v>
      </c>
      <c r="AT102" s="23">
        <f>VLOOKUP($AB102,TCS!$A$1:$AB$987,COLUMN(TCS!U101),0)</f>
        <v>0.223724428</v>
      </c>
      <c r="AU102" s="23">
        <f>VLOOKUP($AB102,TCS!$A$1:$AB$987,COLUMN(TCS!V101),0)</f>
        <v>0.60594190699999995</v>
      </c>
      <c r="AV102" s="23">
        <f>VLOOKUP($AB102,TCS!$A$1:$AB$987,COLUMN(TCS!W101),0)</f>
        <v>14.339354719999999</v>
      </c>
    </row>
    <row r="103" spans="1:48" s="13" customFormat="1" ht="15">
      <c r="A103" s="14" t="s">
        <v>257</v>
      </c>
      <c r="B103" s="14" t="s">
        <v>490</v>
      </c>
      <c r="C103" s="14" t="s">
        <v>393</v>
      </c>
      <c r="D103" s="14">
        <v>2010</v>
      </c>
      <c r="E103" s="14" t="str">
        <f t="shared" si="2"/>
        <v>2540-44988_2010</v>
      </c>
      <c r="F103" s="13" t="s">
        <v>85</v>
      </c>
      <c r="I103" s="16"/>
      <c r="J103" s="17">
        <v>117.16666666666667</v>
      </c>
      <c r="K103" s="17">
        <v>90</v>
      </c>
      <c r="L103" s="17">
        <v>92</v>
      </c>
      <c r="M103" s="17">
        <v>92</v>
      </c>
      <c r="N103" s="13">
        <v>18</v>
      </c>
      <c r="O103" s="22">
        <v>60810</v>
      </c>
      <c r="P103" s="22">
        <v>11.225594558504399</v>
      </c>
      <c r="Q103" s="22">
        <v>683.45</v>
      </c>
      <c r="R103" s="22">
        <v>0.61764011892687398</v>
      </c>
      <c r="S103" s="22">
        <v>33.068133533633798</v>
      </c>
      <c r="T103" s="22">
        <v>649.08000000000004</v>
      </c>
      <c r="U103" s="22">
        <v>0.40868163516495298</v>
      </c>
      <c r="V103" s="22">
        <v>13.992731764313101</v>
      </c>
      <c r="W103" s="22">
        <v>665.11666666666702</v>
      </c>
      <c r="X103" s="22">
        <v>0.52421445697490299</v>
      </c>
      <c r="Y103" s="22">
        <v>13.8609794692038</v>
      </c>
      <c r="Z103" s="22">
        <v>622.78</v>
      </c>
      <c r="AA103" s="28">
        <v>0.59407413600706505</v>
      </c>
      <c r="AB103" s="22" t="str">
        <f t="shared" si="3"/>
        <v>2540-44988.60810</v>
      </c>
      <c r="AC103" s="23">
        <f>VLOOKUP($AB103,TCS!$A$1:$AB$987,COLUMN(TCS!D102),0)</f>
        <v>-0.164929187</v>
      </c>
      <c r="AD103" s="23">
        <f>VLOOKUP($AB103,TCS!$A$1:$AB$987,COLUMN(TCS!E102),0)</f>
        <v>-0.67608166999999997</v>
      </c>
      <c r="AE103" s="23">
        <f>VLOOKUP($AB103,TCS!$A$1:$AB$987,COLUMN(TCS!F102),0)</f>
        <v>0.31433311200000003</v>
      </c>
      <c r="AF103" s="23">
        <f>VLOOKUP($AB103,TCS!$A$1:$AB$987,COLUMN(TCS!G102),0)</f>
        <v>0.78677771399999996</v>
      </c>
      <c r="AG103" s="23">
        <f>VLOOKUP($AB103,TCS!$A$1:$AB$987,COLUMN(TCS!H102),0)</f>
        <v>10.86142798</v>
      </c>
      <c r="AH103" s="23">
        <f>VLOOKUP($AB103,TCS!$A$1:$AB$987,COLUMN(TCS!I102),0)</f>
        <v>0.10155845400000001</v>
      </c>
      <c r="AI103" s="23">
        <f>VLOOKUP($AB103,TCS!$A$1:$AB$987,COLUMN(TCS!J102),0)</f>
        <v>-0.97720781400000001</v>
      </c>
      <c r="AJ103" s="23">
        <f>VLOOKUP($AB103,TCS!$A$1:$AB$987,COLUMN(TCS!K102),0)</f>
        <v>0.164071629</v>
      </c>
      <c r="AK103" s="23">
        <f>VLOOKUP($AB103,TCS!$A$1:$AB$987,COLUMN(TCS!L102),0)</f>
        <v>0.54348278699999997</v>
      </c>
      <c r="AL103" s="23">
        <f>VLOOKUP($AB103,TCS!$A$1:$AB$987,COLUMN(TCS!M102),0)</f>
        <v>32.471083880000002</v>
      </c>
      <c r="AM103" s="23">
        <f>VLOOKUP($AB103,TCS!$A$1:$AB$987,COLUMN(TCS!N102),0)</f>
        <v>1.1570347E-2</v>
      </c>
      <c r="AN103" s="23">
        <f>VLOOKUP($AB103,TCS!$A$1:$AB$987,COLUMN(TCS!O102),0)</f>
        <v>-0.83166680199999998</v>
      </c>
      <c r="AO103" s="23">
        <f>VLOOKUP($AB103,TCS!$A$1:$AB$987,COLUMN(TCS!P102),0)</f>
        <v>0.26624364</v>
      </c>
      <c r="AP103" s="23">
        <f>VLOOKUP($AB103,TCS!$A$1:$AB$987,COLUMN(TCS!Q102),0)</f>
        <v>0.78711940400000002</v>
      </c>
      <c r="AQ103" s="23">
        <f>VLOOKUP($AB103,TCS!$A$1:$AB$987,COLUMN(TCS!R102),0)</f>
        <v>13.61542592</v>
      </c>
      <c r="AR103" s="23">
        <f>VLOOKUP($AB103,TCS!$A$1:$AB$987,COLUMN(TCS!S102),0)</f>
        <v>-9.9272424999999997E-2</v>
      </c>
      <c r="AS103" s="23">
        <f>VLOOKUP($AB103,TCS!$A$1:$AB$987,COLUMN(TCS!T102),0)</f>
        <v>-0.718014135</v>
      </c>
      <c r="AT103" s="23">
        <f>VLOOKUP($AB103,TCS!$A$1:$AB$987,COLUMN(TCS!U102),0)</f>
        <v>0.306074715</v>
      </c>
      <c r="AU103" s="23">
        <f>VLOOKUP($AB103,TCS!$A$1:$AB$987,COLUMN(TCS!V102),0)</f>
        <v>0.80542801200000003</v>
      </c>
      <c r="AV103" s="23">
        <f>VLOOKUP($AB103,TCS!$A$1:$AB$987,COLUMN(TCS!W102),0)</f>
        <v>13.420855960000001</v>
      </c>
    </row>
    <row r="104" spans="1:48" s="13" customFormat="1" ht="15">
      <c r="A104" s="14" t="s">
        <v>258</v>
      </c>
      <c r="B104" s="14" t="s">
        <v>490</v>
      </c>
      <c r="C104" s="14" t="s">
        <v>393</v>
      </c>
      <c r="D104" s="14">
        <v>2010</v>
      </c>
      <c r="E104" s="14" t="str">
        <f t="shared" si="2"/>
        <v>2540-44989_2010</v>
      </c>
      <c r="F104" s="13" t="s">
        <v>85</v>
      </c>
      <c r="H104" s="13">
        <v>199</v>
      </c>
      <c r="I104" s="16">
        <v>0</v>
      </c>
      <c r="J104" s="17">
        <v>121.16666666666667</v>
      </c>
      <c r="K104" s="17">
        <v>90</v>
      </c>
      <c r="L104" s="17">
        <v>84</v>
      </c>
      <c r="M104" s="17">
        <v>90</v>
      </c>
      <c r="N104" s="13">
        <v>20</v>
      </c>
      <c r="O104" s="21">
        <v>60810</v>
      </c>
      <c r="P104" s="21">
        <v>7.7028327491236901</v>
      </c>
      <c r="Q104" s="21">
        <v>678.72666666666703</v>
      </c>
      <c r="R104" s="21">
        <v>0.63213890515280102</v>
      </c>
      <c r="S104" s="21">
        <v>28.116697880153598</v>
      </c>
      <c r="T104" s="21">
        <v>641.42666666666696</v>
      </c>
      <c r="U104" s="21">
        <v>0.46720607995309699</v>
      </c>
      <c r="V104" s="21">
        <v>14.4249414121182</v>
      </c>
      <c r="W104" s="21">
        <v>662.69666666666706</v>
      </c>
      <c r="X104" s="21">
        <v>0.495320884672868</v>
      </c>
      <c r="Y104" s="21">
        <v>18.918220163578699</v>
      </c>
      <c r="Z104" s="21">
        <v>666.39</v>
      </c>
      <c r="AA104" s="21">
        <v>0.519143205799244</v>
      </c>
      <c r="AB104" s="22" t="str">
        <f t="shared" si="3"/>
        <v>2540-44989.60810</v>
      </c>
      <c r="AC104" s="23">
        <f>VLOOKUP($AB104,TCS!$A$1:$AB$987,COLUMN(TCS!D103),0)</f>
        <v>-0.16033441500000001</v>
      </c>
      <c r="AD104" s="23">
        <f>VLOOKUP($AB104,TCS!$A$1:$AB$987,COLUMN(TCS!E103),0)</f>
        <v>-0.68433697000000004</v>
      </c>
      <c r="AE104" s="23">
        <f>VLOOKUP($AB104,TCS!$A$1:$AB$987,COLUMN(TCS!F103),0)</f>
        <v>0.33299234500000002</v>
      </c>
      <c r="AF104" s="23">
        <f>VLOOKUP($AB104,TCS!$A$1:$AB$987,COLUMN(TCS!G103),0)</f>
        <v>0.84196009500000002</v>
      </c>
      <c r="AG104" s="23">
        <f>VLOOKUP($AB104,TCS!$A$1:$AB$987,COLUMN(TCS!H103),0)</f>
        <v>7.441837552</v>
      </c>
      <c r="AH104" s="23">
        <f>VLOOKUP($AB104,TCS!$A$1:$AB$987,COLUMN(TCS!I103),0)</f>
        <v>2.1297851999999999E-2</v>
      </c>
      <c r="AI104" s="23">
        <f>VLOOKUP($AB104,TCS!$A$1:$AB$987,COLUMN(TCS!J103),0)</f>
        <v>-0.83973819199999999</v>
      </c>
      <c r="AJ104" s="23">
        <f>VLOOKUP($AB104,TCS!$A$1:$AB$987,COLUMN(TCS!K103),0)</f>
        <v>0.20751999800000001</v>
      </c>
      <c r="AK104" s="23">
        <f>VLOOKUP($AB104,TCS!$A$1:$AB$987,COLUMN(TCS!L103),0)</f>
        <v>0.61645096799999999</v>
      </c>
      <c r="AL104" s="23">
        <f>VLOOKUP($AB104,TCS!$A$1:$AB$987,COLUMN(TCS!M103),0)</f>
        <v>27.489916149999999</v>
      </c>
      <c r="AM104" s="23">
        <f>VLOOKUP($AB104,TCS!$A$1:$AB$987,COLUMN(TCS!N103),0)</f>
        <v>6.0328729999999997E-2</v>
      </c>
      <c r="AN104" s="23">
        <f>VLOOKUP($AB104,TCS!$A$1:$AB$987,COLUMN(TCS!O103),0)</f>
        <v>-0.88074507800000001</v>
      </c>
      <c r="AO104" s="23">
        <f>VLOOKUP($AB104,TCS!$A$1:$AB$987,COLUMN(TCS!P103),0)</f>
        <v>0.25204459699999998</v>
      </c>
      <c r="AP104" s="23">
        <f>VLOOKUP($AB104,TCS!$A$1:$AB$987,COLUMN(TCS!Q103),0)</f>
        <v>0.77855144399999998</v>
      </c>
      <c r="AQ104" s="23">
        <f>VLOOKUP($AB104,TCS!$A$1:$AB$987,COLUMN(TCS!R103),0)</f>
        <v>14.050792510000001</v>
      </c>
      <c r="AR104" s="23">
        <f>VLOOKUP($AB104,TCS!$A$1:$AB$987,COLUMN(TCS!S103),0)</f>
        <v>4.1415569999999997E-3</v>
      </c>
      <c r="AS104" s="23">
        <f>VLOOKUP($AB104,TCS!$A$1:$AB$987,COLUMN(TCS!T103),0)</f>
        <v>-0.80069262500000005</v>
      </c>
      <c r="AT104" s="23">
        <f>VLOOKUP($AB104,TCS!$A$1:$AB$987,COLUMN(TCS!U103),0)</f>
        <v>0.25832738799999999</v>
      </c>
      <c r="AU104" s="23">
        <f>VLOOKUP($AB104,TCS!$A$1:$AB$987,COLUMN(TCS!V103),0)</f>
        <v>0.74156285700000002</v>
      </c>
      <c r="AV104" s="23">
        <f>VLOOKUP($AB104,TCS!$A$1:$AB$987,COLUMN(TCS!W103),0)</f>
        <v>18.40584849</v>
      </c>
    </row>
    <row r="105" spans="1:48" s="20" customFormat="1" ht="15">
      <c r="A105" s="14" t="s">
        <v>365</v>
      </c>
      <c r="B105" s="14" t="s">
        <v>490</v>
      </c>
      <c r="C105" s="14" t="s">
        <v>481</v>
      </c>
      <c r="D105" s="14">
        <v>2010</v>
      </c>
      <c r="E105" s="14" t="str">
        <f t="shared" si="2"/>
        <v>2540-44990_2010</v>
      </c>
      <c r="F105" s="13" t="s">
        <v>28</v>
      </c>
      <c r="G105" s="13"/>
      <c r="H105" s="13">
        <v>161</v>
      </c>
      <c r="I105" s="16">
        <v>0</v>
      </c>
      <c r="J105" s="17">
        <v>118</v>
      </c>
      <c r="K105" s="17">
        <v>79</v>
      </c>
      <c r="L105" s="17">
        <v>79.666666666666671</v>
      </c>
      <c r="M105" s="17">
        <v>79.666666666666671</v>
      </c>
      <c r="N105" s="13">
        <v>17</v>
      </c>
      <c r="O105" s="21">
        <v>61410</v>
      </c>
      <c r="P105" s="21">
        <v>7.1547127357703202</v>
      </c>
      <c r="Q105" s="21">
        <v>694.15</v>
      </c>
      <c r="R105" s="21">
        <v>0.59043937584528206</v>
      </c>
      <c r="S105" s="21">
        <v>21.1168923385078</v>
      </c>
      <c r="T105" s="21">
        <v>656.08</v>
      </c>
      <c r="U105" s="21">
        <v>0.44777488487635903</v>
      </c>
      <c r="V105" s="21">
        <v>16.379661659155399</v>
      </c>
      <c r="W105" s="21">
        <v>643.38333333333298</v>
      </c>
      <c r="X105" s="21">
        <v>0.46767809848527098</v>
      </c>
      <c r="Y105" s="21">
        <v>29.0171849440828</v>
      </c>
      <c r="Z105" s="21">
        <v>625.10666666666702</v>
      </c>
      <c r="AA105" s="21">
        <v>0.44544601847945597</v>
      </c>
      <c r="AB105" s="22" t="str">
        <f t="shared" si="3"/>
        <v>2540-44990.61410</v>
      </c>
      <c r="AC105" s="23">
        <f>VLOOKUP($AB105,TCS!$A$1:$AB$987,COLUMN(TCS!D104),0)</f>
        <v>-0.157580993</v>
      </c>
      <c r="AD105" s="23">
        <f>VLOOKUP($AB105,TCS!$A$1:$AB$987,COLUMN(TCS!E104),0)</f>
        <v>-0.71707539899999995</v>
      </c>
      <c r="AE105" s="23">
        <f>VLOOKUP($AB105,TCS!$A$1:$AB$987,COLUMN(TCS!F104),0)</f>
        <v>0.292222488</v>
      </c>
      <c r="AF105" s="23">
        <f>VLOOKUP($AB105,TCS!$A$1:$AB$987,COLUMN(TCS!G104),0)</f>
        <v>0.76817161300000003</v>
      </c>
      <c r="AG105" s="23">
        <f>VLOOKUP($AB105,TCS!$A$1:$AB$987,COLUMN(TCS!H104),0)</f>
        <v>6.9387287190000002</v>
      </c>
      <c r="AH105" s="23">
        <f>VLOOKUP($AB105,TCS!$A$1:$AB$987,COLUMN(TCS!I104),0)</f>
        <v>0.11686007599999999</v>
      </c>
      <c r="AI105" s="23">
        <f>VLOOKUP($AB105,TCS!$A$1:$AB$987,COLUMN(TCS!J104),0)</f>
        <v>-0.95289974099999997</v>
      </c>
      <c r="AJ105" s="23">
        <f>VLOOKUP($AB105,TCS!$A$1:$AB$987,COLUMN(TCS!K104),0)</f>
        <v>0.212994823</v>
      </c>
      <c r="AK105" s="23">
        <f>VLOOKUP($AB105,TCS!$A$1:$AB$987,COLUMN(TCS!L104),0)</f>
        <v>0.69438782099999996</v>
      </c>
      <c r="AL105" s="23">
        <f>VLOOKUP($AB105,TCS!$A$1:$AB$987,COLUMN(TCS!M104),0)</f>
        <v>20.638019320000001</v>
      </c>
      <c r="AM105" s="23">
        <f>VLOOKUP($AB105,TCS!$A$1:$AB$987,COLUMN(TCS!N104),0)</f>
        <v>2.7759097999999999E-2</v>
      </c>
      <c r="AN105" s="23">
        <f>VLOOKUP($AB105,TCS!$A$1:$AB$987,COLUMN(TCS!O104),0)</f>
        <v>-0.87240195899999995</v>
      </c>
      <c r="AO105" s="23">
        <f>VLOOKUP($AB105,TCS!$A$1:$AB$987,COLUMN(TCS!P104),0)</f>
        <v>0.2135225</v>
      </c>
      <c r="AP105" s="23">
        <f>VLOOKUP($AB105,TCS!$A$1:$AB$987,COLUMN(TCS!Q104),0)</f>
        <v>0.65409610399999996</v>
      </c>
      <c r="AQ105" s="23">
        <f>VLOOKUP($AB105,TCS!$A$1:$AB$987,COLUMN(TCS!R104),0)</f>
        <v>16.004797270000001</v>
      </c>
      <c r="AR105" s="23">
        <f>VLOOKUP($AB105,TCS!$A$1:$AB$987,COLUMN(TCS!S104),0)</f>
        <v>3.1569603000000002E-2</v>
      </c>
      <c r="AS105" s="23">
        <f>VLOOKUP($AB105,TCS!$A$1:$AB$987,COLUMN(TCS!T104),0)</f>
        <v>-0.85447116000000001</v>
      </c>
      <c r="AT105" s="23">
        <f>VLOOKUP($AB105,TCS!$A$1:$AB$987,COLUMN(TCS!U104),0)</f>
        <v>0.18700159599999999</v>
      </c>
      <c r="AU105" s="23">
        <f>VLOOKUP($AB105,TCS!$A$1:$AB$987,COLUMN(TCS!V104),0)</f>
        <v>0.56396427400000004</v>
      </c>
      <c r="AV105" s="23">
        <f>VLOOKUP($AB105,TCS!$A$1:$AB$987,COLUMN(TCS!W104),0)</f>
        <v>28.432038370000001</v>
      </c>
    </row>
    <row r="106" spans="1:48" s="13" customFormat="1" ht="15">
      <c r="A106" s="14" t="s">
        <v>326</v>
      </c>
      <c r="B106" s="14" t="s">
        <v>490</v>
      </c>
      <c r="C106" s="14" t="s">
        <v>322</v>
      </c>
      <c r="D106" s="14">
        <v>2010</v>
      </c>
      <c r="E106" s="14" t="str">
        <f t="shared" si="2"/>
        <v>2540-44991_2010</v>
      </c>
      <c r="F106" s="13" t="s">
        <v>28</v>
      </c>
      <c r="H106" s="13">
        <v>157</v>
      </c>
      <c r="I106" s="16">
        <v>0</v>
      </c>
      <c r="J106" s="17">
        <v>112.16666666666667</v>
      </c>
      <c r="K106" s="17">
        <v>71</v>
      </c>
      <c r="L106" s="17">
        <v>70.333333333333329</v>
      </c>
      <c r="M106" s="17">
        <v>71</v>
      </c>
      <c r="N106" s="13">
        <v>18</v>
      </c>
      <c r="O106" s="21">
        <v>61410</v>
      </c>
      <c r="P106" s="21">
        <v>11.4089188783175</v>
      </c>
      <c r="Q106" s="21">
        <v>674.72</v>
      </c>
      <c r="R106" s="21">
        <v>0.58730956093089004</v>
      </c>
      <c r="S106" s="21">
        <v>16.596505424803901</v>
      </c>
      <c r="T106" s="21">
        <v>664.743333333333</v>
      </c>
      <c r="U106" s="21">
        <v>0.52843089650172403</v>
      </c>
      <c r="V106" s="21">
        <v>18.712114004339799</v>
      </c>
      <c r="W106" s="21">
        <v>649.78</v>
      </c>
      <c r="X106" s="21">
        <v>0.49243842346974198</v>
      </c>
      <c r="Y106" s="21">
        <v>17.699226840260401</v>
      </c>
      <c r="Z106" s="21">
        <v>679.04</v>
      </c>
      <c r="AA106" s="21">
        <v>0.51041540269073404</v>
      </c>
      <c r="AB106" s="22" t="str">
        <f t="shared" si="3"/>
        <v>2540-44991.61410</v>
      </c>
      <c r="AC106" s="23">
        <f>VLOOKUP($AB106,TCS!$A$1:$AB$987,COLUMN(TCS!D105),0)</f>
        <v>-0.12737827800000001</v>
      </c>
      <c r="AD106" s="23">
        <f>VLOOKUP($AB106,TCS!$A$1:$AB$987,COLUMN(TCS!E105),0)</f>
        <v>-0.69362336199999997</v>
      </c>
      <c r="AE106" s="23">
        <f>VLOOKUP($AB106,TCS!$A$1:$AB$987,COLUMN(TCS!F105),0)</f>
        <v>0.29548982600000001</v>
      </c>
      <c r="AF106" s="23">
        <f>VLOOKUP($AB106,TCS!$A$1:$AB$987,COLUMN(TCS!G105),0)</f>
        <v>0.75498347399999999</v>
      </c>
      <c r="AG106" s="23">
        <f>VLOOKUP($AB106,TCS!$A$1:$AB$987,COLUMN(TCS!H105),0)</f>
        <v>11.0605396</v>
      </c>
      <c r="AH106" s="23">
        <f>VLOOKUP($AB106,TCS!$A$1:$AB$987,COLUMN(TCS!I105),0)</f>
        <v>-3.417551E-3</v>
      </c>
      <c r="AI106" s="23">
        <f>VLOOKUP($AB106,TCS!$A$1:$AB$987,COLUMN(TCS!J105),0)</f>
        <v>-0.79141741200000004</v>
      </c>
      <c r="AJ106" s="23">
        <f>VLOOKUP($AB106,TCS!$A$1:$AB$987,COLUMN(TCS!K105),0)</f>
        <v>0.26722436300000002</v>
      </c>
      <c r="AK106" s="23">
        <f>VLOOKUP($AB106,TCS!$A$1:$AB$987,COLUMN(TCS!L105),0)</f>
        <v>0.759942173</v>
      </c>
      <c r="AL106" s="23">
        <f>VLOOKUP($AB106,TCS!$A$1:$AB$987,COLUMN(TCS!M105),0)</f>
        <v>16.135053060000001</v>
      </c>
      <c r="AM106" s="23">
        <f>VLOOKUP($AB106,TCS!$A$1:$AB$987,COLUMN(TCS!N105),0)</f>
        <v>5.8274820000000001E-3</v>
      </c>
      <c r="AN106" s="23">
        <f>VLOOKUP($AB106,TCS!$A$1:$AB$987,COLUMN(TCS!O105),0)</f>
        <v>-0.81639869799999998</v>
      </c>
      <c r="AO106" s="23">
        <f>VLOOKUP($AB106,TCS!$A$1:$AB$987,COLUMN(TCS!P105),0)</f>
        <v>0.23082865999999999</v>
      </c>
      <c r="AP106" s="23">
        <f>VLOOKUP($AB106,TCS!$A$1:$AB$987,COLUMN(TCS!Q105),0)</f>
        <v>0.67282481199999999</v>
      </c>
      <c r="AQ106" s="23">
        <f>VLOOKUP($AB106,TCS!$A$1:$AB$987,COLUMN(TCS!R105),0)</f>
        <v>18.249400269999999</v>
      </c>
      <c r="AR106" s="23">
        <f>VLOOKUP($AB106,TCS!$A$1:$AB$987,COLUMN(TCS!S105),0)</f>
        <v>-9.9222449999999997E-3</v>
      </c>
      <c r="AS106" s="23">
        <f>VLOOKUP($AB106,TCS!$A$1:$AB$987,COLUMN(TCS!T105),0)</f>
        <v>-0.79495340000000003</v>
      </c>
      <c r="AT106" s="23">
        <f>VLOOKUP($AB106,TCS!$A$1:$AB$987,COLUMN(TCS!U105),0)</f>
        <v>0.24515536499999999</v>
      </c>
      <c r="AU106" s="23">
        <f>VLOOKUP($AB106,TCS!$A$1:$AB$987,COLUMN(TCS!V105),0)</f>
        <v>0.69991370500000005</v>
      </c>
      <c r="AV106" s="23">
        <f>VLOOKUP($AB106,TCS!$A$1:$AB$987,COLUMN(TCS!W105),0)</f>
        <v>17.243930800000001</v>
      </c>
    </row>
    <row r="107" spans="1:48" s="13" customFormat="1" ht="15">
      <c r="A107" s="14" t="s">
        <v>131</v>
      </c>
      <c r="B107" s="14" t="s">
        <v>490</v>
      </c>
      <c r="C107" s="14" t="s">
        <v>110</v>
      </c>
      <c r="D107" s="14">
        <v>2010</v>
      </c>
      <c r="E107" s="14" t="str">
        <f t="shared" si="2"/>
        <v>2540-44992_2010</v>
      </c>
      <c r="F107" s="20" t="s">
        <v>28</v>
      </c>
      <c r="G107" s="20"/>
      <c r="H107" s="13">
        <v>163</v>
      </c>
      <c r="I107" s="16">
        <v>0</v>
      </c>
      <c r="J107" s="17">
        <v>119.16666666666667</v>
      </c>
      <c r="K107" s="17">
        <v>80.666666666666671</v>
      </c>
      <c r="L107" s="17">
        <v>74</v>
      </c>
      <c r="M107" s="17">
        <v>80.666666666666671</v>
      </c>
      <c r="N107" s="13">
        <v>21.5</v>
      </c>
      <c r="O107" s="21">
        <v>61610</v>
      </c>
      <c r="P107" s="21">
        <v>9.65430762810883</v>
      </c>
      <c r="Q107" s="21">
        <v>678.72666666666703</v>
      </c>
      <c r="R107" s="21">
        <v>0.61865761998035496</v>
      </c>
      <c r="S107" s="21">
        <v>39.580158905024199</v>
      </c>
      <c r="T107" s="21">
        <v>602.41333333333296</v>
      </c>
      <c r="U107" s="21">
        <v>0.399516976951999</v>
      </c>
      <c r="V107" s="21">
        <v>29.554764313136399</v>
      </c>
      <c r="W107" s="21">
        <v>588.42999999999995</v>
      </c>
      <c r="X107" s="21">
        <v>0.44268837119917398</v>
      </c>
      <c r="Y107" s="21">
        <v>18.5462230011684</v>
      </c>
      <c r="Z107" s="21">
        <v>605.07000000000005</v>
      </c>
      <c r="AA107" s="21">
        <v>0.48444601642099</v>
      </c>
      <c r="AB107" s="22" t="str">
        <f t="shared" si="3"/>
        <v>2540-44992.61610</v>
      </c>
      <c r="AC107" s="23">
        <f>VLOOKUP($AB107,TCS!$A$1:$AB$987,COLUMN(TCS!D106),0)</f>
        <v>-0.10983670700000001</v>
      </c>
      <c r="AD107" s="23">
        <f>VLOOKUP($AB107,TCS!$A$1:$AB$987,COLUMN(TCS!E106),0)</f>
        <v>-0.71608986299999999</v>
      </c>
      <c r="AE107" s="23">
        <f>VLOOKUP($AB107,TCS!$A$1:$AB$987,COLUMN(TCS!F106),0)</f>
        <v>0.333325759</v>
      </c>
      <c r="AF107" s="23">
        <f>VLOOKUP($AB107,TCS!$A$1:$AB$987,COLUMN(TCS!G106),0)</f>
        <v>0.87523622999999995</v>
      </c>
      <c r="AG107" s="23">
        <f>VLOOKUP($AB107,TCS!$A$1:$AB$987,COLUMN(TCS!H106),0)</f>
        <v>9.3237935400000005</v>
      </c>
      <c r="AH107" s="23">
        <f>VLOOKUP($AB107,TCS!$A$1:$AB$987,COLUMN(TCS!I106),0)</f>
        <v>8.3752552999999993E-2</v>
      </c>
      <c r="AI107" s="23">
        <f>VLOOKUP($AB107,TCS!$A$1:$AB$987,COLUMN(TCS!J106),0)</f>
        <v>-0.92906016400000002</v>
      </c>
      <c r="AJ107" s="23">
        <f>VLOOKUP($AB107,TCS!$A$1:$AB$987,COLUMN(TCS!K106),0)</f>
        <v>0.149467081</v>
      </c>
      <c r="AK107" s="23">
        <f>VLOOKUP($AB107,TCS!$A$1:$AB$987,COLUMN(TCS!L106),0)</f>
        <v>0.47927976900000002</v>
      </c>
      <c r="AL107" s="23">
        <f>VLOOKUP($AB107,TCS!$A$1:$AB$987,COLUMN(TCS!M106),0)</f>
        <v>38.940493099999998</v>
      </c>
      <c r="AM107" s="23">
        <f>VLOOKUP($AB107,TCS!$A$1:$AB$987,COLUMN(TCS!N106),0)</f>
        <v>2.5550277999999999E-2</v>
      </c>
      <c r="AN107" s="23">
        <f>VLOOKUP($AB107,TCS!$A$1:$AB$987,COLUMN(TCS!O106),0)</f>
        <v>-0.84223205199999995</v>
      </c>
      <c r="AO107" s="23">
        <f>VLOOKUP($AB107,TCS!$A$1:$AB$987,COLUMN(TCS!P106),0)</f>
        <v>0.18425537</v>
      </c>
      <c r="AP107" s="23">
        <f>VLOOKUP($AB107,TCS!$A$1:$AB$987,COLUMN(TCS!Q106),0)</f>
        <v>0.54875277099999997</v>
      </c>
      <c r="AQ107" s="23">
        <f>VLOOKUP($AB107,TCS!$A$1:$AB$987,COLUMN(TCS!R106),0)</f>
        <v>28.963161499999998</v>
      </c>
      <c r="AR107" s="23">
        <f>VLOOKUP($AB107,TCS!$A$1:$AB$987,COLUMN(TCS!S106),0)</f>
        <v>2.0129369999999998E-3</v>
      </c>
      <c r="AS107" s="23">
        <f>VLOOKUP($AB107,TCS!$A$1:$AB$987,COLUMN(TCS!T106),0)</f>
        <v>-0.81613079700000002</v>
      </c>
      <c r="AT107" s="23">
        <f>VLOOKUP($AB107,TCS!$A$1:$AB$987,COLUMN(TCS!U106),0)</f>
        <v>0.22176842799999999</v>
      </c>
      <c r="AU107" s="23">
        <f>VLOOKUP($AB107,TCS!$A$1:$AB$987,COLUMN(TCS!V106),0)</f>
        <v>0.64632343699999995</v>
      </c>
      <c r="AV107" s="23">
        <f>VLOOKUP($AB107,TCS!$A$1:$AB$987,COLUMN(TCS!W106),0)</f>
        <v>18.105312999999999</v>
      </c>
    </row>
    <row r="108" spans="1:48" s="13" customFormat="1" ht="15">
      <c r="A108" s="14" t="s">
        <v>132</v>
      </c>
      <c r="B108" s="14" t="s">
        <v>490</v>
      </c>
      <c r="C108" s="14" t="s">
        <v>110</v>
      </c>
      <c r="D108" s="14">
        <v>2010</v>
      </c>
      <c r="E108" s="14" t="str">
        <f t="shared" si="2"/>
        <v>2540-44993_2010</v>
      </c>
      <c r="F108" s="13" t="s">
        <v>85</v>
      </c>
      <c r="H108" s="13">
        <v>163</v>
      </c>
      <c r="I108" s="16">
        <v>0</v>
      </c>
      <c r="J108" s="17">
        <v>115.33333333333333</v>
      </c>
      <c r="K108" s="17">
        <v>90.5</v>
      </c>
      <c r="L108" s="17">
        <v>89.833333333333329</v>
      </c>
      <c r="M108" s="17">
        <v>90.5</v>
      </c>
      <c r="N108" s="13">
        <v>18.5</v>
      </c>
      <c r="O108" s="21">
        <v>61610</v>
      </c>
      <c r="P108" s="21">
        <v>11.5403799031881</v>
      </c>
      <c r="Q108" s="21">
        <v>657.14</v>
      </c>
      <c r="R108" s="21">
        <v>0.57519511895609199</v>
      </c>
      <c r="S108" s="21">
        <v>27.575967117342699</v>
      </c>
      <c r="T108" s="21">
        <v>637.42666666666696</v>
      </c>
      <c r="U108" s="21">
        <v>0.47231914671030101</v>
      </c>
      <c r="V108" s="21">
        <v>20.125663995994</v>
      </c>
      <c r="W108" s="21">
        <v>636.06333333333305</v>
      </c>
      <c r="X108" s="21">
        <v>0.484141367159727</v>
      </c>
      <c r="Y108" s="21">
        <v>20.380439492572201</v>
      </c>
      <c r="Z108" s="21">
        <v>586.74666666666701</v>
      </c>
      <c r="AA108" s="21">
        <v>0.493250565288544</v>
      </c>
      <c r="AB108" s="22" t="str">
        <f t="shared" si="3"/>
        <v>2540-44993.61610</v>
      </c>
      <c r="AC108" s="23">
        <f>VLOOKUP($AB108,TCS!$A$1:$AB$987,COLUMN(TCS!D107),0)</f>
        <v>-0.102741629</v>
      </c>
      <c r="AD108" s="23">
        <f>VLOOKUP($AB108,TCS!$A$1:$AB$987,COLUMN(TCS!E107),0)</f>
        <v>-0.71152940399999998</v>
      </c>
      <c r="AE108" s="23">
        <f>VLOOKUP($AB108,TCS!$A$1:$AB$987,COLUMN(TCS!F107),0)</f>
        <v>0.29155056800000001</v>
      </c>
      <c r="AF108" s="23">
        <f>VLOOKUP($AB108,TCS!$A$1:$AB$987,COLUMN(TCS!G107),0)</f>
        <v>0.76150498899999997</v>
      </c>
      <c r="AG108" s="23">
        <f>VLOOKUP($AB108,TCS!$A$1:$AB$987,COLUMN(TCS!H107),0)</f>
        <v>11.196300089999999</v>
      </c>
      <c r="AH108" s="23">
        <f>VLOOKUP($AB108,TCS!$A$1:$AB$987,COLUMN(TCS!I107),0)</f>
        <v>2.4507883000000001E-2</v>
      </c>
      <c r="AI108" s="23">
        <f>VLOOKUP($AB108,TCS!$A$1:$AB$987,COLUMN(TCS!J107),0)</f>
        <v>-0.85461503900000002</v>
      </c>
      <c r="AJ108" s="23">
        <f>VLOOKUP($AB108,TCS!$A$1:$AB$987,COLUMN(TCS!K107),0)</f>
        <v>0.21420767600000001</v>
      </c>
      <c r="AK108" s="23">
        <f>VLOOKUP($AB108,TCS!$A$1:$AB$987,COLUMN(TCS!L107),0)</f>
        <v>0.64627531299999996</v>
      </c>
      <c r="AL108" s="23">
        <f>VLOOKUP($AB108,TCS!$A$1:$AB$987,COLUMN(TCS!M107),0)</f>
        <v>26.941673160000001</v>
      </c>
      <c r="AM108" s="23">
        <f>VLOOKUP($AB108,TCS!$A$1:$AB$987,COLUMN(TCS!N107),0)</f>
        <v>-3.6202420000000001E-3</v>
      </c>
      <c r="AN108" s="23">
        <f>VLOOKUP($AB108,TCS!$A$1:$AB$987,COLUMN(TCS!O107),0)</f>
        <v>-0.82001374299999996</v>
      </c>
      <c r="AO108" s="23">
        <f>VLOOKUP($AB108,TCS!$A$1:$AB$987,COLUMN(TCS!P107),0)</f>
        <v>0.22081804099999999</v>
      </c>
      <c r="AP108" s="23">
        <f>VLOOKUP($AB108,TCS!$A$1:$AB$987,COLUMN(TCS!Q107),0)</f>
        <v>0.64580856799999997</v>
      </c>
      <c r="AQ108" s="23">
        <f>VLOOKUP($AB108,TCS!$A$1:$AB$987,COLUMN(TCS!R107),0)</f>
        <v>19.650334990000001</v>
      </c>
      <c r="AR108" s="23">
        <f>VLOOKUP($AB108,TCS!$A$1:$AB$987,COLUMN(TCS!S107),0)</f>
        <v>-1.9856430000000001E-2</v>
      </c>
      <c r="AS108" s="23">
        <f>VLOOKUP($AB108,TCS!$A$1:$AB$987,COLUMN(TCS!T107),0)</f>
        <v>-0.78829810300000003</v>
      </c>
      <c r="AT108" s="23">
        <f>VLOOKUP($AB108,TCS!$A$1:$AB$987,COLUMN(TCS!U107),0)</f>
        <v>0.22648886700000001</v>
      </c>
      <c r="AU108" s="23">
        <f>VLOOKUP($AB108,TCS!$A$1:$AB$987,COLUMN(TCS!V107),0)</f>
        <v>0.64202801899999995</v>
      </c>
      <c r="AV108" s="23">
        <f>VLOOKUP($AB108,TCS!$A$1:$AB$987,COLUMN(TCS!W107),0)</f>
        <v>19.89303868</v>
      </c>
    </row>
    <row r="109" spans="1:48" s="13" customFormat="1" ht="15">
      <c r="A109" s="14" t="s">
        <v>213</v>
      </c>
      <c r="B109" s="14" t="s">
        <v>490</v>
      </c>
      <c r="C109" s="14" t="s">
        <v>214</v>
      </c>
      <c r="D109" s="14">
        <v>2010</v>
      </c>
      <c r="E109" s="14" t="str">
        <f t="shared" si="2"/>
        <v>2540-44994_2010</v>
      </c>
      <c r="F109" s="13" t="s">
        <v>28</v>
      </c>
      <c r="H109" s="13">
        <v>157</v>
      </c>
      <c r="I109" s="16">
        <v>0</v>
      </c>
      <c r="J109" s="17">
        <v>118</v>
      </c>
      <c r="K109" s="17">
        <v>75</v>
      </c>
      <c r="L109" s="17">
        <v>75</v>
      </c>
      <c r="M109" s="17">
        <v>75</v>
      </c>
      <c r="N109" s="13">
        <v>19.5</v>
      </c>
      <c r="O109" s="21">
        <v>61810</v>
      </c>
      <c r="P109" s="21">
        <v>18.699769487564701</v>
      </c>
      <c r="Q109" s="21">
        <v>598.02</v>
      </c>
      <c r="R109" s="21">
        <v>0.50730172526461303</v>
      </c>
      <c r="S109" s="21">
        <v>36.282096478050399</v>
      </c>
      <c r="T109" s="21">
        <v>617.72</v>
      </c>
      <c r="U109" s="21">
        <v>0.39560939591670102</v>
      </c>
      <c r="V109" s="21">
        <v>35.312055583375098</v>
      </c>
      <c r="W109" s="21">
        <v>575.01</v>
      </c>
      <c r="X109" s="21">
        <v>0.40992117375912901</v>
      </c>
      <c r="Y109" s="21">
        <v>28.315474378234001</v>
      </c>
      <c r="Z109" s="21">
        <v>595.11666666666702</v>
      </c>
      <c r="AA109" s="21">
        <v>0.431975392938866</v>
      </c>
      <c r="AB109" s="22" t="str">
        <f t="shared" si="3"/>
        <v>2540-44994.61810</v>
      </c>
      <c r="AC109" s="23">
        <f>VLOOKUP($AB109,TCS!$A$1:$AB$987,COLUMN(TCS!D108),0)</f>
        <v>-6.0395338999999999E-2</v>
      </c>
      <c r="AD109" s="23">
        <f>VLOOKUP($AB109,TCS!$A$1:$AB$987,COLUMN(TCS!E108),0)</f>
        <v>-0.71519801000000005</v>
      </c>
      <c r="AE109" s="23">
        <f>VLOOKUP($AB109,TCS!$A$1:$AB$987,COLUMN(TCS!F108),0)</f>
        <v>0.22969889399999999</v>
      </c>
      <c r="AF109" s="23">
        <f>VLOOKUP($AB109,TCS!$A$1:$AB$987,COLUMN(TCS!G108),0)</f>
        <v>0.60098122799999998</v>
      </c>
      <c r="AG109" s="23">
        <f>VLOOKUP($AB109,TCS!$A$1:$AB$987,COLUMN(TCS!H108),0)</f>
        <v>18.248388460000001</v>
      </c>
      <c r="AH109" s="23">
        <f>VLOOKUP($AB109,TCS!$A$1:$AB$987,COLUMN(TCS!I108),0)</f>
        <v>0.103990822</v>
      </c>
      <c r="AI109" s="23">
        <f>VLOOKUP($AB109,TCS!$A$1:$AB$987,COLUMN(TCS!J108),0)</f>
        <v>-0.95567992700000004</v>
      </c>
      <c r="AJ109" s="23">
        <f>VLOOKUP($AB109,TCS!$A$1:$AB$987,COLUMN(TCS!K108),0)</f>
        <v>0.14809773500000001</v>
      </c>
      <c r="AK109" s="23">
        <f>VLOOKUP($AB109,TCS!$A$1:$AB$987,COLUMN(TCS!L108),0)</f>
        <v>0.48215701100000002</v>
      </c>
      <c r="AL109" s="23">
        <f>VLOOKUP($AB109,TCS!$A$1:$AB$987,COLUMN(TCS!M108),0)</f>
        <v>35.685108800000002</v>
      </c>
      <c r="AM109" s="23">
        <f>VLOOKUP($AB109,TCS!$A$1:$AB$987,COLUMN(TCS!N108),0)</f>
        <v>4.3848775999999999E-2</v>
      </c>
      <c r="AN109" s="23">
        <f>VLOOKUP($AB109,TCS!$A$1:$AB$987,COLUMN(TCS!O108),0)</f>
        <v>-0.86870857499999998</v>
      </c>
      <c r="AO109" s="23">
        <f>VLOOKUP($AB109,TCS!$A$1:$AB$987,COLUMN(TCS!P108),0)</f>
        <v>0.15319266300000001</v>
      </c>
      <c r="AP109" s="23">
        <f>VLOOKUP($AB109,TCS!$A$1:$AB$987,COLUMN(TCS!Q108),0)</f>
        <v>0.46774662700000003</v>
      </c>
      <c r="AQ109" s="23">
        <f>VLOOKUP($AB109,TCS!$A$1:$AB$987,COLUMN(TCS!R108),0)</f>
        <v>34.712469910000003</v>
      </c>
      <c r="AR109" s="23">
        <f>VLOOKUP($AB109,TCS!$A$1:$AB$987,COLUMN(TCS!S108),0)</f>
        <v>3.9413994000000001E-2</v>
      </c>
      <c r="AS109" s="23">
        <f>VLOOKUP($AB109,TCS!$A$1:$AB$987,COLUMN(TCS!T108),0)</f>
        <v>-0.84329239300000003</v>
      </c>
      <c r="AT109" s="23">
        <f>VLOOKUP($AB109,TCS!$A$1:$AB$987,COLUMN(TCS!U108),0)</f>
        <v>0.174032046</v>
      </c>
      <c r="AU109" s="23">
        <f>VLOOKUP($AB109,TCS!$A$1:$AB$987,COLUMN(TCS!V108),0)</f>
        <v>0.51977735000000003</v>
      </c>
      <c r="AV109" s="23">
        <f>VLOOKUP($AB109,TCS!$A$1:$AB$987,COLUMN(TCS!W108),0)</f>
        <v>27.780550689999998</v>
      </c>
    </row>
    <row r="110" spans="1:48" s="13" customFormat="1" ht="15">
      <c r="A110" s="14" t="s">
        <v>349</v>
      </c>
      <c r="B110" s="14" t="s">
        <v>490</v>
      </c>
      <c r="C110" s="14" t="s">
        <v>63</v>
      </c>
      <c r="D110" s="14">
        <v>2010</v>
      </c>
      <c r="E110" s="14" t="str">
        <f t="shared" si="2"/>
        <v>2540-44995_2010</v>
      </c>
      <c r="F110" s="13" t="s">
        <v>28</v>
      </c>
      <c r="H110" s="13">
        <v>163</v>
      </c>
      <c r="I110" s="16">
        <v>0</v>
      </c>
      <c r="J110" s="17">
        <v>118.83333333333333</v>
      </c>
      <c r="K110" s="17">
        <v>74.166666666666671</v>
      </c>
      <c r="L110" s="17">
        <v>76</v>
      </c>
      <c r="M110" s="17">
        <v>76</v>
      </c>
      <c r="N110" s="13">
        <v>17.75</v>
      </c>
      <c r="O110" s="21">
        <v>62010</v>
      </c>
      <c r="P110" s="21">
        <v>20.818444333166401</v>
      </c>
      <c r="Q110" s="21">
        <v>639.09666666666703</v>
      </c>
      <c r="R110" s="21">
        <v>0.47734308693210498</v>
      </c>
      <c r="S110" s="21">
        <v>27.165851443832398</v>
      </c>
      <c r="T110" s="21">
        <v>610.79999999999995</v>
      </c>
      <c r="U110" s="21">
        <v>0.45861977306717899</v>
      </c>
      <c r="V110" s="21">
        <v>20.831302620597601</v>
      </c>
      <c r="W110" s="21">
        <v>603.76666666666699</v>
      </c>
      <c r="X110" s="21">
        <v>0.48395449972766102</v>
      </c>
      <c r="Y110" s="21">
        <v>20.773129360707699</v>
      </c>
      <c r="Z110" s="21">
        <v>656.12333333333299</v>
      </c>
      <c r="AA110" s="21">
        <v>0.53363154050583395</v>
      </c>
      <c r="AB110" s="22" t="str">
        <f t="shared" si="3"/>
        <v>2540-44995.62010</v>
      </c>
      <c r="AC110" s="23">
        <f>VLOOKUP($AB110,TCS!$A$1:$AB$987,COLUMN(TCS!D109),0)</f>
        <v>-7.7804871999999997E-2</v>
      </c>
      <c r="AD110" s="23">
        <f>VLOOKUP($AB110,TCS!$A$1:$AB$987,COLUMN(TCS!E109),0)</f>
        <v>-0.71537432899999998</v>
      </c>
      <c r="AE110" s="23">
        <f>VLOOKUP($AB110,TCS!$A$1:$AB$987,COLUMN(TCS!F109),0)</f>
        <v>0.193551311</v>
      </c>
      <c r="AF110" s="23">
        <f>VLOOKUP($AB110,TCS!$A$1:$AB$987,COLUMN(TCS!G109),0)</f>
        <v>0.50603684699999996</v>
      </c>
      <c r="AG110" s="23">
        <f>VLOOKUP($AB110,TCS!$A$1:$AB$987,COLUMN(TCS!H109),0)</f>
        <v>20.384971220000001</v>
      </c>
      <c r="AH110" s="23">
        <f>VLOOKUP($AB110,TCS!$A$1:$AB$987,COLUMN(TCS!I109),0)</f>
        <v>3.5987275999999999E-2</v>
      </c>
      <c r="AI110" s="23">
        <f>VLOOKUP($AB110,TCS!$A$1:$AB$987,COLUMN(TCS!J109),0)</f>
        <v>-0.826487627</v>
      </c>
      <c r="AJ110" s="23">
        <f>VLOOKUP($AB110,TCS!$A$1:$AB$987,COLUMN(TCS!K109),0)</f>
        <v>0.19943787399999999</v>
      </c>
      <c r="AK110" s="23">
        <f>VLOOKUP($AB110,TCS!$A$1:$AB$987,COLUMN(TCS!L109),0)</f>
        <v>0.58679446700000004</v>
      </c>
      <c r="AL110" s="23">
        <f>VLOOKUP($AB110,TCS!$A$1:$AB$987,COLUMN(TCS!M109),0)</f>
        <v>26.583943090000002</v>
      </c>
      <c r="AM110" s="23">
        <f>VLOOKUP($AB110,TCS!$A$1:$AB$987,COLUMN(TCS!N109),0)</f>
        <v>9.4078709999999999E-3</v>
      </c>
      <c r="AN110" s="23">
        <f>VLOOKUP($AB110,TCS!$A$1:$AB$987,COLUMN(TCS!O109),0)</f>
        <v>-0.79517116600000004</v>
      </c>
      <c r="AO110" s="23">
        <f>VLOOKUP($AB110,TCS!$A$1:$AB$987,COLUMN(TCS!P109),0)</f>
        <v>0.22050835999999999</v>
      </c>
      <c r="AP110" s="23">
        <f>VLOOKUP($AB110,TCS!$A$1:$AB$987,COLUMN(TCS!Q109),0)</f>
        <v>0.62952686599999996</v>
      </c>
      <c r="AQ110" s="23">
        <f>VLOOKUP($AB110,TCS!$A$1:$AB$987,COLUMN(TCS!R109),0)</f>
        <v>20.34284349</v>
      </c>
      <c r="AR110" s="23">
        <f>VLOOKUP($AB110,TCS!$A$1:$AB$987,COLUMN(TCS!S109),0)</f>
        <v>-6.4961551000000006E-2</v>
      </c>
      <c r="AS110" s="23">
        <f>VLOOKUP($AB110,TCS!$A$1:$AB$987,COLUMN(TCS!T109),0)</f>
        <v>-0.737032048</v>
      </c>
      <c r="AT110" s="23">
        <f>VLOOKUP($AB110,TCS!$A$1:$AB$987,COLUMN(TCS!U109),0)</f>
        <v>0.25450141700000001</v>
      </c>
      <c r="AU110" s="23">
        <f>VLOOKUP($AB110,TCS!$A$1:$AB$987,COLUMN(TCS!V109),0)</f>
        <v>0.68417642199999995</v>
      </c>
      <c r="AV110" s="23">
        <f>VLOOKUP($AB110,TCS!$A$1:$AB$987,COLUMN(TCS!W109),0)</f>
        <v>20.21398245</v>
      </c>
    </row>
    <row r="111" spans="1:48" s="13" customFormat="1" ht="15">
      <c r="A111" s="14" t="s">
        <v>161</v>
      </c>
      <c r="B111" s="14" t="s">
        <v>490</v>
      </c>
      <c r="C111" s="14" t="s">
        <v>162</v>
      </c>
      <c r="D111" s="14">
        <v>2010</v>
      </c>
      <c r="E111" s="14" t="str">
        <f t="shared" si="2"/>
        <v>2540-44996_2010</v>
      </c>
      <c r="F111" s="13" t="s">
        <v>28</v>
      </c>
      <c r="H111" s="13">
        <v>161</v>
      </c>
      <c r="I111" s="16">
        <v>0</v>
      </c>
      <c r="J111" s="17">
        <v>118</v>
      </c>
      <c r="K111" s="17">
        <v>82</v>
      </c>
      <c r="L111" s="17">
        <v>79</v>
      </c>
      <c r="M111" s="17">
        <v>82</v>
      </c>
      <c r="N111" s="13">
        <v>19</v>
      </c>
      <c r="O111" s="21">
        <v>62210</v>
      </c>
      <c r="P111" s="21">
        <v>22.096677683191501</v>
      </c>
      <c r="Q111" s="21">
        <v>599.37</v>
      </c>
      <c r="R111" s="21">
        <v>0.51768879196412398</v>
      </c>
      <c r="S111" s="21">
        <v>49.899427474545099</v>
      </c>
      <c r="T111" s="21">
        <v>587.69000000000005</v>
      </c>
      <c r="U111" s="21">
        <v>0.36055857282582998</v>
      </c>
      <c r="V111" s="21">
        <v>29.098626773493599</v>
      </c>
      <c r="W111" s="21">
        <v>596.75333333333299</v>
      </c>
      <c r="X111" s="21">
        <v>0.44421065020036299</v>
      </c>
      <c r="Y111" s="21">
        <v>27.066884994157899</v>
      </c>
      <c r="Z111" s="21">
        <v>634.77333333333297</v>
      </c>
      <c r="AA111" s="21">
        <v>0.44893281183658201</v>
      </c>
      <c r="AB111" s="22" t="str">
        <f t="shared" si="3"/>
        <v>2540-44996.62210</v>
      </c>
      <c r="AC111" s="23">
        <f>VLOOKUP($AB111,TCS!$A$1:$AB$987,COLUMN(TCS!D110),0)</f>
        <v>-7.8931379999999995E-2</v>
      </c>
      <c r="AD111" s="23">
        <f>VLOOKUP($AB111,TCS!$A$1:$AB$987,COLUMN(TCS!E110),0)</f>
        <v>-0.69682104899999997</v>
      </c>
      <c r="AE111" s="23">
        <f>VLOOKUP($AB111,TCS!$A$1:$AB$987,COLUMN(TCS!F110),0)</f>
        <v>0.23631767200000001</v>
      </c>
      <c r="AF111" s="23">
        <f>VLOOKUP($AB111,TCS!$A$1:$AB$987,COLUMN(TCS!G110),0)</f>
        <v>0.60629943799999997</v>
      </c>
      <c r="AG111" s="23">
        <f>VLOOKUP($AB111,TCS!$A$1:$AB$987,COLUMN(TCS!H110),0)</f>
        <v>21.54774875</v>
      </c>
      <c r="AH111" s="23">
        <f>VLOOKUP($AB111,TCS!$A$1:$AB$987,COLUMN(TCS!I110),0)</f>
        <v>4.3773561000000002E-2</v>
      </c>
      <c r="AI111" s="23">
        <f>VLOOKUP($AB111,TCS!$A$1:$AB$987,COLUMN(TCS!J110),0)</f>
        <v>-0.90308067599999997</v>
      </c>
      <c r="AJ111" s="23">
        <f>VLOOKUP($AB111,TCS!$A$1:$AB$987,COLUMN(TCS!K110),0)</f>
        <v>0.10157527600000001</v>
      </c>
      <c r="AK111" s="23">
        <f>VLOOKUP($AB111,TCS!$A$1:$AB$987,COLUMN(TCS!L110),0)</f>
        <v>0.31833766800000002</v>
      </c>
      <c r="AL111" s="23">
        <f>VLOOKUP($AB111,TCS!$A$1:$AB$987,COLUMN(TCS!M110),0)</f>
        <v>49.323422469999997</v>
      </c>
      <c r="AM111" s="23">
        <f>VLOOKUP($AB111,TCS!$A$1:$AB$987,COLUMN(TCS!N110),0)</f>
        <v>3.0985499999999998E-3</v>
      </c>
      <c r="AN111" s="23">
        <f>VLOOKUP($AB111,TCS!$A$1:$AB$987,COLUMN(TCS!O110),0)</f>
        <v>-0.80333909199999998</v>
      </c>
      <c r="AO111" s="23">
        <f>VLOOKUP($AB111,TCS!$A$1:$AB$987,COLUMN(TCS!P110),0)</f>
        <v>0.179920999</v>
      </c>
      <c r="AP111" s="23">
        <f>VLOOKUP($AB111,TCS!$A$1:$AB$987,COLUMN(TCS!Q110),0)</f>
        <v>0.51782630500000004</v>
      </c>
      <c r="AQ111" s="23">
        <f>VLOOKUP($AB111,TCS!$A$1:$AB$987,COLUMN(TCS!R110),0)</f>
        <v>28.530799859999998</v>
      </c>
      <c r="AR111" s="23">
        <f>VLOOKUP($AB111,TCS!$A$1:$AB$987,COLUMN(TCS!S110),0)</f>
        <v>-1.6661079999999999E-3</v>
      </c>
      <c r="AS111" s="23">
        <f>VLOOKUP($AB111,TCS!$A$1:$AB$987,COLUMN(TCS!T110),0)</f>
        <v>-0.79217458299999999</v>
      </c>
      <c r="AT111" s="23">
        <f>VLOOKUP($AB111,TCS!$A$1:$AB$987,COLUMN(TCS!U110),0)</f>
        <v>0.181507266</v>
      </c>
      <c r="AU111" s="23">
        <f>VLOOKUP($AB111,TCS!$A$1:$AB$987,COLUMN(TCS!V110),0)</f>
        <v>0.51669351600000002</v>
      </c>
      <c r="AV111" s="23">
        <f>VLOOKUP($AB111,TCS!$A$1:$AB$987,COLUMN(TCS!W110),0)</f>
        <v>26.53455851</v>
      </c>
    </row>
    <row r="112" spans="1:48" s="20" customFormat="1" ht="15">
      <c r="A112" s="15" t="s">
        <v>248</v>
      </c>
      <c r="B112" s="14" t="s">
        <v>490</v>
      </c>
      <c r="C112" s="15" t="s">
        <v>393</v>
      </c>
      <c r="D112" s="14">
        <v>2010</v>
      </c>
      <c r="E112" s="14" t="str">
        <f t="shared" si="2"/>
        <v>2540-44997_2010</v>
      </c>
      <c r="F112" s="20" t="s">
        <v>85</v>
      </c>
      <c r="H112" s="20">
        <v>148</v>
      </c>
      <c r="I112" s="16">
        <v>3</v>
      </c>
      <c r="J112" s="24">
        <v>118.66666666666667</v>
      </c>
      <c r="K112" s="24">
        <v>80</v>
      </c>
      <c r="L112" s="24">
        <v>82.166666666666671</v>
      </c>
      <c r="M112" s="17">
        <v>82.166666666666671</v>
      </c>
      <c r="N112" s="20">
        <v>18.5</v>
      </c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2" t="str">
        <f t="shared" si="3"/>
        <v>2540-44997.</v>
      </c>
      <c r="AC112" s="23" t="e">
        <f>VLOOKUP($AB112,TCS!$A$1:$AB$987,COLUMN(TCS!D111),0)</f>
        <v>#N/A</v>
      </c>
      <c r="AD112" s="23" t="e">
        <f>VLOOKUP($AB112,TCS!$A$1:$AB$987,COLUMN(TCS!E111),0)</f>
        <v>#N/A</v>
      </c>
      <c r="AE112" s="23" t="e">
        <f>VLOOKUP($AB112,TCS!$A$1:$AB$987,COLUMN(TCS!F111),0)</f>
        <v>#N/A</v>
      </c>
      <c r="AF112" s="23" t="e">
        <f>VLOOKUP($AB112,TCS!$A$1:$AB$987,COLUMN(TCS!G111),0)</f>
        <v>#N/A</v>
      </c>
      <c r="AG112" s="23" t="e">
        <f>VLOOKUP($AB112,TCS!$A$1:$AB$987,COLUMN(TCS!H111),0)</f>
        <v>#N/A</v>
      </c>
      <c r="AH112" s="23" t="e">
        <f>VLOOKUP($AB112,TCS!$A$1:$AB$987,COLUMN(TCS!I111),0)</f>
        <v>#N/A</v>
      </c>
      <c r="AI112" s="23" t="e">
        <f>VLOOKUP($AB112,TCS!$A$1:$AB$987,COLUMN(TCS!J111),0)</f>
        <v>#N/A</v>
      </c>
      <c r="AJ112" s="23" t="e">
        <f>VLOOKUP($AB112,TCS!$A$1:$AB$987,COLUMN(TCS!K111),0)</f>
        <v>#N/A</v>
      </c>
      <c r="AK112" s="23" t="e">
        <f>VLOOKUP($AB112,TCS!$A$1:$AB$987,COLUMN(TCS!L111),0)</f>
        <v>#N/A</v>
      </c>
      <c r="AL112" s="23" t="e">
        <f>VLOOKUP($AB112,TCS!$A$1:$AB$987,COLUMN(TCS!M111),0)</f>
        <v>#N/A</v>
      </c>
      <c r="AM112" s="23" t="e">
        <f>VLOOKUP($AB112,TCS!$A$1:$AB$987,COLUMN(TCS!N111),0)</f>
        <v>#N/A</v>
      </c>
      <c r="AN112" s="23" t="e">
        <f>VLOOKUP($AB112,TCS!$A$1:$AB$987,COLUMN(TCS!O111),0)</f>
        <v>#N/A</v>
      </c>
      <c r="AO112" s="23" t="e">
        <f>VLOOKUP($AB112,TCS!$A$1:$AB$987,COLUMN(TCS!P111),0)</f>
        <v>#N/A</v>
      </c>
      <c r="AP112" s="23" t="e">
        <f>VLOOKUP($AB112,TCS!$A$1:$AB$987,COLUMN(TCS!Q111),0)</f>
        <v>#N/A</v>
      </c>
      <c r="AQ112" s="23" t="e">
        <f>VLOOKUP($AB112,TCS!$A$1:$AB$987,COLUMN(TCS!R111),0)</f>
        <v>#N/A</v>
      </c>
      <c r="AR112" s="23" t="e">
        <f>VLOOKUP($AB112,TCS!$A$1:$AB$987,COLUMN(TCS!S111),0)</f>
        <v>#N/A</v>
      </c>
      <c r="AS112" s="23" t="e">
        <f>VLOOKUP($AB112,TCS!$A$1:$AB$987,COLUMN(TCS!T111),0)</f>
        <v>#N/A</v>
      </c>
      <c r="AT112" s="23" t="e">
        <f>VLOOKUP($AB112,TCS!$A$1:$AB$987,COLUMN(TCS!U111),0)</f>
        <v>#N/A</v>
      </c>
      <c r="AU112" s="23" t="e">
        <f>VLOOKUP($AB112,TCS!$A$1:$AB$987,COLUMN(TCS!V111),0)</f>
        <v>#N/A</v>
      </c>
      <c r="AV112" s="23" t="e">
        <f>VLOOKUP($AB112,TCS!$A$1:$AB$987,COLUMN(TCS!W111),0)</f>
        <v>#N/A</v>
      </c>
    </row>
    <row r="113" spans="1:48" s="13" customFormat="1" ht="15">
      <c r="A113" s="14" t="s">
        <v>184</v>
      </c>
      <c r="B113" s="14" t="s">
        <v>490</v>
      </c>
      <c r="C113" s="14" t="s">
        <v>355</v>
      </c>
      <c r="D113" s="14">
        <v>2010</v>
      </c>
      <c r="E113" s="14" t="str">
        <f t="shared" si="2"/>
        <v>2540-45000_2010</v>
      </c>
      <c r="F113" s="13" t="s">
        <v>28</v>
      </c>
      <c r="I113" s="16"/>
      <c r="J113" s="17">
        <v>120</v>
      </c>
      <c r="K113" s="17">
        <v>83</v>
      </c>
      <c r="L113" s="17">
        <v>79</v>
      </c>
      <c r="M113" s="17">
        <v>83</v>
      </c>
      <c r="N113" s="13">
        <v>18.5</v>
      </c>
      <c r="O113" s="21">
        <v>62210</v>
      </c>
      <c r="P113" s="21">
        <v>17.1440757803372</v>
      </c>
      <c r="Q113" s="21">
        <v>634.09</v>
      </c>
      <c r="R113" s="21">
        <v>0.55515683904255897</v>
      </c>
      <c r="S113" s="21">
        <v>50.065681522283398</v>
      </c>
      <c r="T113" s="21">
        <v>577.09</v>
      </c>
      <c r="U113" s="21">
        <v>0.37540346333687502</v>
      </c>
      <c r="V113" s="21">
        <v>44.567839258888299</v>
      </c>
      <c r="W113" s="21">
        <v>577.42666666666696</v>
      </c>
      <c r="X113" s="21">
        <v>0.39784957118345998</v>
      </c>
      <c r="Y113" s="21">
        <v>29.36473927558</v>
      </c>
      <c r="Z113" s="21">
        <v>600.74</v>
      </c>
      <c r="AA113" s="21">
        <v>0.462941818220382</v>
      </c>
      <c r="AB113" s="22" t="str">
        <f t="shared" si="3"/>
        <v>2540-45000.62210</v>
      </c>
      <c r="AC113" s="23">
        <f>VLOOKUP($AB113,TCS!$A$1:$AB$987,COLUMN(TCS!D112),0)</f>
        <v>-0.10951499200000001</v>
      </c>
      <c r="AD113" s="23">
        <f>VLOOKUP($AB113,TCS!$A$1:$AB$987,COLUMN(TCS!E112),0)</f>
        <v>-0.68359504599999998</v>
      </c>
      <c r="AE113" s="23">
        <f>VLOOKUP($AB113,TCS!$A$1:$AB$987,COLUMN(TCS!F112),0)</f>
        <v>0.26401118200000001</v>
      </c>
      <c r="AF113" s="23">
        <f>VLOOKUP($AB113,TCS!$A$1:$AB$987,COLUMN(TCS!G112),0)</f>
        <v>0.66654351499999998</v>
      </c>
      <c r="AG113" s="23">
        <f>VLOOKUP($AB113,TCS!$A$1:$AB$987,COLUMN(TCS!H112),0)</f>
        <v>16.667293690000001</v>
      </c>
      <c r="AH113" s="23">
        <f>VLOOKUP($AB113,TCS!$A$1:$AB$987,COLUMN(TCS!I112),0)</f>
        <v>0.18678328599999999</v>
      </c>
      <c r="AI113" s="23">
        <f>VLOOKUP($AB113,TCS!$A$1:$AB$987,COLUMN(TCS!J112),0)</f>
        <v>-1.0368867829999999</v>
      </c>
      <c r="AJ113" s="23">
        <f>VLOOKUP($AB113,TCS!$A$1:$AB$987,COLUMN(TCS!K112),0)</f>
        <v>0.141199299</v>
      </c>
      <c r="AK113" s="23">
        <f>VLOOKUP($AB113,TCS!$A$1:$AB$987,COLUMN(TCS!L112),0)</f>
        <v>0.48595896700000002</v>
      </c>
      <c r="AL113" s="23">
        <f>VLOOKUP($AB113,TCS!$A$1:$AB$987,COLUMN(TCS!M112),0)</f>
        <v>49.309142340000001</v>
      </c>
      <c r="AM113" s="23">
        <f>VLOOKUP($AB113,TCS!$A$1:$AB$987,COLUMN(TCS!N112),0)</f>
        <v>7.8995896999999995E-2</v>
      </c>
      <c r="AN113" s="23">
        <f>VLOOKUP($AB113,TCS!$A$1:$AB$987,COLUMN(TCS!O112),0)</f>
        <v>-0.92404463000000003</v>
      </c>
      <c r="AO113" s="23">
        <f>VLOOKUP($AB113,TCS!$A$1:$AB$987,COLUMN(TCS!P112),0)</f>
        <v>0.14688383099999999</v>
      </c>
      <c r="AP113" s="23">
        <f>VLOOKUP($AB113,TCS!$A$1:$AB$987,COLUMN(TCS!Q112),0)</f>
        <v>0.46850273999999997</v>
      </c>
      <c r="AQ113" s="23">
        <f>VLOOKUP($AB113,TCS!$A$1:$AB$987,COLUMN(TCS!R112),0)</f>
        <v>43.844361259999999</v>
      </c>
      <c r="AR113" s="23">
        <f>VLOOKUP($AB113,TCS!$A$1:$AB$987,COLUMN(TCS!S112),0)</f>
        <v>4.0660534999999998E-2</v>
      </c>
      <c r="AS113" s="23">
        <f>VLOOKUP($AB113,TCS!$A$1:$AB$987,COLUMN(TCS!T112),0)</f>
        <v>-0.84753226000000004</v>
      </c>
      <c r="AT113" s="23">
        <f>VLOOKUP($AB113,TCS!$A$1:$AB$987,COLUMN(TCS!U112),0)</f>
        <v>0.20742332299999999</v>
      </c>
      <c r="AU113" s="23">
        <f>VLOOKUP($AB113,TCS!$A$1:$AB$987,COLUMN(TCS!V112),0)</f>
        <v>0.62177126699999996</v>
      </c>
      <c r="AV113" s="23">
        <f>VLOOKUP($AB113,TCS!$A$1:$AB$987,COLUMN(TCS!W112),0)</f>
        <v>28.712984030000001</v>
      </c>
    </row>
    <row r="114" spans="1:48" s="13" customFormat="1" ht="15">
      <c r="A114" s="15" t="s">
        <v>243</v>
      </c>
      <c r="B114" s="14" t="s">
        <v>490</v>
      </c>
      <c r="C114" s="15" t="s">
        <v>242</v>
      </c>
      <c r="D114" s="14">
        <v>2010</v>
      </c>
      <c r="E114" s="14" t="str">
        <f t="shared" si="2"/>
        <v>2540-46009_2010</v>
      </c>
      <c r="F114" s="20" t="s">
        <v>28</v>
      </c>
      <c r="G114" s="20"/>
      <c r="H114" s="20">
        <v>150</v>
      </c>
      <c r="I114" s="16">
        <v>0</v>
      </c>
      <c r="J114" s="24">
        <v>114</v>
      </c>
      <c r="K114" s="24">
        <v>70</v>
      </c>
      <c r="L114" s="24">
        <v>70.833333333333329</v>
      </c>
      <c r="M114" s="17">
        <v>70.833333333333329</v>
      </c>
      <c r="N114" s="20">
        <v>18.5</v>
      </c>
      <c r="O114" s="21">
        <v>51210</v>
      </c>
      <c r="P114" s="21">
        <v>26.485944249707899</v>
      </c>
      <c r="Q114" s="21">
        <v>602.01</v>
      </c>
      <c r="R114" s="21">
        <v>0.47733602490992699</v>
      </c>
      <c r="S114" s="21">
        <v>22.626459355700199</v>
      </c>
      <c r="T114" s="21">
        <v>636.03333333333296</v>
      </c>
      <c r="U114" s="21">
        <v>0.48001673508092102</v>
      </c>
      <c r="V114" s="21">
        <v>23.330723251544001</v>
      </c>
      <c r="W114" s="21">
        <v>591.76</v>
      </c>
      <c r="X114" s="21">
        <v>0.471463615545684</v>
      </c>
      <c r="Y114" s="21">
        <v>22.492835920547499</v>
      </c>
      <c r="Z114" s="21">
        <v>643.35</v>
      </c>
      <c r="AA114" s="21">
        <v>0.49234871980344502</v>
      </c>
      <c r="AB114" s="22" t="str">
        <f t="shared" si="3"/>
        <v>2540-46009.51210</v>
      </c>
      <c r="AC114" s="23">
        <f>VLOOKUP($AB114,TCS!$A$1:$AB$987,COLUMN(TCS!D113),0)</f>
        <v>-7.2844495999999995E-2</v>
      </c>
      <c r="AD114" s="23">
        <f>VLOOKUP($AB114,TCS!$A$1:$AB$987,COLUMN(TCS!E113),0)</f>
        <v>-0.71166529199999995</v>
      </c>
      <c r="AE114" s="23">
        <f>VLOOKUP($AB114,TCS!$A$1:$AB$987,COLUMN(TCS!F113),0)</f>
        <v>0.195872565</v>
      </c>
      <c r="AF114" s="23">
        <f>VLOOKUP($AB114,TCS!$A$1:$AB$987,COLUMN(TCS!G113),0)</f>
        <v>0.51141599299999996</v>
      </c>
      <c r="AG114" s="23">
        <f>VLOOKUP($AB114,TCS!$A$1:$AB$987,COLUMN(TCS!H113),0)</f>
        <v>25.92593467</v>
      </c>
      <c r="AH114" s="23">
        <f>VLOOKUP($AB114,TCS!$A$1:$AB$987,COLUMN(TCS!I113),0)</f>
        <v>-1.6339881000000001E-2</v>
      </c>
      <c r="AI114" s="23">
        <f>VLOOKUP($AB114,TCS!$A$1:$AB$987,COLUMN(TCS!J113),0)</f>
        <v>-0.78462200699999995</v>
      </c>
      <c r="AJ114" s="23">
        <f>VLOOKUP($AB114,TCS!$A$1:$AB$987,COLUMN(TCS!K113),0)</f>
        <v>0.213412989</v>
      </c>
      <c r="AK114" s="23">
        <f>VLOOKUP($AB114,TCS!$A$1:$AB$987,COLUMN(TCS!L113),0)</f>
        <v>0.60310883000000004</v>
      </c>
      <c r="AL114" s="23">
        <f>VLOOKUP($AB114,TCS!$A$1:$AB$987,COLUMN(TCS!M113),0)</f>
        <v>22.111090820000001</v>
      </c>
      <c r="AM114" s="23">
        <f>VLOOKUP($AB114,TCS!$A$1:$AB$987,COLUMN(TCS!N113),0)</f>
        <v>3.276288E-3</v>
      </c>
      <c r="AN114" s="23">
        <f>VLOOKUP($AB114,TCS!$A$1:$AB$987,COLUMN(TCS!O113),0)</f>
        <v>-0.80104700500000003</v>
      </c>
      <c r="AO114" s="23">
        <f>VLOOKUP($AB114,TCS!$A$1:$AB$987,COLUMN(TCS!P113),0)</f>
        <v>0.20822913100000001</v>
      </c>
      <c r="AP114" s="23">
        <f>VLOOKUP($AB114,TCS!$A$1:$AB$987,COLUMN(TCS!Q113),0)</f>
        <v>0.59813749699999996</v>
      </c>
      <c r="AQ114" s="23">
        <f>VLOOKUP($AB114,TCS!$A$1:$AB$987,COLUMN(TCS!R113),0)</f>
        <v>22.810706060000001</v>
      </c>
      <c r="AR114" s="23">
        <f>VLOOKUP($AB114,TCS!$A$1:$AB$987,COLUMN(TCS!S113),0)</f>
        <v>-3.5339177999999999E-2</v>
      </c>
      <c r="AS114" s="23">
        <f>VLOOKUP($AB114,TCS!$A$1:$AB$987,COLUMN(TCS!T113),0)</f>
        <v>-0.75847151400000001</v>
      </c>
      <c r="AT114" s="23">
        <f>VLOOKUP($AB114,TCS!$A$1:$AB$987,COLUMN(TCS!U113),0)</f>
        <v>0.22040737599999999</v>
      </c>
      <c r="AU114" s="23">
        <f>VLOOKUP($AB114,TCS!$A$1:$AB$987,COLUMN(TCS!V113),0)</f>
        <v>0.60611205800000001</v>
      </c>
      <c r="AV114" s="23">
        <f>VLOOKUP($AB114,TCS!$A$1:$AB$987,COLUMN(TCS!W113),0)</f>
        <v>21.969143160000002</v>
      </c>
    </row>
    <row r="115" spans="1:48" s="13" customFormat="1" ht="15">
      <c r="A115" s="14" t="s">
        <v>309</v>
      </c>
      <c r="B115" s="14" t="s">
        <v>490</v>
      </c>
      <c r="C115" s="14" t="s">
        <v>307</v>
      </c>
      <c r="D115" s="14">
        <v>2010</v>
      </c>
      <c r="E115" s="14" t="str">
        <f t="shared" si="2"/>
        <v>2540-46012_2010</v>
      </c>
      <c r="F115" s="13" t="s">
        <v>28</v>
      </c>
      <c r="I115" s="16"/>
      <c r="J115" s="17">
        <v>115.16666666666667</v>
      </c>
      <c r="K115" s="17">
        <v>81.5</v>
      </c>
      <c r="L115" s="17">
        <v>80.166666666666671</v>
      </c>
      <c r="M115" s="17">
        <v>81.5</v>
      </c>
      <c r="N115" s="13">
        <v>18</v>
      </c>
      <c r="O115" s="21">
        <v>62710</v>
      </c>
      <c r="P115" s="21">
        <v>19.484210315473199</v>
      </c>
      <c r="Q115" s="21">
        <v>646.42999999999995</v>
      </c>
      <c r="R115" s="21">
        <v>0.51506804631705505</v>
      </c>
      <c r="S115" s="21">
        <v>34.373154899015198</v>
      </c>
      <c r="T115" s="21">
        <v>590.16666666666697</v>
      </c>
      <c r="U115" s="21">
        <v>0.41214179950827701</v>
      </c>
      <c r="V115" s="21">
        <v>23.527787514605201</v>
      </c>
      <c r="W115" s="21">
        <v>622.01333333333298</v>
      </c>
      <c r="X115" s="21">
        <v>0.44619277853676897</v>
      </c>
      <c r="Y115" s="21">
        <v>27.471508262393598</v>
      </c>
      <c r="Z115" s="21">
        <v>610.07000000000005</v>
      </c>
      <c r="AA115" s="21">
        <v>0.44242412965667299</v>
      </c>
      <c r="AB115" s="22" t="str">
        <f t="shared" si="3"/>
        <v>2540-46012.62710</v>
      </c>
      <c r="AC115" s="23">
        <f>VLOOKUP($AB115,TCS!$A$1:$AB$987,COLUMN(TCS!D114),0)</f>
        <v>-0.123513734</v>
      </c>
      <c r="AD115" s="23">
        <f>VLOOKUP($AB115,TCS!$A$1:$AB$987,COLUMN(TCS!E114),0)</f>
        <v>-0.71833097000000001</v>
      </c>
      <c r="AE115" s="23">
        <f>VLOOKUP($AB115,TCS!$A$1:$AB$987,COLUMN(TCS!F114),0)</f>
        <v>0.225964154</v>
      </c>
      <c r="AF115" s="23">
        <f>VLOOKUP($AB115,TCS!$A$1:$AB$987,COLUMN(TCS!G114),0)</f>
        <v>0.59473435399999997</v>
      </c>
      <c r="AG115" s="23">
        <f>VLOOKUP($AB115,TCS!$A$1:$AB$987,COLUMN(TCS!H114),0)</f>
        <v>19.00945115</v>
      </c>
      <c r="AH115" s="23">
        <f>VLOOKUP($AB115,TCS!$A$1:$AB$987,COLUMN(TCS!I114),0)</f>
        <v>3.5916482E-2</v>
      </c>
      <c r="AI115" s="23">
        <f>VLOOKUP($AB115,TCS!$A$1:$AB$987,COLUMN(TCS!J114),0)</f>
        <v>-0.88322005100000001</v>
      </c>
      <c r="AJ115" s="23">
        <f>VLOOKUP($AB115,TCS!$A$1:$AB$987,COLUMN(TCS!K114),0)</f>
        <v>0.15651911399999999</v>
      </c>
      <c r="AK115" s="23">
        <f>VLOOKUP($AB115,TCS!$A$1:$AB$987,COLUMN(TCS!L114),0)</f>
        <v>0.48319687900000002</v>
      </c>
      <c r="AL115" s="23">
        <f>VLOOKUP($AB115,TCS!$A$1:$AB$987,COLUMN(TCS!M114),0)</f>
        <v>33.785129259999998</v>
      </c>
      <c r="AM115" s="23">
        <f>VLOOKUP($AB115,TCS!$A$1:$AB$987,COLUMN(TCS!N114),0)</f>
        <v>3.6175631E-2</v>
      </c>
      <c r="AN115" s="23">
        <f>VLOOKUP($AB115,TCS!$A$1:$AB$987,COLUMN(TCS!O114),0)</f>
        <v>-0.88039218600000002</v>
      </c>
      <c r="AO115" s="23">
        <f>VLOOKUP($AB115,TCS!$A$1:$AB$987,COLUMN(TCS!P114),0)</f>
        <v>0.19189624799999999</v>
      </c>
      <c r="AP115" s="23">
        <f>VLOOKUP($AB115,TCS!$A$1:$AB$987,COLUMN(TCS!Q114),0)</f>
        <v>0.59176096199999995</v>
      </c>
      <c r="AQ115" s="23">
        <f>VLOOKUP($AB115,TCS!$A$1:$AB$987,COLUMN(TCS!R114),0)</f>
        <v>23.03631133</v>
      </c>
      <c r="AR115" s="23">
        <f>VLOOKUP($AB115,TCS!$A$1:$AB$987,COLUMN(TCS!S114),0)</f>
        <v>1.1157986E-2</v>
      </c>
      <c r="AS115" s="23">
        <f>VLOOKUP($AB115,TCS!$A$1:$AB$987,COLUMN(TCS!T114),0)</f>
        <v>-0.84485179899999996</v>
      </c>
      <c r="AT115" s="23">
        <f>VLOOKUP($AB115,TCS!$A$1:$AB$987,COLUMN(TCS!U114),0)</f>
        <v>0.183199902</v>
      </c>
      <c r="AU115" s="23">
        <f>VLOOKUP($AB115,TCS!$A$1:$AB$987,COLUMN(TCS!V114),0)</f>
        <v>0.54687345700000001</v>
      </c>
      <c r="AV115" s="23">
        <f>VLOOKUP($AB115,TCS!$A$1:$AB$987,COLUMN(TCS!W114),0)</f>
        <v>26.93334518</v>
      </c>
    </row>
    <row r="116" spans="1:48" s="13" customFormat="1" ht="15">
      <c r="A116" s="14" t="s">
        <v>299</v>
      </c>
      <c r="B116" s="14" t="s">
        <v>490</v>
      </c>
      <c r="C116" s="14" t="s">
        <v>31</v>
      </c>
      <c r="D116" s="14">
        <v>2010</v>
      </c>
      <c r="E116" s="14" t="str">
        <f t="shared" si="2"/>
        <v>2540-46013_2010</v>
      </c>
      <c r="F116" s="13" t="s">
        <v>85</v>
      </c>
      <c r="I116" s="16"/>
      <c r="J116" s="17">
        <v>116.66666666666667</v>
      </c>
      <c r="K116" s="17">
        <v>88.833333333333329</v>
      </c>
      <c r="L116" s="17">
        <v>90</v>
      </c>
      <c r="M116" s="17">
        <v>90</v>
      </c>
      <c r="N116" s="13">
        <v>18</v>
      </c>
      <c r="O116" s="21">
        <v>61510</v>
      </c>
      <c r="P116" s="21">
        <v>8.4764111166750098</v>
      </c>
      <c r="Q116" s="21">
        <v>681.45</v>
      </c>
      <c r="R116" s="21">
        <v>0.59854451525493602</v>
      </c>
      <c r="S116" s="21">
        <v>18.936273243198102</v>
      </c>
      <c r="T116" s="21">
        <v>628.46666666666704</v>
      </c>
      <c r="U116" s="21">
        <v>0.530752339529863</v>
      </c>
      <c r="V116" s="21">
        <v>19.235114505091001</v>
      </c>
      <c r="W116" s="21">
        <v>655.756666666667</v>
      </c>
      <c r="X116" s="21">
        <v>0.48125951541315598</v>
      </c>
      <c r="Y116" s="21">
        <v>19.663326489734601</v>
      </c>
      <c r="Z116" s="21">
        <v>664.11666666666702</v>
      </c>
      <c r="AA116" s="21">
        <v>0.52060741092327301</v>
      </c>
      <c r="AB116" s="22" t="str">
        <f t="shared" si="3"/>
        <v>2540-46013.61510</v>
      </c>
      <c r="AC116" s="23">
        <f>VLOOKUP($AB116,TCS!$A$1:$AB$987,COLUMN(TCS!D115),0)</f>
        <v>-0.16754274199999999</v>
      </c>
      <c r="AD116" s="23">
        <f>VLOOKUP($AB116,TCS!$A$1:$AB$987,COLUMN(TCS!E115),0)</f>
        <v>-0.66511669699999998</v>
      </c>
      <c r="AE116" s="23">
        <f>VLOOKUP($AB116,TCS!$A$1:$AB$987,COLUMN(TCS!F115),0)</f>
        <v>0.29649688699999999</v>
      </c>
      <c r="AF116" s="23">
        <f>VLOOKUP($AB116,TCS!$A$1:$AB$987,COLUMN(TCS!G115),0)</f>
        <v>0.73192679900000002</v>
      </c>
      <c r="AG116" s="23">
        <f>VLOOKUP($AB116,TCS!$A$1:$AB$987,COLUMN(TCS!H115),0)</f>
        <v>8.2173655589999992</v>
      </c>
      <c r="AH116" s="23">
        <f>VLOOKUP($AB116,TCS!$A$1:$AB$987,COLUMN(TCS!I115),0)</f>
        <v>-5.1665765000000002E-2</v>
      </c>
      <c r="AI116" s="23">
        <f>VLOOKUP($AB116,TCS!$A$1:$AB$987,COLUMN(TCS!J115),0)</f>
        <v>-0.77047858800000002</v>
      </c>
      <c r="AJ116" s="23">
        <f>VLOOKUP($AB116,TCS!$A$1:$AB$987,COLUMN(TCS!K115),0)</f>
        <v>0.25760600500000003</v>
      </c>
      <c r="AK116" s="23">
        <f>VLOOKUP($AB116,TCS!$A$1:$AB$987,COLUMN(TCS!L115),0)</f>
        <v>0.71758817200000002</v>
      </c>
      <c r="AL116" s="23">
        <f>VLOOKUP($AB116,TCS!$A$1:$AB$987,COLUMN(TCS!M115),0)</f>
        <v>18.421929599999999</v>
      </c>
      <c r="AM116" s="23">
        <f>VLOOKUP($AB116,TCS!$A$1:$AB$987,COLUMN(TCS!N115),0)</f>
        <v>7.8310399999999996E-4</v>
      </c>
      <c r="AN116" s="23">
        <f>VLOOKUP($AB116,TCS!$A$1:$AB$987,COLUMN(TCS!O115),0)</f>
        <v>-0.81970313100000003</v>
      </c>
      <c r="AO116" s="23">
        <f>VLOOKUP($AB116,TCS!$A$1:$AB$987,COLUMN(TCS!P115),0)</f>
        <v>0.21795895400000001</v>
      </c>
      <c r="AP116" s="23">
        <f>VLOOKUP($AB116,TCS!$A$1:$AB$987,COLUMN(TCS!Q115),0)</f>
        <v>0.63725362200000002</v>
      </c>
      <c r="AQ116" s="23">
        <f>VLOOKUP($AB116,TCS!$A$1:$AB$987,COLUMN(TCS!R115),0)</f>
        <v>18.78595447</v>
      </c>
      <c r="AR116" s="23">
        <f>VLOOKUP($AB116,TCS!$A$1:$AB$987,COLUMN(TCS!S115),0)</f>
        <v>-6.4041840000000003E-2</v>
      </c>
      <c r="AS116" s="23">
        <f>VLOOKUP($AB116,TCS!$A$1:$AB$987,COLUMN(TCS!T115),0)</f>
        <v>-0.76950824100000004</v>
      </c>
      <c r="AT116" s="23">
        <f>VLOOKUP($AB116,TCS!$A$1:$AB$987,COLUMN(TCS!U115),0)</f>
        <v>0.24540631500000001</v>
      </c>
      <c r="AU116" s="23">
        <f>VLOOKUP($AB116,TCS!$A$1:$AB$987,COLUMN(TCS!V115),0)</f>
        <v>0.682606406</v>
      </c>
      <c r="AV116" s="23">
        <f>VLOOKUP($AB116,TCS!$A$1:$AB$987,COLUMN(TCS!W115),0)</f>
        <v>19.153329150000001</v>
      </c>
    </row>
    <row r="117" spans="1:48" s="13" customFormat="1" ht="15">
      <c r="A117" s="14" t="s">
        <v>300</v>
      </c>
      <c r="B117" s="14" t="s">
        <v>490</v>
      </c>
      <c r="C117" s="14" t="s">
        <v>31</v>
      </c>
      <c r="D117" s="14">
        <v>2010</v>
      </c>
      <c r="E117" s="14" t="str">
        <f t="shared" si="2"/>
        <v>2540-46014_2010</v>
      </c>
      <c r="F117" s="13" t="s">
        <v>28</v>
      </c>
      <c r="H117" s="13">
        <v>148</v>
      </c>
      <c r="I117" s="16">
        <v>8</v>
      </c>
      <c r="J117" s="17">
        <v>118.33333333333333</v>
      </c>
      <c r="K117" s="17">
        <v>81</v>
      </c>
      <c r="L117" s="17">
        <v>81.333333333333329</v>
      </c>
      <c r="M117" s="17">
        <v>81.333333333333329</v>
      </c>
      <c r="N117" s="13">
        <v>18.5</v>
      </c>
      <c r="O117" s="21">
        <v>50810</v>
      </c>
      <c r="P117" s="21">
        <v>14.861294775496599</v>
      </c>
      <c r="Q117" s="21">
        <v>610.39666666666699</v>
      </c>
      <c r="R117" s="21">
        <v>0.50628238541398096</v>
      </c>
      <c r="S117" s="21">
        <v>26.012263728926701</v>
      </c>
      <c r="T117" s="21">
        <v>597.69666666666706</v>
      </c>
      <c r="U117" s="21">
        <v>0.41218245612626198</v>
      </c>
      <c r="V117" s="21">
        <v>28.4305907194125</v>
      </c>
      <c r="W117" s="21">
        <v>622.39666666666699</v>
      </c>
      <c r="X117" s="21">
        <v>0.42707531045881703</v>
      </c>
      <c r="Y117" s="21">
        <v>28.4519836421299</v>
      </c>
      <c r="Z117" s="21">
        <v>607.10333333333301</v>
      </c>
      <c r="AA117" s="21">
        <v>0.483297110727052</v>
      </c>
      <c r="AB117" s="22" t="str">
        <f t="shared" si="3"/>
        <v>2540-46014.50810</v>
      </c>
      <c r="AC117" s="23">
        <f>VLOOKUP($AB117,TCS!$A$1:$AB$987,COLUMN(TCS!D116),0)</f>
        <v>-6.5666190999999999E-2</v>
      </c>
      <c r="AD117" s="23">
        <f>VLOOKUP($AB117,TCS!$A$1:$AB$987,COLUMN(TCS!E116),0)</f>
        <v>-0.70984549699999999</v>
      </c>
      <c r="AE117" s="23">
        <f>VLOOKUP($AB117,TCS!$A$1:$AB$987,COLUMN(TCS!F116),0)</f>
        <v>0.227699281</v>
      </c>
      <c r="AF117" s="23">
        <f>VLOOKUP($AB117,TCS!$A$1:$AB$987,COLUMN(TCS!G116),0)</f>
        <v>0.59164638599999997</v>
      </c>
      <c r="AG117" s="23">
        <f>VLOOKUP($AB117,TCS!$A$1:$AB$987,COLUMN(TCS!H116),0)</f>
        <v>14.50951324</v>
      </c>
      <c r="AH117" s="23">
        <f>VLOOKUP($AB117,TCS!$A$1:$AB$987,COLUMN(TCS!I116),0)</f>
        <v>8.9239918000000001E-2</v>
      </c>
      <c r="AI117" s="23">
        <f>VLOOKUP($AB117,TCS!$A$1:$AB$987,COLUMN(TCS!J116),0)</f>
        <v>-0.931818861</v>
      </c>
      <c r="AJ117" s="23">
        <f>VLOOKUP($AB117,TCS!$A$1:$AB$987,COLUMN(TCS!K116),0)</f>
        <v>0.16465054100000001</v>
      </c>
      <c r="AK117" s="23">
        <f>VLOOKUP($AB117,TCS!$A$1:$AB$987,COLUMN(TCS!L116),0)</f>
        <v>0.52844178100000005</v>
      </c>
      <c r="AL117" s="23">
        <f>VLOOKUP($AB117,TCS!$A$1:$AB$987,COLUMN(TCS!M116),0)</f>
        <v>25.547035309999998</v>
      </c>
      <c r="AM117" s="23">
        <f>VLOOKUP($AB117,TCS!$A$1:$AB$987,COLUMN(TCS!N116),0)</f>
        <v>4.6373011999999998E-2</v>
      </c>
      <c r="AN117" s="23">
        <f>VLOOKUP($AB117,TCS!$A$1:$AB$987,COLUMN(TCS!O116),0)</f>
        <v>-0.86339548200000005</v>
      </c>
      <c r="AO117" s="23">
        <f>VLOOKUP($AB117,TCS!$A$1:$AB$987,COLUMN(TCS!P116),0)</f>
        <v>0.16949080699999999</v>
      </c>
      <c r="AP117" s="23">
        <f>VLOOKUP($AB117,TCS!$A$1:$AB$987,COLUMN(TCS!Q116),0)</f>
        <v>0.51516874599999996</v>
      </c>
      <c r="AQ117" s="23">
        <f>VLOOKUP($AB117,TCS!$A$1:$AB$987,COLUMN(TCS!R116),0)</f>
        <v>27.903350849999999</v>
      </c>
      <c r="AR117" s="23">
        <f>VLOOKUP($AB117,TCS!$A$1:$AB$987,COLUMN(TCS!S116),0)</f>
        <v>-1.500499E-3</v>
      </c>
      <c r="AS117" s="23">
        <f>VLOOKUP($AB117,TCS!$A$1:$AB$987,COLUMN(TCS!T116),0)</f>
        <v>-0.80367837200000003</v>
      </c>
      <c r="AT117" s="23">
        <f>VLOOKUP($AB117,TCS!$A$1:$AB$987,COLUMN(TCS!U116),0)</f>
        <v>0.22031494099999999</v>
      </c>
      <c r="AU117" s="23">
        <f>VLOOKUP($AB117,TCS!$A$1:$AB$987,COLUMN(TCS!V116),0)</f>
        <v>0.63394623800000005</v>
      </c>
      <c r="AV117" s="23">
        <f>VLOOKUP($AB117,TCS!$A$1:$AB$987,COLUMN(TCS!W116),0)</f>
        <v>27.78619454</v>
      </c>
    </row>
    <row r="118" spans="1:48" s="13" customFormat="1" ht="15">
      <c r="A118" s="14" t="s">
        <v>301</v>
      </c>
      <c r="B118" s="14" t="s">
        <v>490</v>
      </c>
      <c r="C118" s="14" t="s">
        <v>31</v>
      </c>
      <c r="D118" s="14">
        <v>2010</v>
      </c>
      <c r="E118" s="14" t="str">
        <f t="shared" si="2"/>
        <v>2540-46015_2010</v>
      </c>
      <c r="F118" s="13" t="s">
        <v>85</v>
      </c>
      <c r="H118" s="13">
        <v>148</v>
      </c>
      <c r="I118" s="16">
        <v>8</v>
      </c>
      <c r="J118" s="17">
        <v>122.5</v>
      </c>
      <c r="K118" s="17">
        <v>97</v>
      </c>
      <c r="L118" s="17">
        <v>98</v>
      </c>
      <c r="M118" s="17">
        <v>98</v>
      </c>
      <c r="N118" s="13">
        <v>18.75</v>
      </c>
      <c r="O118" s="21">
        <v>60110</v>
      </c>
      <c r="P118" s="21">
        <v>14.687280587548001</v>
      </c>
      <c r="Q118" s="21">
        <v>618.44333333333304</v>
      </c>
      <c r="R118" s="21">
        <v>0.46385676474230297</v>
      </c>
      <c r="S118" s="21">
        <v>25.0907294274745</v>
      </c>
      <c r="T118" s="21">
        <v>638.16666666666697</v>
      </c>
      <c r="U118" s="21">
        <v>0.50642673126558002</v>
      </c>
      <c r="V118" s="21">
        <v>20.6381285261225</v>
      </c>
      <c r="W118" s="21">
        <v>638.1</v>
      </c>
      <c r="X118" s="21">
        <v>0.50072365868783997</v>
      </c>
      <c r="Y118" s="21">
        <v>14.730057586379599</v>
      </c>
      <c r="Z118" s="21">
        <v>694.15</v>
      </c>
      <c r="AA118" s="21">
        <v>0.56274860385402103</v>
      </c>
      <c r="AB118" s="22" t="str">
        <f t="shared" si="3"/>
        <v>2540-46015.60110</v>
      </c>
      <c r="AC118" s="23">
        <f>VLOOKUP($AB118,TCS!$A$1:$AB$987,COLUMN(TCS!D117),0)</f>
        <v>-6.3703999999999997E-2</v>
      </c>
      <c r="AD118" s="23">
        <f>VLOOKUP($AB118,TCS!$A$1:$AB$987,COLUMN(TCS!E117),0)</f>
        <v>-0.74501735400000002</v>
      </c>
      <c r="AE118" s="23">
        <f>VLOOKUP($AB118,TCS!$A$1:$AB$987,COLUMN(TCS!F117),0)</f>
        <v>0.18812368800000001</v>
      </c>
      <c r="AF118" s="23">
        <f>VLOOKUP($AB118,TCS!$A$1:$AB$987,COLUMN(TCS!G117),0)</f>
        <v>0.50987024700000005</v>
      </c>
      <c r="AG118" s="23">
        <f>VLOOKUP($AB118,TCS!$A$1:$AB$987,COLUMN(TCS!H117),0)</f>
        <v>14.395968829999999</v>
      </c>
      <c r="AH118" s="23">
        <f>VLOOKUP($AB118,TCS!$A$1:$AB$987,COLUMN(TCS!I117),0)</f>
        <v>-3.9636620999999997E-2</v>
      </c>
      <c r="AI118" s="23">
        <f>VLOOKUP($AB118,TCS!$A$1:$AB$987,COLUMN(TCS!J117),0)</f>
        <v>-0.74831894300000001</v>
      </c>
      <c r="AJ118" s="23">
        <f>VLOOKUP($AB118,TCS!$A$1:$AB$987,COLUMN(TCS!K117),0)</f>
        <v>0.23034642799999999</v>
      </c>
      <c r="AK118" s="23">
        <f>VLOOKUP($AB118,TCS!$A$1:$AB$987,COLUMN(TCS!L117),0)</f>
        <v>0.62660596099999999</v>
      </c>
      <c r="AL118" s="23">
        <f>VLOOKUP($AB118,TCS!$A$1:$AB$987,COLUMN(TCS!M117),0)</f>
        <v>24.47442586</v>
      </c>
      <c r="AM118" s="23">
        <f>VLOOKUP($AB118,TCS!$A$1:$AB$987,COLUMN(TCS!N117),0)</f>
        <v>-3.6040982999999999E-2</v>
      </c>
      <c r="AN118" s="23">
        <f>VLOOKUP($AB118,TCS!$A$1:$AB$987,COLUMN(TCS!O117),0)</f>
        <v>-0.79510666699999999</v>
      </c>
      <c r="AO118" s="23">
        <f>VLOOKUP($AB118,TCS!$A$1:$AB$987,COLUMN(TCS!P117),0)</f>
        <v>0.229594624</v>
      </c>
      <c r="AP118" s="23">
        <f>VLOOKUP($AB118,TCS!$A$1:$AB$987,COLUMN(TCS!Q117),0)</f>
        <v>0.655562702</v>
      </c>
      <c r="AQ118" s="23">
        <f>VLOOKUP($AB118,TCS!$A$1:$AB$987,COLUMN(TCS!R117),0)</f>
        <v>20.127252639999998</v>
      </c>
      <c r="AR118" s="23">
        <f>VLOOKUP($AB118,TCS!$A$1:$AB$987,COLUMN(TCS!S117),0)</f>
        <v>-9.9256279000000003E-2</v>
      </c>
      <c r="AS118" s="23">
        <f>VLOOKUP($AB118,TCS!$A$1:$AB$987,COLUMN(TCS!T117),0)</f>
        <v>-0.69553367700000002</v>
      </c>
      <c r="AT118" s="23">
        <f>VLOOKUP($AB118,TCS!$A$1:$AB$987,COLUMN(TCS!U117),0)</f>
        <v>0.27301607300000003</v>
      </c>
      <c r="AU118" s="23">
        <f>VLOOKUP($AB118,TCS!$A$1:$AB$987,COLUMN(TCS!V117),0)</f>
        <v>0.69954478799999997</v>
      </c>
      <c r="AV118" s="23">
        <f>VLOOKUP($AB118,TCS!$A$1:$AB$987,COLUMN(TCS!W117),0)</f>
        <v>14.30977916</v>
      </c>
    </row>
    <row r="119" spans="1:48" s="13" customFormat="1" ht="15">
      <c r="A119" s="14" t="s">
        <v>428</v>
      </c>
      <c r="B119" s="14" t="s">
        <v>490</v>
      </c>
      <c r="C119" s="14" t="s">
        <v>429</v>
      </c>
      <c r="D119" s="14">
        <v>2010</v>
      </c>
      <c r="E119" s="14" t="str">
        <f t="shared" si="2"/>
        <v>2540-46019_2010</v>
      </c>
      <c r="F119" s="13" t="s">
        <v>85</v>
      </c>
      <c r="H119" s="13">
        <v>145</v>
      </c>
      <c r="I119" s="16">
        <v>6</v>
      </c>
      <c r="J119" s="17">
        <v>120</v>
      </c>
      <c r="K119" s="17">
        <v>92</v>
      </c>
      <c r="L119" s="17">
        <v>96</v>
      </c>
      <c r="M119" s="17">
        <v>96</v>
      </c>
      <c r="N119" s="13">
        <v>19</v>
      </c>
      <c r="O119" s="21">
        <v>51610</v>
      </c>
      <c r="P119" s="21">
        <v>14.355924720414</v>
      </c>
      <c r="Q119" s="21">
        <v>680.03</v>
      </c>
      <c r="R119" s="21">
        <v>0.53923856088993705</v>
      </c>
      <c r="S119" s="21">
        <v>21.1217718244033</v>
      </c>
      <c r="T119" s="21">
        <v>633.36</v>
      </c>
      <c r="U119" s="21">
        <v>0.51134818942197502</v>
      </c>
      <c r="V119" s="21">
        <v>11.6892907694876</v>
      </c>
      <c r="W119" s="21">
        <v>622.44666666666706</v>
      </c>
      <c r="X119" s="21">
        <v>0.55626790668473702</v>
      </c>
      <c r="Y119" s="21">
        <v>12.8028402603906</v>
      </c>
      <c r="Z119" s="21">
        <v>679.72</v>
      </c>
      <c r="AA119" s="21">
        <v>0.57757582897571402</v>
      </c>
      <c r="AB119" s="22" t="str">
        <f t="shared" si="3"/>
        <v>2540-46019.51610</v>
      </c>
      <c r="AC119" s="23">
        <f>VLOOKUP($AB119,TCS!$A$1:$AB$987,COLUMN(TCS!D118),0)</f>
        <v>-0.124937426</v>
      </c>
      <c r="AD119" s="23">
        <f>VLOOKUP($AB119,TCS!$A$1:$AB$987,COLUMN(TCS!E118),0)</f>
        <v>-0.66672074000000003</v>
      </c>
      <c r="AE119" s="23">
        <f>VLOOKUP($AB119,TCS!$A$1:$AB$987,COLUMN(TCS!F118),0)</f>
        <v>0.243813954</v>
      </c>
      <c r="AF119" s="23">
        <f>VLOOKUP($AB119,TCS!$A$1:$AB$987,COLUMN(TCS!G118),0)</f>
        <v>0.60094631399999998</v>
      </c>
      <c r="AG119" s="23">
        <f>VLOOKUP($AB119,TCS!$A$1:$AB$987,COLUMN(TCS!H118),0)</f>
        <v>13.99162411</v>
      </c>
      <c r="AH119" s="23">
        <f>VLOOKUP($AB119,TCS!$A$1:$AB$987,COLUMN(TCS!I118),0)</f>
        <v>-4.2928580000000001E-2</v>
      </c>
      <c r="AI119" s="23">
        <f>VLOOKUP($AB119,TCS!$A$1:$AB$987,COLUMN(TCS!J118),0)</f>
        <v>-0.737149465</v>
      </c>
      <c r="AJ119" s="23">
        <f>VLOOKUP($AB119,TCS!$A$1:$AB$987,COLUMN(TCS!K118),0)</f>
        <v>0.23621892899999999</v>
      </c>
      <c r="AK119" s="23">
        <f>VLOOKUP($AB119,TCS!$A$1:$AB$987,COLUMN(TCS!L118),0)</f>
        <v>0.63509435299999994</v>
      </c>
      <c r="AL119" s="23">
        <f>VLOOKUP($AB119,TCS!$A$1:$AB$987,COLUMN(TCS!M118),0)</f>
        <v>20.591966559999999</v>
      </c>
      <c r="AM119" s="23">
        <f>VLOOKUP($AB119,TCS!$A$1:$AB$987,COLUMN(TCS!N118),0)</f>
        <v>-7.2200120000000007E-2</v>
      </c>
      <c r="AN119" s="23">
        <f>VLOOKUP($AB119,TCS!$A$1:$AB$987,COLUMN(TCS!O118),0)</f>
        <v>-0.72237851200000003</v>
      </c>
      <c r="AO119" s="23">
        <f>VLOOKUP($AB119,TCS!$A$1:$AB$987,COLUMN(TCS!P118),0)</f>
        <v>0.27908259600000002</v>
      </c>
      <c r="AP119" s="23">
        <f>VLOOKUP($AB119,TCS!$A$1:$AB$987,COLUMN(TCS!Q118),0)</f>
        <v>0.73800907500000001</v>
      </c>
      <c r="AQ119" s="23">
        <f>VLOOKUP($AB119,TCS!$A$1:$AB$987,COLUMN(TCS!R118),0)</f>
        <v>11.349221099999999</v>
      </c>
      <c r="AR119" s="23">
        <f>VLOOKUP($AB119,TCS!$A$1:$AB$987,COLUMN(TCS!S118),0)</f>
        <v>-0.124226108</v>
      </c>
      <c r="AS119" s="23">
        <f>VLOOKUP($AB119,TCS!$A$1:$AB$987,COLUMN(TCS!T118),0)</f>
        <v>-0.66185812300000002</v>
      </c>
      <c r="AT119" s="23">
        <f>VLOOKUP($AB119,TCS!$A$1:$AB$987,COLUMN(TCS!U118),0)</f>
        <v>0.28237742100000002</v>
      </c>
      <c r="AU119" s="23">
        <f>VLOOKUP($AB119,TCS!$A$1:$AB$987,COLUMN(TCS!V118),0)</f>
        <v>0.69399262299999998</v>
      </c>
      <c r="AV119" s="23">
        <f>VLOOKUP($AB119,TCS!$A$1:$AB$987,COLUMN(TCS!W118),0)</f>
        <v>12.427536310000001</v>
      </c>
    </row>
    <row r="120" spans="1:48" s="13" customFormat="1" ht="15">
      <c r="A120" s="14" t="s">
        <v>260</v>
      </c>
      <c r="B120" s="14" t="s">
        <v>490</v>
      </c>
      <c r="C120" s="14" t="s">
        <v>393</v>
      </c>
      <c r="D120" s="14">
        <v>2010</v>
      </c>
      <c r="E120" s="14" t="str">
        <f t="shared" si="2"/>
        <v>2540-46024_2010</v>
      </c>
      <c r="F120" s="13" t="s">
        <v>28</v>
      </c>
      <c r="H120" s="13">
        <v>145</v>
      </c>
      <c r="I120" s="16">
        <v>3</v>
      </c>
      <c r="J120" s="17">
        <v>119</v>
      </c>
      <c r="K120" s="17">
        <v>79.5</v>
      </c>
      <c r="L120" s="17">
        <v>79</v>
      </c>
      <c r="M120" s="17">
        <v>79.5</v>
      </c>
      <c r="N120" s="13">
        <v>21.25</v>
      </c>
      <c r="O120" s="21">
        <v>52910</v>
      </c>
      <c r="P120" s="21">
        <v>17.9830258721415</v>
      </c>
      <c r="Q120" s="21">
        <v>637.03666666666697</v>
      </c>
      <c r="R120" s="21">
        <v>0.43144681541359098</v>
      </c>
      <c r="S120" s="21">
        <v>36.158133867467903</v>
      </c>
      <c r="T120" s="21">
        <v>604.41999999999996</v>
      </c>
      <c r="U120" s="21">
        <v>0.43392094824550398</v>
      </c>
      <c r="V120" s="21">
        <v>32.104356367885202</v>
      </c>
      <c r="W120" s="21">
        <v>625.11</v>
      </c>
      <c r="X120" s="21">
        <v>0.37430151495618402</v>
      </c>
      <c r="Y120" s="21">
        <v>17.19878668002</v>
      </c>
      <c r="Z120" s="21">
        <v>615.78333333333296</v>
      </c>
      <c r="AA120" s="21">
        <v>0.51040643030485999</v>
      </c>
      <c r="AB120" s="22" t="str">
        <f t="shared" si="3"/>
        <v>2540-46024.52910</v>
      </c>
      <c r="AC120" s="23">
        <f>VLOOKUP($AB120,TCS!$A$1:$AB$987,COLUMN(TCS!D119),0)</f>
        <v>-8.2340819999999995E-2</v>
      </c>
      <c r="AD120" s="23">
        <f>VLOOKUP($AB120,TCS!$A$1:$AB$987,COLUMN(TCS!E119),0)</f>
        <v>-0.729927777</v>
      </c>
      <c r="AE120" s="23">
        <f>VLOOKUP($AB120,TCS!$A$1:$AB$987,COLUMN(TCS!F119),0)</f>
        <v>0.15248490000000001</v>
      </c>
      <c r="AF120" s="23">
        <f>VLOOKUP($AB120,TCS!$A$1:$AB$987,COLUMN(TCS!G119),0)</f>
        <v>0.40849663000000003</v>
      </c>
      <c r="AG120" s="23">
        <f>VLOOKUP($AB120,TCS!$A$1:$AB$987,COLUMN(TCS!H119),0)</f>
        <v>17.669138579999998</v>
      </c>
      <c r="AH120" s="23">
        <f>VLOOKUP($AB120,TCS!$A$1:$AB$987,COLUMN(TCS!I119),0)</f>
        <v>3.8459585999999997E-2</v>
      </c>
      <c r="AI120" s="23">
        <f>VLOOKUP($AB120,TCS!$A$1:$AB$987,COLUMN(TCS!J119),0)</f>
        <v>-0.87231176600000004</v>
      </c>
      <c r="AJ120" s="23">
        <f>VLOOKUP($AB120,TCS!$A$1:$AB$987,COLUMN(TCS!K119),0)</f>
        <v>0.17658615499999999</v>
      </c>
      <c r="AK120" s="23">
        <f>VLOOKUP($AB120,TCS!$A$1:$AB$987,COLUMN(TCS!L119),0)</f>
        <v>0.54090341799999997</v>
      </c>
      <c r="AL120" s="23">
        <f>VLOOKUP($AB120,TCS!$A$1:$AB$987,COLUMN(TCS!M119),0)</f>
        <v>35.459541710000003</v>
      </c>
      <c r="AM120" s="23">
        <f>VLOOKUP($AB120,TCS!$A$1:$AB$987,COLUMN(TCS!N119),0)</f>
        <v>7.9345757000000003E-2</v>
      </c>
      <c r="AN120" s="23">
        <f>VLOOKUP($AB120,TCS!$A$1:$AB$987,COLUMN(TCS!O119),0)</f>
        <v>-1.062371575</v>
      </c>
      <c r="AO120" s="23">
        <f>VLOOKUP($AB120,TCS!$A$1:$AB$987,COLUMN(TCS!P119),0)</f>
        <v>0.13255456199999999</v>
      </c>
      <c r="AP120" s="23">
        <f>VLOOKUP($AB120,TCS!$A$1:$AB$987,COLUMN(TCS!Q119),0)</f>
        <v>0.46397361999999998</v>
      </c>
      <c r="AQ120" s="23">
        <f>VLOOKUP($AB120,TCS!$A$1:$AB$987,COLUMN(TCS!R119),0)</f>
        <v>31.635031179999999</v>
      </c>
      <c r="AR120" s="23">
        <f>VLOOKUP($AB120,TCS!$A$1:$AB$987,COLUMN(TCS!S119),0)</f>
        <v>-8.6424454999999997E-2</v>
      </c>
      <c r="AS120" s="23">
        <f>VLOOKUP($AB120,TCS!$A$1:$AB$987,COLUMN(TCS!T119),0)</f>
        <v>-0.68744510800000003</v>
      </c>
      <c r="AT120" s="23">
        <f>VLOOKUP($AB120,TCS!$A$1:$AB$987,COLUMN(TCS!U119),0)</f>
        <v>0.227691268</v>
      </c>
      <c r="AU120" s="23">
        <f>VLOOKUP($AB120,TCS!$A$1:$AB$987,COLUMN(TCS!V119),0)</f>
        <v>0.57794729199999995</v>
      </c>
      <c r="AV120" s="23">
        <f>VLOOKUP($AB120,TCS!$A$1:$AB$987,COLUMN(TCS!W119),0)</f>
        <v>16.78497806</v>
      </c>
    </row>
    <row r="121" spans="1:48" s="13" customFormat="1" ht="15">
      <c r="A121" s="14" t="s">
        <v>262</v>
      </c>
      <c r="B121" s="14" t="s">
        <v>490</v>
      </c>
      <c r="C121" s="14" t="s">
        <v>393</v>
      </c>
      <c r="D121" s="14">
        <v>2010</v>
      </c>
      <c r="E121" s="14" t="str">
        <f t="shared" si="2"/>
        <v>2540-46025_2010</v>
      </c>
      <c r="F121" s="13" t="s">
        <v>85</v>
      </c>
      <c r="I121" s="16"/>
      <c r="J121" s="17">
        <v>119</v>
      </c>
      <c r="K121" s="17">
        <v>91</v>
      </c>
      <c r="L121" s="17">
        <v>90</v>
      </c>
      <c r="M121" s="17">
        <v>91</v>
      </c>
      <c r="N121" s="13">
        <v>17.5</v>
      </c>
      <c r="O121" s="21">
        <v>60410</v>
      </c>
      <c r="P121" s="21">
        <v>8.4494026039058596</v>
      </c>
      <c r="Q121" s="21">
        <v>670.40333333333297</v>
      </c>
      <c r="R121" s="21">
        <v>0.56790407952824995</v>
      </c>
      <c r="S121" s="21">
        <v>16.3093054581873</v>
      </c>
      <c r="T121" s="21">
        <v>659.73</v>
      </c>
      <c r="U121" s="21">
        <v>0.53501459660776995</v>
      </c>
      <c r="V121" s="21">
        <v>14.8122854281422</v>
      </c>
      <c r="W121" s="21">
        <v>631.37666666666701</v>
      </c>
      <c r="X121" s="21">
        <v>0.50540958181148898</v>
      </c>
      <c r="Y121" s="21">
        <v>14.6625635119346</v>
      </c>
      <c r="Z121" s="21">
        <v>632.07333333333304</v>
      </c>
      <c r="AA121" s="21">
        <v>0.51707964826467301</v>
      </c>
      <c r="AB121" s="22" t="str">
        <f t="shared" si="3"/>
        <v>2540-46025.60410</v>
      </c>
      <c r="AC121" s="23">
        <f>VLOOKUP($AB121,TCS!$A$1:$AB$987,COLUMN(TCS!D120),0)</f>
        <v>-0.210743022</v>
      </c>
      <c r="AD121" s="23">
        <f>VLOOKUP($AB121,TCS!$A$1:$AB$987,COLUMN(TCS!E120),0)</f>
        <v>-0.57748091700000004</v>
      </c>
      <c r="AE121" s="23">
        <f>VLOOKUP($AB121,TCS!$A$1:$AB$987,COLUMN(TCS!F120),0)</f>
        <v>0.25029079599999998</v>
      </c>
      <c r="AF121" s="23">
        <f>VLOOKUP($AB121,TCS!$A$1:$AB$987,COLUMN(TCS!G120),0)</f>
        <v>0.54652981499999997</v>
      </c>
      <c r="AG121" s="23">
        <f>VLOOKUP($AB121,TCS!$A$1:$AB$987,COLUMN(TCS!H120),0)</f>
        <v>8.2267491849999992</v>
      </c>
      <c r="AH121" s="23">
        <f>VLOOKUP($AB121,TCS!$A$1:$AB$987,COLUMN(TCS!I120),0)</f>
        <v>-7.8352937999999997E-2</v>
      </c>
      <c r="AI121" s="23">
        <f>VLOOKUP($AB121,TCS!$A$1:$AB$987,COLUMN(TCS!J120),0)</f>
        <v>-0.69509433099999995</v>
      </c>
      <c r="AJ121" s="23">
        <f>VLOOKUP($AB121,TCS!$A$1:$AB$987,COLUMN(TCS!K120),0)</f>
        <v>0.24875544699999999</v>
      </c>
      <c r="AK121" s="23">
        <f>VLOOKUP($AB121,TCS!$A$1:$AB$987,COLUMN(TCS!L120),0)</f>
        <v>0.63716011699999997</v>
      </c>
      <c r="AL121" s="23">
        <f>VLOOKUP($AB121,TCS!$A$1:$AB$987,COLUMN(TCS!M120),0)</f>
        <v>15.879899180000001</v>
      </c>
      <c r="AM121" s="23">
        <f>VLOOKUP($AB121,TCS!$A$1:$AB$987,COLUMN(TCS!N120),0)</f>
        <v>-6.6534214999999994E-2</v>
      </c>
      <c r="AN121" s="23">
        <f>VLOOKUP($AB121,TCS!$A$1:$AB$987,COLUMN(TCS!O120),0)</f>
        <v>-0.69973887400000001</v>
      </c>
      <c r="AO121" s="23">
        <f>VLOOKUP($AB121,TCS!$A$1:$AB$987,COLUMN(TCS!P120),0)</f>
        <v>0.22322467900000001</v>
      </c>
      <c r="AP121" s="23">
        <f>VLOOKUP($AB121,TCS!$A$1:$AB$987,COLUMN(TCS!Q120),0)</f>
        <v>0.57472727400000001</v>
      </c>
      <c r="AQ121" s="23">
        <f>VLOOKUP($AB121,TCS!$A$1:$AB$987,COLUMN(TCS!R120),0)</f>
        <v>14.45859733</v>
      </c>
      <c r="AR121" s="23">
        <f>VLOOKUP($AB121,TCS!$A$1:$AB$987,COLUMN(TCS!S120),0)</f>
        <v>-9.4981577999999997E-2</v>
      </c>
      <c r="AS121" s="23">
        <f>VLOOKUP($AB121,TCS!$A$1:$AB$987,COLUMN(TCS!T120),0)</f>
        <v>-0.67051950500000002</v>
      </c>
      <c r="AT121" s="23">
        <f>VLOOKUP($AB121,TCS!$A$1:$AB$987,COLUMN(TCS!U120),0)</f>
        <v>0.23065935900000001</v>
      </c>
      <c r="AU121" s="23">
        <f>VLOOKUP($AB121,TCS!$A$1:$AB$987,COLUMN(TCS!V120),0)</f>
        <v>0.57319004399999995</v>
      </c>
      <c r="AV121" s="23">
        <f>VLOOKUP($AB121,TCS!$A$1:$AB$987,COLUMN(TCS!W120),0)</f>
        <v>14.30718059</v>
      </c>
    </row>
    <row r="122" spans="1:48" s="13" customFormat="1" ht="15">
      <c r="A122" s="14" t="s">
        <v>263</v>
      </c>
      <c r="B122" s="14" t="s">
        <v>490</v>
      </c>
      <c r="C122" s="14" t="s">
        <v>393</v>
      </c>
      <c r="D122" s="14">
        <v>2010</v>
      </c>
      <c r="E122" s="14" t="str">
        <f t="shared" si="2"/>
        <v>2540-46027_2010</v>
      </c>
      <c r="F122" s="13" t="s">
        <v>85</v>
      </c>
      <c r="H122" s="13">
        <v>152</v>
      </c>
      <c r="I122" s="16">
        <v>0</v>
      </c>
      <c r="J122" s="17">
        <v>120</v>
      </c>
      <c r="K122" s="17">
        <v>91</v>
      </c>
      <c r="L122" s="17">
        <v>99.333333333333329</v>
      </c>
      <c r="M122" s="17">
        <v>99.333333333333329</v>
      </c>
      <c r="N122" s="13">
        <v>17.5</v>
      </c>
      <c r="O122" s="21">
        <v>70310</v>
      </c>
      <c r="P122" s="21">
        <v>20.0431584042731</v>
      </c>
      <c r="Q122" s="21">
        <v>665.756666666667</v>
      </c>
      <c r="R122" s="21">
        <v>0.49118615943139499</v>
      </c>
      <c r="S122" s="21">
        <v>26.551412285094301</v>
      </c>
      <c r="T122" s="21">
        <v>645.11666666666702</v>
      </c>
      <c r="U122" s="21">
        <v>0.48673667280757399</v>
      </c>
      <c r="V122" s="21">
        <v>25.912076614922402</v>
      </c>
      <c r="W122" s="21">
        <v>600.79999999999995</v>
      </c>
      <c r="X122" s="21">
        <v>0.483929585015138</v>
      </c>
      <c r="Y122" s="21">
        <v>25.535813219829699</v>
      </c>
      <c r="Z122" s="21">
        <v>618.16333333333296</v>
      </c>
      <c r="AA122" s="21">
        <v>0.52512172197438101</v>
      </c>
      <c r="AB122" s="22" t="str">
        <f t="shared" si="3"/>
        <v>2540-46027.70310</v>
      </c>
      <c r="AC122" s="23">
        <f>VLOOKUP($AB122,TCS!$A$1:$AB$987,COLUMN(TCS!D121),0)</f>
        <v>-7.6173007000000001E-2</v>
      </c>
      <c r="AD122" s="23">
        <f>VLOOKUP($AB122,TCS!$A$1:$AB$987,COLUMN(TCS!E121),0)</f>
        <v>-0.72520015400000004</v>
      </c>
      <c r="AE122" s="23">
        <f>VLOOKUP($AB122,TCS!$A$1:$AB$987,COLUMN(TCS!F121),0)</f>
        <v>0.20972360900000001</v>
      </c>
      <c r="AF122" s="23">
        <f>VLOOKUP($AB122,TCS!$A$1:$AB$987,COLUMN(TCS!G121),0)</f>
        <v>0.55603081899999995</v>
      </c>
      <c r="AG122" s="23">
        <f>VLOOKUP($AB122,TCS!$A$1:$AB$987,COLUMN(TCS!H121),0)</f>
        <v>19.591128820000002</v>
      </c>
      <c r="AH122" s="23">
        <f>VLOOKUP($AB122,TCS!$A$1:$AB$987,COLUMN(TCS!I121),0)</f>
        <v>-9.7162500000000005E-4</v>
      </c>
      <c r="AI122" s="23">
        <f>VLOOKUP($AB122,TCS!$A$1:$AB$987,COLUMN(TCS!J121),0)</f>
        <v>-0.78815223099999998</v>
      </c>
      <c r="AJ122" s="23">
        <f>VLOOKUP($AB122,TCS!$A$1:$AB$987,COLUMN(TCS!K121),0)</f>
        <v>0.22062235699999999</v>
      </c>
      <c r="AK122" s="23">
        <f>VLOOKUP($AB122,TCS!$A$1:$AB$987,COLUMN(TCS!L121),0)</f>
        <v>0.62554003999999996</v>
      </c>
      <c r="AL122" s="23">
        <f>VLOOKUP($AB122,TCS!$A$1:$AB$987,COLUMN(TCS!M121),0)</f>
        <v>25.92598375</v>
      </c>
      <c r="AM122" s="23">
        <f>VLOOKUP($AB122,TCS!$A$1:$AB$987,COLUMN(TCS!N121),0)</f>
        <v>4.6179050000000003E-3</v>
      </c>
      <c r="AN122" s="23">
        <f>VLOOKUP($AB122,TCS!$A$1:$AB$987,COLUMN(TCS!O121),0)</f>
        <v>-0.80885615799999999</v>
      </c>
      <c r="AO122" s="23">
        <f>VLOOKUP($AB122,TCS!$A$1:$AB$987,COLUMN(TCS!P121),0)</f>
        <v>0.22213914600000001</v>
      </c>
      <c r="AP122" s="23">
        <f>VLOOKUP($AB122,TCS!$A$1:$AB$987,COLUMN(TCS!Q121),0)</f>
        <v>0.64263047200000001</v>
      </c>
      <c r="AQ122" s="23">
        <f>VLOOKUP($AB122,TCS!$A$1:$AB$987,COLUMN(TCS!R121),0)</f>
        <v>25.30054539</v>
      </c>
      <c r="AR122" s="23">
        <f>VLOOKUP($AB122,TCS!$A$1:$AB$987,COLUMN(TCS!S121),0)</f>
        <v>-3.4874581000000002E-2</v>
      </c>
      <c r="AS122" s="23">
        <f>VLOOKUP($AB122,TCS!$A$1:$AB$987,COLUMN(TCS!T121),0)</f>
        <v>-0.78347956399999996</v>
      </c>
      <c r="AT122" s="23">
        <f>VLOOKUP($AB122,TCS!$A$1:$AB$987,COLUMN(TCS!U121),0)</f>
        <v>0.25581963499999999</v>
      </c>
      <c r="AU122" s="23">
        <f>VLOOKUP($AB122,TCS!$A$1:$AB$987,COLUMN(TCS!V121),0)</f>
        <v>0.72173950399999998</v>
      </c>
      <c r="AV122" s="23">
        <f>VLOOKUP($AB122,TCS!$A$1:$AB$987,COLUMN(TCS!W121),0)</f>
        <v>24.847539139999999</v>
      </c>
    </row>
    <row r="123" spans="1:48" s="13" customFormat="1" ht="15">
      <c r="A123" s="14" t="s">
        <v>264</v>
      </c>
      <c r="B123" s="14" t="s">
        <v>490</v>
      </c>
      <c r="C123" s="14" t="s">
        <v>393</v>
      </c>
      <c r="D123" s="14">
        <v>2010</v>
      </c>
      <c r="E123" s="14" t="str">
        <f t="shared" si="2"/>
        <v>2540-46028_2010</v>
      </c>
      <c r="F123" s="13" t="s">
        <v>85</v>
      </c>
      <c r="H123" s="13">
        <v>145</v>
      </c>
      <c r="I123" s="16">
        <v>5</v>
      </c>
      <c r="J123" s="17">
        <v>117.16666666666667</v>
      </c>
      <c r="K123" s="17">
        <v>87.333333333333329</v>
      </c>
      <c r="L123" s="17">
        <v>86.333333333333329</v>
      </c>
      <c r="M123" s="17">
        <v>87.333333333333329</v>
      </c>
      <c r="N123" s="13">
        <v>21.5</v>
      </c>
      <c r="O123" s="21">
        <v>50710</v>
      </c>
      <c r="P123" s="21">
        <v>10.761501919545999</v>
      </c>
      <c r="Q123" s="21">
        <v>651.46333333333303</v>
      </c>
      <c r="R123" s="21">
        <v>0.53322472947702104</v>
      </c>
      <c r="S123" s="21">
        <v>28.854161909531001</v>
      </c>
      <c r="T123" s="21">
        <v>618.69333333333304</v>
      </c>
      <c r="U123" s="21">
        <v>0.49343453762035</v>
      </c>
      <c r="V123" s="21">
        <v>22.1308858287431</v>
      </c>
      <c r="W123" s="21">
        <v>605.363333333333</v>
      </c>
      <c r="X123" s="21">
        <v>0.49267564371964201</v>
      </c>
      <c r="Y123" s="21">
        <v>13.0067961942914</v>
      </c>
      <c r="Z123" s="21">
        <v>630.37666666666701</v>
      </c>
      <c r="AA123" s="21">
        <v>0.54640241378130705</v>
      </c>
      <c r="AB123" s="22" t="str">
        <f t="shared" si="3"/>
        <v>2540-46028.50710</v>
      </c>
      <c r="AC123" s="23">
        <f>VLOOKUP($AB123,TCS!$A$1:$AB$987,COLUMN(TCS!D122),0)</f>
        <v>-0.160095283</v>
      </c>
      <c r="AD123" s="23">
        <f>VLOOKUP($AB123,TCS!$A$1:$AB$987,COLUMN(TCS!E122),0)</f>
        <v>-0.61044477799999997</v>
      </c>
      <c r="AE123" s="23">
        <f>VLOOKUP($AB123,TCS!$A$1:$AB$987,COLUMN(TCS!F122),0)</f>
        <v>0.23024497199999999</v>
      </c>
      <c r="AF123" s="23">
        <f>VLOOKUP($AB123,TCS!$A$1:$AB$987,COLUMN(TCS!G122),0)</f>
        <v>0.52620653100000003</v>
      </c>
      <c r="AG123" s="23">
        <f>VLOOKUP($AB123,TCS!$A$1:$AB$987,COLUMN(TCS!H122),0)</f>
        <v>10.504280899999999</v>
      </c>
      <c r="AH123" s="23">
        <f>VLOOKUP($AB123,TCS!$A$1:$AB$987,COLUMN(TCS!I122),0)</f>
        <v>-4.6670066000000003E-2</v>
      </c>
      <c r="AI123" s="23">
        <f>VLOOKUP($AB123,TCS!$A$1:$AB$987,COLUMN(TCS!J122),0)</f>
        <v>-0.79149645499999999</v>
      </c>
      <c r="AJ123" s="23">
        <f>VLOOKUP($AB123,TCS!$A$1:$AB$987,COLUMN(TCS!K122),0)</f>
        <v>0.22349808299999999</v>
      </c>
      <c r="AK123" s="23">
        <f>VLOOKUP($AB123,TCS!$A$1:$AB$987,COLUMN(TCS!L122),0)</f>
        <v>0.63579697599999996</v>
      </c>
      <c r="AL123" s="23">
        <f>VLOOKUP($AB123,TCS!$A$1:$AB$987,COLUMN(TCS!M122),0)</f>
        <v>28.165356679999999</v>
      </c>
      <c r="AM123" s="23">
        <f>VLOOKUP($AB123,TCS!$A$1:$AB$987,COLUMN(TCS!N122),0)</f>
        <v>-5.4710758999999998E-2</v>
      </c>
      <c r="AN123" s="23">
        <f>VLOOKUP($AB123,TCS!$A$1:$AB$987,COLUMN(TCS!O122),0)</f>
        <v>-0.74213493399999997</v>
      </c>
      <c r="AO123" s="23">
        <f>VLOOKUP($AB123,TCS!$A$1:$AB$987,COLUMN(TCS!P122),0)</f>
        <v>0.21708232599999999</v>
      </c>
      <c r="AP123" s="23">
        <f>VLOOKUP($AB123,TCS!$A$1:$AB$987,COLUMN(TCS!Q122),0)</f>
        <v>0.58589677399999995</v>
      </c>
      <c r="AQ123" s="23">
        <f>VLOOKUP($AB123,TCS!$A$1:$AB$987,COLUMN(TCS!R122),0)</f>
        <v>21.617922440000001</v>
      </c>
      <c r="AR123" s="23">
        <f>VLOOKUP($AB123,TCS!$A$1:$AB$987,COLUMN(TCS!S122),0)</f>
        <v>-0.13096074399999999</v>
      </c>
      <c r="AS123" s="23">
        <f>VLOOKUP($AB123,TCS!$A$1:$AB$987,COLUMN(TCS!T122),0)</f>
        <v>-0.64697760699999995</v>
      </c>
      <c r="AT123" s="23">
        <f>VLOOKUP($AB123,TCS!$A$1:$AB$987,COLUMN(TCS!U122),0)</f>
        <v>0.25141641100000001</v>
      </c>
      <c r="AU123" s="23">
        <f>VLOOKUP($AB123,TCS!$A$1:$AB$987,COLUMN(TCS!V122),0)</f>
        <v>0.60617553499999999</v>
      </c>
      <c r="AV123" s="23">
        <f>VLOOKUP($AB123,TCS!$A$1:$AB$987,COLUMN(TCS!W122),0)</f>
        <v>12.663681840000001</v>
      </c>
    </row>
    <row r="124" spans="1:48" s="13" customFormat="1" ht="15">
      <c r="A124" s="14" t="s">
        <v>413</v>
      </c>
      <c r="B124" s="14" t="s">
        <v>490</v>
      </c>
      <c r="C124" s="14" t="s">
        <v>393</v>
      </c>
      <c r="D124" s="14">
        <v>2010</v>
      </c>
      <c r="E124" s="14" t="str">
        <f t="shared" si="2"/>
        <v>2540-46029_2010</v>
      </c>
      <c r="F124" s="20" t="s">
        <v>28</v>
      </c>
      <c r="G124" s="20"/>
      <c r="H124" s="13">
        <v>151</v>
      </c>
      <c r="I124" s="16">
        <v>0</v>
      </c>
      <c r="J124" s="17">
        <v>121</v>
      </c>
      <c r="K124" s="17">
        <v>81</v>
      </c>
      <c r="L124" s="17">
        <v>77</v>
      </c>
      <c r="M124" s="17">
        <v>81</v>
      </c>
      <c r="N124" s="13">
        <v>22</v>
      </c>
      <c r="O124" s="21">
        <v>60410</v>
      </c>
      <c r="P124" s="21">
        <v>19.130505090969798</v>
      </c>
      <c r="Q124" s="21">
        <v>605.04333333333295</v>
      </c>
      <c r="R124" s="21">
        <v>0.495227166705211</v>
      </c>
      <c r="S124" s="21">
        <v>23.028415289601099</v>
      </c>
      <c r="T124" s="21">
        <v>629.74</v>
      </c>
      <c r="U124" s="21">
        <v>0.49110259994585398</v>
      </c>
      <c r="V124" s="21">
        <v>24.5449676180938</v>
      </c>
      <c r="W124" s="21">
        <v>627.68666666666695</v>
      </c>
      <c r="X124" s="21">
        <v>0.45920250479209102</v>
      </c>
      <c r="Y124" s="21">
        <v>18.645487731597399</v>
      </c>
      <c r="Z124" s="21">
        <v>638.11666666666702</v>
      </c>
      <c r="AA124" s="21">
        <v>0.52084669082590396</v>
      </c>
      <c r="AB124" s="22" t="str">
        <f t="shared" si="3"/>
        <v>2540-46029.60410</v>
      </c>
      <c r="AC124" s="23">
        <f>VLOOKUP($AB124,TCS!$A$1:$AB$987,COLUMN(TCS!D123),0)</f>
        <v>-0.10346064100000001</v>
      </c>
      <c r="AD124" s="23">
        <f>VLOOKUP($AB124,TCS!$A$1:$AB$987,COLUMN(TCS!E123),0)</f>
        <v>-0.71696807799999995</v>
      </c>
      <c r="AE124" s="23">
        <f>VLOOKUP($AB124,TCS!$A$1:$AB$987,COLUMN(TCS!F123),0)</f>
        <v>0.20934440400000001</v>
      </c>
      <c r="AF124" s="23">
        <f>VLOOKUP($AB124,TCS!$A$1:$AB$987,COLUMN(TCS!G123),0)</f>
        <v>0.55005473999999999</v>
      </c>
      <c r="AG124" s="23">
        <f>VLOOKUP($AB124,TCS!$A$1:$AB$987,COLUMN(TCS!H123),0)</f>
        <v>18.702940290000001</v>
      </c>
      <c r="AH124" s="23">
        <f>VLOOKUP($AB124,TCS!$A$1:$AB$987,COLUMN(TCS!I123),0)</f>
        <v>-5.3932394000000002E-2</v>
      </c>
      <c r="AI124" s="23">
        <f>VLOOKUP($AB124,TCS!$A$1:$AB$987,COLUMN(TCS!J123),0)</f>
        <v>-0.73314405299999996</v>
      </c>
      <c r="AJ124" s="23">
        <f>VLOOKUP($AB124,TCS!$A$1:$AB$987,COLUMN(TCS!K123),0)</f>
        <v>0.21556856799999999</v>
      </c>
      <c r="AK124" s="23">
        <f>VLOOKUP($AB124,TCS!$A$1:$AB$987,COLUMN(TCS!L123),0)</f>
        <v>0.57705842699999998</v>
      </c>
      <c r="AL124" s="23">
        <f>VLOOKUP($AB124,TCS!$A$1:$AB$987,COLUMN(TCS!M123),0)</f>
        <v>22.49898306</v>
      </c>
      <c r="AM124" s="23">
        <f>VLOOKUP($AB124,TCS!$A$1:$AB$987,COLUMN(TCS!N123),0)</f>
        <v>-6.7182630000000004E-3</v>
      </c>
      <c r="AN124" s="23">
        <f>VLOOKUP($AB124,TCS!$A$1:$AB$987,COLUMN(TCS!O123),0)</f>
        <v>-0.80836268499999997</v>
      </c>
      <c r="AO124" s="23">
        <f>VLOOKUP($AB124,TCS!$A$1:$AB$987,COLUMN(TCS!P123),0)</f>
        <v>0.19392562199999999</v>
      </c>
      <c r="AP124" s="23">
        <f>VLOOKUP($AB124,TCS!$A$1:$AB$987,COLUMN(TCS!Q123),0)</f>
        <v>0.56088711300000005</v>
      </c>
      <c r="AQ124" s="23">
        <f>VLOOKUP($AB124,TCS!$A$1:$AB$987,COLUMN(TCS!R123),0)</f>
        <v>24.030282379999999</v>
      </c>
      <c r="AR124" s="23">
        <f>VLOOKUP($AB124,TCS!$A$1:$AB$987,COLUMN(TCS!S123),0)</f>
        <v>-6.1622964000000002E-2</v>
      </c>
      <c r="AS124" s="23">
        <f>VLOOKUP($AB124,TCS!$A$1:$AB$987,COLUMN(TCS!T123),0)</f>
        <v>-0.73265676999999996</v>
      </c>
      <c r="AT124" s="23">
        <f>VLOOKUP($AB124,TCS!$A$1:$AB$987,COLUMN(TCS!U123),0)</f>
        <v>0.24285953900000001</v>
      </c>
      <c r="AU124" s="23">
        <f>VLOOKUP($AB124,TCS!$A$1:$AB$987,COLUMN(TCS!V123),0)</f>
        <v>0.64963410499999996</v>
      </c>
      <c r="AV124" s="23">
        <f>VLOOKUP($AB124,TCS!$A$1:$AB$987,COLUMN(TCS!W123),0)</f>
        <v>18.166974740000001</v>
      </c>
    </row>
    <row r="125" spans="1:48" s="13" customFormat="1" ht="15">
      <c r="A125" s="14" t="s">
        <v>392</v>
      </c>
      <c r="B125" s="14" t="s">
        <v>490</v>
      </c>
      <c r="C125" s="14" t="s">
        <v>393</v>
      </c>
      <c r="D125" s="14">
        <v>2010</v>
      </c>
      <c r="E125" s="14" t="str">
        <f t="shared" si="2"/>
        <v>2540-46030_2010</v>
      </c>
      <c r="F125" s="13" t="s">
        <v>28</v>
      </c>
      <c r="H125" s="13">
        <v>144</v>
      </c>
      <c r="I125" s="16">
        <v>3</v>
      </c>
      <c r="J125" s="17">
        <v>116</v>
      </c>
      <c r="K125" s="17">
        <v>75</v>
      </c>
      <c r="L125" s="17">
        <v>73</v>
      </c>
      <c r="M125" s="17">
        <v>75</v>
      </c>
      <c r="N125" s="13">
        <v>19</v>
      </c>
      <c r="O125" s="21">
        <v>53010</v>
      </c>
      <c r="P125" s="21">
        <v>19.793777332665702</v>
      </c>
      <c r="Q125" s="21">
        <v>632.35666666666702</v>
      </c>
      <c r="R125" s="21">
        <v>0.52271236128511001</v>
      </c>
      <c r="S125" s="21">
        <v>23.119568352528798</v>
      </c>
      <c r="T125" s="21">
        <v>599.06333333333305</v>
      </c>
      <c r="U125" s="21">
        <v>0.44819933527278499</v>
      </c>
      <c r="V125" s="21">
        <v>26.7696184276415</v>
      </c>
      <c r="W125" s="21">
        <v>591.07000000000005</v>
      </c>
      <c r="X125" s="21">
        <v>0.43448370979615197</v>
      </c>
      <c r="Y125" s="21">
        <v>27.9137975296278</v>
      </c>
      <c r="Z125" s="21">
        <v>610.79666666666697</v>
      </c>
      <c r="AA125" s="21">
        <v>0.51262281444033098</v>
      </c>
      <c r="AB125" s="22" t="str">
        <f t="shared" si="3"/>
        <v>2540-46030.53010</v>
      </c>
      <c r="AC125" s="23">
        <f>VLOOKUP($AB125,TCS!$A$1:$AB$987,COLUMN(TCS!D124),0)</f>
        <v>-0.109689013</v>
      </c>
      <c r="AD125" s="23">
        <f>VLOOKUP($AB125,TCS!$A$1:$AB$987,COLUMN(TCS!E124),0)</f>
        <v>-0.69367282100000005</v>
      </c>
      <c r="AE125" s="23">
        <f>VLOOKUP($AB125,TCS!$A$1:$AB$987,COLUMN(TCS!F124),0)</f>
        <v>0.235227985</v>
      </c>
      <c r="AF125" s="23">
        <f>VLOOKUP($AB125,TCS!$A$1:$AB$987,COLUMN(TCS!G124),0)</f>
        <v>0.59933132600000005</v>
      </c>
      <c r="AG125" s="23">
        <f>VLOOKUP($AB125,TCS!$A$1:$AB$987,COLUMN(TCS!H124),0)</f>
        <v>19.305735370000001</v>
      </c>
      <c r="AH125" s="23">
        <f>VLOOKUP($AB125,TCS!$A$1:$AB$987,COLUMN(TCS!I124),0)</f>
        <v>2.9202289999999999E-2</v>
      </c>
      <c r="AI125" s="23">
        <f>VLOOKUP($AB125,TCS!$A$1:$AB$987,COLUMN(TCS!J124),0)</f>
        <v>-0.816651185</v>
      </c>
      <c r="AJ125" s="23">
        <f>VLOOKUP($AB125,TCS!$A$1:$AB$987,COLUMN(TCS!K124),0)</f>
        <v>0.18866338899999999</v>
      </c>
      <c r="AK125" s="23">
        <f>VLOOKUP($AB125,TCS!$A$1:$AB$987,COLUMN(TCS!L124),0)</f>
        <v>0.54970407200000004</v>
      </c>
      <c r="AL125" s="23">
        <f>VLOOKUP($AB125,TCS!$A$1:$AB$987,COLUMN(TCS!M124),0)</f>
        <v>22.651087929999999</v>
      </c>
      <c r="AM125" s="23">
        <f>VLOOKUP($AB125,TCS!$A$1:$AB$987,COLUMN(TCS!N124),0)</f>
        <v>6.5976190000000004E-2</v>
      </c>
      <c r="AN125" s="23">
        <f>VLOOKUP($AB125,TCS!$A$1:$AB$987,COLUMN(TCS!O124),0)</f>
        <v>-0.87084415999999998</v>
      </c>
      <c r="AO125" s="23">
        <f>VLOOKUP($AB125,TCS!$A$1:$AB$987,COLUMN(TCS!P124),0)</f>
        <v>0.18223535900000001</v>
      </c>
      <c r="AP125" s="23">
        <f>VLOOKUP($AB125,TCS!$A$1:$AB$987,COLUMN(TCS!Q124),0)</f>
        <v>0.55755222999999998</v>
      </c>
      <c r="AQ125" s="23">
        <f>VLOOKUP($AB125,TCS!$A$1:$AB$987,COLUMN(TCS!R124),0)</f>
        <v>26.244278359999999</v>
      </c>
      <c r="AR125" s="23">
        <f>VLOOKUP($AB125,TCS!$A$1:$AB$987,COLUMN(TCS!S124),0)</f>
        <v>-1.4192493E-2</v>
      </c>
      <c r="AS125" s="23">
        <f>VLOOKUP($AB125,TCS!$A$1:$AB$987,COLUMN(TCS!T124),0)</f>
        <v>-0.78505451400000004</v>
      </c>
      <c r="AT125" s="23">
        <f>VLOOKUP($AB125,TCS!$A$1:$AB$987,COLUMN(TCS!U124),0)</f>
        <v>0.247799988</v>
      </c>
      <c r="AU125" s="23">
        <f>VLOOKUP($AB125,TCS!$A$1:$AB$987,COLUMN(TCS!V124),0)</f>
        <v>0.70083070800000002</v>
      </c>
      <c r="AV125" s="23">
        <f>VLOOKUP($AB125,TCS!$A$1:$AB$987,COLUMN(TCS!W124),0)</f>
        <v>27.186112510000001</v>
      </c>
    </row>
    <row r="126" spans="1:48" s="13" customFormat="1" ht="15">
      <c r="A126" s="14" t="s">
        <v>414</v>
      </c>
      <c r="B126" s="14" t="s">
        <v>490</v>
      </c>
      <c r="C126" s="14" t="s">
        <v>393</v>
      </c>
      <c r="D126" s="14">
        <v>2010</v>
      </c>
      <c r="E126" s="14" t="str">
        <f t="shared" si="2"/>
        <v>2540-46032_2010</v>
      </c>
      <c r="F126" s="13" t="s">
        <v>28</v>
      </c>
      <c r="H126" s="13">
        <v>148</v>
      </c>
      <c r="I126" s="16">
        <v>0</v>
      </c>
      <c r="J126" s="17">
        <v>117.16666666666667</v>
      </c>
      <c r="K126" s="17">
        <v>78.166666666666671</v>
      </c>
      <c r="L126" s="17">
        <v>77.166666666666671</v>
      </c>
      <c r="M126" s="17">
        <v>78.166666666666671</v>
      </c>
      <c r="N126" s="13">
        <v>19.5</v>
      </c>
      <c r="O126" s="21">
        <v>60810</v>
      </c>
      <c r="P126" s="21">
        <v>21.053877482891</v>
      </c>
      <c r="Q126" s="21">
        <v>600.75</v>
      </c>
      <c r="R126" s="21">
        <v>0.46904099219032103</v>
      </c>
      <c r="S126" s="21">
        <v>44.430540978133898</v>
      </c>
      <c r="T126" s="21">
        <v>600.41333333333296</v>
      </c>
      <c r="U126" s="21">
        <v>0.41390297582038399</v>
      </c>
      <c r="V126" s="21">
        <v>30.449767901852798</v>
      </c>
      <c r="W126" s="21">
        <v>583.57000000000005</v>
      </c>
      <c r="X126" s="21">
        <v>0.436257934054125</v>
      </c>
      <c r="Y126" s="21">
        <v>34.641782173259898</v>
      </c>
      <c r="Z126" s="21">
        <v>602.81333333333305</v>
      </c>
      <c r="AA126" s="21">
        <v>0.43795726353986297</v>
      </c>
      <c r="AB126" s="22" t="str">
        <f t="shared" si="3"/>
        <v>2540-46032.60810</v>
      </c>
      <c r="AC126" s="23">
        <f>VLOOKUP($AB126,TCS!$A$1:$AB$987,COLUMN(TCS!D125),0)</f>
        <v>-6.9421554999999996E-2</v>
      </c>
      <c r="AD126" s="23">
        <f>VLOOKUP($AB126,TCS!$A$1:$AB$987,COLUMN(TCS!E125),0)</f>
        <v>-0.77513808500000003</v>
      </c>
      <c r="AE126" s="23">
        <f>VLOOKUP($AB126,TCS!$A$1:$AB$987,COLUMN(TCS!F125),0)</f>
        <v>0.195394124</v>
      </c>
      <c r="AF126" s="23">
        <f>VLOOKUP($AB126,TCS!$A$1:$AB$987,COLUMN(TCS!G125),0)</f>
        <v>0.54660205900000003</v>
      </c>
      <c r="AG126" s="23">
        <f>VLOOKUP($AB126,TCS!$A$1:$AB$987,COLUMN(TCS!H125),0)</f>
        <v>20.607566420000001</v>
      </c>
      <c r="AH126" s="23">
        <f>VLOOKUP($AB126,TCS!$A$1:$AB$987,COLUMN(TCS!I125),0)</f>
        <v>0.106888557</v>
      </c>
      <c r="AI126" s="23">
        <f>VLOOKUP($AB126,TCS!$A$1:$AB$987,COLUMN(TCS!J125),0)</f>
        <v>-0.96114482199999995</v>
      </c>
      <c r="AJ126" s="23">
        <f>VLOOKUP($AB126,TCS!$A$1:$AB$987,COLUMN(TCS!K125),0)</f>
        <v>0.171953888</v>
      </c>
      <c r="AK126" s="23">
        <f>VLOOKUP($AB126,TCS!$A$1:$AB$987,COLUMN(TCS!L125),0)</f>
        <v>0.56358432000000003</v>
      </c>
      <c r="AL126" s="23">
        <f>VLOOKUP($AB126,TCS!$A$1:$AB$987,COLUMN(TCS!M125),0)</f>
        <v>43.606831790000001</v>
      </c>
      <c r="AM126" s="23">
        <f>VLOOKUP($AB126,TCS!$A$1:$AB$987,COLUMN(TCS!N125),0)</f>
        <v>8.3874054000000003E-2</v>
      </c>
      <c r="AN126" s="23">
        <f>VLOOKUP($AB126,TCS!$A$1:$AB$987,COLUMN(TCS!O125),0)</f>
        <v>-0.91138749600000002</v>
      </c>
      <c r="AO126" s="23">
        <f>VLOOKUP($AB126,TCS!$A$1:$AB$987,COLUMN(TCS!P125),0)</f>
        <v>0.189222634</v>
      </c>
      <c r="AP126" s="23">
        <f>VLOOKUP($AB126,TCS!$A$1:$AB$987,COLUMN(TCS!Q125),0)</f>
        <v>0.598253017</v>
      </c>
      <c r="AQ126" s="23">
        <f>VLOOKUP($AB126,TCS!$A$1:$AB$987,COLUMN(TCS!R125),0)</f>
        <v>29.829322250000001</v>
      </c>
      <c r="AR126" s="23">
        <f>VLOOKUP($AB126,TCS!$A$1:$AB$987,COLUMN(TCS!S125),0)</f>
        <v>6.7707670999999997E-2</v>
      </c>
      <c r="AS126" s="23">
        <f>VLOOKUP($AB126,TCS!$A$1:$AB$987,COLUMN(TCS!T125),0)</f>
        <v>-0.90657939200000004</v>
      </c>
      <c r="AT126" s="23">
        <f>VLOOKUP($AB126,TCS!$A$1:$AB$987,COLUMN(TCS!U125),0)</f>
        <v>0.18791396299999999</v>
      </c>
      <c r="AU126" s="23">
        <f>VLOOKUP($AB126,TCS!$A$1:$AB$987,COLUMN(TCS!V125),0)</f>
        <v>0.59133656800000001</v>
      </c>
      <c r="AV126" s="23">
        <f>VLOOKUP($AB126,TCS!$A$1:$AB$987,COLUMN(TCS!W125),0)</f>
        <v>33.934749799999999</v>
      </c>
    </row>
    <row r="127" spans="1:48" s="13" customFormat="1" ht="15">
      <c r="A127" s="14" t="s">
        <v>415</v>
      </c>
      <c r="B127" s="14" t="s">
        <v>490</v>
      </c>
      <c r="C127" s="14" t="s">
        <v>393</v>
      </c>
      <c r="D127" s="14">
        <v>2010</v>
      </c>
      <c r="E127" s="14" t="str">
        <f t="shared" si="2"/>
        <v>2540-46033_2010</v>
      </c>
      <c r="F127" s="13" t="s">
        <v>85</v>
      </c>
      <c r="H127" s="13">
        <v>215</v>
      </c>
      <c r="I127" s="16">
        <v>0</v>
      </c>
      <c r="J127" s="17">
        <v>116.83333333333333</v>
      </c>
      <c r="K127" s="17">
        <v>85</v>
      </c>
      <c r="L127" s="17">
        <v>86</v>
      </c>
      <c r="M127" s="17">
        <v>86</v>
      </c>
      <c r="N127" s="13">
        <v>19.5</v>
      </c>
      <c r="O127" s="21">
        <v>60410</v>
      </c>
      <c r="P127" s="21">
        <v>22.622956267734899</v>
      </c>
      <c r="Q127" s="21">
        <v>656.71</v>
      </c>
      <c r="R127" s="21">
        <v>0.491074754260103</v>
      </c>
      <c r="S127" s="21">
        <v>23.705333834084499</v>
      </c>
      <c r="T127" s="21">
        <v>658.01333333333298</v>
      </c>
      <c r="U127" s="21">
        <v>0.494425972118756</v>
      </c>
      <c r="V127" s="21">
        <v>16.3870046736772</v>
      </c>
      <c r="W127" s="21">
        <v>609.68666666666695</v>
      </c>
      <c r="X127" s="21">
        <v>0.50819659827173003</v>
      </c>
      <c r="Y127" s="21">
        <v>15.7551559005174</v>
      </c>
      <c r="Z127" s="21">
        <v>651.07000000000005</v>
      </c>
      <c r="AA127" s="21">
        <v>0.53983071767534796</v>
      </c>
      <c r="AB127" s="22" t="str">
        <f t="shared" si="3"/>
        <v>2540-46033.60410</v>
      </c>
      <c r="AC127" s="23">
        <f>VLOOKUP($AB127,TCS!$A$1:$AB$987,COLUMN(TCS!D126),0)</f>
        <v>-9.8150260000000003E-2</v>
      </c>
      <c r="AD127" s="23">
        <f>VLOOKUP($AB127,TCS!$A$1:$AB$987,COLUMN(TCS!E126),0)</f>
        <v>-0.706557086</v>
      </c>
      <c r="AE127" s="23">
        <f>VLOOKUP($AB127,TCS!$A$1:$AB$987,COLUMN(TCS!F126),0)</f>
        <v>0.20433780800000001</v>
      </c>
      <c r="AF127" s="23">
        <f>VLOOKUP($AB127,TCS!$A$1:$AB$987,COLUMN(TCS!G126),0)</f>
        <v>0.52983713899999996</v>
      </c>
      <c r="AG127" s="23">
        <f>VLOOKUP($AB127,TCS!$A$1:$AB$987,COLUMN(TCS!H126),0)</f>
        <v>22.122597119999998</v>
      </c>
      <c r="AH127" s="23">
        <f>VLOOKUP($AB127,TCS!$A$1:$AB$987,COLUMN(TCS!I126),0)</f>
        <v>-3.2532704000000003E-2</v>
      </c>
      <c r="AI127" s="23">
        <f>VLOOKUP($AB127,TCS!$A$1:$AB$987,COLUMN(TCS!J126),0)</f>
        <v>-0.75326797999999995</v>
      </c>
      <c r="AJ127" s="23">
        <f>VLOOKUP($AB127,TCS!$A$1:$AB$987,COLUMN(TCS!K126),0)</f>
        <v>0.220750101</v>
      </c>
      <c r="AK127" s="23">
        <f>VLOOKUP($AB127,TCS!$A$1:$AB$987,COLUMN(TCS!L126),0)</f>
        <v>0.60357885600000005</v>
      </c>
      <c r="AL127" s="23">
        <f>VLOOKUP($AB127,TCS!$A$1:$AB$987,COLUMN(TCS!M126),0)</f>
        <v>23.147873409999999</v>
      </c>
      <c r="AM127" s="23">
        <f>VLOOKUP($AB127,TCS!$A$1:$AB$987,COLUMN(TCS!N126),0)</f>
        <v>-4.3039172000000001E-2</v>
      </c>
      <c r="AN127" s="23">
        <f>VLOOKUP($AB127,TCS!$A$1:$AB$987,COLUMN(TCS!O126),0)</f>
        <v>-0.74611506100000002</v>
      </c>
      <c r="AO127" s="23">
        <f>VLOOKUP($AB127,TCS!$A$1:$AB$987,COLUMN(TCS!P126),0)</f>
        <v>0.23600802700000001</v>
      </c>
      <c r="AP127" s="23">
        <f>VLOOKUP($AB127,TCS!$A$1:$AB$987,COLUMN(TCS!Q126),0)</f>
        <v>0.64047370000000003</v>
      </c>
      <c r="AQ127" s="23">
        <f>VLOOKUP($AB127,TCS!$A$1:$AB$987,COLUMN(TCS!R126),0)</f>
        <v>15.97908485</v>
      </c>
      <c r="AR127" s="23">
        <f>VLOOKUP($AB127,TCS!$A$1:$AB$987,COLUMN(TCS!S126),0)</f>
        <v>-6.9605746999999996E-2</v>
      </c>
      <c r="AS127" s="23">
        <f>VLOOKUP($AB127,TCS!$A$1:$AB$987,COLUMN(TCS!T126),0)</f>
        <v>-0.70166693499999999</v>
      </c>
      <c r="AT127" s="23">
        <f>VLOOKUP($AB127,TCS!$A$1:$AB$987,COLUMN(TCS!U126),0)</f>
        <v>0.25893270800000001</v>
      </c>
      <c r="AU127" s="23">
        <f>VLOOKUP($AB127,TCS!$A$1:$AB$987,COLUMN(TCS!V126),0)</f>
        <v>0.66850812699999995</v>
      </c>
      <c r="AV127" s="23">
        <f>VLOOKUP($AB127,TCS!$A$1:$AB$987,COLUMN(TCS!W126),0)</f>
        <v>15.327245680000001</v>
      </c>
    </row>
    <row r="128" spans="1:48" s="20" customFormat="1" ht="15">
      <c r="A128" s="14" t="s">
        <v>364</v>
      </c>
      <c r="B128" s="14" t="s">
        <v>490</v>
      </c>
      <c r="C128" s="14" t="s">
        <v>481</v>
      </c>
      <c r="D128" s="14">
        <v>2010</v>
      </c>
      <c r="E128" s="14" t="str">
        <f t="shared" si="2"/>
        <v>2540-46034_2010</v>
      </c>
      <c r="F128" s="13" t="s">
        <v>85</v>
      </c>
      <c r="G128" s="13"/>
      <c r="H128" s="13">
        <v>147</v>
      </c>
      <c r="I128" s="16">
        <v>0</v>
      </c>
      <c r="J128" s="17">
        <v>118</v>
      </c>
      <c r="K128" s="17">
        <v>99</v>
      </c>
      <c r="L128" s="17">
        <v>96.5</v>
      </c>
      <c r="M128" s="17">
        <v>99</v>
      </c>
      <c r="N128" s="13">
        <v>19</v>
      </c>
      <c r="O128" s="21">
        <v>52110</v>
      </c>
      <c r="P128" s="21">
        <v>22.5784017693206</v>
      </c>
      <c r="Q128" s="21">
        <v>617.75</v>
      </c>
      <c r="R128" s="21">
        <v>0.45391065035015998</v>
      </c>
      <c r="S128" s="21">
        <v>27.583285761976299</v>
      </c>
      <c r="T128" s="21">
        <v>635.69333333333304</v>
      </c>
      <c r="U128" s="21">
        <v>0.45418428799085597</v>
      </c>
      <c r="V128" s="21">
        <v>19.635105324653601</v>
      </c>
      <c r="W128" s="21">
        <v>639.06666666666695</v>
      </c>
      <c r="X128" s="21">
        <v>0.471721108195091</v>
      </c>
      <c r="Y128" s="21">
        <v>22.672939409113699</v>
      </c>
      <c r="Z128" s="21">
        <v>633.41333333333296</v>
      </c>
      <c r="AA128" s="21">
        <v>0.48376319189552403</v>
      </c>
      <c r="AB128" s="22" t="str">
        <f t="shared" si="3"/>
        <v>2540-46034.52110</v>
      </c>
      <c r="AC128" s="23">
        <f>VLOOKUP($AB128,TCS!$A$1:$AB$987,COLUMN(TCS!D127),0)</f>
        <v>-7.9269718000000003E-2</v>
      </c>
      <c r="AD128" s="23">
        <f>VLOOKUP($AB128,TCS!$A$1:$AB$987,COLUMN(TCS!E127),0)</f>
        <v>-0.72611930499999999</v>
      </c>
      <c r="AE128" s="23">
        <f>VLOOKUP($AB128,TCS!$A$1:$AB$987,COLUMN(TCS!F127),0)</f>
        <v>0.17265069799999999</v>
      </c>
      <c r="AF128" s="23">
        <f>VLOOKUP($AB128,TCS!$A$1:$AB$987,COLUMN(TCS!G127),0)</f>
        <v>0.45247217499999998</v>
      </c>
      <c r="AG128" s="23">
        <f>VLOOKUP($AB128,TCS!$A$1:$AB$987,COLUMN(TCS!H127),0)</f>
        <v>22.180499470000001</v>
      </c>
      <c r="AH128" s="23">
        <f>VLOOKUP($AB128,TCS!$A$1:$AB$987,COLUMN(TCS!I127),0)</f>
        <v>-2.2462446E-2</v>
      </c>
      <c r="AI128" s="23">
        <f>VLOOKUP($AB128,TCS!$A$1:$AB$987,COLUMN(TCS!J127),0)</f>
        <v>-0.76984202099999999</v>
      </c>
      <c r="AJ128" s="23">
        <f>VLOOKUP($AB128,TCS!$A$1:$AB$987,COLUMN(TCS!K127),0)</f>
        <v>0.182379175</v>
      </c>
      <c r="AK128" s="23">
        <f>VLOOKUP($AB128,TCS!$A$1:$AB$987,COLUMN(TCS!L127),0)</f>
        <v>0.50800922800000003</v>
      </c>
      <c r="AL128" s="23">
        <f>VLOOKUP($AB128,TCS!$A$1:$AB$987,COLUMN(TCS!M127),0)</f>
        <v>27.035432050000001</v>
      </c>
      <c r="AM128" s="23">
        <f>VLOOKUP($AB128,TCS!$A$1:$AB$987,COLUMN(TCS!N127),0)</f>
        <v>-1.883051E-3</v>
      </c>
      <c r="AN128" s="23">
        <f>VLOOKUP($AB128,TCS!$A$1:$AB$987,COLUMN(TCS!O127),0)</f>
        <v>-0.79365550900000004</v>
      </c>
      <c r="AO128" s="23">
        <f>VLOOKUP($AB128,TCS!$A$1:$AB$987,COLUMN(TCS!P127),0)</f>
        <v>0.204920037</v>
      </c>
      <c r="AP128" s="23">
        <f>VLOOKUP($AB128,TCS!$A$1:$AB$987,COLUMN(TCS!Q127),0)</f>
        <v>0.58456436199999995</v>
      </c>
      <c r="AQ128" s="23">
        <f>VLOOKUP($AB128,TCS!$A$1:$AB$987,COLUMN(TCS!R127),0)</f>
        <v>19.206228960000001</v>
      </c>
      <c r="AR128" s="23">
        <f>VLOOKUP($AB128,TCS!$A$1:$AB$987,COLUMN(TCS!S127),0)</f>
        <v>-5.7222430999999997E-2</v>
      </c>
      <c r="AS128" s="23">
        <f>VLOOKUP($AB128,TCS!$A$1:$AB$987,COLUMN(TCS!T127),0)</f>
        <v>-0.74153460800000004</v>
      </c>
      <c r="AT128" s="23">
        <f>VLOOKUP($AB128,TCS!$A$1:$AB$987,COLUMN(TCS!U127),0)</f>
        <v>0.20546625199999999</v>
      </c>
      <c r="AU128" s="23">
        <f>VLOOKUP($AB128,TCS!$A$1:$AB$987,COLUMN(TCS!V127),0)</f>
        <v>0.55531268199999995</v>
      </c>
      <c r="AV128" s="23">
        <f>VLOOKUP($AB128,TCS!$A$1:$AB$987,COLUMN(TCS!W127),0)</f>
        <v>22.17409365</v>
      </c>
    </row>
    <row r="129" spans="1:48" s="13" customFormat="1" ht="15">
      <c r="A129" s="14" t="s">
        <v>416</v>
      </c>
      <c r="B129" s="14" t="s">
        <v>490</v>
      </c>
      <c r="C129" s="14" t="s">
        <v>393</v>
      </c>
      <c r="D129" s="14">
        <v>2010</v>
      </c>
      <c r="E129" s="14" t="str">
        <f t="shared" si="2"/>
        <v>2540-46043_2010</v>
      </c>
      <c r="F129" s="13" t="s">
        <v>28</v>
      </c>
      <c r="H129" s="13">
        <v>148</v>
      </c>
      <c r="I129" s="16">
        <v>0</v>
      </c>
      <c r="J129" s="17">
        <v>115</v>
      </c>
      <c r="K129" s="17">
        <v>83.333333333333329</v>
      </c>
      <c r="L129" s="17">
        <v>83.166666666666671</v>
      </c>
      <c r="M129" s="17">
        <v>83.333333333333329</v>
      </c>
      <c r="N129" s="13">
        <v>19</v>
      </c>
      <c r="O129" s="21">
        <v>60410</v>
      </c>
      <c r="P129" s="21">
        <v>17.299829577699899</v>
      </c>
      <c r="Q129" s="21">
        <v>653.77333333333297</v>
      </c>
      <c r="R129" s="21">
        <v>0.50896548278078801</v>
      </c>
      <c r="S129" s="21">
        <v>33.663453012852599</v>
      </c>
      <c r="T129" s="21">
        <v>626.03333333333296</v>
      </c>
      <c r="U129" s="21">
        <v>0.44027134267051199</v>
      </c>
      <c r="V129" s="21">
        <v>33.044821899515902</v>
      </c>
      <c r="W129" s="21">
        <v>591.42999999999995</v>
      </c>
      <c r="X129" s="21">
        <v>0.43077966818767299</v>
      </c>
      <c r="Y129" s="21">
        <v>21.2572921048239</v>
      </c>
      <c r="Z129" s="21">
        <v>639.79</v>
      </c>
      <c r="AA129" s="21">
        <v>0.48873648964437899</v>
      </c>
      <c r="AB129" s="22" t="str">
        <f t="shared" si="3"/>
        <v>2540-46043.60410</v>
      </c>
      <c r="AC129" s="23">
        <f>VLOOKUP($AB129,TCS!$A$1:$AB$987,COLUMN(TCS!D128),0)</f>
        <v>-0.112910183</v>
      </c>
      <c r="AD129" s="23">
        <f>VLOOKUP($AB129,TCS!$A$1:$AB$987,COLUMN(TCS!E128),0)</f>
        <v>-0.68362579199999995</v>
      </c>
      <c r="AE129" s="23">
        <f>VLOOKUP($AB129,TCS!$A$1:$AB$987,COLUMN(TCS!F128),0)</f>
        <v>0.21939692099999999</v>
      </c>
      <c r="AF129" s="23">
        <f>VLOOKUP($AB129,TCS!$A$1:$AB$987,COLUMN(TCS!G128),0)</f>
        <v>0.55335065500000002</v>
      </c>
      <c r="AG129" s="23">
        <f>VLOOKUP($AB129,TCS!$A$1:$AB$987,COLUMN(TCS!H128),0)</f>
        <v>16.900139209999999</v>
      </c>
      <c r="AH129" s="23">
        <f>VLOOKUP($AB129,TCS!$A$1:$AB$987,COLUMN(TCS!I128),0)</f>
        <v>3.7505221999999998E-2</v>
      </c>
      <c r="AI129" s="23">
        <f>VLOOKUP($AB129,TCS!$A$1:$AB$987,COLUMN(TCS!J128),0)</f>
        <v>-0.851536081</v>
      </c>
      <c r="AJ129" s="23">
        <f>VLOOKUP($AB129,TCS!$A$1:$AB$987,COLUMN(TCS!K128),0)</f>
        <v>0.18195741500000001</v>
      </c>
      <c r="AK129" s="23">
        <f>VLOOKUP($AB129,TCS!$A$1:$AB$987,COLUMN(TCS!L128),0)</f>
        <v>0.54754565899999996</v>
      </c>
      <c r="AL129" s="23">
        <f>VLOOKUP($AB129,TCS!$A$1:$AB$987,COLUMN(TCS!M128),0)</f>
        <v>32.998012170000003</v>
      </c>
      <c r="AM129" s="23">
        <f>VLOOKUP($AB129,TCS!$A$1:$AB$987,COLUMN(TCS!N128),0)</f>
        <v>5.7039684E-2</v>
      </c>
      <c r="AN129" s="23">
        <f>VLOOKUP($AB129,TCS!$A$1:$AB$987,COLUMN(TCS!O128),0)</f>
        <v>-0.89690741699999998</v>
      </c>
      <c r="AO129" s="23">
        <f>VLOOKUP($AB129,TCS!$A$1:$AB$987,COLUMN(TCS!P128),0)</f>
        <v>0.17942717499999999</v>
      </c>
      <c r="AP129" s="23">
        <f>VLOOKUP($AB129,TCS!$A$1:$AB$987,COLUMN(TCS!Q128),0)</f>
        <v>0.56046200800000001</v>
      </c>
      <c r="AQ129" s="23">
        <f>VLOOKUP($AB129,TCS!$A$1:$AB$987,COLUMN(TCS!R128),0)</f>
        <v>32.402147890000002</v>
      </c>
      <c r="AR129" s="23">
        <f>VLOOKUP($AB129,TCS!$A$1:$AB$987,COLUMN(TCS!S128),0)</f>
        <v>-5.4844166E-2</v>
      </c>
      <c r="AS129" s="23">
        <f>VLOOKUP($AB129,TCS!$A$1:$AB$987,COLUMN(TCS!T128),0)</f>
        <v>-0.72467740899999999</v>
      </c>
      <c r="AT129" s="23">
        <f>VLOOKUP($AB129,TCS!$A$1:$AB$987,COLUMN(TCS!U128),0)</f>
        <v>0.21186360700000001</v>
      </c>
      <c r="AU129" s="23">
        <f>VLOOKUP($AB129,TCS!$A$1:$AB$987,COLUMN(TCS!V128),0)</f>
        <v>0.561604357</v>
      </c>
      <c r="AV129" s="23">
        <f>VLOOKUP($AB129,TCS!$A$1:$AB$987,COLUMN(TCS!W128),0)</f>
        <v>20.778311039999998</v>
      </c>
    </row>
    <row r="130" spans="1:48" s="13" customFormat="1" ht="15">
      <c r="A130" s="14" t="s">
        <v>418</v>
      </c>
      <c r="B130" s="14" t="s">
        <v>490</v>
      </c>
      <c r="C130" s="14" t="s">
        <v>393</v>
      </c>
      <c r="D130" s="14">
        <v>2010</v>
      </c>
      <c r="E130" s="14" t="str">
        <f t="shared" si="2"/>
        <v>2540-46047_2010</v>
      </c>
      <c r="F130" s="13" t="s">
        <v>85</v>
      </c>
      <c r="H130" s="13">
        <v>159</v>
      </c>
      <c r="I130" s="16">
        <v>0</v>
      </c>
      <c r="J130" s="17">
        <v>120</v>
      </c>
      <c r="K130" s="17">
        <v>105.5</v>
      </c>
      <c r="L130" s="17">
        <v>105</v>
      </c>
      <c r="M130" s="17">
        <v>105.5</v>
      </c>
      <c r="N130" s="13">
        <v>19.25</v>
      </c>
      <c r="O130" s="21">
        <v>52910</v>
      </c>
      <c r="P130" s="21">
        <v>22.5421632448673</v>
      </c>
      <c r="Q130" s="21">
        <v>645.12666666666701</v>
      </c>
      <c r="R130" s="21">
        <v>0.44019429606441401</v>
      </c>
      <c r="S130" s="21">
        <v>22.996451844433299</v>
      </c>
      <c r="T130" s="21">
        <v>630.08666666666704</v>
      </c>
      <c r="U130" s="21">
        <v>0.48473875545168399</v>
      </c>
      <c r="V130" s="21">
        <v>11.448876147554699</v>
      </c>
      <c r="W130" s="21">
        <v>639.09333333333302</v>
      </c>
      <c r="X130" s="21">
        <v>0.53268507640889995</v>
      </c>
      <c r="Y130" s="21">
        <v>24.797240026706699</v>
      </c>
      <c r="Z130" s="21">
        <v>648.46333333333303</v>
      </c>
      <c r="AA130" s="21">
        <v>0.43221406871178703</v>
      </c>
      <c r="AB130" s="22" t="str">
        <f t="shared" si="3"/>
        <v>2540-46047.52910</v>
      </c>
      <c r="AC130" s="23">
        <f>VLOOKUP($AB130,TCS!$A$1:$AB$987,COLUMN(TCS!D129),0)</f>
        <v>-4.3444851E-2</v>
      </c>
      <c r="AD130" s="23">
        <f>VLOOKUP($AB130,TCS!$A$1:$AB$987,COLUMN(TCS!E129),0)</f>
        <v>-0.75379603299999998</v>
      </c>
      <c r="AE130" s="23">
        <f>VLOOKUP($AB130,TCS!$A$1:$AB$987,COLUMN(TCS!F129),0)</f>
        <v>0.16454496199999999</v>
      </c>
      <c r="AF130" s="23">
        <f>VLOOKUP($AB130,TCS!$A$1:$AB$987,COLUMN(TCS!G129),0)</f>
        <v>0.43483160100000001</v>
      </c>
      <c r="AG130" s="23">
        <f>VLOOKUP($AB130,TCS!$A$1:$AB$987,COLUMN(TCS!H129),0)</f>
        <v>22.164996299999999</v>
      </c>
      <c r="AH130" s="23">
        <f>VLOOKUP($AB130,TCS!$A$1:$AB$987,COLUMN(TCS!I129),0)</f>
        <v>-6.0070076E-2</v>
      </c>
      <c r="AI130" s="23">
        <f>VLOOKUP($AB130,TCS!$A$1:$AB$987,COLUMN(TCS!J129),0)</f>
        <v>-0.74248345699999996</v>
      </c>
      <c r="AJ130" s="23">
        <f>VLOOKUP($AB130,TCS!$A$1:$AB$987,COLUMN(TCS!K129),0)</f>
        <v>0.20432067200000001</v>
      </c>
      <c r="AK130" s="23">
        <f>VLOOKUP($AB130,TCS!$A$1:$AB$987,COLUMN(TCS!L129),0)</f>
        <v>0.55250166599999995</v>
      </c>
      <c r="AL130" s="23">
        <f>VLOOKUP($AB130,TCS!$A$1:$AB$987,COLUMN(TCS!M129),0)</f>
        <v>22.488419019999998</v>
      </c>
      <c r="AM130" s="23">
        <f>VLOOKUP($AB130,TCS!$A$1:$AB$987,COLUMN(TCS!N129),0)</f>
        <v>-6.1499474999999998E-2</v>
      </c>
      <c r="AN130" s="23">
        <f>VLOOKUP($AB130,TCS!$A$1:$AB$987,COLUMN(TCS!O129),0)</f>
        <v>-0.71463292700000003</v>
      </c>
      <c r="AO130" s="23">
        <f>VLOOKUP($AB130,TCS!$A$1:$AB$987,COLUMN(TCS!P129),0)</f>
        <v>0.25661808400000002</v>
      </c>
      <c r="AP130" s="23">
        <f>VLOOKUP($AB130,TCS!$A$1:$AB$987,COLUMN(TCS!Q129),0)</f>
        <v>0.67148118599999995</v>
      </c>
      <c r="AQ130" s="23">
        <f>VLOOKUP($AB130,TCS!$A$1:$AB$987,COLUMN(TCS!R129),0)</f>
        <v>11.14042837</v>
      </c>
      <c r="AR130" s="23">
        <f>VLOOKUP($AB130,TCS!$A$1:$AB$987,COLUMN(TCS!S129),0)</f>
        <v>-6.1678683999999998E-2</v>
      </c>
      <c r="AS130" s="23">
        <f>VLOOKUP($AB130,TCS!$A$1:$AB$987,COLUMN(TCS!T129),0)</f>
        <v>-0.75484961799999994</v>
      </c>
      <c r="AT130" s="23">
        <f>VLOOKUP($AB130,TCS!$A$1:$AB$987,COLUMN(TCS!U129),0)</f>
        <v>0.154323027</v>
      </c>
      <c r="AU130" s="23">
        <f>VLOOKUP($AB130,TCS!$A$1:$AB$987,COLUMN(TCS!V129),0)</f>
        <v>0.42217409500000003</v>
      </c>
      <c r="AV130" s="23">
        <f>VLOOKUP($AB130,TCS!$A$1:$AB$987,COLUMN(TCS!W129),0)</f>
        <v>24.37681315</v>
      </c>
    </row>
    <row r="131" spans="1:48" s="13" customFormat="1" ht="15">
      <c r="A131" s="14" t="s">
        <v>448</v>
      </c>
      <c r="B131" s="14" t="s">
        <v>490</v>
      </c>
      <c r="C131" s="14" t="s">
        <v>393</v>
      </c>
      <c r="D131" s="14">
        <v>2010</v>
      </c>
      <c r="E131" s="14" t="str">
        <f t="shared" ref="E131:E194" si="4">A131&amp;"_"&amp;D131</f>
        <v>2540-46048_2010</v>
      </c>
      <c r="F131" s="13" t="s">
        <v>85</v>
      </c>
      <c r="I131" s="16"/>
      <c r="J131" s="17">
        <v>118.33333333333333</v>
      </c>
      <c r="K131" s="24">
        <v>112.83333333333333</v>
      </c>
      <c r="L131" s="17">
        <v>102</v>
      </c>
      <c r="M131" s="17">
        <v>112.83333333333333</v>
      </c>
      <c r="N131" s="13">
        <v>19</v>
      </c>
      <c r="O131" s="21">
        <v>50710</v>
      </c>
      <c r="P131" s="21">
        <v>11.8119240527458</v>
      </c>
      <c r="Q131" s="21">
        <v>664.05666666666696</v>
      </c>
      <c r="R131" s="21">
        <v>0.55833292234028797</v>
      </c>
      <c r="S131" s="21">
        <v>11.3747693206476</v>
      </c>
      <c r="T131" s="21">
        <v>644.10333333333301</v>
      </c>
      <c r="U131" s="21">
        <v>0.55910406085406905</v>
      </c>
      <c r="V131" s="21">
        <v>15.903557669838101</v>
      </c>
      <c r="W131" s="21">
        <v>652.1</v>
      </c>
      <c r="X131" s="21">
        <v>0.49438672504190501</v>
      </c>
      <c r="Y131" s="21">
        <v>14.0359474211317</v>
      </c>
      <c r="Z131" s="21">
        <v>645.756666666667</v>
      </c>
      <c r="AA131" s="21">
        <v>0.54164729643081999</v>
      </c>
      <c r="AB131" s="22" t="str">
        <f t="shared" ref="AB131:AB194" si="5">A131&amp;"."&amp;O131</f>
        <v>2540-46048.50710</v>
      </c>
      <c r="AC131" s="23">
        <f>VLOOKUP($AB131,TCS!$A$1:$AB$987,COLUMN(TCS!D130),0)</f>
        <v>-0.20578010599999999</v>
      </c>
      <c r="AD131" s="23">
        <f>VLOOKUP($AB131,TCS!$A$1:$AB$987,COLUMN(TCS!E130),0)</f>
        <v>-0.62635066299999997</v>
      </c>
      <c r="AE131" s="23">
        <f>VLOOKUP($AB131,TCS!$A$1:$AB$987,COLUMN(TCS!F130),0)</f>
        <v>0.24717444499999999</v>
      </c>
      <c r="AF131" s="23">
        <f>VLOOKUP($AB131,TCS!$A$1:$AB$987,COLUMN(TCS!G130),0)</f>
        <v>0.57916158900000003</v>
      </c>
      <c r="AG131" s="23">
        <f>VLOOKUP($AB131,TCS!$A$1:$AB$987,COLUMN(TCS!H130),0)</f>
        <v>11.502814620000001</v>
      </c>
      <c r="AH131" s="23">
        <f>VLOOKUP($AB131,TCS!$A$1:$AB$987,COLUMN(TCS!I130),0)</f>
        <v>-9.5158171999999999E-2</v>
      </c>
      <c r="AI131" s="23">
        <f>VLOOKUP($AB131,TCS!$A$1:$AB$987,COLUMN(TCS!J130),0)</f>
        <v>-0.68104785199999995</v>
      </c>
      <c r="AJ131" s="23">
        <f>VLOOKUP($AB131,TCS!$A$1:$AB$987,COLUMN(TCS!K130),0)</f>
        <v>0.27362334999999999</v>
      </c>
      <c r="AK131" s="23">
        <f>VLOOKUP($AB131,TCS!$A$1:$AB$987,COLUMN(TCS!L130),0)</f>
        <v>0.68853148799999997</v>
      </c>
      <c r="AL131" s="23">
        <f>VLOOKUP($AB131,TCS!$A$1:$AB$987,COLUMN(TCS!M130),0)</f>
        <v>11.05499052</v>
      </c>
      <c r="AM131" s="23">
        <f>VLOOKUP($AB131,TCS!$A$1:$AB$987,COLUMN(TCS!N130),0)</f>
        <v>-7.9884572000000001E-2</v>
      </c>
      <c r="AN131" s="23">
        <f>VLOOKUP($AB131,TCS!$A$1:$AB$987,COLUMN(TCS!O130),0)</f>
        <v>-0.74619835199999995</v>
      </c>
      <c r="AO131" s="23">
        <f>VLOOKUP($AB131,TCS!$A$1:$AB$987,COLUMN(TCS!P130),0)</f>
        <v>0.21522867900000001</v>
      </c>
      <c r="AP131" s="23">
        <f>VLOOKUP($AB131,TCS!$A$1:$AB$987,COLUMN(TCS!Q130),0)</f>
        <v>0.58447241500000002</v>
      </c>
      <c r="AQ131" s="23">
        <f>VLOOKUP($AB131,TCS!$A$1:$AB$987,COLUMN(TCS!R130),0)</f>
        <v>15.53782457</v>
      </c>
      <c r="AR131" s="23">
        <f>VLOOKUP($AB131,TCS!$A$1:$AB$987,COLUMN(TCS!S130),0)</f>
        <v>-0.14440418999999999</v>
      </c>
      <c r="AS131" s="23">
        <f>VLOOKUP($AB131,TCS!$A$1:$AB$987,COLUMN(TCS!T130),0)</f>
        <v>-0.63452718100000005</v>
      </c>
      <c r="AT131" s="23">
        <f>VLOOKUP($AB131,TCS!$A$1:$AB$987,COLUMN(TCS!U130),0)</f>
        <v>0.24369924300000001</v>
      </c>
      <c r="AU131" s="23">
        <f>VLOOKUP($AB131,TCS!$A$1:$AB$987,COLUMN(TCS!V130),0)</f>
        <v>0.57684337799999996</v>
      </c>
      <c r="AV131" s="23">
        <f>VLOOKUP($AB131,TCS!$A$1:$AB$987,COLUMN(TCS!W130),0)</f>
        <v>13.681098990000001</v>
      </c>
    </row>
    <row r="132" spans="1:48" s="13" customFormat="1" ht="15">
      <c r="A132" s="14" t="s">
        <v>231</v>
      </c>
      <c r="B132" s="14" t="s">
        <v>490</v>
      </c>
      <c r="C132" s="14" t="s">
        <v>229</v>
      </c>
      <c r="D132" s="14">
        <v>2010</v>
      </c>
      <c r="E132" s="14" t="str">
        <f t="shared" si="4"/>
        <v>2540-46051_2010</v>
      </c>
      <c r="F132" s="13" t="s">
        <v>28</v>
      </c>
      <c r="H132" s="13">
        <v>155</v>
      </c>
      <c r="I132" s="16">
        <v>0</v>
      </c>
      <c r="J132" s="17">
        <v>120.16666666666667</v>
      </c>
      <c r="K132" s="17">
        <v>76</v>
      </c>
      <c r="L132" s="17">
        <v>77</v>
      </c>
      <c r="M132" s="17">
        <v>77</v>
      </c>
      <c r="N132" s="13">
        <v>19.75</v>
      </c>
      <c r="O132" s="21">
        <v>50810</v>
      </c>
      <c r="P132" s="21">
        <v>18.1213193123018</v>
      </c>
      <c r="Q132" s="21">
        <v>639.47</v>
      </c>
      <c r="R132" s="21">
        <v>0.49962446377851299</v>
      </c>
      <c r="S132" s="21">
        <v>22.214078451009801</v>
      </c>
      <c r="T132" s="21">
        <v>631.80666666666696</v>
      </c>
      <c r="U132" s="21">
        <v>0.48812533400003999</v>
      </c>
      <c r="V132" s="21">
        <v>25.431785177766599</v>
      </c>
      <c r="W132" s="21">
        <v>622.68666666666695</v>
      </c>
      <c r="X132" s="21">
        <v>0.46739128189695001</v>
      </c>
      <c r="Y132" s="21">
        <v>20.6253670505759</v>
      </c>
      <c r="Z132" s="21">
        <v>606.78333333333296</v>
      </c>
      <c r="AA132" s="21">
        <v>0.49939652060378598</v>
      </c>
      <c r="AB132" s="22" t="str">
        <f t="shared" si="5"/>
        <v>2540-46051.50810</v>
      </c>
      <c r="AC132" s="23">
        <f>VLOOKUP($AB132,TCS!$A$1:$AB$987,COLUMN(TCS!D131),0)</f>
        <v>-8.6300151000000005E-2</v>
      </c>
      <c r="AD132" s="23">
        <f>VLOOKUP($AB132,TCS!$A$1:$AB$987,COLUMN(TCS!E131),0)</f>
        <v>-0.69904326100000003</v>
      </c>
      <c r="AE132" s="23">
        <f>VLOOKUP($AB132,TCS!$A$1:$AB$987,COLUMN(TCS!F131),0)</f>
        <v>0.21572435100000001</v>
      </c>
      <c r="AF132" s="23">
        <f>VLOOKUP($AB132,TCS!$A$1:$AB$987,COLUMN(TCS!G131),0)</f>
        <v>0.55462183799999998</v>
      </c>
      <c r="AG132" s="23">
        <f>VLOOKUP($AB132,TCS!$A$1:$AB$987,COLUMN(TCS!H131),0)</f>
        <v>17.707580190000002</v>
      </c>
      <c r="AH132" s="23">
        <f>VLOOKUP($AB132,TCS!$A$1:$AB$987,COLUMN(TCS!I131),0)</f>
        <v>-5.8082607000000001E-2</v>
      </c>
      <c r="AI132" s="23">
        <f>VLOOKUP($AB132,TCS!$A$1:$AB$987,COLUMN(TCS!J131),0)</f>
        <v>-0.74541900999999999</v>
      </c>
      <c r="AJ132" s="23">
        <f>VLOOKUP($AB132,TCS!$A$1:$AB$987,COLUMN(TCS!K131),0)</f>
        <v>0.210362574</v>
      </c>
      <c r="AK132" s="23">
        <f>VLOOKUP($AB132,TCS!$A$1:$AB$987,COLUMN(TCS!L131),0)</f>
        <v>0.570489405</v>
      </c>
      <c r="AL132" s="23">
        <f>VLOOKUP($AB132,TCS!$A$1:$AB$987,COLUMN(TCS!M131),0)</f>
        <v>21.71392475</v>
      </c>
      <c r="AM132" s="23">
        <f>VLOOKUP($AB132,TCS!$A$1:$AB$987,COLUMN(TCS!N131),0)</f>
        <v>-4.0917587999999998E-2</v>
      </c>
      <c r="AN132" s="23">
        <f>VLOOKUP($AB132,TCS!$A$1:$AB$987,COLUMN(TCS!O131),0)</f>
        <v>-0.77267059500000002</v>
      </c>
      <c r="AO132" s="23">
        <f>VLOOKUP($AB132,TCS!$A$1:$AB$987,COLUMN(TCS!P131),0)</f>
        <v>0.195751808</v>
      </c>
      <c r="AP132" s="23">
        <f>VLOOKUP($AB132,TCS!$A$1:$AB$987,COLUMN(TCS!Q131),0)</f>
        <v>0.54614912599999998</v>
      </c>
      <c r="AQ132" s="23">
        <f>VLOOKUP($AB132,TCS!$A$1:$AB$987,COLUMN(TCS!R131),0)</f>
        <v>24.897427669999999</v>
      </c>
      <c r="AR132" s="23">
        <f>VLOOKUP($AB132,TCS!$A$1:$AB$987,COLUMN(TCS!S131),0)</f>
        <v>-4.2454451999999997E-2</v>
      </c>
      <c r="AS132" s="23">
        <f>VLOOKUP($AB132,TCS!$A$1:$AB$987,COLUMN(TCS!T131),0)</f>
        <v>-0.74553881399999999</v>
      </c>
      <c r="AT132" s="23">
        <f>VLOOKUP($AB132,TCS!$A$1:$AB$987,COLUMN(TCS!U131),0)</f>
        <v>0.225105046</v>
      </c>
      <c r="AU132" s="23">
        <f>VLOOKUP($AB132,TCS!$A$1:$AB$987,COLUMN(TCS!V131),0)</f>
        <v>0.61092786799999999</v>
      </c>
      <c r="AV132" s="23">
        <f>VLOOKUP($AB132,TCS!$A$1:$AB$987,COLUMN(TCS!W131),0)</f>
        <v>20.133449200000001</v>
      </c>
    </row>
    <row r="133" spans="1:48" s="13" customFormat="1" ht="15">
      <c r="A133" s="14" t="s">
        <v>133</v>
      </c>
      <c r="B133" s="14" t="s">
        <v>490</v>
      </c>
      <c r="C133" s="14" t="s">
        <v>110</v>
      </c>
      <c r="D133" s="14">
        <v>2010</v>
      </c>
      <c r="E133" s="14" t="str">
        <f t="shared" si="4"/>
        <v>2540-46056_2010</v>
      </c>
      <c r="F133" s="13" t="s">
        <v>85</v>
      </c>
      <c r="H133" s="13">
        <v>149</v>
      </c>
      <c r="I133" s="16">
        <v>0</v>
      </c>
      <c r="J133" s="17">
        <v>121</v>
      </c>
      <c r="K133" s="17">
        <v>100.5</v>
      </c>
      <c r="L133" s="17">
        <v>99.166666666666671</v>
      </c>
      <c r="M133" s="17">
        <v>100.5</v>
      </c>
      <c r="N133" s="13">
        <v>18.5</v>
      </c>
      <c r="O133" s="21">
        <v>60610</v>
      </c>
      <c r="P133" s="21">
        <v>16.793360373894199</v>
      </c>
      <c r="Q133" s="21">
        <v>617.75333333333299</v>
      </c>
      <c r="R133" s="21">
        <v>0.48229473205008</v>
      </c>
      <c r="S133" s="21">
        <v>24.641231513937601</v>
      </c>
      <c r="T133" s="21">
        <v>609.09333333333302</v>
      </c>
      <c r="U133" s="21">
        <v>0.48581093117461899</v>
      </c>
      <c r="V133" s="21">
        <v>17.860660156902</v>
      </c>
      <c r="W133" s="21">
        <v>580.09666666666703</v>
      </c>
      <c r="X133" s="21">
        <v>0.46901645548240101</v>
      </c>
      <c r="Y133" s="21">
        <v>11.8721765982307</v>
      </c>
      <c r="Z133" s="21">
        <v>685.75333333333299</v>
      </c>
      <c r="AA133" s="21">
        <v>0.57192145155375596</v>
      </c>
      <c r="AB133" s="22" t="str">
        <f t="shared" si="5"/>
        <v>2540-46056.60610</v>
      </c>
      <c r="AC133" s="23">
        <f>VLOOKUP($AB133,TCS!$A$1:$AB$987,COLUMN(TCS!D132),0)</f>
        <v>-7.5757459999999999E-2</v>
      </c>
      <c r="AD133" s="23">
        <f>VLOOKUP($AB133,TCS!$A$1:$AB$987,COLUMN(TCS!E132),0)</f>
        <v>-0.71959333800000003</v>
      </c>
      <c r="AE133" s="23">
        <f>VLOOKUP($AB133,TCS!$A$1:$AB$987,COLUMN(TCS!F132),0)</f>
        <v>0.20190904300000001</v>
      </c>
      <c r="AF133" s="23">
        <f>VLOOKUP($AB133,TCS!$A$1:$AB$987,COLUMN(TCS!G132),0)</f>
        <v>0.53229162299999999</v>
      </c>
      <c r="AG133" s="23">
        <f>VLOOKUP($AB133,TCS!$A$1:$AB$987,COLUMN(TCS!H132),0)</f>
        <v>16.426201670000001</v>
      </c>
      <c r="AH133" s="23">
        <f>VLOOKUP($AB133,TCS!$A$1:$AB$987,COLUMN(TCS!I132),0)</f>
        <v>-4.7262125000000002E-2</v>
      </c>
      <c r="AI133" s="23">
        <f>VLOOKUP($AB133,TCS!$A$1:$AB$987,COLUMN(TCS!J132),0)</f>
        <v>-0.73399435800000001</v>
      </c>
      <c r="AJ133" s="23">
        <f>VLOOKUP($AB133,TCS!$A$1:$AB$987,COLUMN(TCS!K132),0)</f>
        <v>0.209123895</v>
      </c>
      <c r="AK133" s="23">
        <f>VLOOKUP($AB133,TCS!$A$1:$AB$987,COLUMN(TCS!L132),0)</f>
        <v>0.56023489000000004</v>
      </c>
      <c r="AL133" s="23">
        <f>VLOOKUP($AB133,TCS!$A$1:$AB$987,COLUMN(TCS!M132),0)</f>
        <v>24.090386089999999</v>
      </c>
      <c r="AM133" s="23">
        <f>VLOOKUP($AB133,TCS!$A$1:$AB$987,COLUMN(TCS!N132),0)</f>
        <v>1.0273074E-2</v>
      </c>
      <c r="AN133" s="23">
        <f>VLOOKUP($AB133,TCS!$A$1:$AB$987,COLUMN(TCS!O132),0)</f>
        <v>-0.81317208299999999</v>
      </c>
      <c r="AO133" s="23">
        <f>VLOOKUP($AB133,TCS!$A$1:$AB$987,COLUMN(TCS!P132),0)</f>
        <v>0.207695141</v>
      </c>
      <c r="AP133" s="23">
        <f>VLOOKUP($AB133,TCS!$A$1:$AB$987,COLUMN(TCS!Q132),0)</f>
        <v>0.60309784200000005</v>
      </c>
      <c r="AQ133" s="23">
        <f>VLOOKUP($AB133,TCS!$A$1:$AB$987,COLUMN(TCS!R132),0)</f>
        <v>17.462268760000001</v>
      </c>
      <c r="AR133" s="23">
        <f>VLOOKUP($AB133,TCS!$A$1:$AB$987,COLUMN(TCS!S132),0)</f>
        <v>-0.156117112</v>
      </c>
      <c r="AS133" s="23">
        <f>VLOOKUP($AB133,TCS!$A$1:$AB$987,COLUMN(TCS!T132),0)</f>
        <v>-0.64663332299999998</v>
      </c>
      <c r="AT133" s="23">
        <f>VLOOKUP($AB133,TCS!$A$1:$AB$987,COLUMN(TCS!U132),0)</f>
        <v>0.26921078700000001</v>
      </c>
      <c r="AU133" s="23">
        <f>VLOOKUP($AB133,TCS!$A$1:$AB$987,COLUMN(TCS!V132),0)</f>
        <v>0.64860076099999997</v>
      </c>
      <c r="AV133" s="23">
        <f>VLOOKUP($AB133,TCS!$A$1:$AB$987,COLUMN(TCS!W132),0)</f>
        <v>11.53837854</v>
      </c>
    </row>
    <row r="134" spans="1:48" s="13" customFormat="1" ht="15">
      <c r="A134" s="14" t="s">
        <v>135</v>
      </c>
      <c r="B134" s="14" t="s">
        <v>490</v>
      </c>
      <c r="C134" s="14" t="s">
        <v>110</v>
      </c>
      <c r="D134" s="14">
        <v>2010</v>
      </c>
      <c r="E134" s="14" t="str">
        <f t="shared" si="4"/>
        <v>2540-46058_2010</v>
      </c>
      <c r="F134" s="13" t="s">
        <v>85</v>
      </c>
      <c r="H134" s="13">
        <v>159</v>
      </c>
      <c r="I134" s="16">
        <v>0</v>
      </c>
      <c r="J134" s="17">
        <v>122</v>
      </c>
      <c r="K134" s="17">
        <v>98</v>
      </c>
      <c r="L134" s="17">
        <v>96.666666666666671</v>
      </c>
      <c r="M134" s="17">
        <v>98</v>
      </c>
      <c r="N134" s="13">
        <v>16.5</v>
      </c>
      <c r="O134" s="21">
        <v>52210</v>
      </c>
      <c r="P134" s="21">
        <v>12.111179268903401</v>
      </c>
      <c r="Q134" s="21">
        <v>674.386666666667</v>
      </c>
      <c r="R134" s="21">
        <v>0.58633607398967502</v>
      </c>
      <c r="S134" s="21">
        <v>28.349203138040401</v>
      </c>
      <c r="T134" s="21">
        <v>593.07666666666705</v>
      </c>
      <c r="U134" s="21">
        <v>0.45654583115872299</v>
      </c>
      <c r="V134" s="21">
        <v>21.700673176431302</v>
      </c>
      <c r="W134" s="21">
        <v>610.39333333333298</v>
      </c>
      <c r="X134" s="21">
        <v>0.47303622713427701</v>
      </c>
      <c r="Y134" s="21">
        <v>26.413678350859598</v>
      </c>
      <c r="Z134" s="21">
        <v>587.42999999999995</v>
      </c>
      <c r="AA134" s="21">
        <v>0.45834475333018798</v>
      </c>
      <c r="AB134" s="22" t="str">
        <f t="shared" si="5"/>
        <v>2540-46058.52210</v>
      </c>
      <c r="AC134" s="23">
        <f>VLOOKUP($AB134,TCS!$A$1:$AB$987,COLUMN(TCS!D133),0)</f>
        <v>-0.16175832100000001</v>
      </c>
      <c r="AD134" s="23">
        <f>VLOOKUP($AB134,TCS!$A$1:$AB$987,COLUMN(TCS!E133),0)</f>
        <v>-0.63110078999999997</v>
      </c>
      <c r="AE134" s="23">
        <f>VLOOKUP($AB134,TCS!$A$1:$AB$987,COLUMN(TCS!F133),0)</f>
        <v>0.28358598099999999</v>
      </c>
      <c r="AF134" s="23">
        <f>VLOOKUP($AB134,TCS!$A$1:$AB$987,COLUMN(TCS!G133),0)</f>
        <v>0.66926446100000003</v>
      </c>
      <c r="AG134" s="23">
        <f>VLOOKUP($AB134,TCS!$A$1:$AB$987,COLUMN(TCS!H133),0)</f>
        <v>11.754538500000001</v>
      </c>
      <c r="AH134" s="23">
        <f>VLOOKUP($AB134,TCS!$A$1:$AB$987,COLUMN(TCS!I133),0)</f>
        <v>4.0296449999999998E-2</v>
      </c>
      <c r="AI134" s="23">
        <f>VLOOKUP($AB134,TCS!$A$1:$AB$987,COLUMN(TCS!J133),0)</f>
        <v>-0.84728773599999996</v>
      </c>
      <c r="AJ134" s="23">
        <f>VLOOKUP($AB134,TCS!$A$1:$AB$987,COLUMN(TCS!K133),0)</f>
        <v>0.19981702800000001</v>
      </c>
      <c r="AK134" s="23">
        <f>VLOOKUP($AB134,TCS!$A$1:$AB$987,COLUMN(TCS!L133),0)</f>
        <v>0.59901975399999996</v>
      </c>
      <c r="AL134" s="23">
        <f>VLOOKUP($AB134,TCS!$A$1:$AB$987,COLUMN(TCS!M133),0)</f>
        <v>27.737641289999999</v>
      </c>
      <c r="AM134" s="23">
        <f>VLOOKUP($AB134,TCS!$A$1:$AB$987,COLUMN(TCS!N133),0)</f>
        <v>-3.4933799999999998E-4</v>
      </c>
      <c r="AN134" s="23">
        <f>VLOOKUP($AB134,TCS!$A$1:$AB$987,COLUMN(TCS!O133),0)</f>
        <v>-0.80009843800000002</v>
      </c>
      <c r="AO134" s="23">
        <f>VLOOKUP($AB134,TCS!$A$1:$AB$987,COLUMN(TCS!P133),0)</f>
        <v>0.20723597399999999</v>
      </c>
      <c r="AP134" s="23">
        <f>VLOOKUP($AB134,TCS!$A$1:$AB$987,COLUMN(TCS!Q133),0)</f>
        <v>0.594702234</v>
      </c>
      <c r="AQ134" s="23">
        <f>VLOOKUP($AB134,TCS!$A$1:$AB$987,COLUMN(TCS!R133),0)</f>
        <v>21.214666340000001</v>
      </c>
      <c r="AR134" s="23">
        <f>VLOOKUP($AB134,TCS!$A$1:$AB$987,COLUMN(TCS!S133),0)</f>
        <v>1.6282033000000001E-2</v>
      </c>
      <c r="AS134" s="23">
        <f>VLOOKUP($AB134,TCS!$A$1:$AB$987,COLUMN(TCS!T133),0)</f>
        <v>-0.85912909800000004</v>
      </c>
      <c r="AT134" s="23">
        <f>VLOOKUP($AB134,TCS!$A$1:$AB$987,COLUMN(TCS!U133),0)</f>
        <v>0.20211401700000001</v>
      </c>
      <c r="AU134" s="23">
        <f>VLOOKUP($AB134,TCS!$A$1:$AB$987,COLUMN(TCS!V133),0)</f>
        <v>0.61224109100000002</v>
      </c>
      <c r="AV134" s="23">
        <f>VLOOKUP($AB134,TCS!$A$1:$AB$987,COLUMN(TCS!W133),0)</f>
        <v>25.842767859999999</v>
      </c>
    </row>
    <row r="135" spans="1:48" s="13" customFormat="1" ht="15">
      <c r="A135" s="14" t="s">
        <v>137</v>
      </c>
      <c r="B135" s="14" t="s">
        <v>490</v>
      </c>
      <c r="C135" s="14" t="s">
        <v>110</v>
      </c>
      <c r="D135" s="14">
        <v>2010</v>
      </c>
      <c r="E135" s="14" t="str">
        <f t="shared" si="4"/>
        <v>2540-46068_2010</v>
      </c>
      <c r="F135" s="13" t="s">
        <v>28</v>
      </c>
      <c r="H135" s="13">
        <v>150</v>
      </c>
      <c r="I135" s="16">
        <v>0</v>
      </c>
      <c r="J135" s="17">
        <v>119</v>
      </c>
      <c r="K135" s="17">
        <v>82</v>
      </c>
      <c r="L135" s="17">
        <v>81.166666666666671</v>
      </c>
      <c r="M135" s="17">
        <v>82</v>
      </c>
      <c r="N135" s="13">
        <v>23.5</v>
      </c>
      <c r="O135" s="21">
        <v>53110</v>
      </c>
      <c r="P135" s="21">
        <v>19.651513937573</v>
      </c>
      <c r="Q135" s="21">
        <v>615.71666666666704</v>
      </c>
      <c r="R135" s="21">
        <v>0.50138111206049196</v>
      </c>
      <c r="S135" s="21">
        <v>32.8988335837089</v>
      </c>
      <c r="T135" s="21">
        <v>624.41</v>
      </c>
      <c r="U135" s="21">
        <v>0.44113325999842501</v>
      </c>
      <c r="V135" s="21">
        <v>33.641388249040197</v>
      </c>
      <c r="W135" s="21">
        <v>610.04666666666697</v>
      </c>
      <c r="X135" s="21">
        <v>0.42335772047075398</v>
      </c>
      <c r="Y135" s="21">
        <v>23.819526623268199</v>
      </c>
      <c r="Z135" s="21">
        <v>618.05666666666696</v>
      </c>
      <c r="AA135" s="21">
        <v>0.49931791060057801</v>
      </c>
      <c r="AB135" s="22" t="str">
        <f t="shared" si="5"/>
        <v>2540-46068.53110</v>
      </c>
      <c r="AC135" s="23">
        <f>VLOOKUP($AB135,TCS!$A$1:$AB$987,COLUMN(TCS!D134),0)</f>
        <v>-9.3107714999999994E-2</v>
      </c>
      <c r="AD135" s="23">
        <f>VLOOKUP($AB135,TCS!$A$1:$AB$987,COLUMN(TCS!E134),0)</f>
        <v>-0.68471531200000002</v>
      </c>
      <c r="AE135" s="23">
        <f>VLOOKUP($AB135,TCS!$A$1:$AB$987,COLUMN(TCS!F134),0)</f>
        <v>0.215803885</v>
      </c>
      <c r="AF135" s="23">
        <f>VLOOKUP($AB135,TCS!$A$1:$AB$987,COLUMN(TCS!G134),0)</f>
        <v>0.54580768700000004</v>
      </c>
      <c r="AG135" s="23">
        <f>VLOOKUP($AB135,TCS!$A$1:$AB$987,COLUMN(TCS!H134),0)</f>
        <v>19.20078766</v>
      </c>
      <c r="AH135" s="23">
        <f>VLOOKUP($AB135,TCS!$A$1:$AB$987,COLUMN(TCS!I134),0)</f>
        <v>2.9700638000000001E-2</v>
      </c>
      <c r="AI135" s="23">
        <f>VLOOKUP($AB135,TCS!$A$1:$AB$987,COLUMN(TCS!J134),0)</f>
        <v>-0.83362554300000002</v>
      </c>
      <c r="AJ135" s="23">
        <f>VLOOKUP($AB135,TCS!$A$1:$AB$987,COLUMN(TCS!K134),0)</f>
        <v>0.18133297200000001</v>
      </c>
      <c r="AK135" s="23">
        <f>VLOOKUP($AB135,TCS!$A$1:$AB$987,COLUMN(TCS!L134),0)</f>
        <v>0.53655982599999996</v>
      </c>
      <c r="AL135" s="23">
        <f>VLOOKUP($AB135,TCS!$A$1:$AB$987,COLUMN(TCS!M134),0)</f>
        <v>32.254372859999997</v>
      </c>
      <c r="AM135" s="23">
        <f>VLOOKUP($AB135,TCS!$A$1:$AB$987,COLUMN(TCS!N134),0)</f>
        <v>2.6617584999999999E-2</v>
      </c>
      <c r="AN135" s="23">
        <f>VLOOKUP($AB135,TCS!$A$1:$AB$987,COLUMN(TCS!O134),0)</f>
        <v>-0.86097088499999996</v>
      </c>
      <c r="AO135" s="23">
        <f>VLOOKUP($AB135,TCS!$A$1:$AB$987,COLUMN(TCS!P134),0)</f>
        <v>0.16273994999999999</v>
      </c>
      <c r="AP135" s="23">
        <f>VLOOKUP($AB135,TCS!$A$1:$AB$987,COLUMN(TCS!Q134),0)</f>
        <v>0.49269439100000001</v>
      </c>
      <c r="AQ135" s="23">
        <f>VLOOKUP($AB135,TCS!$A$1:$AB$987,COLUMN(TCS!R134),0)</f>
        <v>33.04006699</v>
      </c>
      <c r="AR135" s="23">
        <f>VLOOKUP($AB135,TCS!$A$1:$AB$987,COLUMN(TCS!S134),0)</f>
        <v>-1.3037345000000001E-2</v>
      </c>
      <c r="AS135" s="23">
        <f>VLOOKUP($AB135,TCS!$A$1:$AB$987,COLUMN(TCS!T134),0)</f>
        <v>-0.76791295999999998</v>
      </c>
      <c r="AT135" s="23">
        <f>VLOOKUP($AB135,TCS!$A$1:$AB$987,COLUMN(TCS!U134),0)</f>
        <v>0.229853536</v>
      </c>
      <c r="AU135" s="23">
        <f>VLOOKUP($AB135,TCS!$A$1:$AB$987,COLUMN(TCS!V134),0)</f>
        <v>0.63762177399999997</v>
      </c>
      <c r="AV135" s="23">
        <f>VLOOKUP($AB135,TCS!$A$1:$AB$987,COLUMN(TCS!W134),0)</f>
        <v>23.239591959999998</v>
      </c>
    </row>
    <row r="136" spans="1:48" s="13" customFormat="1" ht="15">
      <c r="A136" s="14" t="s">
        <v>449</v>
      </c>
      <c r="B136" s="14" t="s">
        <v>490</v>
      </c>
      <c r="C136" s="14" t="s">
        <v>393</v>
      </c>
      <c r="D136" s="14">
        <v>2010</v>
      </c>
      <c r="E136" s="14" t="str">
        <f t="shared" si="4"/>
        <v>2540-46070_2010</v>
      </c>
      <c r="F136" s="13" t="s">
        <v>28</v>
      </c>
      <c r="H136" s="13">
        <v>149</v>
      </c>
      <c r="I136" s="16">
        <v>0</v>
      </c>
      <c r="J136" s="17">
        <v>117.16666666666667</v>
      </c>
      <c r="K136" s="17">
        <v>74.833333333333329</v>
      </c>
      <c r="L136" s="17">
        <v>73.833333333333329</v>
      </c>
      <c r="M136" s="17">
        <v>74.833333333333329</v>
      </c>
      <c r="N136" s="13">
        <v>18</v>
      </c>
      <c r="O136" s="21">
        <v>50710</v>
      </c>
      <c r="P136" s="21">
        <v>14.5949614421632</v>
      </c>
      <c r="Q136" s="21">
        <v>663.48199999999997</v>
      </c>
      <c r="R136" s="21">
        <v>0.51774925443054498</v>
      </c>
      <c r="S136" s="21">
        <v>33.688309798030403</v>
      </c>
      <c r="T136" s="21">
        <v>596.41333333333296</v>
      </c>
      <c r="U136" s="21">
        <v>0.40724065286313599</v>
      </c>
      <c r="V136" s="21">
        <v>34.547501919546001</v>
      </c>
      <c r="W136" s="21">
        <v>598.06666666666695</v>
      </c>
      <c r="X136" s="21">
        <v>0.39718636933358697</v>
      </c>
      <c r="Y136" s="21">
        <v>25.8459325655149</v>
      </c>
      <c r="Z136" s="21">
        <v>612.72</v>
      </c>
      <c r="AA136" s="21">
        <v>0.43640362039196601</v>
      </c>
      <c r="AB136" s="22" t="str">
        <f t="shared" si="5"/>
        <v>2540-46070.50710</v>
      </c>
      <c r="AC136" s="23">
        <f>VLOOKUP($AB136,TCS!$A$1:$AB$987,COLUMN(TCS!D135),0)</f>
        <v>-9.4525729000000003E-2</v>
      </c>
      <c r="AD136" s="23">
        <f>VLOOKUP($AB136,TCS!$A$1:$AB$987,COLUMN(TCS!E135),0)</f>
        <v>-0.71677702200000004</v>
      </c>
      <c r="AE136" s="23">
        <f>VLOOKUP($AB136,TCS!$A$1:$AB$987,COLUMN(TCS!F135),0)</f>
        <v>0.233228714</v>
      </c>
      <c r="AF136" s="23">
        <f>VLOOKUP($AB136,TCS!$A$1:$AB$987,COLUMN(TCS!G135),0)</f>
        <v>0.61165214000000001</v>
      </c>
      <c r="AG136" s="23">
        <f>VLOOKUP($AB136,TCS!$A$1:$AB$987,COLUMN(TCS!H135),0)</f>
        <v>14.242437219999999</v>
      </c>
      <c r="AH136" s="23">
        <f>VLOOKUP($AB136,TCS!$A$1:$AB$987,COLUMN(TCS!I135),0)</f>
        <v>-7.6705999999999996E-4</v>
      </c>
      <c r="AI136" s="23">
        <f>VLOOKUP($AB136,TCS!$A$1:$AB$987,COLUMN(TCS!J135),0)</f>
        <v>-0.80594527100000002</v>
      </c>
      <c r="AJ136" s="23">
        <f>VLOOKUP($AB136,TCS!$A$1:$AB$987,COLUMN(TCS!K135),0)</f>
        <v>0.14110558500000001</v>
      </c>
      <c r="AK136" s="23">
        <f>VLOOKUP($AB136,TCS!$A$1:$AB$987,COLUMN(TCS!L135),0)</f>
        <v>0.40670927000000001</v>
      </c>
      <c r="AL136" s="23">
        <f>VLOOKUP($AB136,TCS!$A$1:$AB$987,COLUMN(TCS!M135),0)</f>
        <v>33.168511799999997</v>
      </c>
      <c r="AM136" s="23">
        <f>VLOOKUP($AB136,TCS!$A$1:$AB$987,COLUMN(TCS!N135),0)</f>
        <v>1.7755417999999999E-2</v>
      </c>
      <c r="AN136" s="23">
        <f>VLOOKUP($AB136,TCS!$A$1:$AB$987,COLUMN(TCS!O135),0)</f>
        <v>-0.84320218800000002</v>
      </c>
      <c r="AO136" s="23">
        <f>VLOOKUP($AB136,TCS!$A$1:$AB$987,COLUMN(TCS!P135),0)</f>
        <v>0.13448676700000001</v>
      </c>
      <c r="AP136" s="23">
        <f>VLOOKUP($AB136,TCS!$A$1:$AB$987,COLUMN(TCS!Q135),0)</f>
        <v>0.40103280699999999</v>
      </c>
      <c r="AQ136" s="23">
        <f>VLOOKUP($AB136,TCS!$A$1:$AB$987,COLUMN(TCS!R135),0)</f>
        <v>34.028966840000002</v>
      </c>
      <c r="AR136" s="23">
        <f>VLOOKUP($AB136,TCS!$A$1:$AB$987,COLUMN(TCS!S135),0)</f>
        <v>1.2925149E-2</v>
      </c>
      <c r="AS136" s="23">
        <f>VLOOKUP($AB136,TCS!$A$1:$AB$987,COLUMN(TCS!T135),0)</f>
        <v>-0.824724656</v>
      </c>
      <c r="AT136" s="23">
        <f>VLOOKUP($AB136,TCS!$A$1:$AB$987,COLUMN(TCS!U135),0)</f>
        <v>0.17310285</v>
      </c>
      <c r="AU136" s="23">
        <f>VLOOKUP($AB136,TCS!$A$1:$AB$987,COLUMN(TCS!V135),0)</f>
        <v>0.50831048899999998</v>
      </c>
      <c r="AV136" s="23">
        <f>VLOOKUP($AB136,TCS!$A$1:$AB$987,COLUMN(TCS!W135),0)</f>
        <v>25.36032544</v>
      </c>
    </row>
    <row r="137" spans="1:48" s="13" customFormat="1" ht="15">
      <c r="A137" s="14" t="s">
        <v>310</v>
      </c>
      <c r="B137" s="14" t="s">
        <v>490</v>
      </c>
      <c r="C137" s="14" t="s">
        <v>307</v>
      </c>
      <c r="D137" s="14">
        <v>2010</v>
      </c>
      <c r="E137" s="14" t="str">
        <f t="shared" si="4"/>
        <v>2540-46071_2010</v>
      </c>
      <c r="F137" s="13" t="s">
        <v>28</v>
      </c>
      <c r="I137" s="16"/>
      <c r="J137" s="17">
        <v>118.83333333333333</v>
      </c>
      <c r="K137" s="17">
        <v>79</v>
      </c>
      <c r="L137" s="17">
        <v>79.666666666666671</v>
      </c>
      <c r="M137" s="17">
        <v>79.666666666666671</v>
      </c>
      <c r="N137" s="13">
        <v>20</v>
      </c>
      <c r="O137" s="21">
        <v>50810</v>
      </c>
      <c r="P137" s="21">
        <v>16.223079953263198</v>
      </c>
      <c r="Q137" s="21">
        <v>683.45</v>
      </c>
      <c r="R137" s="21">
        <v>0.400055123968514</v>
      </c>
      <c r="S137" s="21">
        <v>28.9060061759306</v>
      </c>
      <c r="T137" s="21">
        <v>625.10333333333301</v>
      </c>
      <c r="U137" s="21">
        <v>0.466066151310287</v>
      </c>
      <c r="V137" s="21">
        <v>33.583230679352397</v>
      </c>
      <c r="W137" s="21">
        <v>602.756666666667</v>
      </c>
      <c r="X137" s="21">
        <v>0.42121168766337802</v>
      </c>
      <c r="Y137" s="21">
        <v>24.256407945251201</v>
      </c>
      <c r="Z137" s="21">
        <v>588.08333333333303</v>
      </c>
      <c r="AA137" s="21">
        <v>0.462832767170959</v>
      </c>
      <c r="AB137" s="22" t="str">
        <f t="shared" si="5"/>
        <v>2540-46071.50810</v>
      </c>
      <c r="AC137" s="23">
        <f>VLOOKUP($AB137,TCS!$A$1:$AB$987,COLUMN(TCS!D136),0)</f>
        <v>-2.4103914000000001E-2</v>
      </c>
      <c r="AD137" s="23">
        <f>VLOOKUP($AB137,TCS!$A$1:$AB$987,COLUMN(TCS!E136),0)</f>
        <v>-0.83096195900000003</v>
      </c>
      <c r="AE137" s="23">
        <f>VLOOKUP($AB137,TCS!$A$1:$AB$987,COLUMN(TCS!F136),0)</f>
        <v>0.12989330700000001</v>
      </c>
      <c r="AF137" s="23">
        <f>VLOOKUP($AB137,TCS!$A$1:$AB$987,COLUMN(TCS!G136),0)</f>
        <v>0.38447279099999998</v>
      </c>
      <c r="AG137" s="23">
        <f>VLOOKUP($AB137,TCS!$A$1:$AB$987,COLUMN(TCS!H136),0)</f>
        <v>15.9898921</v>
      </c>
      <c r="AH137" s="23">
        <f>VLOOKUP($AB137,TCS!$A$1:$AB$987,COLUMN(TCS!I136),0)</f>
        <v>1.1591374E-2</v>
      </c>
      <c r="AI137" s="23">
        <f>VLOOKUP($AB137,TCS!$A$1:$AB$987,COLUMN(TCS!J136),0)</f>
        <v>-0.83138403000000005</v>
      </c>
      <c r="AJ137" s="23">
        <f>VLOOKUP($AB137,TCS!$A$1:$AB$987,COLUMN(TCS!K136),0)</f>
        <v>0.204972829</v>
      </c>
      <c r="AK137" s="23">
        <f>VLOOKUP($AB137,TCS!$A$1:$AB$987,COLUMN(TCS!L136),0)</f>
        <v>0.60198619200000003</v>
      </c>
      <c r="AL137" s="23">
        <f>VLOOKUP($AB137,TCS!$A$1:$AB$987,COLUMN(TCS!M136),0)</f>
        <v>28.27902139</v>
      </c>
      <c r="AM137" s="23">
        <f>VLOOKUP($AB137,TCS!$A$1:$AB$987,COLUMN(TCS!N136),0)</f>
        <v>6.7456946000000004E-2</v>
      </c>
      <c r="AN137" s="23">
        <f>VLOOKUP($AB137,TCS!$A$1:$AB$987,COLUMN(TCS!O136),0)</f>
        <v>-0.90818407099999998</v>
      </c>
      <c r="AO137" s="23">
        <f>VLOOKUP($AB137,TCS!$A$1:$AB$987,COLUMN(TCS!P136),0)</f>
        <v>0.170002018</v>
      </c>
      <c r="AP137" s="23">
        <f>VLOOKUP($AB137,TCS!$A$1:$AB$987,COLUMN(TCS!Q136),0)</f>
        <v>0.53524878399999998</v>
      </c>
      <c r="AQ137" s="23">
        <f>VLOOKUP($AB137,TCS!$A$1:$AB$987,COLUMN(TCS!R136),0)</f>
        <v>32.959300110000001</v>
      </c>
      <c r="AR137" s="23">
        <f>VLOOKUP($AB137,TCS!$A$1:$AB$987,COLUMN(TCS!S136),0)</f>
        <v>2.2183076999999999E-2</v>
      </c>
      <c r="AS137" s="23">
        <f>VLOOKUP($AB137,TCS!$A$1:$AB$987,COLUMN(TCS!T136),0)</f>
        <v>-0.83484207799999999</v>
      </c>
      <c r="AT137" s="23">
        <f>VLOOKUP($AB137,TCS!$A$1:$AB$987,COLUMN(TCS!U136),0)</f>
        <v>0.20337471500000001</v>
      </c>
      <c r="AU137" s="23">
        <f>VLOOKUP($AB137,TCS!$A$1:$AB$987,COLUMN(TCS!V136),0)</f>
        <v>0.602704036</v>
      </c>
      <c r="AV137" s="23">
        <f>VLOOKUP($AB137,TCS!$A$1:$AB$987,COLUMN(TCS!W136),0)</f>
        <v>23.729589199999999</v>
      </c>
    </row>
    <row r="138" spans="1:48" s="13" customFormat="1" ht="15">
      <c r="A138" s="14" t="s">
        <v>343</v>
      </c>
      <c r="B138" s="14" t="s">
        <v>490</v>
      </c>
      <c r="C138" s="14" t="s">
        <v>344</v>
      </c>
      <c r="D138" s="14">
        <v>2010</v>
      </c>
      <c r="E138" s="14" t="str">
        <f t="shared" si="4"/>
        <v>2540-46072_2010</v>
      </c>
      <c r="F138" s="13" t="s">
        <v>28</v>
      </c>
      <c r="H138" s="13">
        <v>143</v>
      </c>
      <c r="I138" s="16">
        <v>3</v>
      </c>
      <c r="J138" s="17">
        <v>120.5</v>
      </c>
      <c r="K138" s="17">
        <v>76.5</v>
      </c>
      <c r="L138" s="17">
        <v>78</v>
      </c>
      <c r="M138" s="17">
        <v>78</v>
      </c>
      <c r="N138" s="13">
        <v>21.25</v>
      </c>
      <c r="O138" s="21">
        <v>50910</v>
      </c>
      <c r="P138" s="21">
        <v>18.667200467367699</v>
      </c>
      <c r="Q138" s="21">
        <v>637.45666666666705</v>
      </c>
      <c r="R138" s="21">
        <v>0.45383330235681502</v>
      </c>
      <c r="S138" s="21">
        <v>18.9662148222334</v>
      </c>
      <c r="T138" s="21">
        <v>619.05666666666696</v>
      </c>
      <c r="U138" s="21">
        <v>0.460399394711272</v>
      </c>
      <c r="V138" s="21">
        <v>35.3331757636455</v>
      </c>
      <c r="W138" s="21">
        <v>601.46333333333303</v>
      </c>
      <c r="X138" s="21">
        <v>0.43028508315625003</v>
      </c>
      <c r="Y138" s="21">
        <v>22.5861430479052</v>
      </c>
      <c r="Z138" s="21">
        <v>661.493333333333</v>
      </c>
      <c r="AA138" s="21">
        <v>0.477941830880725</v>
      </c>
      <c r="AB138" s="22" t="str">
        <f t="shared" si="5"/>
        <v>2540-46072.50910</v>
      </c>
      <c r="AC138" s="23">
        <f>VLOOKUP($AB138,TCS!$A$1:$AB$987,COLUMN(TCS!D137),0)</f>
        <v>-8.1949959000000003E-2</v>
      </c>
      <c r="AD138" s="23">
        <f>VLOOKUP($AB138,TCS!$A$1:$AB$987,COLUMN(TCS!E137),0)</f>
        <v>-0.78970826199999999</v>
      </c>
      <c r="AE138" s="23">
        <f>VLOOKUP($AB138,TCS!$A$1:$AB$987,COLUMN(TCS!F137),0)</f>
        <v>0.177684646</v>
      </c>
      <c r="AF138" s="23">
        <f>VLOOKUP($AB138,TCS!$A$1:$AB$987,COLUMN(TCS!G137),0)</f>
        <v>0.49807212699999998</v>
      </c>
      <c r="AG138" s="23">
        <f>VLOOKUP($AB138,TCS!$A$1:$AB$987,COLUMN(TCS!H137),0)</f>
        <v>18.30002215</v>
      </c>
      <c r="AH138" s="23">
        <f>VLOOKUP($AB138,TCS!$A$1:$AB$987,COLUMN(TCS!I137),0)</f>
        <v>1.8664527E-2</v>
      </c>
      <c r="AI138" s="23">
        <f>VLOOKUP($AB138,TCS!$A$1:$AB$987,COLUMN(TCS!J137),0)</f>
        <v>-0.83881835299999996</v>
      </c>
      <c r="AJ138" s="23">
        <f>VLOOKUP($AB138,TCS!$A$1:$AB$987,COLUMN(TCS!K137),0)</f>
        <v>0.20199556799999999</v>
      </c>
      <c r="AK138" s="23">
        <f>VLOOKUP($AB138,TCS!$A$1:$AB$987,COLUMN(TCS!L137),0)</f>
        <v>0.600685201</v>
      </c>
      <c r="AL138" s="23">
        <f>VLOOKUP($AB138,TCS!$A$1:$AB$987,COLUMN(TCS!M137),0)</f>
        <v>18.55428624</v>
      </c>
      <c r="AM138" s="23">
        <f>VLOOKUP($AB138,TCS!$A$1:$AB$987,COLUMN(TCS!N137),0)</f>
        <v>3.3027035000000003E-2</v>
      </c>
      <c r="AN138" s="23">
        <f>VLOOKUP($AB138,TCS!$A$1:$AB$987,COLUMN(TCS!O137),0)</f>
        <v>-0.86102145500000005</v>
      </c>
      <c r="AO138" s="23">
        <f>VLOOKUP($AB138,TCS!$A$1:$AB$987,COLUMN(TCS!P137),0)</f>
        <v>0.172564616</v>
      </c>
      <c r="AP138" s="23">
        <f>VLOOKUP($AB138,TCS!$A$1:$AB$987,COLUMN(TCS!Q137),0)</f>
        <v>0.52274591400000003</v>
      </c>
      <c r="AQ138" s="23">
        <f>VLOOKUP($AB138,TCS!$A$1:$AB$987,COLUMN(TCS!R137),0)</f>
        <v>34.67168822</v>
      </c>
      <c r="AR138" s="23">
        <f>VLOOKUP($AB138,TCS!$A$1:$AB$987,COLUMN(TCS!S137),0)</f>
        <v>1.0405975E-2</v>
      </c>
      <c r="AS138" s="23">
        <f>VLOOKUP($AB138,TCS!$A$1:$AB$987,COLUMN(TCS!T137),0)</f>
        <v>-0.82657460199999999</v>
      </c>
      <c r="AT138" s="23">
        <f>VLOOKUP($AB138,TCS!$A$1:$AB$987,COLUMN(TCS!U137),0)</f>
        <v>0.21803494600000001</v>
      </c>
      <c r="AU138" s="23">
        <f>VLOOKUP($AB138,TCS!$A$1:$AB$987,COLUMN(TCS!V137),0)</f>
        <v>0.63918312600000005</v>
      </c>
      <c r="AV138" s="23">
        <f>VLOOKUP($AB138,TCS!$A$1:$AB$987,COLUMN(TCS!W137),0)</f>
        <v>22.06561001</v>
      </c>
    </row>
    <row r="139" spans="1:48" s="13" customFormat="1" ht="15">
      <c r="A139" s="14" t="s">
        <v>345</v>
      </c>
      <c r="B139" s="14" t="s">
        <v>490</v>
      </c>
      <c r="C139" s="14" t="s">
        <v>344</v>
      </c>
      <c r="D139" s="14">
        <v>2010</v>
      </c>
      <c r="E139" s="14" t="str">
        <f t="shared" si="4"/>
        <v>2540-46073_2010</v>
      </c>
      <c r="F139" s="13" t="s">
        <v>85</v>
      </c>
      <c r="H139" s="13">
        <v>143</v>
      </c>
      <c r="I139" s="16">
        <v>3</v>
      </c>
      <c r="J139" s="17">
        <v>118</v>
      </c>
      <c r="K139" s="17">
        <v>92</v>
      </c>
      <c r="L139" s="17">
        <v>93.5</v>
      </c>
      <c r="M139" s="17">
        <v>93.5</v>
      </c>
      <c r="N139" s="13">
        <v>20.5</v>
      </c>
      <c r="O139" s="21">
        <v>50910</v>
      </c>
      <c r="P139" s="21">
        <v>9.6741113336671702</v>
      </c>
      <c r="Q139" s="21">
        <v>672.4</v>
      </c>
      <c r="R139" s="21">
        <v>0.55183860215230696</v>
      </c>
      <c r="S139" s="21">
        <v>18.056855616758501</v>
      </c>
      <c r="T139" s="21">
        <v>663.37</v>
      </c>
      <c r="U139" s="21">
        <v>0.52497446239134804</v>
      </c>
      <c r="V139" s="21">
        <v>23.196076948756499</v>
      </c>
      <c r="W139" s="21">
        <v>644.13</v>
      </c>
      <c r="X139" s="21">
        <v>0.466870675969979</v>
      </c>
      <c r="Y139" s="21">
        <v>20.724925388082099</v>
      </c>
      <c r="Z139" s="21">
        <v>587.37</v>
      </c>
      <c r="AA139" s="21">
        <v>0.45979807564320302</v>
      </c>
      <c r="AB139" s="22" t="str">
        <f t="shared" si="5"/>
        <v>2540-46073.50910</v>
      </c>
      <c r="AC139" s="23">
        <f>VLOOKUP($AB139,TCS!$A$1:$AB$987,COLUMN(TCS!D138),0)</f>
        <v>-0.17544705999999999</v>
      </c>
      <c r="AD139" s="23">
        <f>VLOOKUP($AB139,TCS!$A$1:$AB$987,COLUMN(TCS!E138),0)</f>
        <v>-0.61766085699999995</v>
      </c>
      <c r="AE139" s="23">
        <f>VLOOKUP($AB139,TCS!$A$1:$AB$987,COLUMN(TCS!F138),0)</f>
        <v>0.2447706</v>
      </c>
      <c r="AF139" s="23">
        <f>VLOOKUP($AB139,TCS!$A$1:$AB$987,COLUMN(TCS!G138),0)</f>
        <v>0.56695174100000001</v>
      </c>
      <c r="AG139" s="23">
        <f>VLOOKUP($AB139,TCS!$A$1:$AB$987,COLUMN(TCS!H138),0)</f>
        <v>9.4229382390000005</v>
      </c>
      <c r="AH139" s="23">
        <f>VLOOKUP($AB139,TCS!$A$1:$AB$987,COLUMN(TCS!I138),0)</f>
        <v>-7.0037925000000001E-2</v>
      </c>
      <c r="AI139" s="23">
        <f>VLOOKUP($AB139,TCS!$A$1:$AB$987,COLUMN(TCS!J138),0)</f>
        <v>-0.70104076999999998</v>
      </c>
      <c r="AJ139" s="23">
        <f>VLOOKUP($AB139,TCS!$A$1:$AB$987,COLUMN(TCS!K138),0)</f>
        <v>0.24352511499999999</v>
      </c>
      <c r="AK139" s="23">
        <f>VLOOKUP($AB139,TCS!$A$1:$AB$987,COLUMN(TCS!L138),0)</f>
        <v>0.62819093999999998</v>
      </c>
      <c r="AL139" s="23">
        <f>VLOOKUP($AB139,TCS!$A$1:$AB$987,COLUMN(TCS!M138),0)</f>
        <v>17.592336190000001</v>
      </c>
      <c r="AM139" s="23">
        <f>VLOOKUP($AB139,TCS!$A$1:$AB$987,COLUMN(TCS!N138),0)</f>
        <v>-3.4497193000000002E-2</v>
      </c>
      <c r="AN139" s="23">
        <f>VLOOKUP($AB139,TCS!$A$1:$AB$987,COLUMN(TCS!O138),0)</f>
        <v>-0.74694292399999995</v>
      </c>
      <c r="AO139" s="23">
        <f>VLOOKUP($AB139,TCS!$A$1:$AB$987,COLUMN(TCS!P138),0)</f>
        <v>0.194498948</v>
      </c>
      <c r="AP139" s="23">
        <f>VLOOKUP($AB139,TCS!$A$1:$AB$987,COLUMN(TCS!Q138),0)</f>
        <v>0.52856092799999999</v>
      </c>
      <c r="AQ139" s="23">
        <f>VLOOKUP($AB139,TCS!$A$1:$AB$987,COLUMN(TCS!R138),0)</f>
        <v>22.71013018</v>
      </c>
      <c r="AR139" s="23">
        <f>VLOOKUP($AB139,TCS!$A$1:$AB$987,COLUMN(TCS!S138),0)</f>
        <v>3.0081230000000001E-3</v>
      </c>
      <c r="AS139" s="23">
        <f>VLOOKUP($AB139,TCS!$A$1:$AB$987,COLUMN(TCS!T138),0)</f>
        <v>-0.79296792800000004</v>
      </c>
      <c r="AT139" s="23">
        <f>VLOOKUP($AB139,TCS!$A$1:$AB$987,COLUMN(TCS!U138),0)</f>
        <v>0.197542946</v>
      </c>
      <c r="AU139" s="23">
        <f>VLOOKUP($AB139,TCS!$A$1:$AB$987,COLUMN(TCS!V138),0)</f>
        <v>0.56220095000000003</v>
      </c>
      <c r="AV139" s="23">
        <f>VLOOKUP($AB139,TCS!$A$1:$AB$987,COLUMN(TCS!W138),0)</f>
        <v>20.290363960000001</v>
      </c>
    </row>
    <row r="140" spans="1:48" s="13" customFormat="1" ht="15">
      <c r="A140" s="14" t="s">
        <v>185</v>
      </c>
      <c r="B140" s="14" t="s">
        <v>490</v>
      </c>
      <c r="C140" s="14" t="s">
        <v>355</v>
      </c>
      <c r="D140" s="14">
        <v>2010</v>
      </c>
      <c r="E140" s="14" t="str">
        <f t="shared" si="4"/>
        <v>2540-46074_2010</v>
      </c>
      <c r="F140" s="13" t="s">
        <v>85</v>
      </c>
      <c r="H140" s="13">
        <v>154</v>
      </c>
      <c r="I140" s="16">
        <v>4</v>
      </c>
      <c r="J140" s="17">
        <v>115.33333333333333</v>
      </c>
      <c r="K140" s="17">
        <v>84</v>
      </c>
      <c r="L140" s="17">
        <v>85.166666666666671</v>
      </c>
      <c r="M140" s="17">
        <v>85.166666666666671</v>
      </c>
      <c r="N140" s="13">
        <v>19.5</v>
      </c>
      <c r="O140" s="21">
        <v>51310</v>
      </c>
      <c r="P140" s="21">
        <v>18.2237696544817</v>
      </c>
      <c r="Q140" s="21">
        <v>619.37</v>
      </c>
      <c r="R140" s="21">
        <v>0.51261721421995898</v>
      </c>
      <c r="S140" s="21">
        <v>52.212611917876799</v>
      </c>
      <c r="T140" s="21">
        <v>625.44666666666706</v>
      </c>
      <c r="U140" s="21">
        <v>0.37218774898898699</v>
      </c>
      <c r="V140" s="21">
        <v>52.151133533633796</v>
      </c>
      <c r="W140" s="21">
        <v>644.13</v>
      </c>
      <c r="X140" s="21">
        <v>0.36239009133224798</v>
      </c>
      <c r="Y140" s="21">
        <v>34.2261495576698</v>
      </c>
      <c r="Z140" s="21">
        <v>628.16</v>
      </c>
      <c r="AA140" s="21">
        <v>0.43349247806588398</v>
      </c>
      <c r="AB140" s="22" t="str">
        <f t="shared" si="5"/>
        <v>2540-46074.51310</v>
      </c>
      <c r="AC140" s="23">
        <f>VLOOKUP($AB140,TCS!$A$1:$AB$987,COLUMN(TCS!D139),0)</f>
        <v>-9.4171456000000001E-2</v>
      </c>
      <c r="AD140" s="23">
        <f>VLOOKUP($AB140,TCS!$A$1:$AB$987,COLUMN(TCS!E139),0)</f>
        <v>-0.68804144599999995</v>
      </c>
      <c r="AE140" s="23">
        <f>VLOOKUP($AB140,TCS!$A$1:$AB$987,COLUMN(TCS!F139),0)</f>
        <v>0.22670792300000001</v>
      </c>
      <c r="AF140" s="23">
        <f>VLOOKUP($AB140,TCS!$A$1:$AB$987,COLUMN(TCS!G139),0)</f>
        <v>0.57549305799999995</v>
      </c>
      <c r="AG140" s="23">
        <f>VLOOKUP($AB140,TCS!$A$1:$AB$987,COLUMN(TCS!H139),0)</f>
        <v>17.786314839999999</v>
      </c>
      <c r="AH140" s="23">
        <f>VLOOKUP($AB140,TCS!$A$1:$AB$987,COLUMN(TCS!I139),0)</f>
        <v>5.6408463999999998E-2</v>
      </c>
      <c r="AI140" s="23">
        <f>VLOOKUP($AB140,TCS!$A$1:$AB$987,COLUMN(TCS!J139),0)</f>
        <v>-0.95307744000000005</v>
      </c>
      <c r="AJ140" s="23">
        <f>VLOOKUP($AB140,TCS!$A$1:$AB$987,COLUMN(TCS!K139),0)</f>
        <v>0.11730977300000001</v>
      </c>
      <c r="AK140" s="23">
        <f>VLOOKUP($AB140,TCS!$A$1:$AB$987,COLUMN(TCS!L139),0)</f>
        <v>0.38214002800000002</v>
      </c>
      <c r="AL140" s="23">
        <f>VLOOKUP($AB140,TCS!$A$1:$AB$987,COLUMN(TCS!M139),0)</f>
        <v>51.523039279999999</v>
      </c>
      <c r="AM140" s="23">
        <f>VLOOKUP($AB140,TCS!$A$1:$AB$987,COLUMN(TCS!N139),0)</f>
        <v>7.0015709999999995E-2</v>
      </c>
      <c r="AN140" s="23">
        <f>VLOOKUP($AB140,TCS!$A$1:$AB$987,COLUMN(TCS!O139),0)</f>
        <v>-1.0301293890000001</v>
      </c>
      <c r="AO140" s="23">
        <f>VLOOKUP($AB140,TCS!$A$1:$AB$987,COLUMN(TCS!P139),0)</f>
        <v>0.11373970799999999</v>
      </c>
      <c r="AP140" s="23">
        <f>VLOOKUP($AB140,TCS!$A$1:$AB$987,COLUMN(TCS!Q139),0)</f>
        <v>0.389265525</v>
      </c>
      <c r="AQ140" s="23">
        <f>VLOOKUP($AB140,TCS!$A$1:$AB$987,COLUMN(TCS!R139),0)</f>
        <v>51.487727759999999</v>
      </c>
      <c r="AR140" s="23">
        <f>VLOOKUP($AB140,TCS!$A$1:$AB$987,COLUMN(TCS!S139),0)</f>
        <v>2.2747263E-2</v>
      </c>
      <c r="AS140" s="23">
        <f>VLOOKUP($AB140,TCS!$A$1:$AB$987,COLUMN(TCS!T139),0)</f>
        <v>-0.84050684499999995</v>
      </c>
      <c r="AT140" s="23">
        <f>VLOOKUP($AB140,TCS!$A$1:$AB$987,COLUMN(TCS!U139),0)</f>
        <v>0.17491780400000001</v>
      </c>
      <c r="AU140" s="23">
        <f>VLOOKUP($AB140,TCS!$A$1:$AB$987,COLUMN(TCS!V139),0)</f>
        <v>0.52048304499999998</v>
      </c>
      <c r="AV140" s="23">
        <f>VLOOKUP($AB140,TCS!$A$1:$AB$987,COLUMN(TCS!W139),0)</f>
        <v>33.582134779999997</v>
      </c>
    </row>
    <row r="141" spans="1:48" s="13" customFormat="1" ht="15">
      <c r="A141" s="14" t="s">
        <v>187</v>
      </c>
      <c r="B141" s="14" t="s">
        <v>490</v>
      </c>
      <c r="C141" s="14" t="s">
        <v>355</v>
      </c>
      <c r="D141" s="14">
        <v>2010</v>
      </c>
      <c r="E141" s="14" t="str">
        <f t="shared" si="4"/>
        <v>2540-46075_2010</v>
      </c>
      <c r="F141" s="13" t="s">
        <v>85</v>
      </c>
      <c r="I141" s="16"/>
      <c r="J141" s="17">
        <v>118.16666666666667</v>
      </c>
      <c r="K141" s="17">
        <v>71</v>
      </c>
      <c r="L141" s="17">
        <v>78</v>
      </c>
      <c r="M141" s="17">
        <v>78</v>
      </c>
      <c r="N141" s="13">
        <v>17</v>
      </c>
      <c r="O141" s="21">
        <v>51310</v>
      </c>
      <c r="P141" s="21">
        <v>18.840605741946298</v>
      </c>
      <c r="Q141" s="21">
        <v>661.113333333333</v>
      </c>
      <c r="R141" s="21">
        <v>0.48706954622755</v>
      </c>
      <c r="S141" s="21">
        <v>47.739580704389901</v>
      </c>
      <c r="T141" s="21">
        <v>661.18</v>
      </c>
      <c r="U141" s="21">
        <v>0.37359894798437998</v>
      </c>
      <c r="V141" s="21">
        <v>38.292748956768499</v>
      </c>
      <c r="W141" s="21">
        <v>627.84</v>
      </c>
      <c r="X141" s="21">
        <v>0.39750945386002701</v>
      </c>
      <c r="Y141" s="21">
        <v>40.0143545317977</v>
      </c>
      <c r="Z141" s="21">
        <v>661.80666666666696</v>
      </c>
      <c r="AA141" s="21">
        <v>0.40061990423856902</v>
      </c>
      <c r="AB141" s="22" t="str">
        <f t="shared" si="5"/>
        <v>2540-46075.51310</v>
      </c>
      <c r="AC141" s="23">
        <f>VLOOKUP($AB141,TCS!$A$1:$AB$987,COLUMN(TCS!D140),0)</f>
        <v>-8.8123607000000007E-2</v>
      </c>
      <c r="AD141" s="23">
        <f>VLOOKUP($AB141,TCS!$A$1:$AB$987,COLUMN(TCS!E140),0)</f>
        <v>-0.70132138099999997</v>
      </c>
      <c r="AE141" s="23">
        <f>VLOOKUP($AB141,TCS!$A$1:$AB$987,COLUMN(TCS!F140),0)</f>
        <v>0.202463052</v>
      </c>
      <c r="AF141" s="23">
        <f>VLOOKUP($AB141,TCS!$A$1:$AB$987,COLUMN(TCS!G140),0)</f>
        <v>0.51682715800000001</v>
      </c>
      <c r="AG141" s="23">
        <f>VLOOKUP($AB141,TCS!$A$1:$AB$987,COLUMN(TCS!H140),0)</f>
        <v>18.44221439</v>
      </c>
      <c r="AH141" s="23">
        <f>VLOOKUP($AB141,TCS!$A$1:$AB$987,COLUMN(TCS!I140),0)</f>
        <v>0.10625809899999999</v>
      </c>
      <c r="AI141" s="23">
        <f>VLOOKUP($AB141,TCS!$A$1:$AB$987,COLUMN(TCS!J140),0)</f>
        <v>-0.97805506900000005</v>
      </c>
      <c r="AJ141" s="23">
        <f>VLOOKUP($AB141,TCS!$A$1:$AB$987,COLUMN(TCS!K140),0)</f>
        <v>0.124344025</v>
      </c>
      <c r="AK141" s="23">
        <f>VLOOKUP($AB141,TCS!$A$1:$AB$987,COLUMN(TCS!L140),0)</f>
        <v>0.41232027399999999</v>
      </c>
      <c r="AL141" s="23">
        <f>VLOOKUP($AB141,TCS!$A$1:$AB$987,COLUMN(TCS!M140),0)</f>
        <v>47.076513900000002</v>
      </c>
      <c r="AM141" s="23">
        <f>VLOOKUP($AB141,TCS!$A$1:$AB$987,COLUMN(TCS!N140),0)</f>
        <v>4.8889764000000002E-2</v>
      </c>
      <c r="AN141" s="23">
        <f>VLOOKUP($AB141,TCS!$A$1:$AB$987,COLUMN(TCS!O140),0)</f>
        <v>-0.866411877</v>
      </c>
      <c r="AO141" s="23">
        <f>VLOOKUP($AB141,TCS!$A$1:$AB$987,COLUMN(TCS!P140),0)</f>
        <v>0.13804512699999999</v>
      </c>
      <c r="AP141" s="23">
        <f>VLOOKUP($AB141,TCS!$A$1:$AB$987,COLUMN(TCS!Q140),0)</f>
        <v>0.421356693</v>
      </c>
      <c r="AQ141" s="23">
        <f>VLOOKUP($AB141,TCS!$A$1:$AB$987,COLUMN(TCS!R140),0)</f>
        <v>37.715442369999998</v>
      </c>
      <c r="AR141" s="23">
        <f>VLOOKUP($AB141,TCS!$A$1:$AB$987,COLUMN(TCS!S140),0)</f>
        <v>3.1560786E-2</v>
      </c>
      <c r="AS141" s="23">
        <f>VLOOKUP($AB141,TCS!$A$1:$AB$987,COLUMN(TCS!T140),0)</f>
        <v>-0.86390971000000005</v>
      </c>
      <c r="AT141" s="23">
        <f>VLOOKUP($AB141,TCS!$A$1:$AB$987,COLUMN(TCS!U140),0)</f>
        <v>0.14040601999999999</v>
      </c>
      <c r="AU141" s="23">
        <f>VLOOKUP($AB141,TCS!$A$1:$AB$987,COLUMN(TCS!V140),0)</f>
        <v>0.42794563699999999</v>
      </c>
      <c r="AV141" s="23">
        <f>VLOOKUP($AB141,TCS!$A$1:$AB$987,COLUMN(TCS!W140),0)</f>
        <v>39.391697720000003</v>
      </c>
    </row>
    <row r="142" spans="1:48" s="13" customFormat="1" ht="15">
      <c r="A142" s="14" t="s">
        <v>123</v>
      </c>
      <c r="B142" s="14" t="s">
        <v>490</v>
      </c>
      <c r="C142" s="14" t="s">
        <v>110</v>
      </c>
      <c r="D142" s="14">
        <v>2010</v>
      </c>
      <c r="E142" s="14" t="str">
        <f t="shared" si="4"/>
        <v>2540-46076_2010</v>
      </c>
      <c r="F142" s="13" t="s">
        <v>85</v>
      </c>
      <c r="H142" s="13">
        <v>148</v>
      </c>
      <c r="I142" s="16">
        <v>8</v>
      </c>
      <c r="J142" s="17">
        <v>119.66666666666667</v>
      </c>
      <c r="K142" s="17">
        <v>87</v>
      </c>
      <c r="L142" s="17">
        <v>87</v>
      </c>
      <c r="M142" s="17">
        <v>87</v>
      </c>
      <c r="N142" s="13">
        <v>19</v>
      </c>
      <c r="O142" s="21">
        <v>51610</v>
      </c>
      <c r="P142" s="21">
        <v>21.151552996160898</v>
      </c>
      <c r="Q142" s="21">
        <v>660.41333333333296</v>
      </c>
      <c r="R142" s="21">
        <v>0.40137906757793301</v>
      </c>
      <c r="S142" s="21">
        <v>27.954182273410101</v>
      </c>
      <c r="T142" s="21">
        <v>661.80666666666696</v>
      </c>
      <c r="U142" s="21">
        <v>0.49551721650199199</v>
      </c>
      <c r="V142" s="21">
        <v>19.4998257386079</v>
      </c>
      <c r="W142" s="21">
        <v>660.8</v>
      </c>
      <c r="X142" s="21">
        <v>0.49476716298143503</v>
      </c>
      <c r="Y142" s="21">
        <v>21.679907527958601</v>
      </c>
      <c r="Z142" s="21">
        <v>661.493333333333</v>
      </c>
      <c r="AA142" s="21">
        <v>0.53366411962969795</v>
      </c>
      <c r="AB142" s="22" t="str">
        <f t="shared" si="5"/>
        <v>2540-46076.51610</v>
      </c>
      <c r="AC142" s="23">
        <f>VLOOKUP($AB142,TCS!$A$1:$AB$987,COLUMN(TCS!D141),0)</f>
        <v>-5.4771319999999998E-2</v>
      </c>
      <c r="AD142" s="23">
        <f>VLOOKUP($AB142,TCS!$A$1:$AB$987,COLUMN(TCS!E141),0)</f>
        <v>-0.74411411000000005</v>
      </c>
      <c r="AE142" s="23">
        <f>VLOOKUP($AB142,TCS!$A$1:$AB$987,COLUMN(TCS!F141),0)</f>
        <v>0.123992718</v>
      </c>
      <c r="AF142" s="23">
        <f>VLOOKUP($AB142,TCS!$A$1:$AB$987,COLUMN(TCS!G141),0)</f>
        <v>0.33517521099999997</v>
      </c>
      <c r="AG142" s="23">
        <f>VLOOKUP($AB142,TCS!$A$1:$AB$987,COLUMN(TCS!H141),0)</f>
        <v>20.850573229999998</v>
      </c>
      <c r="AH142" s="23">
        <f>VLOOKUP($AB142,TCS!$A$1:$AB$987,COLUMN(TCS!I141),0)</f>
        <v>-6.2546270000000001E-2</v>
      </c>
      <c r="AI142" s="23">
        <f>VLOOKUP($AB142,TCS!$A$1:$AB$987,COLUMN(TCS!J141),0)</f>
        <v>-0.70789148099999999</v>
      </c>
      <c r="AJ142" s="23">
        <f>VLOOKUP($AB142,TCS!$A$1:$AB$987,COLUMN(TCS!K141),0)</f>
        <v>0.21577278799999999</v>
      </c>
      <c r="AK142" s="23">
        <f>VLOOKUP($AB142,TCS!$A$1:$AB$987,COLUMN(TCS!L141),0)</f>
        <v>0.56074062000000002</v>
      </c>
      <c r="AL142" s="23">
        <f>VLOOKUP($AB142,TCS!$A$1:$AB$987,COLUMN(TCS!M141),0)</f>
        <v>27.311692600000001</v>
      </c>
      <c r="AM142" s="23">
        <f>VLOOKUP($AB142,TCS!$A$1:$AB$987,COLUMN(TCS!N141),0)</f>
        <v>-7.5541605999999997E-2</v>
      </c>
      <c r="AN142" s="23">
        <f>VLOOKUP($AB142,TCS!$A$1:$AB$987,COLUMN(TCS!O141),0)</f>
        <v>-0.70414177700000002</v>
      </c>
      <c r="AO142" s="23">
        <f>VLOOKUP($AB142,TCS!$A$1:$AB$987,COLUMN(TCS!P141),0)</f>
        <v>0.21323927000000001</v>
      </c>
      <c r="AP142" s="23">
        <f>VLOOKUP($AB142,TCS!$A$1:$AB$987,COLUMN(TCS!Q141),0)</f>
        <v>0.55281754900000002</v>
      </c>
      <c r="AQ142" s="23">
        <f>VLOOKUP($AB142,TCS!$A$1:$AB$987,COLUMN(TCS!R141),0)</f>
        <v>19.049667289999999</v>
      </c>
      <c r="AR142" s="23">
        <f>VLOOKUP($AB142,TCS!$A$1:$AB$987,COLUMN(TCS!S141),0)</f>
        <v>-8.1873755000000006E-2</v>
      </c>
      <c r="AS142" s="23">
        <f>VLOOKUP($AB142,TCS!$A$1:$AB$987,COLUMN(TCS!T141),0)</f>
        <v>-0.69360733600000002</v>
      </c>
      <c r="AT142" s="23">
        <f>VLOOKUP($AB142,TCS!$A$1:$AB$987,COLUMN(TCS!U141),0)</f>
        <v>0.249460352</v>
      </c>
      <c r="AU142" s="23">
        <f>VLOOKUP($AB142,TCS!$A$1:$AB$987,COLUMN(TCS!V141),0)</f>
        <v>0.637812712</v>
      </c>
      <c r="AV142" s="23">
        <f>VLOOKUP($AB142,TCS!$A$1:$AB$987,COLUMN(TCS!W141),0)</f>
        <v>21.109096520000001</v>
      </c>
    </row>
    <row r="143" spans="1:48" s="13" customFormat="1" ht="15">
      <c r="A143" s="14" t="s">
        <v>254</v>
      </c>
      <c r="B143" s="14" t="s">
        <v>490</v>
      </c>
      <c r="C143" s="14" t="s">
        <v>393</v>
      </c>
      <c r="D143" s="14">
        <v>2010</v>
      </c>
      <c r="E143" s="14" t="str">
        <f t="shared" si="4"/>
        <v>2540-46077_2010</v>
      </c>
      <c r="F143" s="13" t="s">
        <v>85</v>
      </c>
      <c r="H143" s="13">
        <v>145</v>
      </c>
      <c r="I143" s="16">
        <v>4</v>
      </c>
      <c r="J143" s="17">
        <v>120</v>
      </c>
      <c r="K143" s="17">
        <v>101</v>
      </c>
      <c r="L143" s="17">
        <v>101</v>
      </c>
      <c r="M143" s="17">
        <v>101</v>
      </c>
      <c r="N143" s="13">
        <v>18</v>
      </c>
      <c r="O143" s="21">
        <v>51610</v>
      </c>
      <c r="P143" s="21">
        <v>19.1377467868469</v>
      </c>
      <c r="Q143" s="21">
        <v>634.76666666666699</v>
      </c>
      <c r="R143" s="21">
        <v>0.50706772837273495</v>
      </c>
      <c r="S143" s="21">
        <v>33.462619929894799</v>
      </c>
      <c r="T143" s="21">
        <v>605.06666666666695</v>
      </c>
      <c r="U143" s="21">
        <v>0.46052310799338497</v>
      </c>
      <c r="V143" s="21">
        <v>28.843323819061901</v>
      </c>
      <c r="W143" s="21">
        <v>593.37666666666701</v>
      </c>
      <c r="X143" s="21">
        <v>0.471516517586275</v>
      </c>
      <c r="Y143" s="21">
        <v>15.793146720080101</v>
      </c>
      <c r="Z143" s="21">
        <v>603.37666666666701</v>
      </c>
      <c r="AA143" s="21">
        <v>0.53963983945031702</v>
      </c>
      <c r="AB143" s="22" t="str">
        <f t="shared" si="5"/>
        <v>2540-46077.51610</v>
      </c>
      <c r="AC143" s="23">
        <f>VLOOKUP($AB143,TCS!$A$1:$AB$987,COLUMN(TCS!D142),0)</f>
        <v>-9.2520019999999994E-2</v>
      </c>
      <c r="AD143" s="23">
        <f>VLOOKUP($AB143,TCS!$A$1:$AB$987,COLUMN(TCS!E142),0)</f>
        <v>-0.71297829899999998</v>
      </c>
      <c r="AE143" s="23">
        <f>VLOOKUP($AB143,TCS!$A$1:$AB$987,COLUMN(TCS!F142),0)</f>
        <v>0.22426274900000001</v>
      </c>
      <c r="AF143" s="23">
        <f>VLOOKUP($AB143,TCS!$A$1:$AB$987,COLUMN(TCS!G142),0)</f>
        <v>0.58452498900000005</v>
      </c>
      <c r="AG143" s="23">
        <f>VLOOKUP($AB143,TCS!$A$1:$AB$987,COLUMN(TCS!H142),0)</f>
        <v>18.692179549999999</v>
      </c>
      <c r="AH143" s="23">
        <f>VLOOKUP($AB143,TCS!$A$1:$AB$987,COLUMN(TCS!I142),0)</f>
        <v>1.1219043999999999E-2</v>
      </c>
      <c r="AI143" s="23">
        <f>VLOOKUP($AB143,TCS!$A$1:$AB$987,COLUMN(TCS!J142),0)</f>
        <v>-0.85019093899999998</v>
      </c>
      <c r="AJ143" s="23">
        <f>VLOOKUP($AB143,TCS!$A$1:$AB$987,COLUMN(TCS!K142),0)</f>
        <v>0.20195450400000001</v>
      </c>
      <c r="AK143" s="23">
        <f>VLOOKUP($AB143,TCS!$A$1:$AB$987,COLUMN(TCS!L142),0)</f>
        <v>0.60606146400000005</v>
      </c>
      <c r="AL143" s="23">
        <f>VLOOKUP($AB143,TCS!$A$1:$AB$987,COLUMN(TCS!M142),0)</f>
        <v>32.737825620000002</v>
      </c>
      <c r="AM143" s="23">
        <f>VLOOKUP($AB143,TCS!$A$1:$AB$987,COLUMN(TCS!N142),0)</f>
        <v>-2.6221007000000001E-2</v>
      </c>
      <c r="AN143" s="23">
        <f>VLOOKUP($AB143,TCS!$A$1:$AB$987,COLUMN(TCS!O142),0)</f>
        <v>-0.81092141799999995</v>
      </c>
      <c r="AO143" s="23">
        <f>VLOOKUP($AB143,TCS!$A$1:$AB$987,COLUMN(TCS!P142),0)</f>
        <v>0.204593684</v>
      </c>
      <c r="AP143" s="23">
        <f>VLOOKUP($AB143,TCS!$A$1:$AB$987,COLUMN(TCS!Q142),0)</f>
        <v>0.58881499599999998</v>
      </c>
      <c r="AQ143" s="23">
        <f>VLOOKUP($AB143,TCS!$A$1:$AB$987,COLUMN(TCS!R142),0)</f>
        <v>28.220740840000001</v>
      </c>
      <c r="AR143" s="23">
        <f>VLOOKUP($AB143,TCS!$A$1:$AB$987,COLUMN(TCS!S142),0)</f>
        <v>-9.4955134999999996E-2</v>
      </c>
      <c r="AS143" s="23">
        <f>VLOOKUP($AB143,TCS!$A$1:$AB$987,COLUMN(TCS!T142),0)</f>
        <v>-0.70046986899999997</v>
      </c>
      <c r="AT143" s="23">
        <f>VLOOKUP($AB143,TCS!$A$1:$AB$987,COLUMN(TCS!U142),0)</f>
        <v>0.255984667</v>
      </c>
      <c r="AU143" s="23">
        <f>VLOOKUP($AB143,TCS!$A$1:$AB$987,COLUMN(TCS!V142),0)</f>
        <v>0.65971514499999995</v>
      </c>
      <c r="AV143" s="23">
        <f>VLOOKUP($AB143,TCS!$A$1:$AB$987,COLUMN(TCS!W142),0)</f>
        <v>15.372918390000001</v>
      </c>
    </row>
    <row r="144" spans="1:48" s="13" customFormat="1" ht="15">
      <c r="A144" s="14" t="s">
        <v>451</v>
      </c>
      <c r="B144" s="14" t="s">
        <v>490</v>
      </c>
      <c r="C144" s="14" t="s">
        <v>393</v>
      </c>
      <c r="D144" s="14">
        <v>2010</v>
      </c>
      <c r="E144" s="14" t="str">
        <f t="shared" si="4"/>
        <v>2540-46078_2010</v>
      </c>
      <c r="F144" s="13" t="s">
        <v>98</v>
      </c>
      <c r="I144" s="16"/>
      <c r="J144" s="17">
        <v>117.16666666666667</v>
      </c>
      <c r="K144" s="17"/>
      <c r="L144" s="17">
        <v>81</v>
      </c>
      <c r="M144" s="17">
        <v>81</v>
      </c>
      <c r="N144" s="13">
        <v>16.5</v>
      </c>
      <c r="O144" s="21">
        <v>51610</v>
      </c>
      <c r="P144" s="21">
        <v>30.898379736271099</v>
      </c>
      <c r="Q144" s="21">
        <v>598.02</v>
      </c>
      <c r="R144" s="21">
        <v>0.41651222985670999</v>
      </c>
      <c r="S144" s="21">
        <v>34.914184109497597</v>
      </c>
      <c r="T144" s="21">
        <v>591.46333333333303</v>
      </c>
      <c r="U144" s="21">
        <v>0.418438341323769</v>
      </c>
      <c r="V144" s="21">
        <v>30.944822734101201</v>
      </c>
      <c r="W144" s="21">
        <v>595.74666666666701</v>
      </c>
      <c r="X144" s="21">
        <v>0.45132998051782602</v>
      </c>
      <c r="Y144" s="21">
        <v>25.462827407778299</v>
      </c>
      <c r="Z144" s="21">
        <v>624.37</v>
      </c>
      <c r="AA144" s="21">
        <v>0.480771200655773</v>
      </c>
      <c r="AB144" s="22" t="str">
        <f t="shared" si="5"/>
        <v>2540-46078.51610</v>
      </c>
      <c r="AC144" s="23">
        <f>VLOOKUP($AB144,TCS!$A$1:$AB$987,COLUMN(TCS!D143),0)</f>
        <v>7.7049040000000003E-3</v>
      </c>
      <c r="AD144" s="23">
        <f>VLOOKUP($AB144,TCS!$A$1:$AB$987,COLUMN(TCS!E143),0)</f>
        <v>-0.82258673800000004</v>
      </c>
      <c r="AE144" s="23">
        <f>VLOOKUP($AB144,TCS!$A$1:$AB$987,COLUMN(TCS!F143),0)</f>
        <v>0.15282061899999999</v>
      </c>
      <c r="AF144" s="23">
        <f>VLOOKUP($AB144,TCS!$A$1:$AB$987,COLUMN(TCS!G143),0)</f>
        <v>0.447932198</v>
      </c>
      <c r="AG144" s="23">
        <f>VLOOKUP($AB144,TCS!$A$1:$AB$987,COLUMN(TCS!H143),0)</f>
        <v>30.374950519999999</v>
      </c>
      <c r="AH144" s="23">
        <f>VLOOKUP($AB144,TCS!$A$1:$AB$987,COLUMN(TCS!I143),0)</f>
        <v>5.7142164000000002E-2</v>
      </c>
      <c r="AI144" s="23">
        <f>VLOOKUP($AB144,TCS!$A$1:$AB$987,COLUMN(TCS!J143),0)</f>
        <v>-0.87968305800000002</v>
      </c>
      <c r="AJ144" s="23">
        <f>VLOOKUP($AB144,TCS!$A$1:$AB$987,COLUMN(TCS!K143),0)</f>
        <v>0.16344803799999999</v>
      </c>
      <c r="AK144" s="23">
        <f>VLOOKUP($AB144,TCS!$A$1:$AB$987,COLUMN(TCS!L143),0)</f>
        <v>0.50351347999999996</v>
      </c>
      <c r="AL144" s="23">
        <f>VLOOKUP($AB144,TCS!$A$1:$AB$987,COLUMN(TCS!M143),0)</f>
        <v>34.296271679999997</v>
      </c>
      <c r="AM144" s="23">
        <f>VLOOKUP($AB144,TCS!$A$1:$AB$987,COLUMN(TCS!N143),0)</f>
        <v>1.6130202E-2</v>
      </c>
      <c r="AN144" s="23">
        <f>VLOOKUP($AB144,TCS!$A$1:$AB$987,COLUMN(TCS!O143),0)</f>
        <v>-0.84164781600000005</v>
      </c>
      <c r="AO144" s="23">
        <f>VLOOKUP($AB144,TCS!$A$1:$AB$987,COLUMN(TCS!P143),0)</f>
        <v>0.19068094799999999</v>
      </c>
      <c r="AP144" s="23">
        <f>VLOOKUP($AB144,TCS!$A$1:$AB$987,COLUMN(TCS!Q143),0)</f>
        <v>0.56876078100000005</v>
      </c>
      <c r="AQ144" s="23">
        <f>VLOOKUP($AB144,TCS!$A$1:$AB$987,COLUMN(TCS!R143),0)</f>
        <v>30.304572329999999</v>
      </c>
      <c r="AR144" s="23">
        <f>VLOOKUP($AB144,TCS!$A$1:$AB$987,COLUMN(TCS!S143),0)</f>
        <v>1.9586554999999999E-2</v>
      </c>
      <c r="AS144" s="23">
        <f>VLOOKUP($AB144,TCS!$A$1:$AB$987,COLUMN(TCS!T143),0)</f>
        <v>-0.82638440599999996</v>
      </c>
      <c r="AT144" s="23">
        <f>VLOOKUP($AB144,TCS!$A$1:$AB$987,COLUMN(TCS!U143),0)</f>
        <v>0.22313438099999999</v>
      </c>
      <c r="AU144" s="23">
        <f>VLOOKUP($AB144,TCS!$A$1:$AB$987,COLUMN(TCS!V143),0)</f>
        <v>0.65593749300000004</v>
      </c>
      <c r="AV144" s="23">
        <f>VLOOKUP($AB144,TCS!$A$1:$AB$987,COLUMN(TCS!W143),0)</f>
        <v>24.863646150000001</v>
      </c>
    </row>
    <row r="145" spans="1:48" s="13" customFormat="1" ht="15">
      <c r="A145" s="14" t="s">
        <v>452</v>
      </c>
      <c r="B145" s="14" t="s">
        <v>490</v>
      </c>
      <c r="C145" s="14" t="s">
        <v>393</v>
      </c>
      <c r="D145" s="14">
        <v>2010</v>
      </c>
      <c r="E145" s="14" t="str">
        <f t="shared" si="4"/>
        <v>2540-46079_2010</v>
      </c>
      <c r="F145" s="13" t="s">
        <v>85</v>
      </c>
      <c r="I145" s="16"/>
      <c r="J145" s="17">
        <v>121.5</v>
      </c>
      <c r="K145" s="17">
        <v>92</v>
      </c>
      <c r="L145" s="17">
        <v>91</v>
      </c>
      <c r="M145" s="17">
        <v>92</v>
      </c>
      <c r="N145" s="13">
        <v>18</v>
      </c>
      <c r="O145" s="21">
        <v>51610</v>
      </c>
      <c r="P145" s="21">
        <v>23.588707728259099</v>
      </c>
      <c r="Q145" s="21">
        <v>605.73666666666702</v>
      </c>
      <c r="R145" s="21">
        <v>0.50373596053289604</v>
      </c>
      <c r="S145" s="21">
        <v>34.376575529961599</v>
      </c>
      <c r="T145" s="21">
        <v>594.05333333333294</v>
      </c>
      <c r="U145" s="21">
        <v>0.41021366722359398</v>
      </c>
      <c r="V145" s="21">
        <v>31.901973627107299</v>
      </c>
      <c r="W145" s="21">
        <v>585.15333333333297</v>
      </c>
      <c r="X145" s="21">
        <v>0.41593220360691802</v>
      </c>
      <c r="Y145" s="21">
        <v>37.131474044399901</v>
      </c>
      <c r="Z145" s="21">
        <v>610.76333333333298</v>
      </c>
      <c r="AA145" s="21">
        <v>0.432605194390074</v>
      </c>
      <c r="AB145" s="22" t="str">
        <f t="shared" si="5"/>
        <v>2540-46079.51610</v>
      </c>
      <c r="AC145" s="23">
        <f>VLOOKUP($AB145,TCS!$A$1:$AB$987,COLUMN(TCS!D144),0)</f>
        <v>-9.0046039999999994E-2</v>
      </c>
      <c r="AD145" s="23">
        <f>VLOOKUP($AB145,TCS!$A$1:$AB$987,COLUMN(TCS!E144),0)</f>
        <v>-0.73594667300000005</v>
      </c>
      <c r="AE145" s="23">
        <f>VLOOKUP($AB145,TCS!$A$1:$AB$987,COLUMN(TCS!F144),0)</f>
        <v>0.22319033799999999</v>
      </c>
      <c r="AF145" s="23">
        <f>VLOOKUP($AB145,TCS!$A$1:$AB$987,COLUMN(TCS!G144),0)</f>
        <v>0.59833862900000001</v>
      </c>
      <c r="AG145" s="23">
        <f>VLOOKUP($AB145,TCS!$A$1:$AB$987,COLUMN(TCS!H144),0)</f>
        <v>23.032901349999999</v>
      </c>
      <c r="AH145" s="23">
        <f>VLOOKUP($AB145,TCS!$A$1:$AB$987,COLUMN(TCS!I144),0)</f>
        <v>6.1797378E-2</v>
      </c>
      <c r="AI145" s="23">
        <f>VLOOKUP($AB145,TCS!$A$1:$AB$987,COLUMN(TCS!J144),0)</f>
        <v>-0.92365775999999999</v>
      </c>
      <c r="AJ145" s="23">
        <f>VLOOKUP($AB145,TCS!$A$1:$AB$987,COLUMN(TCS!K144),0)</f>
        <v>0.157311852</v>
      </c>
      <c r="AK145" s="23">
        <f>VLOOKUP($AB145,TCS!$A$1:$AB$987,COLUMN(TCS!L144),0)</f>
        <v>0.50173725999999996</v>
      </c>
      <c r="AL145" s="23">
        <f>VLOOKUP($AB145,TCS!$A$1:$AB$987,COLUMN(TCS!M144),0)</f>
        <v>33.776973339999998</v>
      </c>
      <c r="AM145" s="23">
        <f>VLOOKUP($AB145,TCS!$A$1:$AB$987,COLUMN(TCS!N144),0)</f>
        <v>4.5959517999999998E-2</v>
      </c>
      <c r="AN145" s="23">
        <f>VLOOKUP($AB145,TCS!$A$1:$AB$987,COLUMN(TCS!O144),0)</f>
        <v>-0.93269772500000003</v>
      </c>
      <c r="AO145" s="23">
        <f>VLOOKUP($AB145,TCS!$A$1:$AB$987,COLUMN(TCS!P144),0)</f>
        <v>0.16426187</v>
      </c>
      <c r="AP145" s="23">
        <f>VLOOKUP($AB145,TCS!$A$1:$AB$987,COLUMN(TCS!Q144),0)</f>
        <v>0.52781688000000004</v>
      </c>
      <c r="AQ145" s="23">
        <f>VLOOKUP($AB145,TCS!$A$1:$AB$987,COLUMN(TCS!R144),0)</f>
        <v>31.32441352</v>
      </c>
      <c r="AR145" s="23">
        <f>VLOOKUP($AB145,TCS!$A$1:$AB$987,COLUMN(TCS!S144),0)</f>
        <v>2.452938E-2</v>
      </c>
      <c r="AS145" s="23">
        <f>VLOOKUP($AB145,TCS!$A$1:$AB$987,COLUMN(TCS!T144),0)</f>
        <v>-0.87650709999999998</v>
      </c>
      <c r="AT145" s="23">
        <f>VLOOKUP($AB145,TCS!$A$1:$AB$987,COLUMN(TCS!U144),0)</f>
        <v>0.17409903700000001</v>
      </c>
      <c r="AU145" s="23">
        <f>VLOOKUP($AB145,TCS!$A$1:$AB$987,COLUMN(TCS!V144),0)</f>
        <v>0.53513522300000005</v>
      </c>
      <c r="AV145" s="23">
        <f>VLOOKUP($AB145,TCS!$A$1:$AB$987,COLUMN(TCS!W144),0)</f>
        <v>36.423094849999998</v>
      </c>
    </row>
    <row r="146" spans="1:48" s="13" customFormat="1" ht="15">
      <c r="A146" s="14" t="s">
        <v>453</v>
      </c>
      <c r="B146" s="14" t="s">
        <v>490</v>
      </c>
      <c r="C146" s="14" t="s">
        <v>393</v>
      </c>
      <c r="D146" s="14">
        <v>2010</v>
      </c>
      <c r="E146" s="14" t="str">
        <f t="shared" si="4"/>
        <v>2540-46080_2010</v>
      </c>
      <c r="F146" s="13" t="s">
        <v>98</v>
      </c>
      <c r="I146" s="16"/>
      <c r="J146" s="17">
        <v>118.66666666666667</v>
      </c>
      <c r="K146" s="17">
        <v>86.5</v>
      </c>
      <c r="L146" s="17">
        <v>84</v>
      </c>
      <c r="M146" s="17">
        <v>86.5</v>
      </c>
      <c r="N146" s="13">
        <v>18</v>
      </c>
      <c r="O146" s="21">
        <v>51610</v>
      </c>
      <c r="P146" s="21">
        <v>14.065554164580201</v>
      </c>
      <c r="Q146" s="21">
        <v>674.39</v>
      </c>
      <c r="R146" s="21">
        <v>0.54883500743216096</v>
      </c>
      <c r="S146" s="21">
        <v>23.847672174929102</v>
      </c>
      <c r="T146" s="21">
        <v>649.12666666666701</v>
      </c>
      <c r="U146" s="21">
        <v>0.49341881002156301</v>
      </c>
      <c r="V146" s="21">
        <v>28.977515940577501</v>
      </c>
      <c r="W146" s="21">
        <v>568.70666666666705</v>
      </c>
      <c r="X146" s="21">
        <v>0.418011769104283</v>
      </c>
      <c r="Y146" s="21">
        <v>18.141143715573399</v>
      </c>
      <c r="Z146" s="21">
        <v>635.72</v>
      </c>
      <c r="AA146" s="21">
        <v>0.52561382954185498</v>
      </c>
      <c r="AB146" s="22" t="str">
        <f t="shared" si="5"/>
        <v>2540-46080.51610</v>
      </c>
      <c r="AC146" s="23">
        <f>VLOOKUP($AB146,TCS!$A$1:$AB$987,COLUMN(TCS!D145),0)</f>
        <v>-0.13020895699999999</v>
      </c>
      <c r="AD146" s="23">
        <f>VLOOKUP($AB146,TCS!$A$1:$AB$987,COLUMN(TCS!E145),0)</f>
        <v>-0.67540626100000001</v>
      </c>
      <c r="AE146" s="23">
        <f>VLOOKUP($AB146,TCS!$A$1:$AB$987,COLUMN(TCS!F145),0)</f>
        <v>0.25483988400000002</v>
      </c>
      <c r="AF146" s="23">
        <f>VLOOKUP($AB146,TCS!$A$1:$AB$987,COLUMN(TCS!G145),0)</f>
        <v>0.63689523000000003</v>
      </c>
      <c r="AG146" s="23">
        <f>VLOOKUP($AB146,TCS!$A$1:$AB$987,COLUMN(TCS!H145),0)</f>
        <v>13.689938919999999</v>
      </c>
      <c r="AH146" s="23">
        <f>VLOOKUP($AB146,TCS!$A$1:$AB$987,COLUMN(TCS!I145),0)</f>
        <v>-1.3108299E-2</v>
      </c>
      <c r="AI146" s="23">
        <f>VLOOKUP($AB146,TCS!$A$1:$AB$987,COLUMN(TCS!J145),0)</f>
        <v>-0.773060156</v>
      </c>
      <c r="AJ146" s="23">
        <f>VLOOKUP($AB146,TCS!$A$1:$AB$987,COLUMN(TCS!K145),0)</f>
        <v>0.226218535</v>
      </c>
      <c r="AK146" s="23">
        <f>VLOOKUP($AB146,TCS!$A$1:$AB$987,COLUMN(TCS!L145),0)</f>
        <v>0.63183334899999999</v>
      </c>
      <c r="AL146" s="23">
        <f>VLOOKUP($AB146,TCS!$A$1:$AB$987,COLUMN(TCS!M145),0)</f>
        <v>23.27653887</v>
      </c>
      <c r="AM146" s="23">
        <f>VLOOKUP($AB146,TCS!$A$1:$AB$987,COLUMN(TCS!N145),0)</f>
        <v>6.0289394000000003E-2</v>
      </c>
      <c r="AN146" s="23">
        <f>VLOOKUP($AB146,TCS!$A$1:$AB$987,COLUMN(TCS!O145),0)</f>
        <v>-0.89036820100000003</v>
      </c>
      <c r="AO146" s="23">
        <f>VLOOKUP($AB146,TCS!$A$1:$AB$987,COLUMN(TCS!P145),0)</f>
        <v>0.165516937</v>
      </c>
      <c r="AP146" s="23">
        <f>VLOOKUP($AB146,TCS!$A$1:$AB$987,COLUMN(TCS!Q145),0)</f>
        <v>0.51361737900000004</v>
      </c>
      <c r="AQ146" s="23">
        <f>VLOOKUP($AB146,TCS!$A$1:$AB$987,COLUMN(TCS!R145),0)</f>
        <v>28.452642910000002</v>
      </c>
      <c r="AR146" s="23">
        <f>VLOOKUP($AB146,TCS!$A$1:$AB$987,COLUMN(TCS!S145),0)</f>
        <v>-8.5332582000000004E-2</v>
      </c>
      <c r="AS146" s="23">
        <f>VLOOKUP($AB146,TCS!$A$1:$AB$987,COLUMN(TCS!T145),0)</f>
        <v>-0.70798643000000006</v>
      </c>
      <c r="AT146" s="23">
        <f>VLOOKUP($AB146,TCS!$A$1:$AB$987,COLUMN(TCS!U145),0)</f>
        <v>0.24189307900000001</v>
      </c>
      <c r="AU146" s="23">
        <f>VLOOKUP($AB146,TCS!$A$1:$AB$987,COLUMN(TCS!V145),0)</f>
        <v>0.62776652499999996</v>
      </c>
      <c r="AV146" s="23">
        <f>VLOOKUP($AB146,TCS!$A$1:$AB$987,COLUMN(TCS!W145),0)</f>
        <v>17.69246605</v>
      </c>
    </row>
    <row r="147" spans="1:48" s="13" customFormat="1" ht="15">
      <c r="A147" s="14" t="s">
        <v>276</v>
      </c>
      <c r="B147" s="14" t="s">
        <v>490</v>
      </c>
      <c r="C147" s="14" t="s">
        <v>393</v>
      </c>
      <c r="D147" s="14">
        <v>2010</v>
      </c>
      <c r="E147" s="14" t="str">
        <f t="shared" si="4"/>
        <v>2540-46081_2010</v>
      </c>
      <c r="F147" s="13" t="s">
        <v>28</v>
      </c>
      <c r="H147" s="13">
        <v>148</v>
      </c>
      <c r="I147" s="16">
        <v>0</v>
      </c>
      <c r="J147" s="17">
        <v>119.16666666666667</v>
      </c>
      <c r="K147" s="17">
        <v>74</v>
      </c>
      <c r="L147" s="17">
        <v>74.333333333333329</v>
      </c>
      <c r="M147" s="17">
        <v>74.333333333333329</v>
      </c>
      <c r="N147" s="13">
        <v>17</v>
      </c>
      <c r="O147" s="21">
        <v>51610</v>
      </c>
      <c r="P147" s="21">
        <v>18.27800350525785</v>
      </c>
      <c r="Q147" s="21">
        <v>592.28499999999997</v>
      </c>
      <c r="R147" s="21">
        <v>0.50269129021575898</v>
      </c>
      <c r="S147" s="21">
        <v>33.810881321982997</v>
      </c>
      <c r="T147" s="21">
        <v>590.09333333333302</v>
      </c>
      <c r="U147" s="21">
        <v>0.442918337052504</v>
      </c>
      <c r="V147" s="21">
        <v>20.5085381405442</v>
      </c>
      <c r="W147" s="21">
        <v>609.76333333333298</v>
      </c>
      <c r="X147" s="21">
        <v>0.43145166707347898</v>
      </c>
      <c r="Y147" s="21">
        <v>24.1225673510265</v>
      </c>
      <c r="Z147" s="21">
        <v>611.41333333333296</v>
      </c>
      <c r="AA147" s="21">
        <v>0.46320004704759998</v>
      </c>
      <c r="AB147" s="22" t="str">
        <f t="shared" si="5"/>
        <v>2540-46081.51610</v>
      </c>
      <c r="AC147" s="23">
        <f>VLOOKUP($AB147,TCS!$A$1:$AB$987,COLUMN(TCS!D146),0)</f>
        <v>-7.3003902999999995E-2</v>
      </c>
      <c r="AD147" s="23">
        <f>VLOOKUP($AB147,TCS!$A$1:$AB$987,COLUMN(TCS!E146),0)</f>
        <v>-0.73502446099999996</v>
      </c>
      <c r="AE147" s="23">
        <f>VLOOKUP($AB147,TCS!$A$1:$AB$987,COLUMN(TCS!F146),0)</f>
        <v>0.22325467600000001</v>
      </c>
      <c r="AF147" s="23">
        <f>VLOOKUP($AB147,TCS!$A$1:$AB$987,COLUMN(TCS!G146),0)</f>
        <v>0.59673814700000005</v>
      </c>
      <c r="AG147" s="23">
        <f>VLOOKUP($AB147,TCS!$A$1:$AB$987,COLUMN(TCS!H146),0)</f>
        <v>17.84725779</v>
      </c>
      <c r="AH147" s="23">
        <f>VLOOKUP($AB147,TCS!$A$1:$AB$987,COLUMN(TCS!I146),0)</f>
        <v>2.6208852000000001E-2</v>
      </c>
      <c r="AI147" s="23">
        <f>VLOOKUP($AB147,TCS!$A$1:$AB$987,COLUMN(TCS!J146),0)</f>
        <v>-0.82380437200000001</v>
      </c>
      <c r="AJ147" s="23">
        <f>VLOOKUP($AB147,TCS!$A$1:$AB$987,COLUMN(TCS!K146),0)</f>
        <v>0.18186005099999999</v>
      </c>
      <c r="AK147" s="23">
        <f>VLOOKUP($AB147,TCS!$A$1:$AB$987,COLUMN(TCS!L146),0)</f>
        <v>0.53373001499999995</v>
      </c>
      <c r="AL147" s="23">
        <f>VLOOKUP($AB147,TCS!$A$1:$AB$987,COLUMN(TCS!M146),0)</f>
        <v>33.147106909999998</v>
      </c>
      <c r="AM147" s="23">
        <f>VLOOKUP($AB147,TCS!$A$1:$AB$987,COLUMN(TCS!N146),0)</f>
        <v>4.0762212999999999E-2</v>
      </c>
      <c r="AN147" s="23">
        <f>VLOOKUP($AB147,TCS!$A$1:$AB$987,COLUMN(TCS!O146),0)</f>
        <v>-0.86594206600000001</v>
      </c>
      <c r="AO147" s="23">
        <f>VLOOKUP($AB147,TCS!$A$1:$AB$987,COLUMN(TCS!P146),0)</f>
        <v>0.17635393599999999</v>
      </c>
      <c r="AP147" s="23">
        <f>VLOOKUP($AB147,TCS!$A$1:$AB$987,COLUMN(TCS!Q146),0)</f>
        <v>0.53623619600000005</v>
      </c>
      <c r="AQ147" s="23">
        <f>VLOOKUP($AB147,TCS!$A$1:$AB$987,COLUMN(TCS!R146),0)</f>
        <v>20.118121970000001</v>
      </c>
      <c r="AR147" s="23">
        <f>VLOOKUP($AB147,TCS!$A$1:$AB$987,COLUMN(TCS!S146),0)</f>
        <v>-4.4326774999999999E-2</v>
      </c>
      <c r="AS147" s="23">
        <f>VLOOKUP($AB147,TCS!$A$1:$AB$987,COLUMN(TCS!T146),0)</f>
        <v>-0.74922589500000003</v>
      </c>
      <c r="AT147" s="23">
        <f>VLOOKUP($AB147,TCS!$A$1:$AB$987,COLUMN(TCS!U146),0)</f>
        <v>0.18971901899999999</v>
      </c>
      <c r="AU147" s="23">
        <f>VLOOKUP($AB147,TCS!$A$1:$AB$987,COLUMN(TCS!V146),0)</f>
        <v>0.51678205200000005</v>
      </c>
      <c r="AV147" s="23">
        <f>VLOOKUP($AB147,TCS!$A$1:$AB$987,COLUMN(TCS!W146),0)</f>
        <v>23.63246887</v>
      </c>
    </row>
    <row r="148" spans="1:48" s="13" customFormat="1" ht="15">
      <c r="A148" s="14" t="s">
        <v>277</v>
      </c>
      <c r="B148" s="14" t="s">
        <v>490</v>
      </c>
      <c r="C148" s="14" t="s">
        <v>393</v>
      </c>
      <c r="D148" s="14">
        <v>2010</v>
      </c>
      <c r="E148" s="14" t="str">
        <f t="shared" si="4"/>
        <v>2540-46082_2010</v>
      </c>
      <c r="F148" s="13" t="s">
        <v>115</v>
      </c>
      <c r="H148" s="20"/>
      <c r="I148" s="16"/>
      <c r="J148" s="24">
        <v>114</v>
      </c>
      <c r="K148" s="24"/>
      <c r="L148" s="24">
        <v>80</v>
      </c>
      <c r="M148" s="17">
        <v>80</v>
      </c>
      <c r="N148" s="20">
        <v>19</v>
      </c>
      <c r="O148" s="21">
        <v>51610</v>
      </c>
      <c r="P148" s="21">
        <v>14.579226005675199</v>
      </c>
      <c r="Q148" s="21">
        <v>645.39666666666699</v>
      </c>
      <c r="R148" s="21">
        <v>0.53792573357711604</v>
      </c>
      <c r="S148" s="21">
        <v>34.696157402770801</v>
      </c>
      <c r="T148" s="21">
        <v>612.13</v>
      </c>
      <c r="U148" s="21">
        <v>0.43670563957084402</v>
      </c>
      <c r="V148" s="21">
        <v>30.194393340009999</v>
      </c>
      <c r="W148" s="21">
        <v>652.11500000000001</v>
      </c>
      <c r="X148" s="21">
        <v>0.45063493523798498</v>
      </c>
      <c r="Y148" s="21">
        <v>19.861227174094498</v>
      </c>
      <c r="Z148" s="21">
        <v>638.78666666666697</v>
      </c>
      <c r="AA148" s="21">
        <v>0.49750822250321503</v>
      </c>
      <c r="AB148" s="22" t="str">
        <f t="shared" si="5"/>
        <v>2540-46082.51610</v>
      </c>
      <c r="AC148" s="23">
        <f>VLOOKUP($AB148,TCS!$A$1:$AB$987,COLUMN(TCS!D147),0)</f>
        <v>-0.107771191</v>
      </c>
      <c r="AD148" s="23">
        <f>VLOOKUP($AB148,TCS!$A$1:$AB$987,COLUMN(TCS!E147),0)</f>
        <v>-0.68143911199999996</v>
      </c>
      <c r="AE148" s="23">
        <f>VLOOKUP($AB148,TCS!$A$1:$AB$987,COLUMN(TCS!F147),0)</f>
        <v>0.249496778</v>
      </c>
      <c r="AF148" s="23">
        <f>VLOOKUP($AB148,TCS!$A$1:$AB$987,COLUMN(TCS!G147),0)</f>
        <v>0.62847811499999995</v>
      </c>
      <c r="AG148" s="23">
        <f>VLOOKUP($AB148,TCS!$A$1:$AB$987,COLUMN(TCS!H147),0)</f>
        <v>14.19685346</v>
      </c>
      <c r="AH148" s="23">
        <f>VLOOKUP($AB148,TCS!$A$1:$AB$987,COLUMN(TCS!I147),0)</f>
        <v>1.7216618999999999E-2</v>
      </c>
      <c r="AI148" s="23">
        <f>VLOOKUP($AB148,TCS!$A$1:$AB$987,COLUMN(TCS!J147),0)</f>
        <v>-0.82395712200000004</v>
      </c>
      <c r="AJ148" s="23">
        <f>VLOOKUP($AB148,TCS!$A$1:$AB$987,COLUMN(TCS!K147),0)</f>
        <v>0.172821947</v>
      </c>
      <c r="AK148" s="23">
        <f>VLOOKUP($AB148,TCS!$A$1:$AB$987,COLUMN(TCS!L147),0)</f>
        <v>0.50716446199999998</v>
      </c>
      <c r="AL148" s="23">
        <f>VLOOKUP($AB148,TCS!$A$1:$AB$987,COLUMN(TCS!M147),0)</f>
        <v>34.038343329999996</v>
      </c>
      <c r="AM148" s="23">
        <f>VLOOKUP($AB148,TCS!$A$1:$AB$987,COLUMN(TCS!N147),0)</f>
        <v>-1.8745379E-2</v>
      </c>
      <c r="AN148" s="23">
        <f>VLOOKUP($AB148,TCS!$A$1:$AB$987,COLUMN(TCS!O147),0)</f>
        <v>-0.80154545899999996</v>
      </c>
      <c r="AO148" s="23">
        <f>VLOOKUP($AB148,TCS!$A$1:$AB$987,COLUMN(TCS!P147),0)</f>
        <v>0.18422836500000001</v>
      </c>
      <c r="AP148" s="23">
        <f>VLOOKUP($AB148,TCS!$A$1:$AB$987,COLUMN(TCS!Q147),0)</f>
        <v>0.53014696699999997</v>
      </c>
      <c r="AQ148" s="23">
        <f>VLOOKUP($AB148,TCS!$A$1:$AB$987,COLUMN(TCS!R147),0)</f>
        <v>29.58895579</v>
      </c>
      <c r="AR148" s="23">
        <f>VLOOKUP($AB148,TCS!$A$1:$AB$987,COLUMN(TCS!S147),0)</f>
        <v>-6.1062509000000001E-2</v>
      </c>
      <c r="AS148" s="23">
        <f>VLOOKUP($AB148,TCS!$A$1:$AB$987,COLUMN(TCS!T147),0)</f>
        <v>-0.71834227299999998</v>
      </c>
      <c r="AT148" s="23">
        <f>VLOOKUP($AB148,TCS!$A$1:$AB$987,COLUMN(TCS!U147),0)</f>
        <v>0.22010850100000001</v>
      </c>
      <c r="AU148" s="23">
        <f>VLOOKUP($AB148,TCS!$A$1:$AB$987,COLUMN(TCS!V147),0)</f>
        <v>0.57896064899999999</v>
      </c>
      <c r="AV148" s="23">
        <f>VLOOKUP($AB148,TCS!$A$1:$AB$987,COLUMN(TCS!W147),0)</f>
        <v>19.400649779999998</v>
      </c>
    </row>
    <row r="149" spans="1:48" s="13" customFormat="1" ht="15">
      <c r="A149" s="14" t="s">
        <v>278</v>
      </c>
      <c r="B149" s="14" t="s">
        <v>490</v>
      </c>
      <c r="C149" s="14" t="s">
        <v>393</v>
      </c>
      <c r="D149" s="14">
        <v>2010</v>
      </c>
      <c r="E149" s="14" t="str">
        <f t="shared" si="4"/>
        <v>2540-46083_2010</v>
      </c>
      <c r="F149" s="13" t="s">
        <v>98</v>
      </c>
      <c r="H149" s="20">
        <v>171</v>
      </c>
      <c r="I149" s="16">
        <v>0</v>
      </c>
      <c r="J149" s="24">
        <v>118</v>
      </c>
      <c r="K149" s="24">
        <v>77</v>
      </c>
      <c r="L149" s="24">
        <v>76.5</v>
      </c>
      <c r="M149" s="17">
        <v>77</v>
      </c>
      <c r="N149" s="20">
        <v>18.5</v>
      </c>
      <c r="O149" s="21">
        <v>51610</v>
      </c>
      <c r="P149" s="21">
        <v>8.4199537639793007</v>
      </c>
      <c r="Q149" s="21">
        <v>677.07333333333304</v>
      </c>
      <c r="R149" s="21">
        <v>0.48425038266456599</v>
      </c>
      <c r="S149" s="21">
        <v>15.201664830579199</v>
      </c>
      <c r="T149" s="21">
        <v>653.39333333333298</v>
      </c>
      <c r="U149" s="21">
        <v>0.48085978537845597</v>
      </c>
      <c r="V149" s="21">
        <v>28.098859455850398</v>
      </c>
      <c r="W149" s="21">
        <v>612.13</v>
      </c>
      <c r="X149" s="21">
        <v>0.47911106927605102</v>
      </c>
      <c r="Y149" s="21">
        <v>28.582179769654498</v>
      </c>
      <c r="Z149" s="21">
        <v>637.79666666666697</v>
      </c>
      <c r="AA149" s="21">
        <v>0.455017893784329</v>
      </c>
      <c r="AB149" s="22" t="str">
        <f t="shared" si="5"/>
        <v>2540-46083.51610</v>
      </c>
      <c r="AC149" s="23">
        <f>VLOOKUP($AB149,TCS!$A$1:$AB$987,COLUMN(TCS!D148),0)</f>
        <v>-9.2326719000000002E-2</v>
      </c>
      <c r="AD149" s="23">
        <f>VLOOKUP($AB149,TCS!$A$1:$AB$987,COLUMN(TCS!E148),0)</f>
        <v>-0.73966405000000002</v>
      </c>
      <c r="AE149" s="23">
        <f>VLOOKUP($AB149,TCS!$A$1:$AB$987,COLUMN(TCS!F148),0)</f>
        <v>0.198583118</v>
      </c>
      <c r="AF149" s="23">
        <f>VLOOKUP($AB149,TCS!$A$1:$AB$987,COLUMN(TCS!G148),0)</f>
        <v>0.53353728099999997</v>
      </c>
      <c r="AG149" s="23">
        <f>VLOOKUP($AB149,TCS!$A$1:$AB$987,COLUMN(TCS!H148),0)</f>
        <v>8.2344922260000004</v>
      </c>
      <c r="AH149" s="23">
        <f>VLOOKUP($AB149,TCS!$A$1:$AB$987,COLUMN(TCS!I148),0)</f>
        <v>-4.5492840999999999E-2</v>
      </c>
      <c r="AI149" s="23">
        <f>VLOOKUP($AB149,TCS!$A$1:$AB$987,COLUMN(TCS!J148),0)</f>
        <v>-0.74251580399999995</v>
      </c>
      <c r="AJ149" s="23">
        <f>VLOOKUP($AB149,TCS!$A$1:$AB$987,COLUMN(TCS!K148),0)</f>
        <v>0.205403681</v>
      </c>
      <c r="AK149" s="23">
        <f>VLOOKUP($AB149,TCS!$A$1:$AB$987,COLUMN(TCS!L148),0)</f>
        <v>0.55555521299999999</v>
      </c>
      <c r="AL149" s="23">
        <f>VLOOKUP($AB149,TCS!$A$1:$AB$987,COLUMN(TCS!M148),0)</f>
        <v>14.86551139</v>
      </c>
      <c r="AM149" s="23">
        <f>VLOOKUP($AB149,TCS!$A$1:$AB$987,COLUMN(TCS!N148),0)</f>
        <v>-2.3090457000000002E-2</v>
      </c>
      <c r="AN149" s="23">
        <f>VLOOKUP($AB149,TCS!$A$1:$AB$987,COLUMN(TCS!O148),0)</f>
        <v>-0.80678026000000003</v>
      </c>
      <c r="AO149" s="23">
        <f>VLOOKUP($AB149,TCS!$A$1:$AB$987,COLUMN(TCS!P148),0)</f>
        <v>0.212264756</v>
      </c>
      <c r="AP149" s="23">
        <f>VLOOKUP($AB149,TCS!$A$1:$AB$987,COLUMN(TCS!Q148),0)</f>
        <v>0.61293821800000003</v>
      </c>
      <c r="AQ149" s="23">
        <f>VLOOKUP($AB149,TCS!$A$1:$AB$987,COLUMN(TCS!R148),0)</f>
        <v>27.457933579999999</v>
      </c>
      <c r="AR149" s="23">
        <f>VLOOKUP($AB149,TCS!$A$1:$AB$987,COLUMN(TCS!S148),0)</f>
        <v>6.55691E-3</v>
      </c>
      <c r="AS149" s="23">
        <f>VLOOKUP($AB149,TCS!$A$1:$AB$987,COLUMN(TCS!T148),0)</f>
        <v>-0.82144528800000005</v>
      </c>
      <c r="AT149" s="23">
        <f>VLOOKUP($AB149,TCS!$A$1:$AB$987,COLUMN(TCS!U148),0)</f>
        <v>0.18974355800000001</v>
      </c>
      <c r="AU149" s="23">
        <f>VLOOKUP($AB149,TCS!$A$1:$AB$987,COLUMN(TCS!V148),0)</f>
        <v>0.55551662999999996</v>
      </c>
      <c r="AV149" s="23">
        <f>VLOOKUP($AB149,TCS!$A$1:$AB$987,COLUMN(TCS!W148),0)</f>
        <v>27.9925447</v>
      </c>
    </row>
    <row r="150" spans="1:48" s="13" customFormat="1" ht="15">
      <c r="A150" s="14" t="s">
        <v>70</v>
      </c>
      <c r="B150" s="14" t="s">
        <v>490</v>
      </c>
      <c r="C150" s="14" t="s">
        <v>242</v>
      </c>
      <c r="D150" s="14">
        <v>2010</v>
      </c>
      <c r="E150" s="14" t="str">
        <f t="shared" si="4"/>
        <v>2540-46084_2010</v>
      </c>
      <c r="F150" s="13" t="s">
        <v>85</v>
      </c>
      <c r="I150" s="16"/>
      <c r="J150" s="17">
        <v>117.83333333333333</v>
      </c>
      <c r="K150" s="17">
        <v>73</v>
      </c>
      <c r="L150" s="17">
        <v>71</v>
      </c>
      <c r="M150" s="17">
        <v>73</v>
      </c>
      <c r="N150" s="13">
        <v>19.5</v>
      </c>
      <c r="O150" s="21">
        <v>51810</v>
      </c>
      <c r="P150" s="21">
        <v>15.0471841094976</v>
      </c>
      <c r="Q150" s="21">
        <v>663.363333333333</v>
      </c>
      <c r="R150" s="21">
        <v>0.55672055523018205</v>
      </c>
      <c r="S150" s="21">
        <v>29.193004673677201</v>
      </c>
      <c r="T150" s="21">
        <v>628.48</v>
      </c>
      <c r="U150" s="21">
        <v>0.44927821106702698</v>
      </c>
      <c r="V150" s="21">
        <v>30.1228529460858</v>
      </c>
      <c r="W150" s="21">
        <v>596.74666666666701</v>
      </c>
      <c r="X150" s="21">
        <v>0.41076032158786202</v>
      </c>
      <c r="Y150" s="21">
        <v>23.160715573360001</v>
      </c>
      <c r="Z150" s="21">
        <v>645.05999999999995</v>
      </c>
      <c r="AA150" s="21">
        <v>0.49165569390435299</v>
      </c>
      <c r="AB150" s="22" t="str">
        <f t="shared" si="5"/>
        <v>2540-46084.51810</v>
      </c>
      <c r="AC150" s="23">
        <f>VLOOKUP($AB150,TCS!$A$1:$AB$987,COLUMN(TCS!D149),0)</f>
        <v>-0.10640351100000001</v>
      </c>
      <c r="AD150" s="23">
        <f>VLOOKUP($AB150,TCS!$A$1:$AB$987,COLUMN(TCS!E149),0)</f>
        <v>-0.67345492200000001</v>
      </c>
      <c r="AE150" s="23">
        <f>VLOOKUP($AB150,TCS!$A$1:$AB$987,COLUMN(TCS!F149),0)</f>
        <v>0.26850624299999998</v>
      </c>
      <c r="AF150" s="23">
        <f>VLOOKUP($AB150,TCS!$A$1:$AB$987,COLUMN(TCS!G149),0)</f>
        <v>0.66948092599999998</v>
      </c>
      <c r="AG150" s="23">
        <f>VLOOKUP($AB150,TCS!$A$1:$AB$987,COLUMN(TCS!H149),0)</f>
        <v>14.625640479999999</v>
      </c>
      <c r="AH150" s="23">
        <f>VLOOKUP($AB150,TCS!$A$1:$AB$987,COLUMN(TCS!I149),0)</f>
        <v>5.1583360000000002E-2</v>
      </c>
      <c r="AI150" s="23">
        <f>VLOOKUP($AB150,TCS!$A$1:$AB$987,COLUMN(TCS!J149),0)</f>
        <v>-0.85531469599999999</v>
      </c>
      <c r="AJ150" s="23">
        <f>VLOOKUP($AB150,TCS!$A$1:$AB$987,COLUMN(TCS!K149),0)</f>
        <v>0.19453015100000001</v>
      </c>
      <c r="AK150" s="23">
        <f>VLOOKUP($AB150,TCS!$A$1:$AB$987,COLUMN(TCS!L149),0)</f>
        <v>0.58727817500000001</v>
      </c>
      <c r="AL150" s="23">
        <f>VLOOKUP($AB150,TCS!$A$1:$AB$987,COLUMN(TCS!M149),0)</f>
        <v>28.577754160000001</v>
      </c>
      <c r="AM150" s="23">
        <f>VLOOKUP($AB150,TCS!$A$1:$AB$987,COLUMN(TCS!N149),0)</f>
        <v>3.9550662E-2</v>
      </c>
      <c r="AN150" s="23">
        <f>VLOOKUP($AB150,TCS!$A$1:$AB$987,COLUMN(TCS!O149),0)</f>
        <v>-0.87586872400000004</v>
      </c>
      <c r="AO150" s="23">
        <f>VLOOKUP($AB150,TCS!$A$1:$AB$987,COLUMN(TCS!P149),0)</f>
        <v>0.154182562</v>
      </c>
      <c r="AP150" s="23">
        <f>VLOOKUP($AB150,TCS!$A$1:$AB$987,COLUMN(TCS!Q149),0)</f>
        <v>0.47378448400000001</v>
      </c>
      <c r="AQ150" s="23">
        <f>VLOOKUP($AB150,TCS!$A$1:$AB$987,COLUMN(TCS!R149),0)</f>
        <v>29.608671170000001</v>
      </c>
      <c r="AR150" s="23">
        <f>VLOOKUP($AB150,TCS!$A$1:$AB$987,COLUMN(TCS!S149),0)</f>
        <v>-2.8889482000000001E-2</v>
      </c>
      <c r="AS150" s="23">
        <f>VLOOKUP($AB150,TCS!$A$1:$AB$987,COLUMN(TCS!T149),0)</f>
        <v>-0.76995188299999995</v>
      </c>
      <c r="AT150" s="23">
        <f>VLOOKUP($AB150,TCS!$A$1:$AB$987,COLUMN(TCS!U149),0)</f>
        <v>0.22052491399999999</v>
      </c>
      <c r="AU150" s="23">
        <f>VLOOKUP($AB150,TCS!$A$1:$AB$987,COLUMN(TCS!V149),0)</f>
        <v>0.61402878500000002</v>
      </c>
      <c r="AV150" s="23">
        <f>VLOOKUP($AB150,TCS!$A$1:$AB$987,COLUMN(TCS!W149),0)</f>
        <v>22.613872390000001</v>
      </c>
    </row>
    <row r="151" spans="1:48" s="13" customFormat="1" ht="15">
      <c r="A151" s="14" t="s">
        <v>71</v>
      </c>
      <c r="B151" s="14" t="s">
        <v>490</v>
      </c>
      <c r="C151" s="14" t="s">
        <v>242</v>
      </c>
      <c r="D151" s="14">
        <v>2010</v>
      </c>
      <c r="E151" s="14" t="str">
        <f t="shared" si="4"/>
        <v>2540-46085_2010</v>
      </c>
      <c r="F151" s="13" t="s">
        <v>85</v>
      </c>
      <c r="I151" s="16"/>
      <c r="J151" s="17">
        <v>120</v>
      </c>
      <c r="K151" s="17">
        <v>86</v>
      </c>
      <c r="L151" s="17">
        <v>90</v>
      </c>
      <c r="M151" s="17">
        <v>90</v>
      </c>
      <c r="N151" s="13">
        <v>20.5</v>
      </c>
      <c r="O151" s="21">
        <v>51810</v>
      </c>
      <c r="P151" s="21">
        <v>10.4679589384076</v>
      </c>
      <c r="Q151" s="21">
        <v>665.11666666666702</v>
      </c>
      <c r="R151" s="21">
        <v>0.57556031669770302</v>
      </c>
      <c r="S151" s="21">
        <v>21.923369053580402</v>
      </c>
      <c r="T151" s="21">
        <v>600.79999999999995</v>
      </c>
      <c r="U151" s="21">
        <v>0.49643922707622801</v>
      </c>
      <c r="V151" s="21">
        <v>10.606505424803901</v>
      </c>
      <c r="W151" s="21">
        <v>611.42999999999995</v>
      </c>
      <c r="X151" s="21">
        <v>0.52381794082828403</v>
      </c>
      <c r="Y151" s="21">
        <v>14.3091650809548</v>
      </c>
      <c r="Z151" s="21">
        <v>630.1</v>
      </c>
      <c r="AA151" s="21">
        <v>0.53659453353585795</v>
      </c>
      <c r="AB151" s="22" t="str">
        <f t="shared" si="5"/>
        <v>2540-46085.51810</v>
      </c>
      <c r="AC151" s="23">
        <f>VLOOKUP($AB151,TCS!$A$1:$AB$987,COLUMN(TCS!D150),0)</f>
        <v>-0.104912984</v>
      </c>
      <c r="AD151" s="23">
        <f>VLOOKUP($AB151,TCS!$A$1:$AB$987,COLUMN(TCS!E150),0)</f>
        <v>-0.70940391300000005</v>
      </c>
      <c r="AE151" s="23">
        <f>VLOOKUP($AB151,TCS!$A$1:$AB$987,COLUMN(TCS!F150),0)</f>
        <v>0.28938662900000001</v>
      </c>
      <c r="AF151" s="23">
        <f>VLOOKUP($AB151,TCS!$A$1:$AB$987,COLUMN(TCS!G150),0)</f>
        <v>0.75290790299999999</v>
      </c>
      <c r="AG151" s="23">
        <f>VLOOKUP($AB151,TCS!$A$1:$AB$987,COLUMN(TCS!H150),0)</f>
        <v>10.158909449999999</v>
      </c>
      <c r="AH151" s="23">
        <f>VLOOKUP($AB151,TCS!$A$1:$AB$987,COLUMN(TCS!I150),0)</f>
        <v>-3.1604189999999997E-2</v>
      </c>
      <c r="AI151" s="23">
        <f>VLOOKUP($AB151,TCS!$A$1:$AB$987,COLUMN(TCS!J150),0)</f>
        <v>-0.75901890299999997</v>
      </c>
      <c r="AJ151" s="23">
        <f>VLOOKUP($AB151,TCS!$A$1:$AB$987,COLUMN(TCS!K150),0)</f>
        <v>0.22491645699999999</v>
      </c>
      <c r="AK151" s="23">
        <f>VLOOKUP($AB151,TCS!$A$1:$AB$987,COLUMN(TCS!L150),0)</f>
        <v>0.61915260599999999</v>
      </c>
      <c r="AL151" s="23">
        <f>VLOOKUP($AB151,TCS!$A$1:$AB$987,COLUMN(TCS!M150),0)</f>
        <v>21.400793069999999</v>
      </c>
      <c r="AM151" s="23">
        <f>VLOOKUP($AB151,TCS!$A$1:$AB$987,COLUMN(TCS!N150),0)</f>
        <v>1.6981264999999999E-2</v>
      </c>
      <c r="AN151" s="23">
        <f>VLOOKUP($AB151,TCS!$A$1:$AB$987,COLUMN(TCS!O150),0)</f>
        <v>-0.84777249799999999</v>
      </c>
      <c r="AO151" s="23">
        <f>VLOOKUP($AB151,TCS!$A$1:$AB$987,COLUMN(TCS!P150),0)</f>
        <v>0.27229392800000002</v>
      </c>
      <c r="AP151" s="23">
        <f>VLOOKUP($AB151,TCS!$A$1:$AB$987,COLUMN(TCS!Q150),0)</f>
        <v>0.81659773499999999</v>
      </c>
      <c r="AQ151" s="23">
        <f>VLOOKUP($AB151,TCS!$A$1:$AB$987,COLUMN(TCS!R150),0)</f>
        <v>10.30204779</v>
      </c>
      <c r="AR151" s="23">
        <f>VLOOKUP($AB151,TCS!$A$1:$AB$987,COLUMN(TCS!S150),0)</f>
        <v>-7.7206935000000004E-2</v>
      </c>
      <c r="AS151" s="23">
        <f>VLOOKUP($AB151,TCS!$A$1:$AB$987,COLUMN(TCS!T150),0)</f>
        <v>-0.72604649600000004</v>
      </c>
      <c r="AT151" s="23">
        <f>VLOOKUP($AB151,TCS!$A$1:$AB$987,COLUMN(TCS!U150),0)</f>
        <v>0.25692658000000002</v>
      </c>
      <c r="AU151" s="23">
        <f>VLOOKUP($AB151,TCS!$A$1:$AB$987,COLUMN(TCS!V150),0)</f>
        <v>0.68192841100000001</v>
      </c>
      <c r="AV151" s="23">
        <f>VLOOKUP($AB151,TCS!$A$1:$AB$987,COLUMN(TCS!W150),0)</f>
        <v>13.925623939999999</v>
      </c>
    </row>
    <row r="152" spans="1:48" s="20" customFormat="1" ht="15">
      <c r="A152" s="15" t="s">
        <v>72</v>
      </c>
      <c r="B152" s="14" t="s">
        <v>490</v>
      </c>
      <c r="C152" s="15" t="s">
        <v>242</v>
      </c>
      <c r="D152" s="14">
        <v>2010</v>
      </c>
      <c r="E152" s="14" t="str">
        <f t="shared" si="4"/>
        <v>2540-46086_2010</v>
      </c>
      <c r="F152" s="20" t="s">
        <v>85</v>
      </c>
      <c r="H152" s="13">
        <v>141</v>
      </c>
      <c r="I152" s="16">
        <v>3</v>
      </c>
      <c r="J152" s="17">
        <v>115</v>
      </c>
      <c r="K152" s="17">
        <v>87</v>
      </c>
      <c r="L152" s="17">
        <v>86</v>
      </c>
      <c r="M152" s="17">
        <v>87</v>
      </c>
      <c r="N152" s="13">
        <v>19.5</v>
      </c>
      <c r="O152" s="21">
        <v>51810</v>
      </c>
      <c r="P152" s="21">
        <v>12.636656985478201</v>
      </c>
      <c r="Q152" s="21">
        <v>657.45666666666705</v>
      </c>
      <c r="R152" s="21">
        <v>0.52487792659098398</v>
      </c>
      <c r="S152" s="21">
        <v>17.124166583208101</v>
      </c>
      <c r="T152" s="21">
        <v>677.42333333333295</v>
      </c>
      <c r="U152" s="21">
        <v>0.55265558200426401</v>
      </c>
      <c r="V152" s="21">
        <v>24.120486897012199</v>
      </c>
      <c r="W152" s="21">
        <v>629.78</v>
      </c>
      <c r="X152" s="21">
        <v>0.48337387858388298</v>
      </c>
      <c r="Y152" s="21">
        <v>12.2835696878651</v>
      </c>
      <c r="Z152" s="21">
        <v>681.45</v>
      </c>
      <c r="AA152" s="21">
        <v>0.57929627060345201</v>
      </c>
      <c r="AB152" s="22" t="str">
        <f t="shared" si="5"/>
        <v>2540-46086.51810</v>
      </c>
      <c r="AC152" s="23">
        <f>VLOOKUP($AB152,TCS!$A$1:$AB$987,COLUMN(TCS!D151),0)</f>
        <v>-9.3238365000000004E-2</v>
      </c>
      <c r="AD152" s="23">
        <f>VLOOKUP($AB152,TCS!$A$1:$AB$987,COLUMN(TCS!E151),0)</f>
        <v>-0.72199941199999995</v>
      </c>
      <c r="AE152" s="23">
        <f>VLOOKUP($AB152,TCS!$A$1:$AB$987,COLUMN(TCS!F151),0)</f>
        <v>0.242468882</v>
      </c>
      <c r="AF152" s="23">
        <f>VLOOKUP($AB152,TCS!$A$1:$AB$987,COLUMN(TCS!G151),0)</f>
        <v>0.64094785099999996</v>
      </c>
      <c r="AG152" s="23">
        <f>VLOOKUP($AB152,TCS!$A$1:$AB$987,COLUMN(TCS!H151),0)</f>
        <v>12.31378724</v>
      </c>
      <c r="AH152" s="23">
        <f>VLOOKUP($AB152,TCS!$A$1:$AB$987,COLUMN(TCS!I151),0)</f>
        <v>-8.2430473000000004E-2</v>
      </c>
      <c r="AI152" s="23">
        <f>VLOOKUP($AB152,TCS!$A$1:$AB$987,COLUMN(TCS!J151),0)</f>
        <v>-0.704979723</v>
      </c>
      <c r="AJ152" s="23">
        <f>VLOOKUP($AB152,TCS!$A$1:$AB$987,COLUMN(TCS!K151),0)</f>
        <v>0.26834619100000001</v>
      </c>
      <c r="AK152" s="23">
        <f>VLOOKUP($AB152,TCS!$A$1:$AB$987,COLUMN(TCS!L151),0)</f>
        <v>0.69552935100000002</v>
      </c>
      <c r="AL152" s="23">
        <f>VLOOKUP($AB152,TCS!$A$1:$AB$987,COLUMN(TCS!M151),0)</f>
        <v>16.646213719999999</v>
      </c>
      <c r="AM152" s="23">
        <f>VLOOKUP($AB152,TCS!$A$1:$AB$987,COLUMN(TCS!N151),0)</f>
        <v>2.5834959999999998E-3</v>
      </c>
      <c r="AN152" s="23">
        <f>VLOOKUP($AB152,TCS!$A$1:$AB$987,COLUMN(TCS!O151),0)</f>
        <v>-0.82390541399999995</v>
      </c>
      <c r="AO152" s="23">
        <f>VLOOKUP($AB152,TCS!$A$1:$AB$987,COLUMN(TCS!P151),0)</f>
        <v>0.22131456799999999</v>
      </c>
      <c r="AP152" s="23">
        <f>VLOOKUP($AB152,TCS!$A$1:$AB$987,COLUMN(TCS!Q151),0)</f>
        <v>0.64946671</v>
      </c>
      <c r="AQ152" s="23">
        <f>VLOOKUP($AB152,TCS!$A$1:$AB$987,COLUMN(TCS!R151),0)</f>
        <v>23.54887579</v>
      </c>
      <c r="AR152" s="23">
        <f>VLOOKUP($AB152,TCS!$A$1:$AB$987,COLUMN(TCS!S151),0)</f>
        <v>-0.132253917</v>
      </c>
      <c r="AS152" s="23">
        <f>VLOOKUP($AB152,TCS!$A$1:$AB$987,COLUMN(TCS!T151),0)</f>
        <v>-0.68537756900000002</v>
      </c>
      <c r="AT152" s="23">
        <f>VLOOKUP($AB152,TCS!$A$1:$AB$987,COLUMN(TCS!U151),0)</f>
        <v>0.28272457099999998</v>
      </c>
      <c r="AU152" s="23">
        <f>VLOOKUP($AB152,TCS!$A$1:$AB$987,COLUMN(TCS!V151),0)</f>
        <v>0.71582816299999996</v>
      </c>
      <c r="AV152" s="23">
        <f>VLOOKUP($AB152,TCS!$A$1:$AB$987,COLUMN(TCS!W151),0)</f>
        <v>11.92270637</v>
      </c>
    </row>
    <row r="153" spans="1:48" s="20" customFormat="1" ht="15">
      <c r="A153" s="15" t="s">
        <v>74</v>
      </c>
      <c r="B153" s="14" t="s">
        <v>490</v>
      </c>
      <c r="C153" s="15" t="s">
        <v>242</v>
      </c>
      <c r="D153" s="14">
        <v>2010</v>
      </c>
      <c r="E153" s="14" t="str">
        <f t="shared" si="4"/>
        <v>2540-46087_2010</v>
      </c>
      <c r="F153" s="20" t="s">
        <v>85</v>
      </c>
      <c r="H153" s="20">
        <v>173</v>
      </c>
      <c r="I153" s="16">
        <v>1</v>
      </c>
      <c r="J153" s="24">
        <v>120.16666666666667</v>
      </c>
      <c r="K153" s="24">
        <v>102.5</v>
      </c>
      <c r="L153" s="24">
        <v>101</v>
      </c>
      <c r="M153" s="17">
        <v>102.5</v>
      </c>
      <c r="N153" s="20">
        <v>20</v>
      </c>
      <c r="O153" s="21">
        <v>51810</v>
      </c>
      <c r="P153" s="21">
        <v>8.7509883158070405</v>
      </c>
      <c r="Q153" s="21">
        <v>681.45333333333303</v>
      </c>
      <c r="R153" s="21">
        <v>0.60472802760044297</v>
      </c>
      <c r="S153" s="21">
        <v>19.4426352862627</v>
      </c>
      <c r="T153" s="21">
        <v>624.12333333333299</v>
      </c>
      <c r="U153" s="21">
        <v>0.51111663945337504</v>
      </c>
      <c r="V153" s="21">
        <v>19.300809046903701</v>
      </c>
      <c r="W153" s="21">
        <v>614.79</v>
      </c>
      <c r="X153" s="21">
        <v>0.50998447478782605</v>
      </c>
      <c r="Y153" s="21">
        <v>13.7344919045235</v>
      </c>
      <c r="Z153" s="21">
        <v>682.45</v>
      </c>
      <c r="AA153" s="21">
        <v>0.53504366736626596</v>
      </c>
      <c r="AB153" s="22" t="str">
        <f t="shared" si="5"/>
        <v>2540-46087.51810</v>
      </c>
      <c r="AC153" s="23">
        <f>VLOOKUP($AB153,TCS!$A$1:$AB$987,COLUMN(TCS!D152),0)</f>
        <v>-0.17080019499999999</v>
      </c>
      <c r="AD153" s="23">
        <f>VLOOKUP($AB153,TCS!$A$1:$AB$987,COLUMN(TCS!E152),0)</f>
        <v>-0.66139661900000002</v>
      </c>
      <c r="AE153" s="23">
        <f>VLOOKUP($AB153,TCS!$A$1:$AB$987,COLUMN(TCS!F152),0)</f>
        <v>0.29967332499999999</v>
      </c>
      <c r="AF153" s="23">
        <f>VLOOKUP($AB153,TCS!$A$1:$AB$987,COLUMN(TCS!G152),0)</f>
        <v>0.73627280799999995</v>
      </c>
      <c r="AG153" s="23">
        <f>VLOOKUP($AB153,TCS!$A$1:$AB$987,COLUMN(TCS!H152),0)</f>
        <v>8.4796977810000005</v>
      </c>
      <c r="AH153" s="23">
        <f>VLOOKUP($AB153,TCS!$A$1:$AB$987,COLUMN(TCS!I152),0)</f>
        <v>-3.6015823000000002E-2</v>
      </c>
      <c r="AI153" s="23">
        <f>VLOOKUP($AB153,TCS!$A$1:$AB$987,COLUMN(TCS!J152),0)</f>
        <v>-0.75838482900000004</v>
      </c>
      <c r="AJ153" s="23">
        <f>VLOOKUP($AB153,TCS!$A$1:$AB$987,COLUMN(TCS!K152),0)</f>
        <v>0.23787944799999999</v>
      </c>
      <c r="AK153" s="23">
        <f>VLOOKUP($AB153,TCS!$A$1:$AB$987,COLUMN(TCS!L152),0)</f>
        <v>0.65443656900000002</v>
      </c>
      <c r="AL153" s="23">
        <f>VLOOKUP($AB153,TCS!$A$1:$AB$987,COLUMN(TCS!M152),0)</f>
        <v>18.952708300000001</v>
      </c>
      <c r="AM153" s="23">
        <f>VLOOKUP($AB153,TCS!$A$1:$AB$987,COLUMN(TCS!N152),0)</f>
        <v>-3.7171619000000003E-2</v>
      </c>
      <c r="AN153" s="23">
        <f>VLOOKUP($AB153,TCS!$A$1:$AB$987,COLUMN(TCS!O152),0)</f>
        <v>-0.76575327400000004</v>
      </c>
      <c r="AO153" s="23">
        <f>VLOOKUP($AB153,TCS!$A$1:$AB$987,COLUMN(TCS!P152),0)</f>
        <v>0.23940259899999999</v>
      </c>
      <c r="AP153" s="23">
        <f>VLOOKUP($AB153,TCS!$A$1:$AB$987,COLUMN(TCS!Q152),0)</f>
        <v>0.66359611900000004</v>
      </c>
      <c r="AQ153" s="23">
        <f>VLOOKUP($AB153,TCS!$A$1:$AB$987,COLUMN(TCS!R152),0)</f>
        <v>18.811733019999998</v>
      </c>
      <c r="AR153" s="23">
        <f>VLOOKUP($AB153,TCS!$A$1:$AB$987,COLUMN(TCS!S152),0)</f>
        <v>-9.5598238000000002E-2</v>
      </c>
      <c r="AS153" s="23">
        <f>VLOOKUP($AB153,TCS!$A$1:$AB$987,COLUMN(TCS!T152),0)</f>
        <v>-0.71458951000000004</v>
      </c>
      <c r="AT153" s="23">
        <f>VLOOKUP($AB153,TCS!$A$1:$AB$987,COLUMN(TCS!U152),0)</f>
        <v>0.249876025</v>
      </c>
      <c r="AU153" s="23">
        <f>VLOOKUP($AB153,TCS!$A$1:$AB$987,COLUMN(TCS!V152),0)</f>
        <v>0.65495031000000004</v>
      </c>
      <c r="AV153" s="23">
        <f>VLOOKUP($AB153,TCS!$A$1:$AB$987,COLUMN(TCS!W152),0)</f>
        <v>13.373497950000001</v>
      </c>
    </row>
    <row r="154" spans="1:48" s="13" customFormat="1" ht="15">
      <c r="A154" s="14" t="s">
        <v>138</v>
      </c>
      <c r="B154" s="14" t="s">
        <v>490</v>
      </c>
      <c r="C154" s="14" t="s">
        <v>110</v>
      </c>
      <c r="D154" s="14">
        <v>2010</v>
      </c>
      <c r="E154" s="14" t="str">
        <f t="shared" si="4"/>
        <v>2540-46088_2010</v>
      </c>
      <c r="F154" s="13" t="s">
        <v>85</v>
      </c>
      <c r="H154" s="13">
        <v>150</v>
      </c>
      <c r="I154" s="16">
        <v>0</v>
      </c>
      <c r="J154" s="17">
        <v>119</v>
      </c>
      <c r="K154" s="17">
        <v>100</v>
      </c>
      <c r="L154" s="17">
        <v>106</v>
      </c>
      <c r="M154" s="17">
        <v>106</v>
      </c>
      <c r="N154" s="13">
        <v>18</v>
      </c>
      <c r="O154" s="21">
        <v>51810</v>
      </c>
      <c r="P154" s="21">
        <v>20.331673677182401</v>
      </c>
      <c r="Q154" s="21">
        <v>675.08</v>
      </c>
      <c r="R154" s="21">
        <v>0.47204155944158099</v>
      </c>
      <c r="S154" s="21">
        <v>18.537386913703902</v>
      </c>
      <c r="T154" s="21">
        <v>628.1</v>
      </c>
      <c r="U154" s="21">
        <v>0.47697561261883198</v>
      </c>
      <c r="V154" s="21">
        <v>18.3946529794692</v>
      </c>
      <c r="W154" s="21">
        <v>628.48</v>
      </c>
      <c r="X154" s="21">
        <v>0.497441443681161</v>
      </c>
      <c r="Y154" s="21">
        <v>18.114765147721599</v>
      </c>
      <c r="Z154" s="21">
        <v>635.11</v>
      </c>
      <c r="AA154" s="21">
        <v>0.47945965724027301</v>
      </c>
      <c r="AB154" s="22" t="str">
        <f t="shared" si="5"/>
        <v>2540-46088.51810</v>
      </c>
      <c r="AC154" s="23">
        <f>VLOOKUP($AB154,TCS!$A$1:$AB$987,COLUMN(TCS!D153),0)</f>
        <v>-6.5675076999999998E-2</v>
      </c>
      <c r="AD154" s="23">
        <f>VLOOKUP($AB154,TCS!$A$1:$AB$987,COLUMN(TCS!E153),0)</f>
        <v>-0.70953189900000002</v>
      </c>
      <c r="AE154" s="23">
        <f>VLOOKUP($AB154,TCS!$A$1:$AB$987,COLUMN(TCS!F153),0)</f>
        <v>0.19385264299999999</v>
      </c>
      <c r="AF154" s="23">
        <f>VLOOKUP($AB154,TCS!$A$1:$AB$987,COLUMN(TCS!G153),0)</f>
        <v>0.50426436100000005</v>
      </c>
      <c r="AG154" s="23">
        <f>VLOOKUP($AB154,TCS!$A$1:$AB$987,COLUMN(TCS!H153),0)</f>
        <v>19.91293902</v>
      </c>
      <c r="AH154" s="23">
        <f>VLOOKUP($AB154,TCS!$A$1:$AB$987,COLUMN(TCS!I153),0)</f>
        <v>-2.4272195999999999E-2</v>
      </c>
      <c r="AI154" s="23">
        <f>VLOOKUP($AB154,TCS!$A$1:$AB$987,COLUMN(TCS!J153),0)</f>
        <v>-0.75818432400000002</v>
      </c>
      <c r="AJ154" s="23">
        <f>VLOOKUP($AB154,TCS!$A$1:$AB$987,COLUMN(TCS!K153),0)</f>
        <v>0.20437304000000001</v>
      </c>
      <c r="AK154" s="23">
        <f>VLOOKUP($AB154,TCS!$A$1:$AB$987,COLUMN(TCS!L153),0)</f>
        <v>0.55902280199999999</v>
      </c>
      <c r="AL154" s="23">
        <f>VLOOKUP($AB154,TCS!$A$1:$AB$987,COLUMN(TCS!M153),0)</f>
        <v>18.143677010000001</v>
      </c>
      <c r="AM154" s="23">
        <f>VLOOKUP($AB154,TCS!$A$1:$AB$987,COLUMN(TCS!N153),0)</f>
        <v>-5.0720042999999999E-2</v>
      </c>
      <c r="AN154" s="23">
        <f>VLOOKUP($AB154,TCS!$A$1:$AB$987,COLUMN(TCS!O153),0)</f>
        <v>-0.73099724899999996</v>
      </c>
      <c r="AO154" s="23">
        <f>VLOOKUP($AB154,TCS!$A$1:$AB$987,COLUMN(TCS!P153),0)</f>
        <v>0.21939283300000001</v>
      </c>
      <c r="AP154" s="23">
        <f>VLOOKUP($AB154,TCS!$A$1:$AB$987,COLUMN(TCS!Q153),0)</f>
        <v>0.58563358399999998</v>
      </c>
      <c r="AQ154" s="23">
        <f>VLOOKUP($AB154,TCS!$A$1:$AB$987,COLUMN(TCS!R153),0)</f>
        <v>17.962868830000001</v>
      </c>
      <c r="AR154" s="23">
        <f>VLOOKUP($AB154,TCS!$A$1:$AB$987,COLUMN(TCS!S153),0)</f>
        <v>-4.5377206000000003E-2</v>
      </c>
      <c r="AS154" s="23">
        <f>VLOOKUP($AB154,TCS!$A$1:$AB$987,COLUMN(TCS!T153),0)</f>
        <v>-0.74071348199999998</v>
      </c>
      <c r="AT154" s="23">
        <f>VLOOKUP($AB154,TCS!$A$1:$AB$987,COLUMN(TCS!U153),0)</f>
        <v>0.204278863</v>
      </c>
      <c r="AU154" s="23">
        <f>VLOOKUP($AB154,TCS!$A$1:$AB$987,COLUMN(TCS!V153),0)</f>
        <v>0.55286661999999998</v>
      </c>
      <c r="AV154" s="23">
        <f>VLOOKUP($AB154,TCS!$A$1:$AB$987,COLUMN(TCS!W153),0)</f>
        <v>17.726745380000001</v>
      </c>
    </row>
    <row r="155" spans="1:48" s="13" customFormat="1" ht="15">
      <c r="A155" s="14" t="s">
        <v>139</v>
      </c>
      <c r="B155" s="14" t="s">
        <v>490</v>
      </c>
      <c r="C155" s="14" t="s">
        <v>110</v>
      </c>
      <c r="D155" s="14">
        <v>2010</v>
      </c>
      <c r="E155" s="14" t="str">
        <f t="shared" si="4"/>
        <v>2540-46089_2010</v>
      </c>
      <c r="F155" s="13" t="s">
        <v>28</v>
      </c>
      <c r="I155" s="16"/>
      <c r="J155" s="17">
        <v>115</v>
      </c>
      <c r="K155" s="17">
        <v>81</v>
      </c>
      <c r="L155" s="17">
        <v>81</v>
      </c>
      <c r="M155" s="17">
        <v>81</v>
      </c>
      <c r="N155" s="13">
        <v>20</v>
      </c>
      <c r="O155" s="21">
        <v>51810</v>
      </c>
      <c r="P155" s="21">
        <v>24.229753797362701</v>
      </c>
      <c r="Q155" s="21">
        <v>611.80999999999995</v>
      </c>
      <c r="R155" s="21">
        <v>0.44457745495836998</v>
      </c>
      <c r="S155" s="21">
        <v>26.638458521114998</v>
      </c>
      <c r="T155" s="21">
        <v>612.13</v>
      </c>
      <c r="U155" s="21">
        <v>0.49518452807306801</v>
      </c>
      <c r="V155" s="21">
        <v>30.236500918043699</v>
      </c>
      <c r="W155" s="21">
        <v>628.79333333333295</v>
      </c>
      <c r="X155" s="21">
        <v>0.44021391469506199</v>
      </c>
      <c r="Y155" s="21">
        <v>20.551175596728399</v>
      </c>
      <c r="Z155" s="21">
        <v>628.1</v>
      </c>
      <c r="AA155" s="21">
        <v>0.48405325111202602</v>
      </c>
      <c r="AB155" s="22" t="str">
        <f t="shared" si="5"/>
        <v>2540-46089.51810</v>
      </c>
      <c r="AC155" s="23">
        <f>VLOOKUP($AB155,TCS!$A$1:$AB$987,COLUMN(TCS!D154),0)</f>
        <v>-8.0541739000000001E-2</v>
      </c>
      <c r="AD155" s="23">
        <f>VLOOKUP($AB155,TCS!$A$1:$AB$987,COLUMN(TCS!E154),0)</f>
        <v>-0.73956604599999998</v>
      </c>
      <c r="AE155" s="23">
        <f>VLOOKUP($AB155,TCS!$A$1:$AB$987,COLUMN(TCS!F154),0)</f>
        <v>0.16575677999999999</v>
      </c>
      <c r="AF155" s="23">
        <f>VLOOKUP($AB155,TCS!$A$1:$AB$987,COLUMN(TCS!G154),0)</f>
        <v>0.44391307800000002</v>
      </c>
      <c r="AG155" s="23">
        <f>VLOOKUP($AB155,TCS!$A$1:$AB$987,COLUMN(TCS!H154),0)</f>
        <v>23.793275349999998</v>
      </c>
      <c r="AH155" s="23">
        <f>VLOOKUP($AB155,TCS!$A$1:$AB$987,COLUMN(TCS!I154),0)</f>
        <v>-3.1140938E-2</v>
      </c>
      <c r="AI155" s="23">
        <f>VLOOKUP($AB155,TCS!$A$1:$AB$987,COLUMN(TCS!J154),0)</f>
        <v>-0.73546029099999999</v>
      </c>
      <c r="AJ155" s="23">
        <f>VLOOKUP($AB155,TCS!$A$1:$AB$987,COLUMN(TCS!K154),0)</f>
        <v>0.22296855700000001</v>
      </c>
      <c r="AK155" s="23">
        <f>VLOOKUP($AB155,TCS!$A$1:$AB$987,COLUMN(TCS!L154),0)</f>
        <v>0.59795574100000004</v>
      </c>
      <c r="AL155" s="23">
        <f>VLOOKUP($AB155,TCS!$A$1:$AB$987,COLUMN(TCS!M154),0)</f>
        <v>26.006328329999999</v>
      </c>
      <c r="AM155" s="23">
        <f>VLOOKUP($AB155,TCS!$A$1:$AB$987,COLUMN(TCS!N154),0)</f>
        <v>9.7730800000000008E-4</v>
      </c>
      <c r="AN155" s="23">
        <f>VLOOKUP($AB155,TCS!$A$1:$AB$987,COLUMN(TCS!O154),0)</f>
        <v>-0.79483032600000003</v>
      </c>
      <c r="AO155" s="23">
        <f>VLOOKUP($AB155,TCS!$A$1:$AB$987,COLUMN(TCS!P154),0)</f>
        <v>0.17515255800000001</v>
      </c>
      <c r="AP155" s="23">
        <f>VLOOKUP($AB155,TCS!$A$1:$AB$987,COLUMN(TCS!Q154),0)</f>
        <v>0.49966361399999998</v>
      </c>
      <c r="AQ155" s="23">
        <f>VLOOKUP($AB155,TCS!$A$1:$AB$987,COLUMN(TCS!R154),0)</f>
        <v>29.65857188</v>
      </c>
      <c r="AR155" s="23">
        <f>VLOOKUP($AB155,TCS!$A$1:$AB$987,COLUMN(TCS!S154),0)</f>
        <v>-5.7442938999999998E-2</v>
      </c>
      <c r="AS155" s="23">
        <f>VLOOKUP($AB155,TCS!$A$1:$AB$987,COLUMN(TCS!T154),0)</f>
        <v>-0.7481449</v>
      </c>
      <c r="AT155" s="23">
        <f>VLOOKUP($AB155,TCS!$A$1:$AB$987,COLUMN(TCS!U154),0)</f>
        <v>0.20675337199999999</v>
      </c>
      <c r="AU155" s="23">
        <f>VLOOKUP($AB155,TCS!$A$1:$AB$987,COLUMN(TCS!V154),0)</f>
        <v>0.55935663300000005</v>
      </c>
      <c r="AV155" s="23">
        <f>VLOOKUP($AB155,TCS!$A$1:$AB$987,COLUMN(TCS!W154),0)</f>
        <v>20.096294149999999</v>
      </c>
    </row>
    <row r="156" spans="1:48" s="13" customFormat="1" ht="15">
      <c r="A156" s="14" t="s">
        <v>140</v>
      </c>
      <c r="B156" s="14" t="s">
        <v>490</v>
      </c>
      <c r="C156" s="14" t="s">
        <v>110</v>
      </c>
      <c r="D156" s="14">
        <v>2010</v>
      </c>
      <c r="E156" s="14" t="str">
        <f t="shared" si="4"/>
        <v>2540-46090_2010</v>
      </c>
      <c r="F156" s="13" t="s">
        <v>85</v>
      </c>
      <c r="I156" s="16"/>
      <c r="J156" s="17">
        <v>121</v>
      </c>
      <c r="K156" s="17">
        <v>103.5</v>
      </c>
      <c r="L156" s="17">
        <v>103</v>
      </c>
      <c r="M156" s="17">
        <v>103.5</v>
      </c>
      <c r="N156" s="13">
        <v>17.25</v>
      </c>
      <c r="O156" s="21">
        <v>51810</v>
      </c>
      <c r="P156" s="21">
        <v>14.217822400267099</v>
      </c>
      <c r="Q156" s="21">
        <v>665.41</v>
      </c>
      <c r="R156" s="21">
        <v>0.51826312229027105</v>
      </c>
      <c r="S156" s="21">
        <v>15.330938574528499</v>
      </c>
      <c r="T156" s="21">
        <v>681.45</v>
      </c>
      <c r="U156" s="21">
        <v>0.53704013510845106</v>
      </c>
      <c r="V156" s="21">
        <v>16.595496912034701</v>
      </c>
      <c r="W156" s="21">
        <v>639.47333333333302</v>
      </c>
      <c r="X156" s="21">
        <v>0.53969299803197701</v>
      </c>
      <c r="Y156" s="21">
        <v>9.1433914204640292</v>
      </c>
      <c r="Z156" s="21">
        <v>666.09666666666703</v>
      </c>
      <c r="AA156" s="21">
        <v>0.59550507075654102</v>
      </c>
      <c r="AB156" s="22" t="str">
        <f t="shared" si="5"/>
        <v>2540-46090.51810</v>
      </c>
      <c r="AC156" s="23">
        <f>VLOOKUP($AB156,TCS!$A$1:$AB$987,COLUMN(TCS!D155),0)</f>
        <v>-0.115163775</v>
      </c>
      <c r="AD156" s="23">
        <f>VLOOKUP($AB156,TCS!$A$1:$AB$987,COLUMN(TCS!E155),0)</f>
        <v>-0.69816578100000004</v>
      </c>
      <c r="AE156" s="23">
        <f>VLOOKUP($AB156,TCS!$A$1:$AB$987,COLUMN(TCS!F155),0)</f>
        <v>0.226453343</v>
      </c>
      <c r="AF156" s="23">
        <f>VLOOKUP($AB156,TCS!$A$1:$AB$987,COLUMN(TCS!G155),0)</f>
        <v>0.58209848200000003</v>
      </c>
      <c r="AG156" s="23">
        <f>VLOOKUP($AB156,TCS!$A$1:$AB$987,COLUMN(TCS!H155),0)</f>
        <v>13.87602614</v>
      </c>
      <c r="AH156" s="23">
        <f>VLOOKUP($AB156,TCS!$A$1:$AB$987,COLUMN(TCS!I155),0)</f>
        <v>-0.10339055799999999</v>
      </c>
      <c r="AI156" s="23">
        <f>VLOOKUP($AB156,TCS!$A$1:$AB$987,COLUMN(TCS!J155),0)</f>
        <v>-0.715952276</v>
      </c>
      <c r="AJ156" s="23">
        <f>VLOOKUP($AB156,TCS!$A$1:$AB$987,COLUMN(TCS!K155),0)</f>
        <v>0.24761488500000001</v>
      </c>
      <c r="AK156" s="23">
        <f>VLOOKUP($AB156,TCS!$A$1:$AB$987,COLUMN(TCS!L155),0)</f>
        <v>0.650053726</v>
      </c>
      <c r="AL156" s="23">
        <f>VLOOKUP($AB156,TCS!$A$1:$AB$987,COLUMN(TCS!M155),0)</f>
        <v>14.92702785</v>
      </c>
      <c r="AM156" s="23">
        <f>VLOOKUP($AB156,TCS!$A$1:$AB$987,COLUMN(TCS!N155),0)</f>
        <v>-8.5761961999999997E-2</v>
      </c>
      <c r="AN156" s="23">
        <f>VLOOKUP($AB156,TCS!$A$1:$AB$987,COLUMN(TCS!O155),0)</f>
        <v>-0.74186868699999997</v>
      </c>
      <c r="AO156" s="23">
        <f>VLOOKUP($AB156,TCS!$A$1:$AB$987,COLUMN(TCS!P155),0)</f>
        <v>0.25804682600000001</v>
      </c>
      <c r="AP156" s="23">
        <f>VLOOKUP($AB156,TCS!$A$1:$AB$987,COLUMN(TCS!Q155),0)</f>
        <v>0.69744069900000005</v>
      </c>
      <c r="AQ156" s="23">
        <f>VLOOKUP($AB156,TCS!$A$1:$AB$987,COLUMN(TCS!R155),0)</f>
        <v>16.142785440000001</v>
      </c>
      <c r="AR156" s="23">
        <f>VLOOKUP($AB156,TCS!$A$1:$AB$987,COLUMN(TCS!S155),0)</f>
        <v>-0.156024094</v>
      </c>
      <c r="AS156" s="23">
        <f>VLOOKUP($AB156,TCS!$A$1:$AB$987,COLUMN(TCS!T155),0)</f>
        <v>-0.67443678100000004</v>
      </c>
      <c r="AT156" s="23">
        <f>VLOOKUP($AB156,TCS!$A$1:$AB$987,COLUMN(TCS!U155),0)</f>
        <v>0.29533869099999999</v>
      </c>
      <c r="AU156" s="23">
        <f>VLOOKUP($AB156,TCS!$A$1:$AB$987,COLUMN(TCS!V155),0)</f>
        <v>0.73770211100000005</v>
      </c>
      <c r="AV156" s="23">
        <f>VLOOKUP($AB156,TCS!$A$1:$AB$987,COLUMN(TCS!W155),0)</f>
        <v>8.8650475479999997</v>
      </c>
    </row>
    <row r="157" spans="1:48" s="13" customFormat="1" ht="15">
      <c r="A157" s="14" t="s">
        <v>141</v>
      </c>
      <c r="B157" s="14" t="s">
        <v>490</v>
      </c>
      <c r="C157" s="14" t="s">
        <v>110</v>
      </c>
      <c r="D157" s="14">
        <v>2010</v>
      </c>
      <c r="E157" s="14" t="str">
        <f t="shared" si="4"/>
        <v>2540-46091_2010</v>
      </c>
      <c r="F157" s="13" t="s">
        <v>28</v>
      </c>
      <c r="I157" s="16"/>
      <c r="J157" s="17">
        <v>119.5</v>
      </c>
      <c r="K157" s="17">
        <v>78</v>
      </c>
      <c r="L157" s="17">
        <v>74</v>
      </c>
      <c r="M157" s="17">
        <v>78</v>
      </c>
      <c r="N157" s="13">
        <v>19.5</v>
      </c>
      <c r="O157" s="21">
        <v>51810</v>
      </c>
      <c r="P157" s="21">
        <v>21.695090302119802</v>
      </c>
      <c r="Q157" s="21">
        <v>621.14333333333298</v>
      </c>
      <c r="R157" s="21">
        <v>0.44989768031736199</v>
      </c>
      <c r="S157" s="21">
        <v>28.136348355867099</v>
      </c>
      <c r="T157" s="21">
        <v>644.83000000000004</v>
      </c>
      <c r="U157" s="21">
        <v>0.47819711040520002</v>
      </c>
      <c r="V157" s="21">
        <v>21.928007845101</v>
      </c>
      <c r="W157" s="21">
        <v>628.79333333333295</v>
      </c>
      <c r="X157" s="21">
        <v>0.46939098145480501</v>
      </c>
      <c r="Y157" s="21">
        <v>23.403243698881699</v>
      </c>
      <c r="Z157" s="21">
        <v>651.46</v>
      </c>
      <c r="AA157" s="21">
        <v>0.46380516230858798</v>
      </c>
      <c r="AB157" s="22" t="str">
        <f t="shared" si="5"/>
        <v>2540-46091.51810</v>
      </c>
      <c r="AC157" s="23">
        <f>VLOOKUP($AB157,TCS!$A$1:$AB$987,COLUMN(TCS!D156),0)</f>
        <v>-7.6609518000000001E-2</v>
      </c>
      <c r="AD157" s="23">
        <f>VLOOKUP($AB157,TCS!$A$1:$AB$987,COLUMN(TCS!E156),0)</f>
        <v>-0.78433875099999995</v>
      </c>
      <c r="AE157" s="23">
        <f>VLOOKUP($AB157,TCS!$A$1:$AB$987,COLUMN(TCS!F156),0)</f>
        <v>0.17652021300000001</v>
      </c>
      <c r="AF157" s="23">
        <f>VLOOKUP($AB157,TCS!$A$1:$AB$987,COLUMN(TCS!G156),0)</f>
        <v>0.49671058099999998</v>
      </c>
      <c r="AG157" s="23">
        <f>VLOOKUP($AB157,TCS!$A$1:$AB$987,COLUMN(TCS!H156),0)</f>
        <v>21.280458679999999</v>
      </c>
      <c r="AH157" s="23">
        <f>VLOOKUP($AB157,TCS!$A$1:$AB$987,COLUMN(TCS!I156),0)</f>
        <v>-2.6650798E-2</v>
      </c>
      <c r="AI157" s="23">
        <f>VLOOKUP($AB157,TCS!$A$1:$AB$987,COLUMN(TCS!J156),0)</f>
        <v>-0.76646151799999995</v>
      </c>
      <c r="AJ157" s="23">
        <f>VLOOKUP($AB157,TCS!$A$1:$AB$987,COLUMN(TCS!K156),0)</f>
        <v>0.207952104</v>
      </c>
      <c r="AK157" s="23">
        <f>VLOOKUP($AB157,TCS!$A$1:$AB$987,COLUMN(TCS!L156),0)</f>
        <v>0.57506158600000001</v>
      </c>
      <c r="AL157" s="23">
        <f>VLOOKUP($AB157,TCS!$A$1:$AB$987,COLUMN(TCS!M156),0)</f>
        <v>27.5105991</v>
      </c>
      <c r="AM157" s="23">
        <f>VLOOKUP($AB157,TCS!$A$1:$AB$987,COLUMN(TCS!N156),0)</f>
        <v>-4.2520189E-2</v>
      </c>
      <c r="AN157" s="23">
        <f>VLOOKUP($AB157,TCS!$A$1:$AB$987,COLUMN(TCS!O156),0)</f>
        <v>-0.729885424</v>
      </c>
      <c r="AO157" s="23">
        <f>VLOOKUP($AB157,TCS!$A$1:$AB$987,COLUMN(TCS!P156),0)</f>
        <v>0.19294361400000001</v>
      </c>
      <c r="AP157" s="23">
        <f>VLOOKUP($AB157,TCS!$A$1:$AB$987,COLUMN(TCS!Q156),0)</f>
        <v>0.51461508199999995</v>
      </c>
      <c r="AQ157" s="23">
        <f>VLOOKUP($AB157,TCS!$A$1:$AB$987,COLUMN(TCS!R156),0)</f>
        <v>21.47091919</v>
      </c>
      <c r="AR157" s="23">
        <f>VLOOKUP($AB157,TCS!$A$1:$AB$987,COLUMN(TCS!S156),0)</f>
        <v>-4.0654050000000002E-3</v>
      </c>
      <c r="AS157" s="23">
        <f>VLOOKUP($AB157,TCS!$A$1:$AB$987,COLUMN(TCS!T156),0)</f>
        <v>-0.78625491800000002</v>
      </c>
      <c r="AT157" s="23">
        <f>VLOOKUP($AB157,TCS!$A$1:$AB$987,COLUMN(TCS!U156),0)</f>
        <v>0.196213001</v>
      </c>
      <c r="AU157" s="23">
        <f>VLOOKUP($AB157,TCS!$A$1:$AB$987,COLUMN(TCS!V156),0)</f>
        <v>0.55476444899999999</v>
      </c>
      <c r="AV157" s="23">
        <f>VLOOKUP($AB157,TCS!$A$1:$AB$987,COLUMN(TCS!W156),0)</f>
        <v>22.90663825</v>
      </c>
    </row>
    <row r="158" spans="1:48" s="13" customFormat="1" ht="15">
      <c r="A158" s="14" t="s">
        <v>374</v>
      </c>
      <c r="B158" s="14" t="s">
        <v>490</v>
      </c>
      <c r="C158" s="14" t="s">
        <v>371</v>
      </c>
      <c r="D158" s="14">
        <v>2010</v>
      </c>
      <c r="E158" s="14" t="str">
        <f t="shared" si="4"/>
        <v>2540-46092_2010</v>
      </c>
      <c r="F158" s="13" t="s">
        <v>28</v>
      </c>
      <c r="H158" s="13">
        <v>150</v>
      </c>
      <c r="I158" s="16">
        <v>0</v>
      </c>
      <c r="J158" s="17">
        <v>123</v>
      </c>
      <c r="K158" s="17">
        <v>81</v>
      </c>
      <c r="L158" s="17">
        <v>81</v>
      </c>
      <c r="M158" s="17">
        <v>81</v>
      </c>
      <c r="N158" s="13">
        <v>18.5</v>
      </c>
      <c r="O158" s="21">
        <v>52110</v>
      </c>
      <c r="P158" s="21">
        <v>15.123591887831701</v>
      </c>
      <c r="Q158" s="21">
        <v>622.756666666667</v>
      </c>
      <c r="R158" s="21">
        <v>0.53036732171623302</v>
      </c>
      <c r="S158" s="21">
        <v>30.7712782507094</v>
      </c>
      <c r="T158" s="21">
        <v>590.09</v>
      </c>
      <c r="U158" s="21">
        <v>0.44744391956213703</v>
      </c>
      <c r="V158" s="21">
        <v>34.398180103488599</v>
      </c>
      <c r="W158" s="21">
        <v>591.39666666666699</v>
      </c>
      <c r="X158" s="21">
        <v>0.38127561676268701</v>
      </c>
      <c r="Y158" s="21">
        <v>25.803919212151602</v>
      </c>
      <c r="Z158" s="21">
        <v>638.43666666666695</v>
      </c>
      <c r="AA158" s="21">
        <v>0.49017125377864301</v>
      </c>
      <c r="AB158" s="22" t="str">
        <f t="shared" si="5"/>
        <v>2540-46092.52110</v>
      </c>
      <c r="AC158" s="23">
        <f>VLOOKUP($AB158,TCS!$A$1:$AB$987,COLUMN(TCS!D157),0)</f>
        <v>-8.5220621999999996E-2</v>
      </c>
      <c r="AD158" s="23">
        <f>VLOOKUP($AB158,TCS!$A$1:$AB$987,COLUMN(TCS!E157),0)</f>
        <v>-0.69321529999999998</v>
      </c>
      <c r="AE158" s="23">
        <f>VLOOKUP($AB158,TCS!$A$1:$AB$987,COLUMN(TCS!F157),0)</f>
        <v>0.24662342900000001</v>
      </c>
      <c r="AF158" s="23">
        <f>VLOOKUP($AB158,TCS!$A$1:$AB$987,COLUMN(TCS!G157),0)</f>
        <v>0.63033366199999996</v>
      </c>
      <c r="AG158" s="23">
        <f>VLOOKUP($AB158,TCS!$A$1:$AB$987,COLUMN(TCS!H157),0)</f>
        <v>14.73083623</v>
      </c>
      <c r="AH158" s="23">
        <f>VLOOKUP($AB158,TCS!$A$1:$AB$987,COLUMN(TCS!I157),0)</f>
        <v>2.0698588E-2</v>
      </c>
      <c r="AI158" s="23">
        <f>VLOOKUP($AB158,TCS!$A$1:$AB$987,COLUMN(TCS!J157),0)</f>
        <v>-0.80991745900000001</v>
      </c>
      <c r="AJ158" s="23">
        <f>VLOOKUP($AB158,TCS!$A$1:$AB$987,COLUMN(TCS!K157),0)</f>
        <v>0.185365743</v>
      </c>
      <c r="AK158" s="23">
        <f>VLOOKUP($AB158,TCS!$A$1:$AB$987,COLUMN(TCS!L157),0)</f>
        <v>0.53690919500000001</v>
      </c>
      <c r="AL158" s="23">
        <f>VLOOKUP($AB158,TCS!$A$1:$AB$987,COLUMN(TCS!M157),0)</f>
        <v>30.154358129999999</v>
      </c>
      <c r="AM158" s="23">
        <f>VLOOKUP($AB158,TCS!$A$1:$AB$987,COLUMN(TCS!N157),0)</f>
        <v>4.5672112000000001E-2</v>
      </c>
      <c r="AN158" s="23">
        <f>VLOOKUP($AB158,TCS!$A$1:$AB$987,COLUMN(TCS!O157),0)</f>
        <v>-0.88559027999999995</v>
      </c>
      <c r="AO158" s="23">
        <f>VLOOKUP($AB158,TCS!$A$1:$AB$987,COLUMN(TCS!P157),0)</f>
        <v>0.12183759600000001</v>
      </c>
      <c r="AP158" s="23">
        <f>VLOOKUP($AB158,TCS!$A$1:$AB$987,COLUMN(TCS!Q157),0)</f>
        <v>0.37716338599999999</v>
      </c>
      <c r="AQ158" s="23">
        <f>VLOOKUP($AB158,TCS!$A$1:$AB$987,COLUMN(TCS!R157),0)</f>
        <v>33.923136390000003</v>
      </c>
      <c r="AR158" s="23">
        <f>VLOOKUP($AB158,TCS!$A$1:$AB$987,COLUMN(TCS!S157),0)</f>
        <v>-2.8072317999999999E-2</v>
      </c>
      <c r="AS158" s="23">
        <f>VLOOKUP($AB158,TCS!$A$1:$AB$987,COLUMN(TCS!T157),0)</f>
        <v>-0.76471427700000005</v>
      </c>
      <c r="AT158" s="23">
        <f>VLOOKUP($AB158,TCS!$A$1:$AB$987,COLUMN(TCS!U157),0)</f>
        <v>0.21833949899999999</v>
      </c>
      <c r="AU158" s="23">
        <f>VLOOKUP($AB158,TCS!$A$1:$AB$987,COLUMN(TCS!V157),0)</f>
        <v>0.60474366400000001</v>
      </c>
      <c r="AV158" s="23">
        <f>VLOOKUP($AB158,TCS!$A$1:$AB$987,COLUMN(TCS!W157),0)</f>
        <v>25.200551359999999</v>
      </c>
    </row>
    <row r="159" spans="1:48" s="13" customFormat="1" ht="15">
      <c r="A159" s="14" t="s">
        <v>380</v>
      </c>
      <c r="B159" s="14" t="s">
        <v>490</v>
      </c>
      <c r="C159" s="14" t="s">
        <v>371</v>
      </c>
      <c r="D159" s="14">
        <v>2010</v>
      </c>
      <c r="E159" s="14" t="str">
        <f t="shared" si="4"/>
        <v>2540-46093_2010</v>
      </c>
      <c r="F159" s="13" t="s">
        <v>115</v>
      </c>
      <c r="I159" s="16"/>
      <c r="J159" s="17">
        <v>118.16666666666667</v>
      </c>
      <c r="K159" s="17">
        <v>89</v>
      </c>
      <c r="L159" s="17">
        <v>89</v>
      </c>
      <c r="M159" s="17">
        <v>89</v>
      </c>
      <c r="N159" s="13">
        <v>18.5</v>
      </c>
      <c r="O159" s="21">
        <v>52110</v>
      </c>
      <c r="P159" s="21">
        <v>15.3587080620931</v>
      </c>
      <c r="Q159" s="21">
        <v>629.37</v>
      </c>
      <c r="R159" s="21">
        <v>0.51732783677446503</v>
      </c>
      <c r="S159" s="21">
        <v>24.7449043565348</v>
      </c>
      <c r="T159" s="21">
        <v>647.75333333333299</v>
      </c>
      <c r="U159" s="21">
        <v>0.47734391717013602</v>
      </c>
      <c r="V159" s="21">
        <v>24.4699489233851</v>
      </c>
      <c r="W159" s="21">
        <v>594.73666666666702</v>
      </c>
      <c r="X159" s="21">
        <v>0.44401639948081401</v>
      </c>
      <c r="Y159" s="21">
        <v>31.8390963111334</v>
      </c>
      <c r="Z159" s="21">
        <v>629.38</v>
      </c>
      <c r="AA159" s="21">
        <v>0.42157961385993098</v>
      </c>
      <c r="AB159" s="22" t="str">
        <f t="shared" si="5"/>
        <v>2540-46093.52110</v>
      </c>
      <c r="AC159" s="23">
        <f>VLOOKUP($AB159,TCS!$A$1:$AB$987,COLUMN(TCS!D158),0)</f>
        <v>-0.126275466</v>
      </c>
      <c r="AD159" s="23">
        <f>VLOOKUP($AB159,TCS!$A$1:$AB$987,COLUMN(TCS!E158),0)</f>
        <v>-0.65937086199999995</v>
      </c>
      <c r="AE159" s="23">
        <f>VLOOKUP($AB159,TCS!$A$1:$AB$987,COLUMN(TCS!F158),0)</f>
        <v>0.22432502400000001</v>
      </c>
      <c r="AF159" s="23">
        <f>VLOOKUP($AB159,TCS!$A$1:$AB$987,COLUMN(TCS!G158),0)</f>
        <v>0.54250683899999996</v>
      </c>
      <c r="AG159" s="23">
        <f>VLOOKUP($AB159,TCS!$A$1:$AB$987,COLUMN(TCS!H158),0)</f>
        <v>15.012199880000001</v>
      </c>
      <c r="AH159" s="23">
        <f>VLOOKUP($AB159,TCS!$A$1:$AB$987,COLUMN(TCS!I158),0)</f>
        <v>-7.2674902999999999E-2</v>
      </c>
      <c r="AI159" s="23">
        <f>VLOOKUP($AB159,TCS!$A$1:$AB$987,COLUMN(TCS!J158),0)</f>
        <v>-0.70279862000000004</v>
      </c>
      <c r="AJ159" s="23">
        <f>VLOOKUP($AB159,TCS!$A$1:$AB$987,COLUMN(TCS!K158),0)</f>
        <v>0.19462173399999999</v>
      </c>
      <c r="AK159" s="23">
        <f>VLOOKUP($AB159,TCS!$A$1:$AB$987,COLUMN(TCS!L158),0)</f>
        <v>0.50179141000000005</v>
      </c>
      <c r="AL159" s="23">
        <f>VLOOKUP($AB159,TCS!$A$1:$AB$987,COLUMN(TCS!M158),0)</f>
        <v>24.234693750000002</v>
      </c>
      <c r="AM159" s="23">
        <f>VLOOKUP($AB159,TCS!$A$1:$AB$987,COLUMN(TCS!N158),0)</f>
        <v>-6.5675504999999995E-2</v>
      </c>
      <c r="AN159" s="23">
        <f>VLOOKUP($AB159,TCS!$A$1:$AB$987,COLUMN(TCS!O158),0)</f>
        <v>-0.710521556</v>
      </c>
      <c r="AO159" s="23">
        <f>VLOOKUP($AB159,TCS!$A$1:$AB$987,COLUMN(TCS!P158),0)</f>
        <v>0.165366137</v>
      </c>
      <c r="AP159" s="23">
        <f>VLOOKUP($AB159,TCS!$A$1:$AB$987,COLUMN(TCS!Q158),0)</f>
        <v>0.42972944400000002</v>
      </c>
      <c r="AQ159" s="23">
        <f>VLOOKUP($AB159,TCS!$A$1:$AB$987,COLUMN(TCS!R158),0)</f>
        <v>24.036180829999999</v>
      </c>
      <c r="AR159" s="23">
        <f>VLOOKUP($AB159,TCS!$A$1:$AB$987,COLUMN(TCS!S158),0)</f>
        <v>-9.7385030000000008E-3</v>
      </c>
      <c r="AS159" s="23">
        <f>VLOOKUP($AB159,TCS!$A$1:$AB$987,COLUMN(TCS!T158),0)</f>
        <v>-0.80022465700000001</v>
      </c>
      <c r="AT159" s="23">
        <f>VLOOKUP($AB159,TCS!$A$1:$AB$987,COLUMN(TCS!U158),0)</f>
        <v>0.15350792899999999</v>
      </c>
      <c r="AU159" s="23">
        <f>VLOOKUP($AB159,TCS!$A$1:$AB$987,COLUMN(TCS!V158),0)</f>
        <v>0.44052817100000002</v>
      </c>
      <c r="AV159" s="23">
        <f>VLOOKUP($AB159,TCS!$A$1:$AB$987,COLUMN(TCS!W158),0)</f>
        <v>31.297792869999999</v>
      </c>
    </row>
    <row r="160" spans="1:48" s="13" customFormat="1" ht="15">
      <c r="A160" s="14" t="s">
        <v>366</v>
      </c>
      <c r="B160" s="14" t="s">
        <v>490</v>
      </c>
      <c r="C160" s="14" t="s">
        <v>481</v>
      </c>
      <c r="D160" s="14">
        <v>2010</v>
      </c>
      <c r="E160" s="14" t="str">
        <f t="shared" si="4"/>
        <v>2540-46094_2010</v>
      </c>
      <c r="F160" s="13" t="s">
        <v>28</v>
      </c>
      <c r="H160" s="13">
        <v>155</v>
      </c>
      <c r="I160" s="16">
        <v>5</v>
      </c>
      <c r="J160" s="17">
        <v>113.33333333333333</v>
      </c>
      <c r="K160" s="17">
        <v>73.333333333333329</v>
      </c>
      <c r="L160" s="17">
        <v>74</v>
      </c>
      <c r="M160" s="17">
        <v>74</v>
      </c>
      <c r="N160" s="13">
        <v>19.75</v>
      </c>
      <c r="O160" s="21">
        <v>52110</v>
      </c>
      <c r="P160" s="21">
        <v>19.766153396761801</v>
      </c>
      <c r="Q160" s="21">
        <v>610.78</v>
      </c>
      <c r="R160" s="21">
        <v>0.49092799214503502</v>
      </c>
      <c r="S160" s="21">
        <v>31.7788212318478</v>
      </c>
      <c r="T160" s="21">
        <v>588.113333333333</v>
      </c>
      <c r="U160" s="21">
        <v>0.40812860389518901</v>
      </c>
      <c r="V160" s="21">
        <v>48.544553997663201</v>
      </c>
      <c r="W160" s="21">
        <v>571.80999999999995</v>
      </c>
      <c r="X160" s="21">
        <v>0.37740158127877499</v>
      </c>
      <c r="Y160" s="21">
        <v>21.855921882824202</v>
      </c>
      <c r="Z160" s="21">
        <v>622.04</v>
      </c>
      <c r="AA160" s="21">
        <v>0.453975065199546</v>
      </c>
      <c r="AB160" s="22" t="str">
        <f t="shared" si="5"/>
        <v>2540-46094.52110</v>
      </c>
      <c r="AC160" s="23">
        <f>VLOOKUP($AB160,TCS!$A$1:$AB$987,COLUMN(TCS!D159),0)</f>
        <v>-7.7189530000000006E-2</v>
      </c>
      <c r="AD160" s="23">
        <f>VLOOKUP($AB160,TCS!$A$1:$AB$987,COLUMN(TCS!E159),0)</f>
        <v>-0.700340878</v>
      </c>
      <c r="AE160" s="23">
        <f>VLOOKUP($AB160,TCS!$A$1:$AB$987,COLUMN(TCS!F159),0)</f>
        <v>0.20900353599999999</v>
      </c>
      <c r="AF160" s="23">
        <f>VLOOKUP($AB160,TCS!$A$1:$AB$987,COLUMN(TCS!G159),0)</f>
        <v>0.53729095599999999</v>
      </c>
      <c r="AG160" s="23">
        <f>VLOOKUP($AB160,TCS!$A$1:$AB$987,COLUMN(TCS!H159),0)</f>
        <v>19.32842024</v>
      </c>
      <c r="AH160" s="23">
        <f>VLOOKUP($AB160,TCS!$A$1:$AB$987,COLUMN(TCS!I159),0)</f>
        <v>5.2341388000000003E-2</v>
      </c>
      <c r="AI160" s="23">
        <f>VLOOKUP($AB160,TCS!$A$1:$AB$987,COLUMN(TCS!J159),0)</f>
        <v>-0.89971488499999996</v>
      </c>
      <c r="AJ160" s="23">
        <f>VLOOKUP($AB160,TCS!$A$1:$AB$987,COLUMN(TCS!K159),0)</f>
        <v>0.15494422799999999</v>
      </c>
      <c r="AK160" s="23">
        <f>VLOOKUP($AB160,TCS!$A$1:$AB$987,COLUMN(TCS!L159),0)</f>
        <v>0.48589099099999999</v>
      </c>
      <c r="AL160" s="23">
        <f>VLOOKUP($AB160,TCS!$A$1:$AB$987,COLUMN(TCS!M159),0)</f>
        <v>31.267287670000002</v>
      </c>
      <c r="AM160" s="23">
        <f>VLOOKUP($AB160,TCS!$A$1:$AB$987,COLUMN(TCS!N159),0)</f>
        <v>0.140785616</v>
      </c>
      <c r="AN160" s="23">
        <f>VLOOKUP($AB160,TCS!$A$1:$AB$987,COLUMN(TCS!O159),0)</f>
        <v>-1.051047055</v>
      </c>
      <c r="AO160" s="23">
        <f>VLOOKUP($AB160,TCS!$A$1:$AB$987,COLUMN(TCS!P159),0)</f>
        <v>0.139454366</v>
      </c>
      <c r="AP160" s="23">
        <f>VLOOKUP($AB160,TCS!$A$1:$AB$987,COLUMN(TCS!Q159),0)</f>
        <v>0.47964192700000002</v>
      </c>
      <c r="AQ160" s="23">
        <f>VLOOKUP($AB160,TCS!$A$1:$AB$987,COLUMN(TCS!R159),0)</f>
        <v>47.82614118</v>
      </c>
      <c r="AR160" s="23">
        <f>VLOOKUP($AB160,TCS!$A$1:$AB$987,COLUMN(TCS!S159),0)</f>
        <v>7.39816E-3</v>
      </c>
      <c r="AS160" s="23">
        <f>VLOOKUP($AB160,TCS!$A$1:$AB$987,COLUMN(TCS!T159),0)</f>
        <v>-0.798893093</v>
      </c>
      <c r="AT160" s="23">
        <f>VLOOKUP($AB160,TCS!$A$1:$AB$987,COLUMN(TCS!U159),0)</f>
        <v>0.19090555200000001</v>
      </c>
      <c r="AU160" s="23">
        <f>VLOOKUP($AB160,TCS!$A$1:$AB$987,COLUMN(TCS!V159),0)</f>
        <v>0.54693007000000005</v>
      </c>
      <c r="AV160" s="23">
        <f>VLOOKUP($AB160,TCS!$A$1:$AB$987,COLUMN(TCS!W159),0)</f>
        <v>21.404522279999998</v>
      </c>
    </row>
    <row r="161" spans="1:48" s="13" customFormat="1" ht="15">
      <c r="A161" s="14" t="s">
        <v>367</v>
      </c>
      <c r="B161" s="14" t="s">
        <v>490</v>
      </c>
      <c r="C161" s="14" t="s">
        <v>481</v>
      </c>
      <c r="D161" s="14">
        <v>2010</v>
      </c>
      <c r="E161" s="14" t="str">
        <f t="shared" si="4"/>
        <v>2540-46095_2010</v>
      </c>
      <c r="F161" s="13" t="s">
        <v>85</v>
      </c>
      <c r="I161" s="16"/>
      <c r="J161" s="17">
        <v>118</v>
      </c>
      <c r="K161" s="17">
        <v>91.166666666666671</v>
      </c>
      <c r="L161" s="17">
        <v>93</v>
      </c>
      <c r="M161" s="17">
        <v>93</v>
      </c>
      <c r="N161" s="13">
        <v>19</v>
      </c>
      <c r="O161" s="21">
        <v>52110</v>
      </c>
      <c r="P161" s="21">
        <v>26.0593014521783</v>
      </c>
      <c r="Q161" s="21">
        <v>610.75</v>
      </c>
      <c r="R161" s="21">
        <v>0.40053425691379002</v>
      </c>
      <c r="S161" s="21">
        <v>47.7473423468536</v>
      </c>
      <c r="T161" s="21">
        <v>583.08333333333303</v>
      </c>
      <c r="U161" s="21">
        <v>0.39926755197485098</v>
      </c>
      <c r="V161" s="21">
        <v>35.051373894174603</v>
      </c>
      <c r="W161" s="21">
        <v>587.78666666666697</v>
      </c>
      <c r="X161" s="21">
        <v>0.410371073978478</v>
      </c>
      <c r="Y161" s="21">
        <v>19.6601528960107</v>
      </c>
      <c r="Z161" s="21">
        <v>622.75</v>
      </c>
      <c r="AA161" s="21">
        <v>0.51151190998957496</v>
      </c>
      <c r="AB161" s="22" t="str">
        <f t="shared" si="5"/>
        <v>2540-46095.52110</v>
      </c>
      <c r="AC161" s="23">
        <f>VLOOKUP($AB161,TCS!$A$1:$AB$987,COLUMN(TCS!D160),0)</f>
        <v>-1.1218558999999999E-2</v>
      </c>
      <c r="AD161" s="23">
        <f>VLOOKUP($AB161,TCS!$A$1:$AB$987,COLUMN(TCS!E160),0)</f>
        <v>-0.772895471</v>
      </c>
      <c r="AE161" s="23">
        <f>VLOOKUP($AB161,TCS!$A$1:$AB$987,COLUMN(TCS!F160),0)</f>
        <v>0.130405151</v>
      </c>
      <c r="AF161" s="23">
        <f>VLOOKUP($AB161,TCS!$A$1:$AB$987,COLUMN(TCS!G160),0)</f>
        <v>0.364038315</v>
      </c>
      <c r="AG161" s="23">
        <f>VLOOKUP($AB161,TCS!$A$1:$AB$987,COLUMN(TCS!H160),0)</f>
        <v>25.678342019999999</v>
      </c>
      <c r="AH161" s="23">
        <f>VLOOKUP($AB161,TCS!$A$1:$AB$987,COLUMN(TCS!I160),0)</f>
        <v>4.5179652000000001E-2</v>
      </c>
      <c r="AI161" s="23">
        <f>VLOOKUP($AB161,TCS!$A$1:$AB$987,COLUMN(TCS!J160),0)</f>
        <v>-0.93556774099999995</v>
      </c>
      <c r="AJ161" s="23">
        <f>VLOOKUP($AB161,TCS!$A$1:$AB$987,COLUMN(TCS!K160),0)</f>
        <v>0.146422829</v>
      </c>
      <c r="AK161" s="23">
        <f>VLOOKUP($AB161,TCS!$A$1:$AB$987,COLUMN(TCS!L160),0)</f>
        <v>0.469956449</v>
      </c>
      <c r="AL161" s="23">
        <f>VLOOKUP($AB161,TCS!$A$1:$AB$987,COLUMN(TCS!M160),0)</f>
        <v>46.982320809999997</v>
      </c>
      <c r="AM161" s="23">
        <f>VLOOKUP($AB161,TCS!$A$1:$AB$987,COLUMN(TCS!N160),0)</f>
        <v>6.9708819000000005E-2</v>
      </c>
      <c r="AN161" s="23">
        <f>VLOOKUP($AB161,TCS!$A$1:$AB$987,COLUMN(TCS!O160),0)</f>
        <v>-0.90986730299999996</v>
      </c>
      <c r="AO161" s="23">
        <f>VLOOKUP($AB161,TCS!$A$1:$AB$987,COLUMN(TCS!P160),0)</f>
        <v>0.158231803</v>
      </c>
      <c r="AP161" s="23">
        <f>VLOOKUP($AB161,TCS!$A$1:$AB$987,COLUMN(TCS!Q160),0)</f>
        <v>0.49911893200000002</v>
      </c>
      <c r="AQ161" s="23">
        <f>VLOOKUP($AB161,TCS!$A$1:$AB$987,COLUMN(TCS!R160),0)</f>
        <v>34.444658490000002</v>
      </c>
      <c r="AR161" s="23">
        <f>VLOOKUP($AB161,TCS!$A$1:$AB$987,COLUMN(TCS!S160),0)</f>
        <v>-4.3031587000000003E-2</v>
      </c>
      <c r="AS161" s="23">
        <f>VLOOKUP($AB161,TCS!$A$1:$AB$987,COLUMN(TCS!T160),0)</f>
        <v>-0.71915095799999995</v>
      </c>
      <c r="AT161" s="23">
        <f>VLOOKUP($AB161,TCS!$A$1:$AB$987,COLUMN(TCS!U160),0)</f>
        <v>0.23815098000000001</v>
      </c>
      <c r="AU161" s="23">
        <f>VLOOKUP($AB161,TCS!$A$1:$AB$987,COLUMN(TCS!V160),0)</f>
        <v>0.62737102199999994</v>
      </c>
      <c r="AV161" s="23">
        <f>VLOOKUP($AB161,TCS!$A$1:$AB$987,COLUMN(TCS!W160),0)</f>
        <v>19.17056062</v>
      </c>
    </row>
    <row r="162" spans="1:48" s="13" customFormat="1" ht="15">
      <c r="A162" s="14" t="s">
        <v>368</v>
      </c>
      <c r="B162" s="14" t="s">
        <v>490</v>
      </c>
      <c r="C162" s="14" t="s">
        <v>481</v>
      </c>
      <c r="D162" s="14">
        <v>2010</v>
      </c>
      <c r="E162" s="14" t="str">
        <f t="shared" si="4"/>
        <v>2540-46096_2010</v>
      </c>
      <c r="F162" s="13" t="s">
        <v>28</v>
      </c>
      <c r="I162" s="16"/>
      <c r="J162" s="17">
        <v>117</v>
      </c>
      <c r="K162" s="17">
        <v>80</v>
      </c>
      <c r="L162" s="17">
        <v>78.833333333333329</v>
      </c>
      <c r="M162" s="17">
        <v>80</v>
      </c>
      <c r="N162" s="13">
        <v>18</v>
      </c>
      <c r="O162" s="21">
        <v>52110</v>
      </c>
      <c r="P162" s="21">
        <v>13.242350358871599</v>
      </c>
      <c r="Q162" s="21">
        <v>654.73666666666702</v>
      </c>
      <c r="R162" s="21">
        <v>0.55403255683182695</v>
      </c>
      <c r="S162" s="21">
        <v>34.913735603405101</v>
      </c>
      <c r="T162" s="21">
        <v>588.113333333333</v>
      </c>
      <c r="U162" s="21">
        <v>0.42485189147671498</v>
      </c>
      <c r="V162" s="21">
        <v>25.855339342346898</v>
      </c>
      <c r="W162" s="21">
        <v>616.136666666667</v>
      </c>
      <c r="X162" s="21">
        <v>0.46519966025624798</v>
      </c>
      <c r="Y162" s="21">
        <v>31.0772418627942</v>
      </c>
      <c r="Z162" s="21">
        <v>606.39333333333298</v>
      </c>
      <c r="AA162" s="21">
        <v>0.434635900676834</v>
      </c>
      <c r="AB162" s="22" t="str">
        <f t="shared" si="5"/>
        <v>2540-46096.52110</v>
      </c>
      <c r="AC162" s="23">
        <f>VLOOKUP($AB162,TCS!$A$1:$AB$987,COLUMN(TCS!D161),0)</f>
        <v>-0.13167928400000001</v>
      </c>
      <c r="AD162" s="23">
        <f>VLOOKUP($AB162,TCS!$A$1:$AB$987,COLUMN(TCS!E161),0)</f>
        <v>-0.65232879099999996</v>
      </c>
      <c r="AE162" s="23">
        <f>VLOOKUP($AB162,TCS!$A$1:$AB$987,COLUMN(TCS!F161),0)</f>
        <v>0.25761447100000001</v>
      </c>
      <c r="AF162" s="23">
        <f>VLOOKUP($AB162,TCS!$A$1:$AB$987,COLUMN(TCS!G161),0)</f>
        <v>0.62378159899999996</v>
      </c>
      <c r="AG162" s="23">
        <f>VLOOKUP($AB162,TCS!$A$1:$AB$987,COLUMN(TCS!H161),0)</f>
        <v>12.886428970000001</v>
      </c>
      <c r="AH162" s="23">
        <f>VLOOKUP($AB162,TCS!$A$1:$AB$987,COLUMN(TCS!I161),0)</f>
        <v>7.2429669000000002E-2</v>
      </c>
      <c r="AI162" s="23">
        <f>VLOOKUP($AB162,TCS!$A$1:$AB$987,COLUMN(TCS!J161),0)</f>
        <v>-0.88004739600000004</v>
      </c>
      <c r="AJ162" s="23">
        <f>VLOOKUP($AB162,TCS!$A$1:$AB$987,COLUMN(TCS!K161),0)</f>
        <v>0.173651205</v>
      </c>
      <c r="AK162" s="23">
        <f>VLOOKUP($AB162,TCS!$A$1:$AB$987,COLUMN(TCS!L161),0)</f>
        <v>0.53522613900000005</v>
      </c>
      <c r="AL162" s="23">
        <f>VLOOKUP($AB162,TCS!$A$1:$AB$987,COLUMN(TCS!M161),0)</f>
        <v>34.259912630000002</v>
      </c>
      <c r="AM162" s="23">
        <f>VLOOKUP($AB162,TCS!$A$1:$AB$987,COLUMN(TCS!N161),0)</f>
        <v>1.2260698E-2</v>
      </c>
      <c r="AN162" s="23">
        <f>VLOOKUP($AB162,TCS!$A$1:$AB$987,COLUMN(TCS!O161),0)</f>
        <v>-0.79775879900000002</v>
      </c>
      <c r="AO162" s="23">
        <f>VLOOKUP($AB162,TCS!$A$1:$AB$987,COLUMN(TCS!P161),0)</f>
        <v>0.20323766400000001</v>
      </c>
      <c r="AP162" s="23">
        <f>VLOOKUP($AB162,TCS!$A$1:$AB$987,COLUMN(TCS!Q161),0)</f>
        <v>0.58184306100000005</v>
      </c>
      <c r="AQ162" s="23">
        <f>VLOOKUP($AB162,TCS!$A$1:$AB$987,COLUMN(TCS!R161),0)</f>
        <v>25.29286836</v>
      </c>
      <c r="AR162" s="23">
        <f>VLOOKUP($AB162,TCS!$A$1:$AB$987,COLUMN(TCS!S161),0)</f>
        <v>2.2870655E-2</v>
      </c>
      <c r="AS162" s="23">
        <f>VLOOKUP($AB162,TCS!$A$1:$AB$987,COLUMN(TCS!T161),0)</f>
        <v>-0.83321042400000001</v>
      </c>
      <c r="AT162" s="23">
        <f>VLOOKUP($AB162,TCS!$A$1:$AB$987,COLUMN(TCS!U161),0)</f>
        <v>0.17261210099999999</v>
      </c>
      <c r="AU162" s="23">
        <f>VLOOKUP($AB162,TCS!$A$1:$AB$987,COLUMN(TCS!V161),0)</f>
        <v>0.50815538100000002</v>
      </c>
      <c r="AV162" s="23">
        <f>VLOOKUP($AB162,TCS!$A$1:$AB$987,COLUMN(TCS!W161),0)</f>
        <v>30.497055589999999</v>
      </c>
    </row>
    <row r="163" spans="1:48" s="13" customFormat="1" ht="15">
      <c r="A163" s="14" t="s">
        <v>369</v>
      </c>
      <c r="B163" s="14" t="s">
        <v>490</v>
      </c>
      <c r="C163" s="14" t="s">
        <v>481</v>
      </c>
      <c r="D163" s="14">
        <v>2010</v>
      </c>
      <c r="E163" s="14" t="str">
        <f t="shared" si="4"/>
        <v>2540-46097_2010</v>
      </c>
      <c r="F163" s="13" t="s">
        <v>85</v>
      </c>
      <c r="H163" s="13">
        <v>155</v>
      </c>
      <c r="I163" s="16">
        <v>5</v>
      </c>
      <c r="J163" s="17">
        <v>117</v>
      </c>
      <c r="K163" s="17">
        <v>90.666666666666671</v>
      </c>
      <c r="L163" s="17">
        <v>89</v>
      </c>
      <c r="M163" s="17">
        <v>90.666666666666671</v>
      </c>
      <c r="N163" s="13">
        <v>19</v>
      </c>
      <c r="O163" s="21">
        <v>52110</v>
      </c>
      <c r="P163" s="21">
        <v>29.808742113169799</v>
      </c>
      <c r="Q163" s="21">
        <v>610.01</v>
      </c>
      <c r="R163" s="21">
        <v>0.40613548542732503</v>
      </c>
      <c r="S163" s="21">
        <v>36.922953763979301</v>
      </c>
      <c r="T163" s="21">
        <v>614.12</v>
      </c>
      <c r="U163" s="21">
        <v>0.43722352177468898</v>
      </c>
      <c r="V163" s="21">
        <v>29.5858427641462</v>
      </c>
      <c r="W163" s="21">
        <v>598.41333333333296</v>
      </c>
      <c r="X163" s="21">
        <v>0.42255135888180101</v>
      </c>
      <c r="Y163" s="21">
        <v>29.939220664329799</v>
      </c>
      <c r="Z163" s="21">
        <v>605.68666666666695</v>
      </c>
      <c r="AA163" s="21">
        <v>0.43186761806472501</v>
      </c>
      <c r="AB163" s="22" t="str">
        <f t="shared" si="5"/>
        <v>2540-46097.52110</v>
      </c>
      <c r="AC163" s="23">
        <f>VLOOKUP($AB163,TCS!$A$1:$AB$987,COLUMN(TCS!D162),0)</f>
        <v>-4.6974628999999997E-2</v>
      </c>
      <c r="AD163" s="23">
        <f>VLOOKUP($AB163,TCS!$A$1:$AB$987,COLUMN(TCS!E162),0)</f>
        <v>-0.73506627499999999</v>
      </c>
      <c r="AE163" s="23">
        <f>VLOOKUP($AB163,TCS!$A$1:$AB$987,COLUMN(TCS!F162),0)</f>
        <v>0.131232773</v>
      </c>
      <c r="AF163" s="23">
        <f>VLOOKUP($AB163,TCS!$A$1:$AB$987,COLUMN(TCS!G162),0)</f>
        <v>0.35129229099999998</v>
      </c>
      <c r="AG163" s="23">
        <f>VLOOKUP($AB163,TCS!$A$1:$AB$987,COLUMN(TCS!H162),0)</f>
        <v>29.365127279999999</v>
      </c>
      <c r="AH163" s="23">
        <f>VLOOKUP($AB163,TCS!$A$1:$AB$987,COLUMN(TCS!I162),0)</f>
        <v>-1.91847E-3</v>
      </c>
      <c r="AI163" s="23">
        <f>VLOOKUP($AB163,TCS!$A$1:$AB$987,COLUMN(TCS!J162),0)</f>
        <v>-0.78396255999999997</v>
      </c>
      <c r="AJ163" s="23">
        <f>VLOOKUP($AB163,TCS!$A$1:$AB$987,COLUMN(TCS!K162),0)</f>
        <v>0.169371466</v>
      </c>
      <c r="AK163" s="23">
        <f>VLOOKUP($AB163,TCS!$A$1:$AB$987,COLUMN(TCS!L162),0)</f>
        <v>0.47503182700000002</v>
      </c>
      <c r="AL163" s="23">
        <f>VLOOKUP($AB163,TCS!$A$1:$AB$987,COLUMN(TCS!M162),0)</f>
        <v>36.265283080000003</v>
      </c>
      <c r="AM163" s="23">
        <f>VLOOKUP($AB163,TCS!$A$1:$AB$987,COLUMN(TCS!N162),0)</f>
        <v>3.9776029999999997E-3</v>
      </c>
      <c r="AN163" s="23">
        <f>VLOOKUP($AB163,TCS!$A$1:$AB$987,COLUMN(TCS!O162),0)</f>
        <v>-0.83577106400000001</v>
      </c>
      <c r="AO163" s="23">
        <f>VLOOKUP($AB163,TCS!$A$1:$AB$987,COLUMN(TCS!P162),0)</f>
        <v>0.15668370100000001</v>
      </c>
      <c r="AP163" s="23">
        <f>VLOOKUP($AB163,TCS!$A$1:$AB$987,COLUMN(TCS!Q162),0)</f>
        <v>0.462032002</v>
      </c>
      <c r="AQ163" s="23">
        <f>VLOOKUP($AB163,TCS!$A$1:$AB$987,COLUMN(TCS!R162),0)</f>
        <v>29.078932590000001</v>
      </c>
      <c r="AR163" s="23">
        <f>VLOOKUP($AB163,TCS!$A$1:$AB$987,COLUMN(TCS!S162),0)</f>
        <v>-1.5469800000000001E-3</v>
      </c>
      <c r="AS163" s="23">
        <f>VLOOKUP($AB163,TCS!$A$1:$AB$987,COLUMN(TCS!T162),0)</f>
        <v>-0.78637653100000005</v>
      </c>
      <c r="AT163" s="23">
        <f>VLOOKUP($AB163,TCS!$A$1:$AB$987,COLUMN(TCS!U162),0)</f>
        <v>0.16477045400000001</v>
      </c>
      <c r="AU163" s="23">
        <f>VLOOKUP($AB163,TCS!$A$1:$AB$987,COLUMN(TCS!V162),0)</f>
        <v>0.46642955899999999</v>
      </c>
      <c r="AV163" s="23">
        <f>VLOOKUP($AB163,TCS!$A$1:$AB$987,COLUMN(TCS!W162),0)</f>
        <v>29.399968179999998</v>
      </c>
    </row>
    <row r="164" spans="1:48" s="13" customFormat="1" ht="15">
      <c r="A164" s="14" t="s">
        <v>129</v>
      </c>
      <c r="B164" s="14" t="s">
        <v>490</v>
      </c>
      <c r="C164" s="14" t="s">
        <v>110</v>
      </c>
      <c r="D164" s="14">
        <v>2010</v>
      </c>
      <c r="E164" s="14" t="str">
        <f t="shared" si="4"/>
        <v>2540-46098_2010</v>
      </c>
      <c r="F164" s="13" t="s">
        <v>85</v>
      </c>
      <c r="H164" s="13">
        <v>146</v>
      </c>
      <c r="I164" s="16">
        <v>5</v>
      </c>
      <c r="J164" s="17">
        <v>123.5</v>
      </c>
      <c r="K164" s="17">
        <v>102</v>
      </c>
      <c r="L164" s="17">
        <v>100</v>
      </c>
      <c r="M164" s="17">
        <v>102</v>
      </c>
      <c r="N164" s="13">
        <v>18</v>
      </c>
      <c r="O164" s="21">
        <v>52210</v>
      </c>
      <c r="P164" s="21">
        <v>8.8901073276581606</v>
      </c>
      <c r="Q164" s="21">
        <v>671.44</v>
      </c>
      <c r="R164" s="21">
        <v>0.56720449701285103</v>
      </c>
      <c r="S164" s="21">
        <v>17.940657486229298</v>
      </c>
      <c r="T164" s="21">
        <v>657.12666666666701</v>
      </c>
      <c r="U164" s="21">
        <v>0.52443735362906296</v>
      </c>
      <c r="V164" s="21">
        <v>14.818353697212499</v>
      </c>
      <c r="W164" s="21">
        <v>635.79666666666697</v>
      </c>
      <c r="X164" s="21">
        <v>0.52452408946475504</v>
      </c>
      <c r="Y164" s="21">
        <v>18.599751627441201</v>
      </c>
      <c r="Z164" s="21">
        <v>644.82000000000005</v>
      </c>
      <c r="AA164" s="21">
        <v>0.54430356743386599</v>
      </c>
      <c r="AB164" s="22" t="str">
        <f t="shared" si="5"/>
        <v>2540-46098.52210</v>
      </c>
      <c r="AC164" s="23">
        <f>VLOOKUP($AB164,TCS!$A$1:$AB$987,COLUMN(TCS!D163),0)</f>
        <v>-0.15432958999999999</v>
      </c>
      <c r="AD164" s="23">
        <f>VLOOKUP($AB164,TCS!$A$1:$AB$987,COLUMN(TCS!E163),0)</f>
        <v>-0.67787445499999999</v>
      </c>
      <c r="AE164" s="23">
        <f>VLOOKUP($AB164,TCS!$A$1:$AB$987,COLUMN(TCS!F163),0)</f>
        <v>0.267815939</v>
      </c>
      <c r="AF164" s="23">
        <f>VLOOKUP($AB164,TCS!$A$1:$AB$987,COLUMN(TCS!G163),0)</f>
        <v>0.67173187700000003</v>
      </c>
      <c r="AG164" s="23">
        <f>VLOOKUP($AB164,TCS!$A$1:$AB$987,COLUMN(TCS!H163),0)</f>
        <v>8.6418659770000001</v>
      </c>
      <c r="AH164" s="23">
        <f>VLOOKUP($AB164,TCS!$A$1:$AB$987,COLUMN(TCS!I163),0)</f>
        <v>-5.6065278000000003E-2</v>
      </c>
      <c r="AI164" s="23">
        <f>VLOOKUP($AB164,TCS!$A$1:$AB$987,COLUMN(TCS!J163),0)</f>
        <v>-0.730025229</v>
      </c>
      <c r="AJ164" s="23">
        <f>VLOOKUP($AB164,TCS!$A$1:$AB$987,COLUMN(TCS!K163),0)</f>
        <v>0.24673139799999999</v>
      </c>
      <c r="AK164" s="23">
        <f>VLOOKUP($AB164,TCS!$A$1:$AB$987,COLUMN(TCS!L163),0)</f>
        <v>0.65817207899999997</v>
      </c>
      <c r="AL164" s="23">
        <f>VLOOKUP($AB164,TCS!$A$1:$AB$987,COLUMN(TCS!M163),0)</f>
        <v>17.475176869999999</v>
      </c>
      <c r="AM164" s="23">
        <f>VLOOKUP($AB164,TCS!$A$1:$AB$987,COLUMN(TCS!N163),0)</f>
        <v>-3.1550232999999997E-2</v>
      </c>
      <c r="AN164" s="23">
        <f>VLOOKUP($AB164,TCS!$A$1:$AB$987,COLUMN(TCS!O163),0)</f>
        <v>-0.77053628100000005</v>
      </c>
      <c r="AO164" s="23">
        <f>VLOOKUP($AB164,TCS!$A$1:$AB$987,COLUMN(TCS!P163),0)</f>
        <v>0.25409631799999999</v>
      </c>
      <c r="AP164" s="23">
        <f>VLOOKUP($AB164,TCS!$A$1:$AB$987,COLUMN(TCS!Q163),0)</f>
        <v>0.70834827600000005</v>
      </c>
      <c r="AQ164" s="23">
        <f>VLOOKUP($AB164,TCS!$A$1:$AB$987,COLUMN(TCS!R163),0)</f>
        <v>14.42292335</v>
      </c>
      <c r="AR164" s="23">
        <f>VLOOKUP($AB164,TCS!$A$1:$AB$987,COLUMN(TCS!S163),0)</f>
        <v>-8.9360514000000002E-2</v>
      </c>
      <c r="AS164" s="23">
        <f>VLOOKUP($AB164,TCS!$A$1:$AB$987,COLUMN(TCS!T163),0)</f>
        <v>-0.72574698800000004</v>
      </c>
      <c r="AT164" s="23">
        <f>VLOOKUP($AB164,TCS!$A$1:$AB$987,COLUMN(TCS!U163),0)</f>
        <v>0.25971226800000002</v>
      </c>
      <c r="AU164" s="23">
        <f>VLOOKUP($AB164,TCS!$A$1:$AB$987,COLUMN(TCS!V163),0)</f>
        <v>0.68934675599999995</v>
      </c>
      <c r="AV164" s="23">
        <f>VLOOKUP($AB164,TCS!$A$1:$AB$987,COLUMN(TCS!W163),0)</f>
        <v>18.093420269999999</v>
      </c>
    </row>
    <row r="165" spans="1:48" s="13" customFormat="1" ht="15">
      <c r="A165" s="14" t="s">
        <v>142</v>
      </c>
      <c r="B165" s="14" t="s">
        <v>490</v>
      </c>
      <c r="C165" s="14" t="s">
        <v>110</v>
      </c>
      <c r="D165" s="14">
        <v>2010</v>
      </c>
      <c r="E165" s="14" t="str">
        <f t="shared" si="4"/>
        <v>2540-46099_2010</v>
      </c>
      <c r="F165" s="13" t="s">
        <v>98</v>
      </c>
      <c r="I165" s="16"/>
      <c r="J165" s="17">
        <v>117.5</v>
      </c>
      <c r="K165" s="17">
        <v>85</v>
      </c>
      <c r="L165" s="17">
        <v>84.5</v>
      </c>
      <c r="M165" s="17">
        <v>85</v>
      </c>
      <c r="N165" s="13">
        <v>17.5</v>
      </c>
      <c r="O165" s="21">
        <v>52210</v>
      </c>
      <c r="P165" s="21">
        <v>19.050385244533501</v>
      </c>
      <c r="Q165" s="21">
        <v>632.72</v>
      </c>
      <c r="R165" s="21">
        <v>0.48178164225681303</v>
      </c>
      <c r="S165" s="21">
        <v>38.6025945585044</v>
      </c>
      <c r="T165" s="21">
        <v>594.79999999999995</v>
      </c>
      <c r="U165" s="21">
        <v>0.41214621722143402</v>
      </c>
      <c r="V165" s="21">
        <v>37.750053246536503</v>
      </c>
      <c r="W165" s="21">
        <v>581.43333333333305</v>
      </c>
      <c r="X165" s="21">
        <v>0.42152260872611902</v>
      </c>
      <c r="Y165" s="21">
        <v>26.189374728759802</v>
      </c>
      <c r="Z165" s="21">
        <v>590.73666666666702</v>
      </c>
      <c r="AA165" s="21">
        <v>0.459096642744101</v>
      </c>
      <c r="AB165" s="22" t="str">
        <f t="shared" si="5"/>
        <v>2540-46099.52210</v>
      </c>
      <c r="AC165" s="23">
        <f>VLOOKUP($AB165,TCS!$A$1:$AB$987,COLUMN(TCS!D164),0)</f>
        <v>-9.2110441000000001E-2</v>
      </c>
      <c r="AD165" s="23">
        <f>VLOOKUP($AB165,TCS!$A$1:$AB$987,COLUMN(TCS!E164),0)</f>
        <v>-0.68960790599999999</v>
      </c>
      <c r="AE165" s="23">
        <f>VLOOKUP($AB165,TCS!$A$1:$AB$987,COLUMN(TCS!F164),0)</f>
        <v>0.19691995400000001</v>
      </c>
      <c r="AF165" s="23">
        <f>VLOOKUP($AB165,TCS!$A$1:$AB$987,COLUMN(TCS!G164),0)</f>
        <v>0.499278626</v>
      </c>
      <c r="AG165" s="23">
        <f>VLOOKUP($AB165,TCS!$A$1:$AB$987,COLUMN(TCS!H164),0)</f>
        <v>18.651915240000001</v>
      </c>
      <c r="AH165" s="23">
        <f>VLOOKUP($AB165,TCS!$A$1:$AB$987,COLUMN(TCS!I164),0)</f>
        <v>7.4028580999999996E-2</v>
      </c>
      <c r="AI165" s="23">
        <f>VLOOKUP($AB165,TCS!$A$1:$AB$987,COLUMN(TCS!J164),0)</f>
        <v>-0.88861595599999998</v>
      </c>
      <c r="AJ165" s="23">
        <f>VLOOKUP($AB165,TCS!$A$1:$AB$987,COLUMN(TCS!K164),0)</f>
        <v>0.15976151399999999</v>
      </c>
      <c r="AK165" s="23">
        <f>VLOOKUP($AB165,TCS!$A$1:$AB$987,COLUMN(TCS!L164),0)</f>
        <v>0.49554783099999999</v>
      </c>
      <c r="AL165" s="23">
        <f>VLOOKUP($AB165,TCS!$A$1:$AB$987,COLUMN(TCS!M164),0)</f>
        <v>37.931460440000002</v>
      </c>
      <c r="AM165" s="23">
        <f>VLOOKUP($AB165,TCS!$A$1:$AB$987,COLUMN(TCS!N164),0)</f>
        <v>2.5535390000000002E-2</v>
      </c>
      <c r="AN165" s="23">
        <f>VLOOKUP($AB165,TCS!$A$1:$AB$987,COLUMN(TCS!O164),0)</f>
        <v>-0.892012523</v>
      </c>
      <c r="AO165" s="23">
        <f>VLOOKUP($AB165,TCS!$A$1:$AB$987,COLUMN(TCS!P164),0)</f>
        <v>0.16510797899999999</v>
      </c>
      <c r="AP165" s="23">
        <f>VLOOKUP($AB165,TCS!$A$1:$AB$987,COLUMN(TCS!Q164),0)</f>
        <v>0.51380073800000003</v>
      </c>
      <c r="AQ165" s="23">
        <f>VLOOKUP($AB165,TCS!$A$1:$AB$987,COLUMN(TCS!R164),0)</f>
        <v>37.067945029999997</v>
      </c>
      <c r="AR165" s="23">
        <f>VLOOKUP($AB165,TCS!$A$1:$AB$987,COLUMN(TCS!S164),0)</f>
        <v>-2.9601224999999998E-2</v>
      </c>
      <c r="AS165" s="23">
        <f>VLOOKUP($AB165,TCS!$A$1:$AB$987,COLUMN(TCS!T164),0)</f>
        <v>-0.74863363500000002</v>
      </c>
      <c r="AT165" s="23">
        <f>VLOOKUP($AB165,TCS!$A$1:$AB$987,COLUMN(TCS!U164),0)</f>
        <v>0.18784288299999999</v>
      </c>
      <c r="AU165" s="23">
        <f>VLOOKUP($AB165,TCS!$A$1:$AB$987,COLUMN(TCS!V164),0)</f>
        <v>0.511393019</v>
      </c>
      <c r="AV165" s="23">
        <f>VLOOKUP($AB165,TCS!$A$1:$AB$987,COLUMN(TCS!W164),0)</f>
        <v>25.662995540000001</v>
      </c>
    </row>
    <row r="166" spans="1:48" s="13" customFormat="1" ht="15">
      <c r="A166" s="14" t="s">
        <v>136</v>
      </c>
      <c r="B166" s="14" t="s">
        <v>490</v>
      </c>
      <c r="C166" s="14" t="s">
        <v>110</v>
      </c>
      <c r="D166" s="14">
        <v>2010</v>
      </c>
      <c r="E166" s="14" t="str">
        <f t="shared" si="4"/>
        <v>2540-46100_2010</v>
      </c>
      <c r="F166" s="13" t="s">
        <v>85</v>
      </c>
      <c r="H166" s="13">
        <v>159</v>
      </c>
      <c r="I166" s="16">
        <v>0</v>
      </c>
      <c r="J166" s="17">
        <v>121.16666666666667</v>
      </c>
      <c r="K166" s="17">
        <v>83</v>
      </c>
      <c r="L166" s="17">
        <v>80.666666666666671</v>
      </c>
      <c r="M166" s="17">
        <v>83</v>
      </c>
      <c r="N166" s="13">
        <v>17</v>
      </c>
      <c r="O166" s="18"/>
      <c r="P166" s="18"/>
      <c r="Q166" s="18"/>
      <c r="R166" s="18"/>
      <c r="S166" s="18"/>
      <c r="T166" s="18"/>
      <c r="U166" s="18"/>
      <c r="V166" s="21"/>
      <c r="W166" s="21"/>
      <c r="X166" s="21"/>
      <c r="Y166" s="21"/>
      <c r="Z166" s="21"/>
      <c r="AA166" s="21"/>
      <c r="AB166" s="22" t="str">
        <f t="shared" si="5"/>
        <v>2540-46100.</v>
      </c>
      <c r="AC166" s="23" t="e">
        <f>VLOOKUP($AB166,TCS!$A$1:$AB$987,COLUMN(TCS!D165),0)</f>
        <v>#N/A</v>
      </c>
      <c r="AD166" s="23" t="e">
        <f>VLOOKUP($AB166,TCS!$A$1:$AB$987,COLUMN(TCS!E165),0)</f>
        <v>#N/A</v>
      </c>
      <c r="AE166" s="23" t="e">
        <f>VLOOKUP($AB166,TCS!$A$1:$AB$987,COLUMN(TCS!F165),0)</f>
        <v>#N/A</v>
      </c>
      <c r="AF166" s="23" t="e">
        <f>VLOOKUP($AB166,TCS!$A$1:$AB$987,COLUMN(TCS!G165),0)</f>
        <v>#N/A</v>
      </c>
      <c r="AG166" s="23" t="e">
        <f>VLOOKUP($AB166,TCS!$A$1:$AB$987,COLUMN(TCS!H165),0)</f>
        <v>#N/A</v>
      </c>
      <c r="AH166" s="23" t="e">
        <f>VLOOKUP($AB166,TCS!$A$1:$AB$987,COLUMN(TCS!I165),0)</f>
        <v>#N/A</v>
      </c>
      <c r="AI166" s="23" t="e">
        <f>VLOOKUP($AB166,TCS!$A$1:$AB$987,COLUMN(TCS!J165),0)</f>
        <v>#N/A</v>
      </c>
      <c r="AJ166" s="23" t="e">
        <f>VLOOKUP($AB166,TCS!$A$1:$AB$987,COLUMN(TCS!K165),0)</f>
        <v>#N/A</v>
      </c>
      <c r="AK166" s="23" t="e">
        <f>VLOOKUP($AB166,TCS!$A$1:$AB$987,COLUMN(TCS!L165),0)</f>
        <v>#N/A</v>
      </c>
      <c r="AL166" s="23" t="e">
        <f>VLOOKUP($AB166,TCS!$A$1:$AB$987,COLUMN(TCS!M165),0)</f>
        <v>#N/A</v>
      </c>
      <c r="AM166" s="23" t="e">
        <f>VLOOKUP($AB166,TCS!$A$1:$AB$987,COLUMN(TCS!N165),0)</f>
        <v>#N/A</v>
      </c>
      <c r="AN166" s="23" t="e">
        <f>VLOOKUP($AB166,TCS!$A$1:$AB$987,COLUMN(TCS!O165),0)</f>
        <v>#N/A</v>
      </c>
      <c r="AO166" s="23" t="e">
        <f>VLOOKUP($AB166,TCS!$A$1:$AB$987,COLUMN(TCS!P165),0)</f>
        <v>#N/A</v>
      </c>
      <c r="AP166" s="23" t="e">
        <f>VLOOKUP($AB166,TCS!$A$1:$AB$987,COLUMN(TCS!Q165),0)</f>
        <v>#N/A</v>
      </c>
      <c r="AQ166" s="23" t="e">
        <f>VLOOKUP($AB166,TCS!$A$1:$AB$987,COLUMN(TCS!R165),0)</f>
        <v>#N/A</v>
      </c>
      <c r="AR166" s="23" t="e">
        <f>VLOOKUP($AB166,TCS!$A$1:$AB$987,COLUMN(TCS!S165),0)</f>
        <v>#N/A</v>
      </c>
      <c r="AS166" s="23" t="e">
        <f>VLOOKUP($AB166,TCS!$A$1:$AB$987,COLUMN(TCS!T165),0)</f>
        <v>#N/A</v>
      </c>
      <c r="AT166" s="23" t="e">
        <f>VLOOKUP($AB166,TCS!$A$1:$AB$987,COLUMN(TCS!U165),0)</f>
        <v>#N/A</v>
      </c>
      <c r="AU166" s="23" t="e">
        <f>VLOOKUP($AB166,TCS!$A$1:$AB$987,COLUMN(TCS!V165),0)</f>
        <v>#N/A</v>
      </c>
      <c r="AV166" s="23" t="e">
        <f>VLOOKUP($AB166,TCS!$A$1:$AB$987,COLUMN(TCS!W165),0)</f>
        <v>#N/A</v>
      </c>
    </row>
    <row r="167" spans="1:48" s="13" customFormat="1" ht="15">
      <c r="A167" s="15" t="s">
        <v>350</v>
      </c>
      <c r="B167" s="14" t="s">
        <v>490</v>
      </c>
      <c r="C167" s="15" t="s">
        <v>63</v>
      </c>
      <c r="D167" s="14">
        <v>2010</v>
      </c>
      <c r="E167" s="14" t="str">
        <f t="shared" si="4"/>
        <v>2540-98602_2010</v>
      </c>
      <c r="F167" s="20" t="s">
        <v>85</v>
      </c>
      <c r="G167" s="20"/>
      <c r="H167" s="20"/>
      <c r="I167" s="16"/>
      <c r="J167" s="24">
        <v>120</v>
      </c>
      <c r="K167" s="24">
        <v>99</v>
      </c>
      <c r="L167" s="24">
        <v>108</v>
      </c>
      <c r="M167" s="17">
        <v>108</v>
      </c>
      <c r="N167" s="20">
        <v>19.5</v>
      </c>
      <c r="O167" s="21">
        <v>52410</v>
      </c>
      <c r="P167" s="21">
        <v>11.518252879319</v>
      </c>
      <c r="Q167" s="21">
        <v>670.14</v>
      </c>
      <c r="R167" s="21">
        <v>0.57605590378440596</v>
      </c>
      <c r="S167" s="21">
        <v>28.135636454682</v>
      </c>
      <c r="T167" s="21">
        <v>579.12</v>
      </c>
      <c r="U167" s="21">
        <v>0.46708542800550601</v>
      </c>
      <c r="V167" s="21">
        <v>29.557474878985101</v>
      </c>
      <c r="W167" s="21">
        <v>582.03</v>
      </c>
      <c r="X167" s="21">
        <v>0.436965650713937</v>
      </c>
      <c r="Y167" s="21">
        <v>29.463548155566698</v>
      </c>
      <c r="Z167" s="21">
        <v>621.82000000000005</v>
      </c>
      <c r="AA167" s="21">
        <v>0.47301620529366101</v>
      </c>
      <c r="AB167" s="22" t="str">
        <f t="shared" si="5"/>
        <v>2540-98602.52410</v>
      </c>
      <c r="AC167" s="23">
        <f>VLOOKUP($AB167,TCS!$A$1:$AB$987,COLUMN(TCS!D166),0)</f>
        <v>-0.13212523700000001</v>
      </c>
      <c r="AD167" s="23">
        <f>VLOOKUP($AB167,TCS!$A$1:$AB$987,COLUMN(TCS!E166),0)</f>
        <v>-0.68331770400000003</v>
      </c>
      <c r="AE167" s="23">
        <f>VLOOKUP($AB167,TCS!$A$1:$AB$987,COLUMN(TCS!F166),0)</f>
        <v>0.28131186600000002</v>
      </c>
      <c r="AF167" s="23">
        <f>VLOOKUP($AB167,TCS!$A$1:$AB$987,COLUMN(TCS!G166),0)</f>
        <v>0.710516755</v>
      </c>
      <c r="AG167" s="23">
        <f>VLOOKUP($AB167,TCS!$A$1:$AB$987,COLUMN(TCS!H166),0)</f>
        <v>11.181093969999999</v>
      </c>
      <c r="AH167" s="23">
        <f>VLOOKUP($AB167,TCS!$A$1:$AB$987,COLUMN(TCS!I166),0)</f>
        <v>1.244467E-2</v>
      </c>
      <c r="AI167" s="23">
        <f>VLOOKUP($AB167,TCS!$A$1:$AB$987,COLUMN(TCS!J166),0)</f>
        <v>-0.81310342700000005</v>
      </c>
      <c r="AJ167" s="23">
        <f>VLOOKUP($AB167,TCS!$A$1:$AB$987,COLUMN(TCS!K166),0)</f>
        <v>0.204772704</v>
      </c>
      <c r="AK167" s="23">
        <f>VLOOKUP($AB167,TCS!$A$1:$AB$987,COLUMN(TCS!L166),0)</f>
        <v>0.59499505100000005</v>
      </c>
      <c r="AL167" s="23">
        <f>VLOOKUP($AB167,TCS!$A$1:$AB$987,COLUMN(TCS!M166),0)</f>
        <v>27.517435639999999</v>
      </c>
      <c r="AM167" s="23">
        <f>VLOOKUP($AB167,TCS!$A$1:$AB$987,COLUMN(TCS!N166),0)</f>
        <v>5.3673930000000002E-2</v>
      </c>
      <c r="AN167" s="23">
        <f>VLOOKUP($AB167,TCS!$A$1:$AB$987,COLUMN(TCS!O166),0)</f>
        <v>-0.86967213700000001</v>
      </c>
      <c r="AO167" s="23">
        <f>VLOOKUP($AB167,TCS!$A$1:$AB$987,COLUMN(TCS!P166),0)</f>
        <v>0.183558306</v>
      </c>
      <c r="AP167" s="23">
        <f>VLOOKUP($AB167,TCS!$A$1:$AB$987,COLUMN(TCS!Q166),0)</f>
        <v>0.56041451200000003</v>
      </c>
      <c r="AQ167" s="23">
        <f>VLOOKUP($AB167,TCS!$A$1:$AB$987,COLUMN(TCS!R166),0)</f>
        <v>28.971336010000002</v>
      </c>
      <c r="AR167" s="23">
        <f>VLOOKUP($AB167,TCS!$A$1:$AB$987,COLUMN(TCS!S166),0)</f>
        <v>-5.2758850000000001E-3</v>
      </c>
      <c r="AS167" s="23">
        <f>VLOOKUP($AB167,TCS!$A$1:$AB$987,COLUMN(TCS!T166),0)</f>
        <v>-0.82279240099999995</v>
      </c>
      <c r="AT167" s="23">
        <f>VLOOKUP($AB167,TCS!$A$1:$AB$987,COLUMN(TCS!U166),0)</f>
        <v>0.20678075700000001</v>
      </c>
      <c r="AU167" s="23">
        <f>VLOOKUP($AB167,TCS!$A$1:$AB$987,COLUMN(TCS!V166),0)</f>
        <v>0.60573608599999995</v>
      </c>
      <c r="AV167" s="23">
        <f>VLOOKUP($AB167,TCS!$A$1:$AB$987,COLUMN(TCS!W166),0)</f>
        <v>28.808971769999999</v>
      </c>
    </row>
    <row r="168" spans="1:48" s="13" customFormat="1" ht="15">
      <c r="A168" s="15" t="s">
        <v>430</v>
      </c>
      <c r="B168" s="14" t="s">
        <v>490</v>
      </c>
      <c r="C168" s="15" t="s">
        <v>429</v>
      </c>
      <c r="D168" s="14">
        <v>2010</v>
      </c>
      <c r="E168" s="14" t="str">
        <f t="shared" si="4"/>
        <v>2540-98605_2010</v>
      </c>
      <c r="F168" s="20" t="s">
        <v>28</v>
      </c>
      <c r="G168" s="20"/>
      <c r="H168" s="20">
        <v>156</v>
      </c>
      <c r="I168" s="16">
        <v>6</v>
      </c>
      <c r="J168" s="24">
        <v>121.16666666666667</v>
      </c>
      <c r="K168" s="24">
        <v>77.5</v>
      </c>
      <c r="L168" s="24">
        <v>79</v>
      </c>
      <c r="M168" s="17">
        <v>79</v>
      </c>
      <c r="N168" s="20">
        <v>19.5</v>
      </c>
      <c r="O168" s="22">
        <v>50910</v>
      </c>
      <c r="P168" s="22">
        <v>10.678145885494899</v>
      </c>
      <c r="Q168" s="22">
        <v>643.43666666666695</v>
      </c>
      <c r="R168" s="22">
        <v>0.54262588938340095</v>
      </c>
      <c r="S168" s="22">
        <v>19.153037389417499</v>
      </c>
      <c r="T168" s="22">
        <v>652.76333333333298</v>
      </c>
      <c r="U168" s="22">
        <v>0.51575230107244796</v>
      </c>
      <c r="V168" s="21">
        <v>28.598909530963098</v>
      </c>
      <c r="W168" s="21">
        <v>594.34333333333302</v>
      </c>
      <c r="X168" s="21">
        <v>0.458100724700026</v>
      </c>
      <c r="Y168" s="21">
        <v>23.259581538975102</v>
      </c>
      <c r="Z168" s="21">
        <v>635.83666666666704</v>
      </c>
      <c r="AA168" s="21">
        <v>0.50153814738375901</v>
      </c>
      <c r="AB168" s="22" t="str">
        <f t="shared" si="5"/>
        <v>2540-98605.50910</v>
      </c>
      <c r="AC168" s="23">
        <f>VLOOKUP($AB168,TCS!$A$1:$AB$987,COLUMN(TCS!D167),0)</f>
        <v>-0.18338579899999999</v>
      </c>
      <c r="AD168" s="23">
        <f>VLOOKUP($AB168,TCS!$A$1:$AB$987,COLUMN(TCS!E167),0)</f>
        <v>-0.57680633999999997</v>
      </c>
      <c r="AE168" s="23">
        <f>VLOOKUP($AB168,TCS!$A$1:$AB$987,COLUMN(TCS!F167),0)</f>
        <v>0.23640593500000001</v>
      </c>
      <c r="AF168" s="23">
        <f>VLOOKUP($AB168,TCS!$A$1:$AB$987,COLUMN(TCS!G167),0)</f>
        <v>0.51562919299999999</v>
      </c>
      <c r="AG168" s="23">
        <f>VLOOKUP($AB168,TCS!$A$1:$AB$987,COLUMN(TCS!H167),0)</f>
        <v>10.413087730000001</v>
      </c>
      <c r="AH168" s="23">
        <f>VLOOKUP($AB168,TCS!$A$1:$AB$987,COLUMN(TCS!I167),0)</f>
        <v>-6.2708238999999999E-2</v>
      </c>
      <c r="AI168" s="23">
        <f>VLOOKUP($AB168,TCS!$A$1:$AB$987,COLUMN(TCS!J167),0)</f>
        <v>-0.69435633500000005</v>
      </c>
      <c r="AJ168" s="23">
        <f>VLOOKUP($AB168,TCS!$A$1:$AB$987,COLUMN(TCS!K167),0)</f>
        <v>0.234462795</v>
      </c>
      <c r="AK168" s="23">
        <f>VLOOKUP($AB168,TCS!$A$1:$AB$987,COLUMN(TCS!L167),0)</f>
        <v>0.60003205699999995</v>
      </c>
      <c r="AL168" s="23">
        <f>VLOOKUP($AB168,TCS!$A$1:$AB$987,COLUMN(TCS!M167),0)</f>
        <v>18.6785195</v>
      </c>
      <c r="AM168" s="23">
        <f>VLOOKUP($AB168,TCS!$A$1:$AB$987,COLUMN(TCS!N167),0)</f>
        <v>-3.2668559999999998E-3</v>
      </c>
      <c r="AN168" s="23">
        <f>VLOOKUP($AB168,TCS!$A$1:$AB$987,COLUMN(TCS!O167),0)</f>
        <v>-0.78576069800000004</v>
      </c>
      <c r="AO168" s="23">
        <f>VLOOKUP($AB168,TCS!$A$1:$AB$987,COLUMN(TCS!P167),0)</f>
        <v>0.192224952</v>
      </c>
      <c r="AP168" s="23">
        <f>VLOOKUP($AB168,TCS!$A$1:$AB$987,COLUMN(TCS!Q167),0)</f>
        <v>0.54308023000000005</v>
      </c>
      <c r="AQ168" s="23">
        <f>VLOOKUP($AB168,TCS!$A$1:$AB$987,COLUMN(TCS!R167),0)</f>
        <v>28.00973437</v>
      </c>
      <c r="AR168" s="23">
        <f>VLOOKUP($AB168,TCS!$A$1:$AB$987,COLUMN(TCS!S167),0)</f>
        <v>-8.4625882999999999E-2</v>
      </c>
      <c r="AS168" s="23">
        <f>VLOOKUP($AB168,TCS!$A$1:$AB$987,COLUMN(TCS!T167),0)</f>
        <v>-0.69742406300000004</v>
      </c>
      <c r="AT168" s="23">
        <f>VLOOKUP($AB168,TCS!$A$1:$AB$987,COLUMN(TCS!U167),0)</f>
        <v>0.21647708600000001</v>
      </c>
      <c r="AU168" s="23">
        <f>VLOOKUP($AB168,TCS!$A$1:$AB$987,COLUMN(TCS!V167),0)</f>
        <v>0.55665734300000003</v>
      </c>
      <c r="AV168" s="23">
        <f>VLOOKUP($AB168,TCS!$A$1:$AB$987,COLUMN(TCS!W167),0)</f>
        <v>22.72303063</v>
      </c>
    </row>
    <row r="169" spans="1:48" s="13" customFormat="1" ht="15">
      <c r="A169" s="15" t="s">
        <v>431</v>
      </c>
      <c r="B169" s="14" t="s">
        <v>490</v>
      </c>
      <c r="C169" s="15" t="s">
        <v>429</v>
      </c>
      <c r="D169" s="14">
        <v>2010</v>
      </c>
      <c r="E169" s="14" t="str">
        <f t="shared" si="4"/>
        <v>2540-98606_2010</v>
      </c>
      <c r="F169" s="20" t="s">
        <v>28</v>
      </c>
      <c r="G169" s="20"/>
      <c r="H169" s="20"/>
      <c r="I169" s="16"/>
      <c r="J169" s="24">
        <v>118.83333333333333</v>
      </c>
      <c r="K169" s="24">
        <v>81</v>
      </c>
      <c r="L169" s="24">
        <v>81.833333333333329</v>
      </c>
      <c r="M169" s="17">
        <v>81.833333333333329</v>
      </c>
      <c r="N169" s="20"/>
      <c r="O169" s="21">
        <v>80910</v>
      </c>
      <c r="P169" s="21">
        <v>17.553927391086599</v>
      </c>
      <c r="Q169" s="21">
        <v>643.75</v>
      </c>
      <c r="R169" s="21">
        <v>0.52945969202833298</v>
      </c>
      <c r="S169" s="21">
        <v>23.373035720247</v>
      </c>
      <c r="T169" s="21">
        <v>641.73333333333301</v>
      </c>
      <c r="U169" s="21">
        <v>0.46052385692156</v>
      </c>
      <c r="V169" s="21">
        <v>21.511947754965799</v>
      </c>
      <c r="W169" s="21">
        <v>626.363333333333</v>
      </c>
      <c r="X169" s="21">
        <v>0.41462204888114701</v>
      </c>
      <c r="Y169" s="21">
        <v>27.246920380570899</v>
      </c>
      <c r="Z169" s="21">
        <v>635.45666666666705</v>
      </c>
      <c r="AA169" s="21">
        <v>0.47831918517729499</v>
      </c>
      <c r="AB169" s="22" t="str">
        <f t="shared" si="5"/>
        <v>2540-98606.80910</v>
      </c>
      <c r="AC169" s="23">
        <f>VLOOKUP($AB169,TCS!$A$1:$AB$987,COLUMN(TCS!D168),0)</f>
        <v>-0.113747548</v>
      </c>
      <c r="AD169" s="23">
        <f>VLOOKUP($AB169,TCS!$A$1:$AB$987,COLUMN(TCS!E168),0)</f>
        <v>-0.66596128300000001</v>
      </c>
      <c r="AE169" s="23">
        <f>VLOOKUP($AB169,TCS!$A$1:$AB$987,COLUMN(TCS!F168),0)</f>
        <v>0.23813118</v>
      </c>
      <c r="AF169" s="23">
        <f>VLOOKUP($AB169,TCS!$A$1:$AB$987,COLUMN(TCS!G168),0)</f>
        <v>0.58772740099999998</v>
      </c>
      <c r="AG169" s="23">
        <f>VLOOKUP($AB169,TCS!$A$1:$AB$987,COLUMN(TCS!H168),0)</f>
        <v>17.109620719999999</v>
      </c>
      <c r="AH169" s="23">
        <f>VLOOKUP($AB169,TCS!$A$1:$AB$987,COLUMN(TCS!I168),0)</f>
        <v>-4.6965800000000002E-4</v>
      </c>
      <c r="AI169" s="23">
        <f>VLOOKUP($AB169,TCS!$A$1:$AB$987,COLUMN(TCS!J168),0)</f>
        <v>-0.77639465900000004</v>
      </c>
      <c r="AJ169" s="23">
        <f>VLOOKUP($AB169,TCS!$A$1:$AB$987,COLUMN(TCS!K168),0)</f>
        <v>0.193813284</v>
      </c>
      <c r="AK169" s="23">
        <f>VLOOKUP($AB169,TCS!$A$1:$AB$987,COLUMN(TCS!L168),0)</f>
        <v>0.54313739400000005</v>
      </c>
      <c r="AL169" s="23">
        <f>VLOOKUP($AB169,TCS!$A$1:$AB$987,COLUMN(TCS!M168),0)</f>
        <v>22.884474740000002</v>
      </c>
      <c r="AM169" s="23">
        <f>VLOOKUP($AB169,TCS!$A$1:$AB$987,COLUMN(TCS!N168),0)</f>
        <v>5.9680039999999997E-2</v>
      </c>
      <c r="AN169" s="23">
        <f>VLOOKUP($AB169,TCS!$A$1:$AB$987,COLUMN(TCS!O168),0)</f>
        <v>-0.87931901700000004</v>
      </c>
      <c r="AO169" s="23">
        <f>VLOOKUP($AB169,TCS!$A$1:$AB$987,COLUMN(TCS!P168),0)</f>
        <v>0.15796515999999999</v>
      </c>
      <c r="AP169" s="23">
        <f>VLOOKUP($AB169,TCS!$A$1:$AB$987,COLUMN(TCS!Q168),0)</f>
        <v>0.48634023500000001</v>
      </c>
      <c r="AQ169" s="23">
        <f>VLOOKUP($AB169,TCS!$A$1:$AB$987,COLUMN(TCS!R168),0)</f>
        <v>21.132578049999999</v>
      </c>
      <c r="AR169" s="23">
        <f>VLOOKUP($AB169,TCS!$A$1:$AB$987,COLUMN(TCS!S168),0)</f>
        <v>-2.9060994E-2</v>
      </c>
      <c r="AS169" s="23">
        <f>VLOOKUP($AB169,TCS!$A$1:$AB$987,COLUMN(TCS!T168),0)</f>
        <v>-0.79122541300000004</v>
      </c>
      <c r="AT169" s="23">
        <f>VLOOKUP($AB169,TCS!$A$1:$AB$987,COLUMN(TCS!U168),0)</f>
        <v>0.20706813199999999</v>
      </c>
      <c r="AU169" s="23">
        <f>VLOOKUP($AB169,TCS!$A$1:$AB$987,COLUMN(TCS!V168),0)</f>
        <v>0.58916690000000005</v>
      </c>
      <c r="AV169" s="23">
        <f>VLOOKUP($AB169,TCS!$A$1:$AB$987,COLUMN(TCS!W168),0)</f>
        <v>26.631700810000002</v>
      </c>
    </row>
    <row r="170" spans="1:48" s="13" customFormat="1" ht="15">
      <c r="A170" s="14" t="s">
        <v>432</v>
      </c>
      <c r="B170" s="14" t="s">
        <v>490</v>
      </c>
      <c r="C170" s="14" t="s">
        <v>429</v>
      </c>
      <c r="D170" s="14">
        <v>2010</v>
      </c>
      <c r="E170" s="14" t="str">
        <f t="shared" si="4"/>
        <v>2540-98607_2010</v>
      </c>
      <c r="F170" s="13" t="s">
        <v>85</v>
      </c>
      <c r="H170" s="13">
        <v>142</v>
      </c>
      <c r="I170" s="16">
        <v>7</v>
      </c>
      <c r="J170" s="17">
        <v>125</v>
      </c>
      <c r="K170" s="17">
        <v>97</v>
      </c>
      <c r="L170" s="17">
        <v>100.83333333333333</v>
      </c>
      <c r="M170" s="17">
        <v>100.83333333333333</v>
      </c>
      <c r="N170" s="13">
        <v>20</v>
      </c>
      <c r="O170" s="21">
        <v>52610</v>
      </c>
      <c r="P170" s="21">
        <v>15.3784104490068</v>
      </c>
      <c r="Q170" s="21">
        <v>643.75</v>
      </c>
      <c r="R170" s="21">
        <v>0.52224343716150501</v>
      </c>
      <c r="S170" s="21">
        <v>15.4654248038725</v>
      </c>
      <c r="T170" s="21">
        <v>626.68666666666695</v>
      </c>
      <c r="U170" s="21">
        <v>0.47821023207107399</v>
      </c>
      <c r="V170" s="21">
        <v>18.036976297780001</v>
      </c>
      <c r="W170" s="21">
        <v>643.35666666666702</v>
      </c>
      <c r="X170" s="21">
        <v>0.52175996010095704</v>
      </c>
      <c r="Y170" s="21">
        <v>10.3941255216158</v>
      </c>
      <c r="Z170" s="21">
        <v>633.79333333333295</v>
      </c>
      <c r="AA170" s="21">
        <v>0.54688552228613996</v>
      </c>
      <c r="AB170" s="22" t="str">
        <f t="shared" si="5"/>
        <v>2540-98607.52610</v>
      </c>
      <c r="AC170" s="23">
        <f>VLOOKUP($AB170,TCS!$A$1:$AB$987,COLUMN(TCS!D169),0)</f>
        <v>-0.161976705</v>
      </c>
      <c r="AD170" s="23">
        <f>VLOOKUP($AB170,TCS!$A$1:$AB$987,COLUMN(TCS!E169),0)</f>
        <v>-0.65461015</v>
      </c>
      <c r="AE170" s="23">
        <f>VLOOKUP($AB170,TCS!$A$1:$AB$987,COLUMN(TCS!F169),0)</f>
        <v>0.22477743</v>
      </c>
      <c r="AF170" s="23">
        <f>VLOOKUP($AB170,TCS!$A$1:$AB$987,COLUMN(TCS!G169),0)</f>
        <v>0.54390274500000002</v>
      </c>
      <c r="AG170" s="23">
        <f>VLOOKUP($AB170,TCS!$A$1:$AB$987,COLUMN(TCS!H169),0)</f>
        <v>15.01379326</v>
      </c>
      <c r="AH170" s="23">
        <f>VLOOKUP($AB170,TCS!$A$1:$AB$987,COLUMN(TCS!I169),0)</f>
        <v>-9.6380489999999992E-3</v>
      </c>
      <c r="AI170" s="23">
        <f>VLOOKUP($AB170,TCS!$A$1:$AB$987,COLUMN(TCS!J169),0)</f>
        <v>-0.75706707799999995</v>
      </c>
      <c r="AJ170" s="23">
        <f>VLOOKUP($AB170,TCS!$A$1:$AB$987,COLUMN(TCS!K169),0)</f>
        <v>0.209284463</v>
      </c>
      <c r="AK170" s="23">
        <f>VLOOKUP($AB170,TCS!$A$1:$AB$987,COLUMN(TCS!L169),0)</f>
        <v>0.574898507</v>
      </c>
      <c r="AL170" s="23">
        <f>VLOOKUP($AB170,TCS!$A$1:$AB$987,COLUMN(TCS!M169),0)</f>
        <v>15.11797902</v>
      </c>
      <c r="AM170" s="23">
        <f>VLOOKUP($AB170,TCS!$A$1:$AB$987,COLUMN(TCS!N169),0)</f>
        <v>-0.106778838</v>
      </c>
      <c r="AN170" s="23">
        <f>VLOOKUP($AB170,TCS!$A$1:$AB$987,COLUMN(TCS!O169),0)</f>
        <v>-0.70714417699999998</v>
      </c>
      <c r="AO170" s="23">
        <f>VLOOKUP($AB170,TCS!$A$1:$AB$987,COLUMN(TCS!P169),0)</f>
        <v>0.23465140600000001</v>
      </c>
      <c r="AP170" s="23">
        <f>VLOOKUP($AB170,TCS!$A$1:$AB$987,COLUMN(TCS!Q169),0)</f>
        <v>0.61002012000000005</v>
      </c>
      <c r="AQ170" s="23">
        <f>VLOOKUP($AB170,TCS!$A$1:$AB$987,COLUMN(TCS!R169),0)</f>
        <v>17.585340429999999</v>
      </c>
      <c r="AR170" s="23">
        <f>VLOOKUP($AB170,TCS!$A$1:$AB$987,COLUMN(TCS!S169),0)</f>
        <v>-0.12799092400000001</v>
      </c>
      <c r="AS170" s="23">
        <f>VLOOKUP($AB170,TCS!$A$1:$AB$987,COLUMN(TCS!T169),0)</f>
        <v>-0.62425767300000001</v>
      </c>
      <c r="AT170" s="23">
        <f>VLOOKUP($AB170,TCS!$A$1:$AB$987,COLUMN(TCS!U169),0)</f>
        <v>0.25123615300000002</v>
      </c>
      <c r="AU170" s="23">
        <f>VLOOKUP($AB170,TCS!$A$1:$AB$987,COLUMN(TCS!V169),0)</f>
        <v>0.58690328999999997</v>
      </c>
      <c r="AV170" s="23">
        <f>VLOOKUP($AB170,TCS!$A$1:$AB$987,COLUMN(TCS!W169),0)</f>
        <v>10.12138334</v>
      </c>
    </row>
    <row r="171" spans="1:48" s="13" customFormat="1" ht="15">
      <c r="A171" s="14" t="s">
        <v>127</v>
      </c>
      <c r="B171" s="14" t="s">
        <v>490</v>
      </c>
      <c r="C171" s="14" t="s">
        <v>110</v>
      </c>
      <c r="D171" s="14">
        <v>2010</v>
      </c>
      <c r="E171" s="14" t="str">
        <f t="shared" si="4"/>
        <v>2540-98610_2010</v>
      </c>
      <c r="F171" s="13" t="s">
        <v>85</v>
      </c>
      <c r="H171" s="13">
        <v>146</v>
      </c>
      <c r="I171" s="16">
        <v>4</v>
      </c>
      <c r="J171" s="17">
        <v>125.16666666666667</v>
      </c>
      <c r="K171" s="17">
        <v>88</v>
      </c>
      <c r="L171" s="17">
        <v>93</v>
      </c>
      <c r="M171" s="17">
        <v>93</v>
      </c>
      <c r="N171" s="13">
        <v>18</v>
      </c>
      <c r="O171" s="21">
        <v>62310</v>
      </c>
      <c r="P171" s="21">
        <v>8.3958853279919907</v>
      </c>
      <c r="Q171" s="21">
        <v>669.82666666666705</v>
      </c>
      <c r="R171" s="21">
        <v>0.57118158011297704</v>
      </c>
      <c r="S171" s="21">
        <v>14.2527205808713</v>
      </c>
      <c r="T171" s="21">
        <v>659.10666666666702</v>
      </c>
      <c r="U171" s="21">
        <v>0.55626840069391703</v>
      </c>
      <c r="V171" s="21">
        <v>18.9765199465865</v>
      </c>
      <c r="W171" s="21">
        <v>622.136666666667</v>
      </c>
      <c r="X171" s="21">
        <v>0.49294866541468901</v>
      </c>
      <c r="Y171" s="21">
        <v>13.037458688032</v>
      </c>
      <c r="Z171" s="21">
        <v>665.40666666666698</v>
      </c>
      <c r="AA171" s="21">
        <v>0.56958793319816503</v>
      </c>
      <c r="AB171" s="22" t="str">
        <f t="shared" si="5"/>
        <v>2540-98610.62310</v>
      </c>
      <c r="AC171" s="23">
        <f>VLOOKUP($AB171,TCS!$A$1:$AB$987,COLUMN(TCS!D170),0)</f>
        <v>-0.13869123799999999</v>
      </c>
      <c r="AD171" s="23">
        <f>VLOOKUP($AB171,TCS!$A$1:$AB$987,COLUMN(TCS!E170),0)</f>
        <v>-0.69554473999999999</v>
      </c>
      <c r="AE171" s="23">
        <f>VLOOKUP($AB171,TCS!$A$1:$AB$987,COLUMN(TCS!F170),0)</f>
        <v>0.27852241999999999</v>
      </c>
      <c r="AF171" s="23">
        <f>VLOOKUP($AB171,TCS!$A$1:$AB$987,COLUMN(TCS!G170),0)</f>
        <v>0.71362468000000001</v>
      </c>
      <c r="AG171" s="23">
        <f>VLOOKUP($AB171,TCS!$A$1:$AB$987,COLUMN(TCS!H170),0)</f>
        <v>8.1541126950000002</v>
      </c>
      <c r="AH171" s="23">
        <f>VLOOKUP($AB171,TCS!$A$1:$AB$987,COLUMN(TCS!I170),0)</f>
        <v>-6.9080432999999997E-2</v>
      </c>
      <c r="AI171" s="23">
        <f>VLOOKUP($AB171,TCS!$A$1:$AB$987,COLUMN(TCS!J170),0)</f>
        <v>-0.72730825499999996</v>
      </c>
      <c r="AJ171" s="23">
        <f>VLOOKUP($AB171,TCS!$A$1:$AB$987,COLUMN(TCS!K170),0)</f>
        <v>0.27613992700000001</v>
      </c>
      <c r="AK171" s="23">
        <f>VLOOKUP($AB171,TCS!$A$1:$AB$987,COLUMN(TCS!L170),0)</f>
        <v>0.73430671199999997</v>
      </c>
      <c r="AL171" s="23">
        <f>VLOOKUP($AB171,TCS!$A$1:$AB$987,COLUMN(TCS!M170),0)</f>
        <v>13.84224375</v>
      </c>
      <c r="AM171" s="23">
        <f>VLOOKUP($AB171,TCS!$A$1:$AB$987,COLUMN(TCS!N170),0)</f>
        <v>-2.7428116999999998E-2</v>
      </c>
      <c r="AN171" s="23">
        <f>VLOOKUP($AB171,TCS!$A$1:$AB$987,COLUMN(TCS!O170),0)</f>
        <v>-0.80352911400000004</v>
      </c>
      <c r="AO171" s="23">
        <f>VLOOKUP($AB171,TCS!$A$1:$AB$987,COLUMN(TCS!P170),0)</f>
        <v>0.225698646</v>
      </c>
      <c r="AP171" s="23">
        <f>VLOOKUP($AB171,TCS!$A$1:$AB$987,COLUMN(TCS!Q170),0)</f>
        <v>0.64968633399999998</v>
      </c>
      <c r="AQ171" s="23">
        <f>VLOOKUP($AB171,TCS!$A$1:$AB$987,COLUMN(TCS!R170),0)</f>
        <v>18.519449389999998</v>
      </c>
      <c r="AR171" s="23">
        <f>VLOOKUP($AB171,TCS!$A$1:$AB$987,COLUMN(TCS!S170),0)</f>
        <v>-0.120482303</v>
      </c>
      <c r="AS171" s="23">
        <f>VLOOKUP($AB171,TCS!$A$1:$AB$987,COLUMN(TCS!T170),0)</f>
        <v>-0.69645589600000002</v>
      </c>
      <c r="AT171" s="23">
        <f>VLOOKUP($AB171,TCS!$A$1:$AB$987,COLUMN(TCS!U170),0)</f>
        <v>0.276721997</v>
      </c>
      <c r="AU171" s="23">
        <f>VLOOKUP($AB171,TCS!$A$1:$AB$987,COLUMN(TCS!V170),0)</f>
        <v>0.71008967099999998</v>
      </c>
      <c r="AV171" s="23">
        <f>VLOOKUP($AB171,TCS!$A$1:$AB$987,COLUMN(TCS!W170),0)</f>
        <v>12.6603426</v>
      </c>
    </row>
    <row r="172" spans="1:48" s="13" customFormat="1" ht="15">
      <c r="A172" s="14" t="s">
        <v>122</v>
      </c>
      <c r="B172" s="14" t="s">
        <v>490</v>
      </c>
      <c r="C172" s="14" t="s">
        <v>110</v>
      </c>
      <c r="D172" s="14">
        <v>2010</v>
      </c>
      <c r="E172" s="14" t="str">
        <f t="shared" si="4"/>
        <v>2540-98611_2010</v>
      </c>
      <c r="F172" s="13" t="s">
        <v>85</v>
      </c>
      <c r="H172" s="13">
        <v>145</v>
      </c>
      <c r="I172" s="16">
        <v>4</v>
      </c>
      <c r="J172" s="17">
        <v>119</v>
      </c>
      <c r="K172" s="17"/>
      <c r="L172" s="17">
        <v>84</v>
      </c>
      <c r="M172" s="17">
        <v>84</v>
      </c>
      <c r="N172" s="13">
        <v>20</v>
      </c>
      <c r="O172" s="21">
        <v>51810</v>
      </c>
      <c r="P172" s="21">
        <v>12.033129694541801</v>
      </c>
      <c r="Q172" s="21">
        <v>669.71333333333303</v>
      </c>
      <c r="R172" s="21">
        <v>0.58618410501620999</v>
      </c>
      <c r="S172" s="21">
        <v>19.580384243031201</v>
      </c>
      <c r="T172" s="21">
        <v>668.76</v>
      </c>
      <c r="U172" s="21">
        <v>0.52412046197536599</v>
      </c>
      <c r="V172" s="21">
        <v>15.328766149223799</v>
      </c>
      <c r="W172" s="21">
        <v>656.39666666666699</v>
      </c>
      <c r="X172" s="21">
        <v>0.53959071007263704</v>
      </c>
      <c r="Y172" s="21">
        <v>11.935181939575999</v>
      </c>
      <c r="Z172" s="21">
        <v>678.09666666666703</v>
      </c>
      <c r="AA172" s="21">
        <v>0.57262789886131604</v>
      </c>
      <c r="AB172" s="22" t="str">
        <f t="shared" si="5"/>
        <v>2540-98611.51810</v>
      </c>
      <c r="AC172" s="23">
        <f>VLOOKUP($AB172,TCS!$A$1:$AB$987,COLUMN(TCS!D171),0)</f>
        <v>-0.14419146199999999</v>
      </c>
      <c r="AD172" s="23">
        <f>VLOOKUP($AB172,TCS!$A$1:$AB$987,COLUMN(TCS!E171),0)</f>
        <v>-0.67107858300000001</v>
      </c>
      <c r="AE172" s="23">
        <f>VLOOKUP($AB172,TCS!$A$1:$AB$987,COLUMN(TCS!F171),0)</f>
        <v>0.288990146</v>
      </c>
      <c r="AF172" s="23">
        <f>VLOOKUP($AB172,TCS!$A$1:$AB$987,COLUMN(TCS!G171),0)</f>
        <v>0.71879495599999998</v>
      </c>
      <c r="AG172" s="23">
        <f>VLOOKUP($AB172,TCS!$A$1:$AB$987,COLUMN(TCS!H171),0)</f>
        <v>11.673270970000001</v>
      </c>
      <c r="AH172" s="23">
        <f>VLOOKUP($AB172,TCS!$A$1:$AB$987,COLUMN(TCS!I171),0)</f>
        <v>-5.9384579E-2</v>
      </c>
      <c r="AI172" s="23">
        <f>VLOOKUP($AB172,TCS!$A$1:$AB$987,COLUMN(TCS!J171),0)</f>
        <v>-0.73297901700000001</v>
      </c>
      <c r="AJ172" s="23">
        <f>VLOOKUP($AB172,TCS!$A$1:$AB$987,COLUMN(TCS!K171),0)</f>
        <v>0.24484428999999999</v>
      </c>
      <c r="AK172" s="23">
        <f>VLOOKUP($AB172,TCS!$A$1:$AB$987,COLUMN(TCS!L171),0)</f>
        <v>0.65444881899999996</v>
      </c>
      <c r="AL172" s="23">
        <f>VLOOKUP($AB172,TCS!$A$1:$AB$987,COLUMN(TCS!M171),0)</f>
        <v>19.075979619999998</v>
      </c>
      <c r="AM172" s="23">
        <f>VLOOKUP($AB172,TCS!$A$1:$AB$987,COLUMN(TCS!N171),0)</f>
        <v>-6.1413929999999999E-2</v>
      </c>
      <c r="AN172" s="23">
        <f>VLOOKUP($AB172,TCS!$A$1:$AB$987,COLUMN(TCS!O171),0)</f>
        <v>-0.73324288299999996</v>
      </c>
      <c r="AO172" s="23">
        <f>VLOOKUP($AB172,TCS!$A$1:$AB$987,COLUMN(TCS!P171),0)</f>
        <v>0.26110367200000001</v>
      </c>
      <c r="AP172" s="23">
        <f>VLOOKUP($AB172,TCS!$A$1:$AB$987,COLUMN(TCS!Q171),0)</f>
        <v>0.69898006099999999</v>
      </c>
      <c r="AQ172" s="23">
        <f>VLOOKUP($AB172,TCS!$A$1:$AB$987,COLUMN(TCS!R171),0)</f>
        <v>14.9089765</v>
      </c>
      <c r="AR172" s="23">
        <f>VLOOKUP($AB172,TCS!$A$1:$AB$987,COLUMN(TCS!S171),0)</f>
        <v>-0.13028303099999999</v>
      </c>
      <c r="AS172" s="23">
        <f>VLOOKUP($AB172,TCS!$A$1:$AB$987,COLUMN(TCS!T171),0)</f>
        <v>-0.68715943999999995</v>
      </c>
      <c r="AT172" s="23">
        <f>VLOOKUP($AB172,TCS!$A$1:$AB$987,COLUMN(TCS!U171),0)</f>
        <v>0.280439893</v>
      </c>
      <c r="AU172" s="23">
        <f>VLOOKUP($AB172,TCS!$A$1:$AB$987,COLUMN(TCS!V171),0)</f>
        <v>0.71149222999999995</v>
      </c>
      <c r="AV172" s="23">
        <f>VLOOKUP($AB172,TCS!$A$1:$AB$987,COLUMN(TCS!W171),0)</f>
        <v>11.58839914</v>
      </c>
    </row>
    <row r="173" spans="1:48" s="13" customFormat="1" ht="15">
      <c r="A173" s="14" t="s">
        <v>221</v>
      </c>
      <c r="B173" s="14" t="s">
        <v>490</v>
      </c>
      <c r="C173" s="14" t="s">
        <v>222</v>
      </c>
      <c r="D173" s="14">
        <v>2010</v>
      </c>
      <c r="E173" s="14" t="str">
        <f t="shared" si="4"/>
        <v>2540-98616_2010</v>
      </c>
      <c r="F173" s="13" t="s">
        <v>28</v>
      </c>
      <c r="H173" s="13">
        <v>149</v>
      </c>
      <c r="I173" s="16">
        <v>9</v>
      </c>
      <c r="J173" s="17">
        <v>121</v>
      </c>
      <c r="K173" s="17"/>
      <c r="L173" s="17">
        <v>82.5</v>
      </c>
      <c r="M173" s="17">
        <v>82.5</v>
      </c>
      <c r="N173" s="13">
        <v>20.75</v>
      </c>
      <c r="O173" s="21">
        <v>60310</v>
      </c>
      <c r="P173" s="21">
        <v>14.4079550993156</v>
      </c>
      <c r="Q173" s="21">
        <v>627.07333333333304</v>
      </c>
      <c r="R173" s="21">
        <v>0.50983566756630205</v>
      </c>
      <c r="S173" s="21">
        <v>19.529757803371702</v>
      </c>
      <c r="T173" s="21">
        <v>632.386666666667</v>
      </c>
      <c r="U173" s="21">
        <v>0.50410448562537502</v>
      </c>
      <c r="V173" s="21">
        <v>18.658743615423099</v>
      </c>
      <c r="W173" s="21">
        <v>627.07333333333304</v>
      </c>
      <c r="X173" s="21">
        <v>0.47765570774781901</v>
      </c>
      <c r="Y173" s="21">
        <v>16.5861670839593</v>
      </c>
      <c r="Z173" s="21">
        <v>643.75</v>
      </c>
      <c r="AA173" s="21">
        <v>0.53249777114584995</v>
      </c>
      <c r="AB173" s="22" t="str">
        <f t="shared" si="5"/>
        <v>2540-98616.60310</v>
      </c>
      <c r="AC173" s="23">
        <f>VLOOKUP($AB173,TCS!$A$1:$AB$987,COLUMN(TCS!D172),0)</f>
        <v>-0.11506377399999999</v>
      </c>
      <c r="AD173" s="23">
        <f>VLOOKUP($AB173,TCS!$A$1:$AB$987,COLUMN(TCS!E172),0)</f>
        <v>-0.63868811999999997</v>
      </c>
      <c r="AE173" s="23">
        <f>VLOOKUP($AB173,TCS!$A$1:$AB$987,COLUMN(TCS!F172),0)</f>
        <v>0.21799063399999999</v>
      </c>
      <c r="AF173" s="23">
        <f>VLOOKUP($AB173,TCS!$A$1:$AB$987,COLUMN(TCS!G172),0)</f>
        <v>0.51780901800000001</v>
      </c>
      <c r="AG173" s="23">
        <f>VLOOKUP($AB173,TCS!$A$1:$AB$987,COLUMN(TCS!H172),0)</f>
        <v>14.0775524</v>
      </c>
      <c r="AH173" s="23">
        <f>VLOOKUP($AB173,TCS!$A$1:$AB$987,COLUMN(TCS!I172),0)</f>
        <v>-2.3671768999999999E-2</v>
      </c>
      <c r="AI173" s="23">
        <f>VLOOKUP($AB173,TCS!$A$1:$AB$987,COLUMN(TCS!J172),0)</f>
        <v>-0.74476935099999997</v>
      </c>
      <c r="AJ173" s="23">
        <f>VLOOKUP($AB173,TCS!$A$1:$AB$987,COLUMN(TCS!K172),0)</f>
        <v>0.23307054799999999</v>
      </c>
      <c r="AK173" s="23">
        <f>VLOOKUP($AB173,TCS!$A$1:$AB$987,COLUMN(TCS!L172),0)</f>
        <v>0.63139409000000002</v>
      </c>
      <c r="AL173" s="23">
        <f>VLOOKUP($AB173,TCS!$A$1:$AB$987,COLUMN(TCS!M172),0)</f>
        <v>19.0478481</v>
      </c>
      <c r="AM173" s="23">
        <f>VLOOKUP($AB173,TCS!$A$1:$AB$987,COLUMN(TCS!N172),0)</f>
        <v>-2.3341600000000001E-3</v>
      </c>
      <c r="AN173" s="23">
        <f>VLOOKUP($AB173,TCS!$A$1:$AB$987,COLUMN(TCS!O172),0)</f>
        <v>-0.77474581399999998</v>
      </c>
      <c r="AO173" s="23">
        <f>VLOOKUP($AB173,TCS!$A$1:$AB$987,COLUMN(TCS!P172),0)</f>
        <v>0.213613303</v>
      </c>
      <c r="AP173" s="23">
        <f>VLOOKUP($AB173,TCS!$A$1:$AB$987,COLUMN(TCS!Q172),0)</f>
        <v>0.59740137299999996</v>
      </c>
      <c r="AQ173" s="23">
        <f>VLOOKUP($AB173,TCS!$A$1:$AB$987,COLUMN(TCS!R172),0)</f>
        <v>18.23178966</v>
      </c>
      <c r="AR173" s="23">
        <f>VLOOKUP($AB173,TCS!$A$1:$AB$987,COLUMN(TCS!S172),0)</f>
        <v>-8.3191065999999994E-2</v>
      </c>
      <c r="AS173" s="23">
        <f>VLOOKUP($AB173,TCS!$A$1:$AB$987,COLUMN(TCS!T172),0)</f>
        <v>-0.67624622599999995</v>
      </c>
      <c r="AT173" s="23">
        <f>VLOOKUP($AB173,TCS!$A$1:$AB$987,COLUMN(TCS!U172),0)</f>
        <v>0.246996201</v>
      </c>
      <c r="AU173" s="23">
        <f>VLOOKUP($AB173,TCS!$A$1:$AB$987,COLUMN(TCS!V172),0)</f>
        <v>0.61808729900000003</v>
      </c>
      <c r="AV173" s="23">
        <f>VLOOKUP($AB173,TCS!$A$1:$AB$987,COLUMN(TCS!W172),0)</f>
        <v>16.153887820000001</v>
      </c>
    </row>
    <row r="174" spans="1:48" s="13" customFormat="1" ht="15">
      <c r="A174" s="14" t="s">
        <v>188</v>
      </c>
      <c r="B174" s="14" t="s">
        <v>490</v>
      </c>
      <c r="C174" s="14" t="s">
        <v>355</v>
      </c>
      <c r="D174" s="14">
        <v>2010</v>
      </c>
      <c r="E174" s="14" t="str">
        <f t="shared" si="4"/>
        <v>2540-98618_2010</v>
      </c>
      <c r="F174" s="13" t="s">
        <v>28</v>
      </c>
      <c r="H174" s="13">
        <v>142</v>
      </c>
      <c r="I174" s="16">
        <v>7</v>
      </c>
      <c r="J174" s="17">
        <v>120.66666666666667</v>
      </c>
      <c r="K174" s="17">
        <v>85</v>
      </c>
      <c r="L174" s="17">
        <v>85</v>
      </c>
      <c r="M174" s="17">
        <v>85</v>
      </c>
      <c r="N174" s="13">
        <v>21.5</v>
      </c>
      <c r="O174" s="21">
        <v>53110</v>
      </c>
      <c r="P174" s="21">
        <v>28.501185110999799</v>
      </c>
      <c r="Q174" s="21">
        <v>649.07333333333304</v>
      </c>
      <c r="R174" s="21">
        <v>0.462145809880603</v>
      </c>
      <c r="S174" s="21">
        <v>35.340480220330498</v>
      </c>
      <c r="T174" s="21">
        <v>583.07000000000005</v>
      </c>
      <c r="U174" s="21">
        <v>0.41303809157839599</v>
      </c>
      <c r="V174" s="21">
        <v>32.003936404606897</v>
      </c>
      <c r="W174" s="21">
        <v>606.39666666666699</v>
      </c>
      <c r="X174" s="21">
        <v>0.42098271002196902</v>
      </c>
      <c r="Y174" s="21">
        <v>22.486138874979101</v>
      </c>
      <c r="Z174" s="21">
        <v>611.16999999999996</v>
      </c>
      <c r="AA174" s="21">
        <v>0.52303809427032</v>
      </c>
      <c r="AB174" s="22" t="str">
        <f t="shared" si="5"/>
        <v>2540-98618.53110</v>
      </c>
      <c r="AC174" s="23">
        <f>VLOOKUP($AB174,TCS!$A$1:$AB$987,COLUMN(TCS!D173),0)</f>
        <v>-5.3063134999999997E-2</v>
      </c>
      <c r="AD174" s="23">
        <f>VLOOKUP($AB174,TCS!$A$1:$AB$987,COLUMN(TCS!E173),0)</f>
        <v>-0.71480895300000002</v>
      </c>
      <c r="AE174" s="23">
        <f>VLOOKUP($AB174,TCS!$A$1:$AB$987,COLUMN(TCS!F173),0)</f>
        <v>0.183472937</v>
      </c>
      <c r="AF174" s="23">
        <f>VLOOKUP($AB174,TCS!$A$1:$AB$987,COLUMN(TCS!G173),0)</f>
        <v>0.477880205</v>
      </c>
      <c r="AG174" s="23">
        <f>VLOOKUP($AB174,TCS!$A$1:$AB$987,COLUMN(TCS!H173),0)</f>
        <v>27.943609739999999</v>
      </c>
      <c r="AH174" s="23">
        <f>VLOOKUP($AB174,TCS!$A$1:$AB$987,COLUMN(TCS!I173),0)</f>
        <v>7.3381808000000007E-2</v>
      </c>
      <c r="AI174" s="23">
        <f>VLOOKUP($AB174,TCS!$A$1:$AB$987,COLUMN(TCS!J173),0)</f>
        <v>-0.86805936699999997</v>
      </c>
      <c r="AJ174" s="23">
        <f>VLOOKUP($AB174,TCS!$A$1:$AB$987,COLUMN(TCS!K173),0)</f>
        <v>0.158754382</v>
      </c>
      <c r="AK174" s="23">
        <f>VLOOKUP($AB174,TCS!$A$1:$AB$987,COLUMN(TCS!L173),0)</f>
        <v>0.484456948</v>
      </c>
      <c r="AL174" s="23">
        <f>VLOOKUP($AB174,TCS!$A$1:$AB$987,COLUMN(TCS!M173),0)</f>
        <v>34.726706720000003</v>
      </c>
      <c r="AM174" s="23">
        <f>VLOOKUP($AB174,TCS!$A$1:$AB$987,COLUMN(TCS!N173),0)</f>
        <v>3.0035147000000002E-2</v>
      </c>
      <c r="AN174" s="23">
        <f>VLOOKUP($AB174,TCS!$A$1:$AB$987,COLUMN(TCS!O173),0)</f>
        <v>-0.83901283699999996</v>
      </c>
      <c r="AO174" s="23">
        <f>VLOOKUP($AB174,TCS!$A$1:$AB$987,COLUMN(TCS!P173),0)</f>
        <v>0.15955060099999999</v>
      </c>
      <c r="AP174" s="23">
        <f>VLOOKUP($AB174,TCS!$A$1:$AB$987,COLUMN(TCS!Q173),0)</f>
        <v>0.47412159700000001</v>
      </c>
      <c r="AQ174" s="23">
        <f>VLOOKUP($AB174,TCS!$A$1:$AB$987,COLUMN(TCS!R173),0)</f>
        <v>31.43690647</v>
      </c>
      <c r="AR174" s="23">
        <f>VLOOKUP($AB174,TCS!$A$1:$AB$987,COLUMN(TCS!S173),0)</f>
        <v>-8.0694426999999999E-2</v>
      </c>
      <c r="AS174" s="23">
        <f>VLOOKUP($AB174,TCS!$A$1:$AB$987,COLUMN(TCS!T173),0)</f>
        <v>-0.70894851800000003</v>
      </c>
      <c r="AT174" s="23">
        <f>VLOOKUP($AB174,TCS!$A$1:$AB$987,COLUMN(TCS!U173),0)</f>
        <v>0.24145532</v>
      </c>
      <c r="AU174" s="23">
        <f>VLOOKUP($AB174,TCS!$A$1:$AB$987,COLUMN(TCS!V173),0)</f>
        <v>0.62858657399999995</v>
      </c>
      <c r="AV174" s="23">
        <f>VLOOKUP($AB174,TCS!$A$1:$AB$987,COLUMN(TCS!W173),0)</f>
        <v>21.910834869999999</v>
      </c>
    </row>
    <row r="175" spans="1:48" s="13" customFormat="1" ht="15">
      <c r="A175" s="14" t="s">
        <v>363</v>
      </c>
      <c r="B175" s="14" t="s">
        <v>490</v>
      </c>
      <c r="C175" s="14" t="s">
        <v>355</v>
      </c>
      <c r="D175" s="14">
        <v>2010</v>
      </c>
      <c r="E175" s="14" t="str">
        <f t="shared" si="4"/>
        <v>2540-98619_2010</v>
      </c>
      <c r="F175" s="13" t="s">
        <v>85</v>
      </c>
      <c r="H175" s="13">
        <v>139</v>
      </c>
      <c r="I175" s="16">
        <v>0</v>
      </c>
      <c r="J175" s="17">
        <v>112</v>
      </c>
      <c r="K175" s="17">
        <v>78</v>
      </c>
      <c r="L175" s="17">
        <v>66</v>
      </c>
      <c r="M175" s="17">
        <v>78</v>
      </c>
      <c r="N175" s="13">
        <v>18.5</v>
      </c>
      <c r="O175" s="21">
        <v>52210</v>
      </c>
      <c r="P175" s="21">
        <v>13.1435301285261</v>
      </c>
      <c r="Q175" s="21">
        <v>681.76333333333298</v>
      </c>
      <c r="R175" s="21">
        <v>0.48646537040285598</v>
      </c>
      <c r="S175" s="21">
        <v>19.7605042563846</v>
      </c>
      <c r="T175" s="21">
        <v>664.75</v>
      </c>
      <c r="U175" s="21">
        <v>0.51314674270676597</v>
      </c>
      <c r="V175" s="21">
        <v>12.8831510599232</v>
      </c>
      <c r="W175" s="21">
        <v>672.69333333333304</v>
      </c>
      <c r="X175" s="21">
        <v>0.50803656355369797</v>
      </c>
      <c r="Y175" s="21">
        <v>8.8746508095476493</v>
      </c>
      <c r="Z175" s="21">
        <v>648.74666666666701</v>
      </c>
      <c r="AA175" s="21">
        <v>0.57464341222447901</v>
      </c>
      <c r="AB175" s="22" t="str">
        <f t="shared" si="5"/>
        <v>2540-98619.52210</v>
      </c>
      <c r="AC175" s="23">
        <f>VLOOKUP($AB175,TCS!$A$1:$AB$987,COLUMN(TCS!D174),0)</f>
        <v>-3.0871185999999998E-2</v>
      </c>
      <c r="AD175" s="23">
        <f>VLOOKUP($AB175,TCS!$A$1:$AB$987,COLUMN(TCS!E174),0)</f>
        <v>-0.78245009899999995</v>
      </c>
      <c r="AE175" s="23">
        <f>VLOOKUP($AB175,TCS!$A$1:$AB$987,COLUMN(TCS!F174),0)</f>
        <v>0.21661176100000001</v>
      </c>
      <c r="AF175" s="23">
        <f>VLOOKUP($AB175,TCS!$A$1:$AB$987,COLUMN(TCS!G174),0)</f>
        <v>0.61083368299999996</v>
      </c>
      <c r="AG175" s="23">
        <f>VLOOKUP($AB175,TCS!$A$1:$AB$987,COLUMN(TCS!H174),0)</f>
        <v>12.841340900000001</v>
      </c>
      <c r="AH175" s="23">
        <f>VLOOKUP($AB175,TCS!$A$1:$AB$987,COLUMN(TCS!I174),0)</f>
        <v>-3.5793981000000002E-2</v>
      </c>
      <c r="AI175" s="23">
        <f>VLOOKUP($AB175,TCS!$A$1:$AB$987,COLUMN(TCS!J174),0)</f>
        <v>-0.76379016300000002</v>
      </c>
      <c r="AJ175" s="23">
        <f>VLOOKUP($AB175,TCS!$A$1:$AB$987,COLUMN(TCS!K174),0)</f>
        <v>0.241613097</v>
      </c>
      <c r="AK175" s="23">
        <f>VLOOKUP($AB175,TCS!$A$1:$AB$987,COLUMN(TCS!L174),0)</f>
        <v>0.66839635399999997</v>
      </c>
      <c r="AL175" s="23">
        <f>VLOOKUP($AB175,TCS!$A$1:$AB$987,COLUMN(TCS!M174),0)</f>
        <v>19.25803458</v>
      </c>
      <c r="AM175" s="23">
        <f>VLOOKUP($AB175,TCS!$A$1:$AB$987,COLUMN(TCS!N174),0)</f>
        <v>-2.7376576E-2</v>
      </c>
      <c r="AN175" s="23">
        <f>VLOOKUP($AB175,TCS!$A$1:$AB$987,COLUMN(TCS!O174),0)</f>
        <v>-0.78562040200000005</v>
      </c>
      <c r="AO175" s="23">
        <f>VLOOKUP($AB175,TCS!$A$1:$AB$987,COLUMN(TCS!P174),0)</f>
        <v>0.24034287400000001</v>
      </c>
      <c r="AP175" s="23">
        <f>VLOOKUP($AB175,TCS!$A$1:$AB$987,COLUMN(TCS!Q174),0)</f>
        <v>0.680095597</v>
      </c>
      <c r="AQ175" s="23">
        <f>VLOOKUP($AB175,TCS!$A$1:$AB$987,COLUMN(TCS!R174),0)</f>
        <v>12.55731248</v>
      </c>
      <c r="AR175" s="23">
        <f>VLOOKUP($AB175,TCS!$A$1:$AB$987,COLUMN(TCS!S174),0)</f>
        <v>-7.1255187999999997E-2</v>
      </c>
      <c r="AS175" s="23">
        <f>VLOOKUP($AB175,TCS!$A$1:$AB$987,COLUMN(TCS!T174),0)</f>
        <v>-0.74548893999999999</v>
      </c>
      <c r="AT175" s="23">
        <f>VLOOKUP($AB175,TCS!$A$1:$AB$987,COLUMN(TCS!U174),0)</f>
        <v>0.29957087799999998</v>
      </c>
      <c r="AU175" s="23">
        <f>VLOOKUP($AB175,TCS!$A$1:$AB$987,COLUMN(TCS!V174),0)</f>
        <v>0.81257152300000002</v>
      </c>
      <c r="AV175" s="23">
        <f>VLOOKUP($AB175,TCS!$A$1:$AB$987,COLUMN(TCS!W174),0)</f>
        <v>8.6008567679999999</v>
      </c>
    </row>
    <row r="176" spans="1:48" s="13" customFormat="1" ht="15">
      <c r="A176" s="14" t="s">
        <v>14</v>
      </c>
      <c r="B176" s="14" t="s">
        <v>490</v>
      </c>
      <c r="C176" s="14" t="s">
        <v>110</v>
      </c>
      <c r="D176" s="14">
        <v>2010</v>
      </c>
      <c r="E176" s="14" t="str">
        <f t="shared" si="4"/>
        <v>2540-98624_2010</v>
      </c>
      <c r="F176" s="13" t="s">
        <v>28</v>
      </c>
      <c r="H176" s="13">
        <v>161</v>
      </c>
      <c r="I176" s="16">
        <v>7</v>
      </c>
      <c r="J176" s="17">
        <v>118.5</v>
      </c>
      <c r="K176" s="17">
        <v>81</v>
      </c>
      <c r="L176" s="17">
        <v>81</v>
      </c>
      <c r="M176" s="17">
        <v>81</v>
      </c>
      <c r="N176" s="13">
        <v>21.5</v>
      </c>
      <c r="O176" s="21">
        <v>52710</v>
      </c>
      <c r="P176" s="21">
        <v>19.711961108329199</v>
      </c>
      <c r="Q176" s="21">
        <v>627.84</v>
      </c>
      <c r="R176" s="21">
        <v>0.48847573884631601</v>
      </c>
      <c r="S176" s="21">
        <v>33.672550659322297</v>
      </c>
      <c r="T176" s="21">
        <v>627.84</v>
      </c>
      <c r="U176" s="21">
        <v>0.43554829353103203</v>
      </c>
      <c r="V176" s="21">
        <v>29.489424803872499</v>
      </c>
      <c r="W176" s="21">
        <v>644.13</v>
      </c>
      <c r="X176" s="21">
        <v>0.45578774089695301</v>
      </c>
      <c r="Y176" s="21">
        <v>23.918417793356699</v>
      </c>
      <c r="Z176" s="21">
        <v>635.70666666666705</v>
      </c>
      <c r="AA176" s="21">
        <v>0.49576952415097097</v>
      </c>
      <c r="AB176" s="22" t="str">
        <f t="shared" si="5"/>
        <v>2540-98624.52710</v>
      </c>
      <c r="AC176" s="23">
        <f>VLOOKUP($AB176,TCS!$A$1:$AB$987,COLUMN(TCS!D175),0)</f>
        <v>-7.5760629999999995E-2</v>
      </c>
      <c r="AD176" s="23">
        <f>VLOOKUP($AB176,TCS!$A$1:$AB$987,COLUMN(TCS!E175),0)</f>
        <v>-0.67797602899999998</v>
      </c>
      <c r="AE176" s="23">
        <f>VLOOKUP($AB176,TCS!$A$1:$AB$987,COLUMN(TCS!F175),0)</f>
        <v>0.207305298</v>
      </c>
      <c r="AF176" s="23">
        <f>VLOOKUP($AB176,TCS!$A$1:$AB$987,COLUMN(TCS!G175),0)</f>
        <v>0.51992844800000004</v>
      </c>
      <c r="AG176" s="23">
        <f>VLOOKUP($AB176,TCS!$A$1:$AB$987,COLUMN(TCS!H175),0)</f>
        <v>19.275438579999999</v>
      </c>
      <c r="AH176" s="23">
        <f>VLOOKUP($AB176,TCS!$A$1:$AB$987,COLUMN(TCS!I175),0)</f>
        <v>-1.5891646999999998E-2</v>
      </c>
      <c r="AI176" s="23">
        <f>VLOOKUP($AB176,TCS!$A$1:$AB$987,COLUMN(TCS!J175),0)</f>
        <v>-0.78350372199999996</v>
      </c>
      <c r="AJ176" s="23">
        <f>VLOOKUP($AB176,TCS!$A$1:$AB$987,COLUMN(TCS!K175),0)</f>
        <v>0.16767652499999999</v>
      </c>
      <c r="AK176" s="23">
        <f>VLOOKUP($AB176,TCS!$A$1:$AB$987,COLUMN(TCS!L175),0)</f>
        <v>0.47345142099999998</v>
      </c>
      <c r="AL176" s="23">
        <f>VLOOKUP($AB176,TCS!$A$1:$AB$987,COLUMN(TCS!M175),0)</f>
        <v>33.051912600000001</v>
      </c>
      <c r="AM176" s="23">
        <f>VLOOKUP($AB176,TCS!$A$1:$AB$987,COLUMN(TCS!N175),0)</f>
        <v>-1.6860732999999999E-2</v>
      </c>
      <c r="AN176" s="23">
        <f>VLOOKUP($AB176,TCS!$A$1:$AB$987,COLUMN(TCS!O175),0)</f>
        <v>-0.82822920600000005</v>
      </c>
      <c r="AO176" s="23">
        <f>VLOOKUP($AB176,TCS!$A$1:$AB$987,COLUMN(TCS!P175),0)</f>
        <v>0.191256014</v>
      </c>
      <c r="AP176" s="23">
        <f>VLOOKUP($AB176,TCS!$A$1:$AB$987,COLUMN(TCS!Q175),0)</f>
        <v>0.56315125700000002</v>
      </c>
      <c r="AQ176" s="23">
        <f>VLOOKUP($AB176,TCS!$A$1:$AB$987,COLUMN(TCS!R175),0)</f>
        <v>28.8734517</v>
      </c>
      <c r="AR176" s="23">
        <f>VLOOKUP($AB176,TCS!$A$1:$AB$987,COLUMN(TCS!S175),0)</f>
        <v>-4.1412612000000001E-2</v>
      </c>
      <c r="AS176" s="23">
        <f>VLOOKUP($AB176,TCS!$A$1:$AB$987,COLUMN(TCS!T175),0)</f>
        <v>-0.751908825</v>
      </c>
      <c r="AT176" s="23">
        <f>VLOOKUP($AB176,TCS!$A$1:$AB$987,COLUMN(TCS!U175),0)</f>
        <v>0.22107589799999999</v>
      </c>
      <c r="AU176" s="23">
        <f>VLOOKUP($AB176,TCS!$A$1:$AB$987,COLUMN(TCS!V175),0)</f>
        <v>0.60281543900000001</v>
      </c>
      <c r="AV176" s="23">
        <f>VLOOKUP($AB176,TCS!$A$1:$AB$987,COLUMN(TCS!W175),0)</f>
        <v>23.350133759999999</v>
      </c>
    </row>
    <row r="177" spans="1:48" s="13" customFormat="1" ht="15">
      <c r="A177" s="14" t="s">
        <v>450</v>
      </c>
      <c r="B177" s="14" t="s">
        <v>490</v>
      </c>
      <c r="C177" s="14" t="s">
        <v>393</v>
      </c>
      <c r="D177" s="14">
        <v>2010</v>
      </c>
      <c r="E177" s="14" t="str">
        <f t="shared" si="4"/>
        <v>2540-98627_2010</v>
      </c>
      <c r="F177" s="13" t="s">
        <v>85</v>
      </c>
      <c r="H177" s="20">
        <v>149</v>
      </c>
      <c r="I177" s="16">
        <v>0</v>
      </c>
      <c r="J177" s="24">
        <v>124.5</v>
      </c>
      <c r="K177" s="24">
        <v>104.5</v>
      </c>
      <c r="L177" s="24">
        <v>105.83333333333333</v>
      </c>
      <c r="M177" s="17">
        <v>105.83333333333333</v>
      </c>
      <c r="N177" s="20">
        <v>19</v>
      </c>
      <c r="O177" s="21">
        <v>60410</v>
      </c>
      <c r="P177" s="21">
        <v>13.7208275746954</v>
      </c>
      <c r="Q177" s="21">
        <v>653.756666666667</v>
      </c>
      <c r="R177" s="21">
        <v>0.51229581579100003</v>
      </c>
      <c r="S177" s="21">
        <v>20.481516608245698</v>
      </c>
      <c r="T177" s="21">
        <v>650.08000000000004</v>
      </c>
      <c r="U177" s="21">
        <v>0.53080442091930202</v>
      </c>
      <c r="V177" s="21">
        <v>14.669556668335799</v>
      </c>
      <c r="W177" s="21">
        <v>643.75</v>
      </c>
      <c r="X177" s="21">
        <v>0.51153699678874498</v>
      </c>
      <c r="Y177" s="21">
        <v>13.0346644967451</v>
      </c>
      <c r="Z177" s="21">
        <v>652.06666666666695</v>
      </c>
      <c r="AA177" s="21">
        <v>0.53165848043289798</v>
      </c>
      <c r="AB177" s="22" t="str">
        <f t="shared" si="5"/>
        <v>2540-98627.60410</v>
      </c>
      <c r="AC177" s="23">
        <f>VLOOKUP($AB177,TCS!$A$1:$AB$987,COLUMN(TCS!D176),0)</f>
        <v>-0.18443768899999999</v>
      </c>
      <c r="AD177" s="23">
        <f>VLOOKUP($AB177,TCS!$A$1:$AB$987,COLUMN(TCS!E176),0)</f>
        <v>-0.60195744399999995</v>
      </c>
      <c r="AE177" s="23">
        <f>VLOOKUP($AB177,TCS!$A$1:$AB$987,COLUMN(TCS!F176),0)</f>
        <v>0.20765296899999999</v>
      </c>
      <c r="AF177" s="23">
        <f>VLOOKUP($AB177,TCS!$A$1:$AB$987,COLUMN(TCS!G176),0)</f>
        <v>0.47093630399999997</v>
      </c>
      <c r="AG177" s="23">
        <f>VLOOKUP($AB177,TCS!$A$1:$AB$987,COLUMN(TCS!H176),0)</f>
        <v>13.415816619999999</v>
      </c>
      <c r="AH177" s="23">
        <f>VLOOKUP($AB177,TCS!$A$1:$AB$987,COLUMN(TCS!I176),0)</f>
        <v>-9.7174055999999995E-2</v>
      </c>
      <c r="AI177" s="23">
        <f>VLOOKUP($AB177,TCS!$A$1:$AB$987,COLUMN(TCS!J176),0)</f>
        <v>-0.67455546399999999</v>
      </c>
      <c r="AJ177" s="23">
        <f>VLOOKUP($AB177,TCS!$A$1:$AB$987,COLUMN(TCS!K176),0)</f>
        <v>0.242049604</v>
      </c>
      <c r="AK177" s="23">
        <f>VLOOKUP($AB177,TCS!$A$1:$AB$987,COLUMN(TCS!L176),0)</f>
        <v>0.60467196099999998</v>
      </c>
      <c r="AL177" s="23">
        <f>VLOOKUP($AB177,TCS!$A$1:$AB$987,COLUMN(TCS!M176),0)</f>
        <v>19.957163900000001</v>
      </c>
      <c r="AM177" s="23">
        <f>VLOOKUP($AB177,TCS!$A$1:$AB$987,COLUMN(TCS!N176),0)</f>
        <v>-7.5215950000000004E-2</v>
      </c>
      <c r="AN177" s="23">
        <f>VLOOKUP($AB177,TCS!$A$1:$AB$987,COLUMN(TCS!O176),0)</f>
        <v>-0.70592491400000001</v>
      </c>
      <c r="AO177" s="23">
        <f>VLOOKUP($AB177,TCS!$A$1:$AB$987,COLUMN(TCS!P176),0)</f>
        <v>0.22915870799999999</v>
      </c>
      <c r="AP177" s="23">
        <f>VLOOKUP($AB177,TCS!$A$1:$AB$987,COLUMN(TCS!Q176),0)</f>
        <v>0.59436682900000004</v>
      </c>
      <c r="AQ177" s="23">
        <f>VLOOKUP($AB177,TCS!$A$1:$AB$987,COLUMN(TCS!R176),0)</f>
        <v>14.30860298</v>
      </c>
      <c r="AR177" s="23">
        <f>VLOOKUP($AB177,TCS!$A$1:$AB$987,COLUMN(TCS!S176),0)</f>
        <v>-0.120985414</v>
      </c>
      <c r="AS177" s="23">
        <f>VLOOKUP($AB177,TCS!$A$1:$AB$987,COLUMN(TCS!T176),0)</f>
        <v>-0.63681601499999996</v>
      </c>
      <c r="AT177" s="23">
        <f>VLOOKUP($AB177,TCS!$A$1:$AB$987,COLUMN(TCS!U176),0)</f>
        <v>0.235564307</v>
      </c>
      <c r="AU177" s="23">
        <f>VLOOKUP($AB177,TCS!$A$1:$AB$987,COLUMN(TCS!V176),0)</f>
        <v>0.56010933500000004</v>
      </c>
      <c r="AV177" s="23">
        <f>VLOOKUP($AB177,TCS!$A$1:$AB$987,COLUMN(TCS!W176),0)</f>
        <v>12.70801808</v>
      </c>
    </row>
    <row r="178" spans="1:48" s="13" customFormat="1" ht="15">
      <c r="A178" s="14" t="s">
        <v>279</v>
      </c>
      <c r="B178" s="14" t="s">
        <v>490</v>
      </c>
      <c r="C178" s="14" t="s">
        <v>393</v>
      </c>
      <c r="D178" s="14">
        <v>2010</v>
      </c>
      <c r="E178" s="14" t="str">
        <f t="shared" si="4"/>
        <v>2540-98628_2010</v>
      </c>
      <c r="F178" s="13" t="s">
        <v>28</v>
      </c>
      <c r="I178" s="16"/>
      <c r="J178" s="17">
        <v>121</v>
      </c>
      <c r="K178" s="17">
        <v>79</v>
      </c>
      <c r="L178" s="17">
        <v>78.666666666666671</v>
      </c>
      <c r="M178" s="17">
        <v>79</v>
      </c>
      <c r="N178" s="13">
        <v>20</v>
      </c>
      <c r="O178" s="21">
        <v>50710</v>
      </c>
      <c r="P178" s="21">
        <v>15.9255304623602</v>
      </c>
      <c r="Q178" s="21">
        <v>627.46</v>
      </c>
      <c r="R178" s="21">
        <v>0.52561475749949504</v>
      </c>
      <c r="S178" s="21">
        <v>27.581571023201501</v>
      </c>
      <c r="T178" s="21">
        <v>627.77333333333297</v>
      </c>
      <c r="U178" s="21">
        <v>0.47650678243671901</v>
      </c>
      <c r="V178" s="21">
        <v>27.015069604406602</v>
      </c>
      <c r="W178" s="21">
        <v>649.76666666666699</v>
      </c>
      <c r="X178" s="21">
        <v>0.45740633896362698</v>
      </c>
      <c r="Y178" s="21">
        <v>15.9517103989317</v>
      </c>
      <c r="Z178" s="21">
        <v>635.45666666666705</v>
      </c>
      <c r="AA178" s="21">
        <v>0.53671069172649599</v>
      </c>
      <c r="AB178" s="22" t="str">
        <f t="shared" si="5"/>
        <v>2540-98628.50710</v>
      </c>
      <c r="AC178" s="23">
        <f>VLOOKUP($AB178,TCS!$A$1:$AB$987,COLUMN(TCS!D177),0)</f>
        <v>-0.113721472</v>
      </c>
      <c r="AD178" s="23">
        <f>VLOOKUP($AB178,TCS!$A$1:$AB$987,COLUMN(TCS!E177),0)</f>
        <v>-0.64444070099999995</v>
      </c>
      <c r="AE178" s="23">
        <f>VLOOKUP($AB178,TCS!$A$1:$AB$987,COLUMN(TCS!F177),0)</f>
        <v>0.233174978</v>
      </c>
      <c r="AF178" s="23">
        <f>VLOOKUP($AB178,TCS!$A$1:$AB$987,COLUMN(TCS!G177),0)</f>
        <v>0.55717489899999995</v>
      </c>
      <c r="AG178" s="23">
        <f>VLOOKUP($AB178,TCS!$A$1:$AB$987,COLUMN(TCS!H177),0)</f>
        <v>15.53766371</v>
      </c>
      <c r="AH178" s="23">
        <f>VLOOKUP($AB178,TCS!$A$1:$AB$987,COLUMN(TCS!I177),0)</f>
        <v>9.9048499999999998E-3</v>
      </c>
      <c r="AI178" s="23">
        <f>VLOOKUP($AB178,TCS!$A$1:$AB$987,COLUMN(TCS!J177),0)</f>
        <v>-0.81197133200000005</v>
      </c>
      <c r="AJ178" s="23">
        <f>VLOOKUP($AB178,TCS!$A$1:$AB$987,COLUMN(TCS!K177),0)</f>
        <v>0.21439325000000001</v>
      </c>
      <c r="AK178" s="23">
        <f>VLOOKUP($AB178,TCS!$A$1:$AB$987,COLUMN(TCS!L177),0)</f>
        <v>0.62242483100000001</v>
      </c>
      <c r="AL178" s="23">
        <f>VLOOKUP($AB178,TCS!$A$1:$AB$987,COLUMN(TCS!M177),0)</f>
        <v>26.948132220000002</v>
      </c>
      <c r="AM178" s="23">
        <f>VLOOKUP($AB178,TCS!$A$1:$AB$987,COLUMN(TCS!N177),0)</f>
        <v>-2.9992864000000001E-2</v>
      </c>
      <c r="AN178" s="23">
        <f>VLOOKUP($AB178,TCS!$A$1:$AB$987,COLUMN(TCS!O177),0)</f>
        <v>-0.78936214400000004</v>
      </c>
      <c r="AO178" s="23">
        <f>VLOOKUP($AB178,TCS!$A$1:$AB$987,COLUMN(TCS!P177),0)</f>
        <v>0.188470568</v>
      </c>
      <c r="AP178" s="23">
        <f>VLOOKUP($AB178,TCS!$A$1:$AB$987,COLUMN(TCS!Q177),0)</f>
        <v>0.53517219100000002</v>
      </c>
      <c r="AQ178" s="23">
        <f>VLOOKUP($AB178,TCS!$A$1:$AB$987,COLUMN(TCS!R177),0)</f>
        <v>26.457513630000001</v>
      </c>
      <c r="AR178" s="23">
        <f>VLOOKUP($AB178,TCS!$A$1:$AB$987,COLUMN(TCS!S177),0)</f>
        <v>-8.8709094000000002E-2</v>
      </c>
      <c r="AS178" s="23">
        <f>VLOOKUP($AB178,TCS!$A$1:$AB$987,COLUMN(TCS!T177),0)</f>
        <v>-0.65697916599999995</v>
      </c>
      <c r="AT178" s="23">
        <f>VLOOKUP($AB178,TCS!$A$1:$AB$987,COLUMN(TCS!U177),0)</f>
        <v>0.25100894400000001</v>
      </c>
      <c r="AU178" s="23">
        <f>VLOOKUP($AB178,TCS!$A$1:$AB$987,COLUMN(TCS!V177),0)</f>
        <v>0.612754256</v>
      </c>
      <c r="AV178" s="23">
        <f>VLOOKUP($AB178,TCS!$A$1:$AB$987,COLUMN(TCS!W177),0)</f>
        <v>15.53557739</v>
      </c>
    </row>
    <row r="179" spans="1:48" s="13" customFormat="1" ht="15">
      <c r="A179" s="14" t="s">
        <v>190</v>
      </c>
      <c r="B179" s="14" t="s">
        <v>490</v>
      </c>
      <c r="C179" s="14" t="s">
        <v>355</v>
      </c>
      <c r="D179" s="14">
        <v>2010</v>
      </c>
      <c r="E179" s="14" t="str">
        <f t="shared" si="4"/>
        <v>2540-98630_2010</v>
      </c>
      <c r="F179" s="13" t="s">
        <v>28</v>
      </c>
      <c r="H179" s="20">
        <v>142</v>
      </c>
      <c r="I179" s="16">
        <v>10</v>
      </c>
      <c r="J179" s="24">
        <v>118.5</v>
      </c>
      <c r="K179" s="24">
        <v>79</v>
      </c>
      <c r="L179" s="24">
        <v>81</v>
      </c>
      <c r="M179" s="17">
        <v>81</v>
      </c>
      <c r="N179" s="20">
        <v>19</v>
      </c>
      <c r="O179" s="21">
        <v>51310</v>
      </c>
      <c r="P179" s="21">
        <v>28.911412285094301</v>
      </c>
      <c r="Q179" s="21">
        <v>587.45666666666705</v>
      </c>
      <c r="R179" s="21">
        <v>0.43546622214913899</v>
      </c>
      <c r="S179" s="21">
        <v>34.822319479218798</v>
      </c>
      <c r="T179" s="21">
        <v>632.47</v>
      </c>
      <c r="U179" s="21">
        <v>0.41358450899197002</v>
      </c>
      <c r="V179" s="21">
        <v>32.537922717409401</v>
      </c>
      <c r="W179" s="21">
        <v>660.8</v>
      </c>
      <c r="X179" s="21">
        <v>0.40241895914625597</v>
      </c>
      <c r="Y179" s="21">
        <v>28.066252044733801</v>
      </c>
      <c r="Z179" s="21">
        <v>650.14666666666699</v>
      </c>
      <c r="AA179" s="21">
        <v>0.44136064126122998</v>
      </c>
      <c r="AB179" s="22" t="str">
        <f t="shared" si="5"/>
        <v>2540-98630.51310</v>
      </c>
      <c r="AC179" s="23">
        <f>VLOOKUP($AB179,TCS!$A$1:$AB$987,COLUMN(TCS!D178),0)</f>
        <v>-8.1585619999999994E-3</v>
      </c>
      <c r="AD179" s="23">
        <f>VLOOKUP($AB179,TCS!$A$1:$AB$987,COLUMN(TCS!E178),0)</f>
        <v>-0.76282448199999997</v>
      </c>
      <c r="AE179" s="23">
        <f>VLOOKUP($AB179,TCS!$A$1:$AB$987,COLUMN(TCS!F178),0)</f>
        <v>0.167183516</v>
      </c>
      <c r="AF179" s="23">
        <f>VLOOKUP($AB179,TCS!$A$1:$AB$987,COLUMN(TCS!G178),0)</f>
        <v>0.46205281199999998</v>
      </c>
      <c r="AG179" s="23">
        <f>VLOOKUP($AB179,TCS!$A$1:$AB$987,COLUMN(TCS!H178),0)</f>
        <v>28.385600780000001</v>
      </c>
      <c r="AH179" s="23">
        <f>VLOOKUP($AB179,TCS!$A$1:$AB$987,COLUMN(TCS!I178),0)</f>
        <v>8.3155689000000005E-2</v>
      </c>
      <c r="AI179" s="23">
        <f>VLOOKUP($AB179,TCS!$A$1:$AB$987,COLUMN(TCS!J178),0)</f>
        <v>-0.91102597299999999</v>
      </c>
      <c r="AJ179" s="23">
        <f>VLOOKUP($AB179,TCS!$A$1:$AB$987,COLUMN(TCS!K178),0)</f>
        <v>0.16244186699999999</v>
      </c>
      <c r="AK179" s="23">
        <f>VLOOKUP($AB179,TCS!$A$1:$AB$987,COLUMN(TCS!L178),0)</f>
        <v>0.51203412599999998</v>
      </c>
      <c r="AL179" s="23">
        <f>VLOOKUP($AB179,TCS!$A$1:$AB$987,COLUMN(TCS!M178),0)</f>
        <v>34.205652200000003</v>
      </c>
      <c r="AM179" s="23">
        <f>VLOOKUP($AB179,TCS!$A$1:$AB$987,COLUMN(TCS!N178),0)</f>
        <v>6.4201003000000006E-2</v>
      </c>
      <c r="AN179" s="23">
        <f>VLOOKUP($AB179,TCS!$A$1:$AB$987,COLUMN(TCS!O178),0)</f>
        <v>-0.89044579300000004</v>
      </c>
      <c r="AO179" s="23">
        <f>VLOOKUP($AB179,TCS!$A$1:$AB$987,COLUMN(TCS!P178),0)</f>
        <v>0.14669908100000001</v>
      </c>
      <c r="AP179" s="23">
        <f>VLOOKUP($AB179,TCS!$A$1:$AB$987,COLUMN(TCS!Q178),0)</f>
        <v>0.45602804499999999</v>
      </c>
      <c r="AQ179" s="23">
        <f>VLOOKUP($AB179,TCS!$A$1:$AB$987,COLUMN(TCS!R178),0)</f>
        <v>32.005453529999997</v>
      </c>
      <c r="AR179" s="23">
        <f>VLOOKUP($AB179,TCS!$A$1:$AB$987,COLUMN(TCS!S178),0)</f>
        <v>-2.9118585999999998E-2</v>
      </c>
      <c r="AS179" s="23">
        <f>VLOOKUP($AB179,TCS!$A$1:$AB$987,COLUMN(TCS!T178),0)</f>
        <v>-0.78384812100000001</v>
      </c>
      <c r="AT179" s="23">
        <f>VLOOKUP($AB179,TCS!$A$1:$AB$987,COLUMN(TCS!U178),0)</f>
        <v>0.16784444700000001</v>
      </c>
      <c r="AU179" s="23">
        <f>VLOOKUP($AB179,TCS!$A$1:$AB$987,COLUMN(TCS!V178),0)</f>
        <v>0.47394584400000001</v>
      </c>
      <c r="AV179" s="23">
        <f>VLOOKUP($AB179,TCS!$A$1:$AB$987,COLUMN(TCS!W178),0)</f>
        <v>27.545246680000002</v>
      </c>
    </row>
    <row r="180" spans="1:48" s="13" customFormat="1" ht="15">
      <c r="A180" s="14" t="s">
        <v>348</v>
      </c>
      <c r="B180" s="14" t="s">
        <v>490</v>
      </c>
      <c r="C180" s="14" t="s">
        <v>63</v>
      </c>
      <c r="D180" s="14">
        <v>2010</v>
      </c>
      <c r="E180" s="14" t="str">
        <f t="shared" si="4"/>
        <v>2540-98637_2010</v>
      </c>
      <c r="F180" s="13" t="s">
        <v>85</v>
      </c>
      <c r="H180" s="13">
        <v>146</v>
      </c>
      <c r="I180" s="16">
        <v>6</v>
      </c>
      <c r="J180" s="17">
        <v>118.83333333333333</v>
      </c>
      <c r="K180" s="17">
        <v>89</v>
      </c>
      <c r="L180" s="17">
        <v>92</v>
      </c>
      <c r="M180" s="17">
        <v>92</v>
      </c>
      <c r="N180" s="13">
        <v>21</v>
      </c>
      <c r="O180" s="21">
        <v>50910</v>
      </c>
      <c r="P180" s="21">
        <v>8.6433662159906497</v>
      </c>
      <c r="Q180" s="21">
        <v>687.8</v>
      </c>
      <c r="R180" s="21">
        <v>0.57951124050280001</v>
      </c>
      <c r="S180" s="21">
        <v>26.418852779168802</v>
      </c>
      <c r="T180" s="21">
        <v>609.41666666666697</v>
      </c>
      <c r="U180" s="21">
        <v>0.459552122014247</v>
      </c>
      <c r="V180" s="21">
        <v>17.442143715573401</v>
      </c>
      <c r="W180" s="21">
        <v>681.76333333333298</v>
      </c>
      <c r="X180" s="21">
        <v>0.53856623192388497</v>
      </c>
      <c r="Y180" s="21">
        <v>15.641924720414</v>
      </c>
      <c r="Z180" s="21">
        <v>651.35333333333301</v>
      </c>
      <c r="AA180" s="21">
        <v>0.48304443817093901</v>
      </c>
      <c r="AB180" s="22" t="str">
        <f t="shared" si="5"/>
        <v>2540-98637.50910</v>
      </c>
      <c r="AC180" s="23">
        <f>VLOOKUP($AB180,TCS!$A$1:$AB$987,COLUMN(TCS!D179),0)</f>
        <v>-0.16358938000000001</v>
      </c>
      <c r="AD180" s="23">
        <f>VLOOKUP($AB180,TCS!$A$1:$AB$987,COLUMN(TCS!E179),0)</f>
        <v>-0.66618973199999998</v>
      </c>
      <c r="AE180" s="23">
        <f>VLOOKUP($AB180,TCS!$A$1:$AB$987,COLUMN(TCS!F179),0)</f>
        <v>0.27688612699999998</v>
      </c>
      <c r="AF180" s="23">
        <f>VLOOKUP($AB180,TCS!$A$1:$AB$987,COLUMN(TCS!G179),0)</f>
        <v>0.68445918500000003</v>
      </c>
      <c r="AG180" s="23">
        <f>VLOOKUP($AB180,TCS!$A$1:$AB$987,COLUMN(TCS!H179),0)</f>
        <v>8.3950901519999999</v>
      </c>
      <c r="AH180" s="23">
        <f>VLOOKUP($AB180,TCS!$A$1:$AB$987,COLUMN(TCS!I179),0)</f>
        <v>-5.2316823999999998E-2</v>
      </c>
      <c r="AI180" s="23">
        <f>VLOOKUP($AB180,TCS!$A$1:$AB$987,COLUMN(TCS!J179),0)</f>
        <v>-0.77830035099999995</v>
      </c>
      <c r="AJ180" s="23">
        <f>VLOOKUP($AB180,TCS!$A$1:$AB$987,COLUMN(TCS!K179),0)</f>
        <v>0.186861148</v>
      </c>
      <c r="AK180" s="23">
        <f>VLOOKUP($AB180,TCS!$A$1:$AB$987,COLUMN(TCS!L179),0)</f>
        <v>0.52470338100000002</v>
      </c>
      <c r="AL180" s="23">
        <f>VLOOKUP($AB180,TCS!$A$1:$AB$987,COLUMN(TCS!M179),0)</f>
        <v>25.88585003</v>
      </c>
      <c r="AM180" s="23">
        <f>VLOOKUP($AB180,TCS!$A$1:$AB$987,COLUMN(TCS!N179),0)</f>
        <v>-0.10323199199999999</v>
      </c>
      <c r="AN180" s="23">
        <f>VLOOKUP($AB180,TCS!$A$1:$AB$987,COLUMN(TCS!O179),0)</f>
        <v>-0.73335199299999998</v>
      </c>
      <c r="AO180" s="23">
        <f>VLOOKUP($AB180,TCS!$A$1:$AB$987,COLUMN(TCS!P179),0)</f>
        <v>0.24993936999999999</v>
      </c>
      <c r="AP180" s="23">
        <f>VLOOKUP($AB180,TCS!$A$1:$AB$987,COLUMN(TCS!Q179),0)</f>
        <v>0.66907031400000005</v>
      </c>
      <c r="AQ180" s="23">
        <f>VLOOKUP($AB180,TCS!$A$1:$AB$987,COLUMN(TCS!R179),0)</f>
        <v>16.977334809999999</v>
      </c>
      <c r="AR180" s="23">
        <f>VLOOKUP($AB180,TCS!$A$1:$AB$987,COLUMN(TCS!S179),0)</f>
        <v>-3.3255266999999998E-2</v>
      </c>
      <c r="AS180" s="23">
        <f>VLOOKUP($AB180,TCS!$A$1:$AB$987,COLUMN(TCS!T179),0)</f>
        <v>-0.81115207099999997</v>
      </c>
      <c r="AT180" s="23">
        <f>VLOOKUP($AB180,TCS!$A$1:$AB$987,COLUMN(TCS!U179),0)</f>
        <v>0.21636195499999999</v>
      </c>
      <c r="AU180" s="23">
        <f>VLOOKUP($AB180,TCS!$A$1:$AB$987,COLUMN(TCS!V179),0)</f>
        <v>0.62653565099999997</v>
      </c>
      <c r="AV180" s="23">
        <f>VLOOKUP($AB180,TCS!$A$1:$AB$987,COLUMN(TCS!W179),0)</f>
        <v>15.28808177</v>
      </c>
    </row>
    <row r="181" spans="1:48" s="13" customFormat="1" ht="15">
      <c r="A181" s="14" t="s">
        <v>163</v>
      </c>
      <c r="B181" s="14" t="s">
        <v>490</v>
      </c>
      <c r="C181" s="14" t="s">
        <v>162</v>
      </c>
      <c r="D181" s="14">
        <v>2010</v>
      </c>
      <c r="E181" s="14" t="str">
        <f t="shared" si="4"/>
        <v>2540-98641_2010</v>
      </c>
      <c r="F181" s="13" t="s">
        <v>85</v>
      </c>
      <c r="I181" s="16"/>
      <c r="J181" s="17">
        <v>117</v>
      </c>
      <c r="K181" s="24">
        <v>113.83333333333333</v>
      </c>
      <c r="L181" s="17">
        <v>101</v>
      </c>
      <c r="M181" s="17">
        <v>113.83333333333333</v>
      </c>
      <c r="N181" s="13">
        <v>15.5</v>
      </c>
      <c r="O181" s="21">
        <v>50410</v>
      </c>
      <c r="P181" s="21">
        <v>11.397232682356901</v>
      </c>
      <c r="Q181" s="21">
        <v>656.41</v>
      </c>
      <c r="R181" s="21">
        <v>0.57247296540735804</v>
      </c>
      <c r="S181" s="21">
        <v>23.9544830579202</v>
      </c>
      <c r="T181" s="21">
        <v>617.77666666666698</v>
      </c>
      <c r="U181" s="21">
        <v>0.46739909429064502</v>
      </c>
      <c r="V181" s="21">
        <v>27.732592221665801</v>
      </c>
      <c r="W181" s="21">
        <v>612.13</v>
      </c>
      <c r="X181" s="21">
        <v>0.43622811090716701</v>
      </c>
      <c r="Y181" s="21">
        <v>17.782762310131901</v>
      </c>
      <c r="Z181" s="21">
        <v>692.72</v>
      </c>
      <c r="AA181" s="21">
        <v>0.54198669638753005</v>
      </c>
      <c r="AB181" s="22" t="str">
        <f t="shared" si="5"/>
        <v>2540-98641.50410</v>
      </c>
      <c r="AC181" s="23">
        <f>VLOOKUP($AB181,TCS!$A$1:$AB$987,COLUMN(TCS!D180),0)</f>
        <v>-0.163782019</v>
      </c>
      <c r="AD181" s="23">
        <f>VLOOKUP($AB181,TCS!$A$1:$AB$987,COLUMN(TCS!E180),0)</f>
        <v>-0.65295714000000005</v>
      </c>
      <c r="AE181" s="23">
        <f>VLOOKUP($AB181,TCS!$A$1:$AB$987,COLUMN(TCS!F180),0)</f>
        <v>0.27038135800000002</v>
      </c>
      <c r="AF181" s="23">
        <f>VLOOKUP($AB181,TCS!$A$1:$AB$987,COLUMN(TCS!G180),0)</f>
        <v>0.65723183100000004</v>
      </c>
      <c r="AG181" s="23">
        <f>VLOOKUP($AB181,TCS!$A$1:$AB$987,COLUMN(TCS!H180),0)</f>
        <v>11.074546590000001</v>
      </c>
      <c r="AH181" s="23">
        <f>VLOOKUP($AB181,TCS!$A$1:$AB$987,COLUMN(TCS!I180),0)</f>
        <v>-1.6542121999999999E-2</v>
      </c>
      <c r="AI181" s="23">
        <f>VLOOKUP($AB181,TCS!$A$1:$AB$987,COLUMN(TCS!J180),0)</f>
        <v>-0.77769212799999998</v>
      </c>
      <c r="AJ181" s="23">
        <f>VLOOKUP($AB181,TCS!$A$1:$AB$987,COLUMN(TCS!K180),0)</f>
        <v>0.198391703</v>
      </c>
      <c r="AK181" s="23">
        <f>VLOOKUP($AB181,TCS!$A$1:$AB$987,COLUMN(TCS!L180),0)</f>
        <v>0.55577580999999998</v>
      </c>
      <c r="AL181" s="23">
        <f>VLOOKUP($AB181,TCS!$A$1:$AB$987,COLUMN(TCS!M180),0)</f>
        <v>23.44609414</v>
      </c>
      <c r="AM181" s="23">
        <f>VLOOKUP($AB181,TCS!$A$1:$AB$987,COLUMN(TCS!N180),0)</f>
        <v>2.5841722000000001E-2</v>
      </c>
      <c r="AN181" s="23">
        <f>VLOOKUP($AB181,TCS!$A$1:$AB$987,COLUMN(TCS!O180),0)</f>
        <v>-0.83579414200000002</v>
      </c>
      <c r="AO181" s="23">
        <f>VLOOKUP($AB181,TCS!$A$1:$AB$987,COLUMN(TCS!P180),0)</f>
        <v>0.17674160899999999</v>
      </c>
      <c r="AP181" s="23">
        <f>VLOOKUP($AB181,TCS!$A$1:$AB$987,COLUMN(TCS!Q180),0)</f>
        <v>0.52359522599999997</v>
      </c>
      <c r="AQ181" s="23">
        <f>VLOOKUP($AB181,TCS!$A$1:$AB$987,COLUMN(TCS!R180),0)</f>
        <v>27.199885399999999</v>
      </c>
      <c r="AR181" s="23">
        <f>VLOOKUP($AB181,TCS!$A$1:$AB$987,COLUMN(TCS!S180),0)</f>
        <v>-0.121487893</v>
      </c>
      <c r="AS181" s="23">
        <f>VLOOKUP($AB181,TCS!$A$1:$AB$987,COLUMN(TCS!T180),0)</f>
        <v>-0.68086090200000005</v>
      </c>
      <c r="AT181" s="23">
        <f>VLOOKUP($AB181,TCS!$A$1:$AB$987,COLUMN(TCS!U180),0)</f>
        <v>0.246565174</v>
      </c>
      <c r="AU181" s="23">
        <f>VLOOKUP($AB181,TCS!$A$1:$AB$987,COLUMN(TCS!V180),0)</f>
        <v>0.62073169800000005</v>
      </c>
      <c r="AV181" s="23">
        <f>VLOOKUP($AB181,TCS!$A$1:$AB$987,COLUMN(TCS!W180),0)</f>
        <v>17.315499070000001</v>
      </c>
    </row>
    <row r="182" spans="1:48" s="13" customFormat="1" ht="15">
      <c r="A182" s="14" t="s">
        <v>164</v>
      </c>
      <c r="B182" s="14" t="s">
        <v>490</v>
      </c>
      <c r="C182" s="14" t="s">
        <v>162</v>
      </c>
      <c r="D182" s="14">
        <v>2010</v>
      </c>
      <c r="E182" s="14" t="str">
        <f t="shared" si="4"/>
        <v>2540-98642_2010</v>
      </c>
      <c r="F182" s="13" t="s">
        <v>28</v>
      </c>
      <c r="H182" s="13">
        <v>151</v>
      </c>
      <c r="I182" s="16">
        <v>9</v>
      </c>
      <c r="J182" s="17">
        <v>115</v>
      </c>
      <c r="K182" s="17">
        <v>75.5</v>
      </c>
      <c r="L182" s="17">
        <v>75.333333333333329</v>
      </c>
      <c r="M182" s="17">
        <v>75.5</v>
      </c>
      <c r="N182" s="13">
        <v>18</v>
      </c>
      <c r="O182" s="21">
        <v>50310</v>
      </c>
      <c r="P182" s="21">
        <v>19.701254548489398</v>
      </c>
      <c r="Q182" s="21">
        <v>637.10666666666702</v>
      </c>
      <c r="R182" s="21">
        <v>0.54466023151587994</v>
      </c>
      <c r="S182" s="21">
        <v>36.326303789016897</v>
      </c>
      <c r="T182" s="21">
        <v>601.45666666666705</v>
      </c>
      <c r="U182" s="21">
        <v>0.44533666299820701</v>
      </c>
      <c r="V182" s="21">
        <v>27.155162911033202</v>
      </c>
      <c r="W182" s="21">
        <v>642.40666666666698</v>
      </c>
      <c r="X182" s="21">
        <v>0.423515795728924</v>
      </c>
      <c r="Y182" s="21">
        <v>21.605598397596399</v>
      </c>
      <c r="Z182" s="21">
        <v>627.78</v>
      </c>
      <c r="AA182" s="21">
        <v>0.495879873490574</v>
      </c>
      <c r="AB182" s="22" t="str">
        <f t="shared" si="5"/>
        <v>2540-98642.50310</v>
      </c>
      <c r="AC182" s="23">
        <f>VLOOKUP($AB182,TCS!$A$1:$AB$987,COLUMN(TCS!D181),0)</f>
        <v>-8.0050298000000006E-2</v>
      </c>
      <c r="AD182" s="23">
        <f>VLOOKUP($AB182,TCS!$A$1:$AB$987,COLUMN(TCS!E181),0)</f>
        <v>-0.72297494200000001</v>
      </c>
      <c r="AE182" s="23">
        <f>VLOOKUP($AB182,TCS!$A$1:$AB$987,COLUMN(TCS!F181),0)</f>
        <v>0.26297007</v>
      </c>
      <c r="AF182" s="23">
        <f>VLOOKUP($AB182,TCS!$A$1:$AB$987,COLUMN(TCS!G181),0)</f>
        <v>0.69487874900000002</v>
      </c>
      <c r="AG182" s="23">
        <f>VLOOKUP($AB182,TCS!$A$1:$AB$987,COLUMN(TCS!H181),0)</f>
        <v>19.16160206</v>
      </c>
      <c r="AH182" s="23">
        <f>VLOOKUP($AB182,TCS!$A$1:$AB$987,COLUMN(TCS!I181),0)</f>
        <v>4.2673249000000003E-2</v>
      </c>
      <c r="AI182" s="23">
        <f>VLOOKUP($AB182,TCS!$A$1:$AB$987,COLUMN(TCS!J181),0)</f>
        <v>-0.84633863200000004</v>
      </c>
      <c r="AJ182" s="23">
        <f>VLOOKUP($AB182,TCS!$A$1:$AB$987,COLUMN(TCS!K181),0)</f>
        <v>0.18842795100000001</v>
      </c>
      <c r="AK182" s="23">
        <f>VLOOKUP($AB182,TCS!$A$1:$AB$987,COLUMN(TCS!L181),0)</f>
        <v>0.56422213600000004</v>
      </c>
      <c r="AL182" s="23">
        <f>VLOOKUP($AB182,TCS!$A$1:$AB$987,COLUMN(TCS!M181),0)</f>
        <v>35.588778609999999</v>
      </c>
      <c r="AM182" s="23">
        <f>VLOOKUP($AB182,TCS!$A$1:$AB$987,COLUMN(TCS!N181),0)</f>
        <v>4.4857862999999998E-2</v>
      </c>
      <c r="AN182" s="23">
        <f>VLOOKUP($AB182,TCS!$A$1:$AB$987,COLUMN(TCS!O181),0)</f>
        <v>-0.872576774</v>
      </c>
      <c r="AO182" s="23">
        <f>VLOOKUP($AB182,TCS!$A$1:$AB$987,COLUMN(TCS!P181),0)</f>
        <v>0.165781501</v>
      </c>
      <c r="AP182" s="23">
        <f>VLOOKUP($AB182,TCS!$A$1:$AB$987,COLUMN(TCS!Q181),0)</f>
        <v>0.50740879299999997</v>
      </c>
      <c r="AQ182" s="23">
        <f>VLOOKUP($AB182,TCS!$A$1:$AB$987,COLUMN(TCS!R181),0)</f>
        <v>26.659685589999999</v>
      </c>
      <c r="AR182" s="23">
        <f>VLOOKUP($AB182,TCS!$A$1:$AB$987,COLUMN(TCS!S181),0)</f>
        <v>2.2340667000000002E-2</v>
      </c>
      <c r="AS182" s="23">
        <f>VLOOKUP($AB182,TCS!$A$1:$AB$987,COLUMN(TCS!T181),0)</f>
        <v>-0.82268079199999999</v>
      </c>
      <c r="AT182" s="23">
        <f>VLOOKUP($AB182,TCS!$A$1:$AB$987,COLUMN(TCS!U181),0)</f>
        <v>0.23874258500000001</v>
      </c>
      <c r="AU182" s="23">
        <f>VLOOKUP($AB182,TCS!$A$1:$AB$987,COLUMN(TCS!V181),0)</f>
        <v>0.69879448799999999</v>
      </c>
      <c r="AV182" s="23">
        <f>VLOOKUP($AB182,TCS!$A$1:$AB$987,COLUMN(TCS!W181),0)</f>
        <v>21.06090356</v>
      </c>
    </row>
    <row r="183" spans="1:48" s="20" customFormat="1" ht="15">
      <c r="A183" s="14" t="s">
        <v>433</v>
      </c>
      <c r="B183" s="14" t="s">
        <v>490</v>
      </c>
      <c r="C183" s="14" t="s">
        <v>429</v>
      </c>
      <c r="D183" s="14">
        <v>2010</v>
      </c>
      <c r="E183" s="14" t="str">
        <f t="shared" si="4"/>
        <v>2540-98643_2010</v>
      </c>
      <c r="F183" s="13" t="s">
        <v>29</v>
      </c>
      <c r="G183" s="13"/>
      <c r="H183" s="13"/>
      <c r="I183" s="16"/>
      <c r="J183" s="17">
        <v>118</v>
      </c>
      <c r="K183" s="17">
        <v>89</v>
      </c>
      <c r="L183" s="17">
        <v>89</v>
      </c>
      <c r="M183" s="17">
        <v>89</v>
      </c>
      <c r="N183" s="13">
        <v>19.5</v>
      </c>
      <c r="O183" s="21">
        <v>50910</v>
      </c>
      <c r="P183" s="21">
        <v>20.181053747287599</v>
      </c>
      <c r="Q183" s="21">
        <v>611.16999999999996</v>
      </c>
      <c r="R183" s="21">
        <v>0.50228453455063105</v>
      </c>
      <c r="S183" s="21">
        <v>29.3128587881823</v>
      </c>
      <c r="T183" s="21">
        <v>606.78333333333296</v>
      </c>
      <c r="U183" s="21">
        <v>0.47439169900941502</v>
      </c>
      <c r="V183" s="21">
        <v>27.483987147387701</v>
      </c>
      <c r="W183" s="21">
        <v>611.49</v>
      </c>
      <c r="X183" s="21">
        <v>0.47265239198300502</v>
      </c>
      <c r="Y183" s="21">
        <v>19.5484321482223</v>
      </c>
      <c r="Z183" s="21">
        <v>611.16999999999996</v>
      </c>
      <c r="AA183" s="21">
        <v>0.44314405598686202</v>
      </c>
      <c r="AB183" s="22" t="str">
        <f t="shared" si="5"/>
        <v>2540-98643.50910</v>
      </c>
      <c r="AC183" s="23">
        <f>VLOOKUP($AB183,TCS!$A$1:$AB$987,COLUMN(TCS!D182),0)</f>
        <v>-5.3785937999999998E-2</v>
      </c>
      <c r="AD183" s="23">
        <f>VLOOKUP($AB183,TCS!$A$1:$AB$987,COLUMN(TCS!E182),0)</f>
        <v>-0.73323470199999996</v>
      </c>
      <c r="AE183" s="23">
        <f>VLOOKUP($AB183,TCS!$A$1:$AB$987,COLUMN(TCS!F182),0)</f>
        <v>0.227312031</v>
      </c>
      <c r="AF183" s="23">
        <f>VLOOKUP($AB183,TCS!$A$1:$AB$987,COLUMN(TCS!G182),0)</f>
        <v>0.60835546900000004</v>
      </c>
      <c r="AG183" s="23">
        <f>VLOOKUP($AB183,TCS!$A$1:$AB$987,COLUMN(TCS!H182),0)</f>
        <v>19.693179180000001</v>
      </c>
      <c r="AH183" s="23">
        <f>VLOOKUP($AB183,TCS!$A$1:$AB$987,COLUMN(TCS!I182),0)</f>
        <v>-1.1789855E-2</v>
      </c>
      <c r="AI183" s="23">
        <f>VLOOKUP($AB183,TCS!$A$1:$AB$987,COLUMN(TCS!J182),0)</f>
        <v>-0.78414388099999999</v>
      </c>
      <c r="AJ183" s="23">
        <f>VLOOKUP($AB183,TCS!$A$1:$AB$987,COLUMN(TCS!K182),0)</f>
        <v>0.20852831399999999</v>
      </c>
      <c r="AK183" s="23">
        <f>VLOOKUP($AB183,TCS!$A$1:$AB$987,COLUMN(TCS!L182),0)</f>
        <v>0.58903595500000006</v>
      </c>
      <c r="AL183" s="23">
        <f>VLOOKUP($AB183,TCS!$A$1:$AB$987,COLUMN(TCS!M182),0)</f>
        <v>28.658413070000002</v>
      </c>
      <c r="AM183" s="23">
        <f>VLOOKUP($AB183,TCS!$A$1:$AB$987,COLUMN(TCS!N182),0)</f>
        <v>-2.3380047000000001E-2</v>
      </c>
      <c r="AN183" s="23">
        <f>VLOOKUP($AB183,TCS!$A$1:$AB$987,COLUMN(TCS!O182),0)</f>
        <v>-0.76843959500000003</v>
      </c>
      <c r="AO183" s="23">
        <f>VLOOKUP($AB183,TCS!$A$1:$AB$987,COLUMN(TCS!P182),0)</f>
        <v>0.20474936799999999</v>
      </c>
      <c r="AP183" s="23">
        <f>VLOOKUP($AB183,TCS!$A$1:$AB$987,COLUMN(TCS!Q182),0)</f>
        <v>0.569267207</v>
      </c>
      <c r="AQ183" s="23">
        <f>VLOOKUP($AB183,TCS!$A$1:$AB$987,COLUMN(TCS!R182),0)</f>
        <v>26.881669949999999</v>
      </c>
      <c r="AR183" s="23">
        <f>VLOOKUP($AB183,TCS!$A$1:$AB$987,COLUMN(TCS!S182),0)</f>
        <v>2.9842078000000001E-2</v>
      </c>
      <c r="AS183" s="23">
        <f>VLOOKUP($AB183,TCS!$A$1:$AB$987,COLUMN(TCS!T182),0)</f>
        <v>-0.86392124299999995</v>
      </c>
      <c r="AT183" s="23">
        <f>VLOOKUP($AB183,TCS!$A$1:$AB$987,COLUMN(TCS!U182),0)</f>
        <v>0.18936808499999999</v>
      </c>
      <c r="AU183" s="23">
        <f>VLOOKUP($AB183,TCS!$A$1:$AB$987,COLUMN(TCS!V182),0)</f>
        <v>0.57596787900000002</v>
      </c>
      <c r="AV183" s="23">
        <f>VLOOKUP($AB183,TCS!$A$1:$AB$987,COLUMN(TCS!W182),0)</f>
        <v>19.147512760000001</v>
      </c>
    </row>
    <row r="184" spans="1:48" s="13" customFormat="1" ht="15">
      <c r="A184" s="14" t="s">
        <v>351</v>
      </c>
      <c r="B184" s="14" t="s">
        <v>490</v>
      </c>
      <c r="C184" s="14" t="s">
        <v>63</v>
      </c>
      <c r="D184" s="14">
        <v>2010</v>
      </c>
      <c r="E184" s="14" t="str">
        <f t="shared" si="4"/>
        <v>2540-98644_2010</v>
      </c>
      <c r="F184" s="13" t="s">
        <v>28</v>
      </c>
      <c r="I184" s="16"/>
      <c r="J184" s="17">
        <v>116.5</v>
      </c>
      <c r="K184" s="17">
        <v>71</v>
      </c>
      <c r="L184" s="17">
        <v>71</v>
      </c>
      <c r="M184" s="17">
        <v>71</v>
      </c>
      <c r="N184" s="13">
        <v>18.5</v>
      </c>
      <c r="O184" s="21">
        <v>50910</v>
      </c>
      <c r="P184" s="21">
        <v>15.573604740444001</v>
      </c>
      <c r="Q184" s="21">
        <v>660.42</v>
      </c>
      <c r="R184" s="21">
        <v>0.492669111699653</v>
      </c>
      <c r="S184" s="21">
        <v>33.842560674344902</v>
      </c>
      <c r="T184" s="21">
        <v>627.84</v>
      </c>
      <c r="U184" s="21">
        <v>0.44461929131219902</v>
      </c>
      <c r="V184" s="21">
        <v>28.512442663996001</v>
      </c>
      <c r="W184" s="21">
        <v>611.16999999999996</v>
      </c>
      <c r="X184" s="21">
        <v>0.462432548449565</v>
      </c>
      <c r="Y184" s="21">
        <v>26.6671912869304</v>
      </c>
      <c r="Z184" s="21">
        <v>611.16999999999996</v>
      </c>
      <c r="AA184" s="21">
        <v>0.50023088241373204</v>
      </c>
      <c r="AB184" s="22" t="str">
        <f t="shared" si="5"/>
        <v>2540-98644.50910</v>
      </c>
      <c r="AC184" s="23">
        <f>VLOOKUP($AB184,TCS!$A$1:$AB$987,COLUMN(TCS!D183),0)</f>
        <v>-0.10632533800000001</v>
      </c>
      <c r="AD184" s="23">
        <f>VLOOKUP($AB184,TCS!$A$1:$AB$987,COLUMN(TCS!E183),0)</f>
        <v>-0.684935352</v>
      </c>
      <c r="AE184" s="23">
        <f>VLOOKUP($AB184,TCS!$A$1:$AB$987,COLUMN(TCS!F183),0)</f>
        <v>0.204456532</v>
      </c>
      <c r="AF184" s="23">
        <f>VLOOKUP($AB184,TCS!$A$1:$AB$987,COLUMN(TCS!G183),0)</f>
        <v>0.51555507599999995</v>
      </c>
      <c r="AG184" s="23">
        <f>VLOOKUP($AB184,TCS!$A$1:$AB$987,COLUMN(TCS!H183),0)</f>
        <v>15.2345294</v>
      </c>
      <c r="AH184" s="23">
        <f>VLOOKUP($AB184,TCS!$A$1:$AB$987,COLUMN(TCS!I183),0)</f>
        <v>2.8271177000000002E-2</v>
      </c>
      <c r="AI184" s="23">
        <f>VLOOKUP($AB184,TCS!$A$1:$AB$987,COLUMN(TCS!J183),0)</f>
        <v>-0.83330617200000001</v>
      </c>
      <c r="AJ184" s="23">
        <f>VLOOKUP($AB184,TCS!$A$1:$AB$987,COLUMN(TCS!K183),0)</f>
        <v>0.184899655</v>
      </c>
      <c r="AK184" s="23">
        <f>VLOOKUP($AB184,TCS!$A$1:$AB$987,COLUMN(TCS!L183),0)</f>
        <v>0.54746308200000005</v>
      </c>
      <c r="AL184" s="23">
        <f>VLOOKUP($AB184,TCS!$A$1:$AB$987,COLUMN(TCS!M183),0)</f>
        <v>33.161039959999997</v>
      </c>
      <c r="AM184" s="23">
        <f>VLOOKUP($AB184,TCS!$A$1:$AB$987,COLUMN(TCS!N183),0)</f>
        <v>1.5641031E-2</v>
      </c>
      <c r="AN184" s="23">
        <f>VLOOKUP($AB184,TCS!$A$1:$AB$987,COLUMN(TCS!O183),0)</f>
        <v>-0.82905330499999996</v>
      </c>
      <c r="AO184" s="23">
        <f>VLOOKUP($AB184,TCS!$A$1:$AB$987,COLUMN(TCS!P183),0)</f>
        <v>0.20243082600000001</v>
      </c>
      <c r="AP184" s="23">
        <f>VLOOKUP($AB184,TCS!$A$1:$AB$987,COLUMN(TCS!Q183),0)</f>
        <v>0.59672749300000005</v>
      </c>
      <c r="AQ184" s="23">
        <f>VLOOKUP($AB184,TCS!$A$1:$AB$987,COLUMN(TCS!R183),0)</f>
        <v>27.8871875</v>
      </c>
      <c r="AR184" s="23">
        <f>VLOOKUP($AB184,TCS!$A$1:$AB$987,COLUMN(TCS!S183),0)</f>
        <v>-1.1488846E-2</v>
      </c>
      <c r="AS184" s="23">
        <f>VLOOKUP($AB184,TCS!$A$1:$AB$987,COLUMN(TCS!T183),0)</f>
        <v>-0.76303600100000002</v>
      </c>
      <c r="AT184" s="23">
        <f>VLOOKUP($AB184,TCS!$A$1:$AB$987,COLUMN(TCS!U183),0)</f>
        <v>0.233238626</v>
      </c>
      <c r="AU184" s="23">
        <f>VLOOKUP($AB184,TCS!$A$1:$AB$987,COLUMN(TCS!V183),0)</f>
        <v>0.64474907699999995</v>
      </c>
      <c r="AV184" s="23">
        <f>VLOOKUP($AB184,TCS!$A$1:$AB$987,COLUMN(TCS!W183),0)</f>
        <v>26.007451929999998</v>
      </c>
    </row>
    <row r="185" spans="1:48" s="26" customFormat="1" ht="15">
      <c r="A185" s="14" t="s">
        <v>302</v>
      </c>
      <c r="B185" s="14" t="s">
        <v>490</v>
      </c>
      <c r="C185" s="14" t="s">
        <v>31</v>
      </c>
      <c r="D185" s="14">
        <v>2010</v>
      </c>
      <c r="E185" s="14" t="str">
        <f t="shared" si="4"/>
        <v>2540-98645_2010</v>
      </c>
      <c r="F185" s="13" t="s">
        <v>85</v>
      </c>
      <c r="G185" s="13"/>
      <c r="H185" s="13">
        <v>147</v>
      </c>
      <c r="I185" s="16">
        <v>7</v>
      </c>
      <c r="J185" s="17">
        <v>118.5</v>
      </c>
      <c r="K185" s="17">
        <v>87</v>
      </c>
      <c r="L185" s="13">
        <v>95</v>
      </c>
      <c r="M185" s="17">
        <v>95</v>
      </c>
      <c r="N185" s="13">
        <v>19.5</v>
      </c>
      <c r="O185" s="21">
        <v>51010</v>
      </c>
      <c r="P185" s="21">
        <v>13.235528459355701</v>
      </c>
      <c r="Q185" s="21">
        <v>672.40666666666698</v>
      </c>
      <c r="R185" s="21">
        <v>0.54567942027314398</v>
      </c>
      <c r="S185" s="21">
        <v>24.006774495075899</v>
      </c>
      <c r="T185" s="21">
        <v>654.80333333333294</v>
      </c>
      <c r="U185" s="21">
        <v>0.45954530630122697</v>
      </c>
      <c r="V185" s="21">
        <v>16.0462043064597</v>
      </c>
      <c r="W185" s="21">
        <v>646.08333333333303</v>
      </c>
      <c r="X185" s="21">
        <v>0.54120755845458102</v>
      </c>
      <c r="Y185" s="21">
        <v>13.395319312301799</v>
      </c>
      <c r="Z185" s="21">
        <v>621.42333333333295</v>
      </c>
      <c r="AA185" s="21">
        <v>0.51957422283558297</v>
      </c>
      <c r="AB185" s="22" t="str">
        <f t="shared" si="5"/>
        <v>2540-98645.51010</v>
      </c>
      <c r="AC185" s="23">
        <f>VLOOKUP($AB185,TCS!$A$1:$AB$987,COLUMN(TCS!D184),0)</f>
        <v>-0.13692638600000001</v>
      </c>
      <c r="AD185" s="23">
        <f>VLOOKUP($AB185,TCS!$A$1:$AB$987,COLUMN(TCS!E184),0)</f>
        <v>-0.641295175</v>
      </c>
      <c r="AE185" s="23">
        <f>VLOOKUP($AB185,TCS!$A$1:$AB$987,COLUMN(TCS!F184),0)</f>
        <v>0.24884646599999999</v>
      </c>
      <c r="AF185" s="23">
        <f>VLOOKUP($AB185,TCS!$A$1:$AB$987,COLUMN(TCS!G184),0)</f>
        <v>0.59555552700000003</v>
      </c>
      <c r="AG185" s="23">
        <f>VLOOKUP($AB185,TCS!$A$1:$AB$987,COLUMN(TCS!H184),0)</f>
        <v>12.888511189999999</v>
      </c>
      <c r="AH185" s="23">
        <f>VLOOKUP($AB185,TCS!$A$1:$AB$987,COLUMN(TCS!I184),0)</f>
        <v>-2.2140892999999998E-2</v>
      </c>
      <c r="AI185" s="23">
        <f>VLOOKUP($AB185,TCS!$A$1:$AB$987,COLUMN(TCS!J184),0)</f>
        <v>-0.76959708699999996</v>
      </c>
      <c r="AJ185" s="23">
        <f>VLOOKUP($AB185,TCS!$A$1:$AB$987,COLUMN(TCS!K184),0)</f>
        <v>0.18841709200000001</v>
      </c>
      <c r="AK185" s="23">
        <f>VLOOKUP($AB185,TCS!$A$1:$AB$987,COLUMN(TCS!L184),0)</f>
        <v>0.52432348900000003</v>
      </c>
      <c r="AL185" s="23">
        <f>VLOOKUP($AB185,TCS!$A$1:$AB$987,COLUMN(TCS!M184),0)</f>
        <v>23.514941140000001</v>
      </c>
      <c r="AM185" s="23">
        <f>VLOOKUP($AB185,TCS!$A$1:$AB$987,COLUMN(TCS!N184),0)</f>
        <v>-0.108607211</v>
      </c>
      <c r="AN185" s="23">
        <f>VLOOKUP($AB185,TCS!$A$1:$AB$987,COLUMN(TCS!O184),0)</f>
        <v>-0.66499703300000002</v>
      </c>
      <c r="AO185" s="23">
        <f>VLOOKUP($AB185,TCS!$A$1:$AB$987,COLUMN(TCS!P184),0)</f>
        <v>0.24940426399999999</v>
      </c>
      <c r="AP185" s="23">
        <f>VLOOKUP($AB185,TCS!$A$1:$AB$987,COLUMN(TCS!Q184),0)</f>
        <v>0.61567488500000001</v>
      </c>
      <c r="AQ185" s="23">
        <f>VLOOKUP($AB185,TCS!$A$1:$AB$987,COLUMN(TCS!R184),0)</f>
        <v>15.62583744</v>
      </c>
      <c r="AR185" s="23">
        <f>VLOOKUP($AB185,TCS!$A$1:$AB$987,COLUMN(TCS!S184),0)</f>
        <v>-5.7292653999999998E-2</v>
      </c>
      <c r="AS185" s="23">
        <f>VLOOKUP($AB185,TCS!$A$1:$AB$987,COLUMN(TCS!T184),0)</f>
        <v>-0.72933167600000004</v>
      </c>
      <c r="AT185" s="23">
        <f>VLOOKUP($AB185,TCS!$A$1:$AB$987,COLUMN(TCS!U184),0)</f>
        <v>0.24420072900000001</v>
      </c>
      <c r="AU185" s="23">
        <f>VLOOKUP($AB185,TCS!$A$1:$AB$987,COLUMN(TCS!V184),0)</f>
        <v>0.65084501400000005</v>
      </c>
      <c r="AV185" s="23">
        <f>VLOOKUP($AB185,TCS!$A$1:$AB$987,COLUMN(TCS!W184),0)</f>
        <v>13.0484142</v>
      </c>
    </row>
    <row r="186" spans="1:48" s="13" customFormat="1" ht="15">
      <c r="A186" s="14" t="s">
        <v>325</v>
      </c>
      <c r="B186" s="14" t="s">
        <v>490</v>
      </c>
      <c r="C186" s="14" t="s">
        <v>322</v>
      </c>
      <c r="D186" s="14">
        <v>2010</v>
      </c>
      <c r="E186" s="14" t="str">
        <f t="shared" si="4"/>
        <v>2540-98646_2010</v>
      </c>
      <c r="F186" s="13" t="s">
        <v>85</v>
      </c>
      <c r="H186" s="13">
        <v>145</v>
      </c>
      <c r="I186" s="16">
        <v>0</v>
      </c>
      <c r="J186" s="17">
        <v>114</v>
      </c>
      <c r="K186" s="17">
        <v>100</v>
      </c>
      <c r="L186" s="17">
        <v>97</v>
      </c>
      <c r="M186" s="17">
        <v>100</v>
      </c>
      <c r="N186" s="13">
        <v>19</v>
      </c>
      <c r="O186" s="21">
        <v>51010</v>
      </c>
      <c r="P186" s="21">
        <v>11.3379734601903</v>
      </c>
      <c r="Q186" s="21">
        <v>647.74</v>
      </c>
      <c r="R186" s="21">
        <v>0.54081629772442796</v>
      </c>
      <c r="S186" s="21">
        <v>12.777428142213299</v>
      </c>
      <c r="T186" s="21">
        <v>632.78666666666697</v>
      </c>
      <c r="U186" s="21">
        <v>0.548908936629384</v>
      </c>
      <c r="V186" s="21">
        <v>11.902801201802699</v>
      </c>
      <c r="W186" s="21">
        <v>630.70000000000005</v>
      </c>
      <c r="X186" s="21">
        <v>0.55211461214611302</v>
      </c>
      <c r="Y186" s="21">
        <v>11.949172759138699</v>
      </c>
      <c r="Z186" s="21">
        <v>583.40333333333297</v>
      </c>
      <c r="AA186" s="21">
        <v>0.44560044723174103</v>
      </c>
      <c r="AB186" s="22" t="str">
        <f t="shared" si="5"/>
        <v>2540-98646.51010</v>
      </c>
      <c r="AC186" s="23">
        <f>VLOOKUP($AB186,TCS!$A$1:$AB$987,COLUMN(TCS!D185),0)</f>
        <v>-0.15030807600000001</v>
      </c>
      <c r="AD186" s="23">
        <f>VLOOKUP($AB186,TCS!$A$1:$AB$987,COLUMN(TCS!E185),0)</f>
        <v>-0.62707801399999996</v>
      </c>
      <c r="AE186" s="23">
        <f>VLOOKUP($AB186,TCS!$A$1:$AB$987,COLUMN(TCS!F185),0)</f>
        <v>0.24022582100000001</v>
      </c>
      <c r="AF186" s="23">
        <f>VLOOKUP($AB186,TCS!$A$1:$AB$987,COLUMN(TCS!G185),0)</f>
        <v>0.56367719199999999</v>
      </c>
      <c r="AG186" s="23">
        <f>VLOOKUP($AB186,TCS!$A$1:$AB$987,COLUMN(TCS!H185),0)</f>
        <v>11.051323719999999</v>
      </c>
      <c r="AH186" s="23">
        <f>VLOOKUP($AB186,TCS!$A$1:$AB$987,COLUMN(TCS!I185),0)</f>
        <v>-7.6975749999999996E-2</v>
      </c>
      <c r="AI186" s="23">
        <f>VLOOKUP($AB186,TCS!$A$1:$AB$987,COLUMN(TCS!J185),0)</f>
        <v>-0.69082582599999998</v>
      </c>
      <c r="AJ186" s="23">
        <f>VLOOKUP($AB186,TCS!$A$1:$AB$987,COLUMN(TCS!K185),0)</f>
        <v>0.26804976800000002</v>
      </c>
      <c r="AK186" s="23">
        <f>VLOOKUP($AB186,TCS!$A$1:$AB$987,COLUMN(TCS!L185),0)</f>
        <v>0.68261180700000001</v>
      </c>
      <c r="AL186" s="23">
        <f>VLOOKUP($AB186,TCS!$A$1:$AB$987,COLUMN(TCS!M185),0)</f>
        <v>12.4266708</v>
      </c>
      <c r="AM186" s="23">
        <f>VLOOKUP($AB186,TCS!$A$1:$AB$987,COLUMN(TCS!N185),0)</f>
        <v>-7.9353428000000004E-2</v>
      </c>
      <c r="AN186" s="23">
        <f>VLOOKUP($AB186,TCS!$A$1:$AB$987,COLUMN(TCS!O185),0)</f>
        <v>-0.69322530699999996</v>
      </c>
      <c r="AO186" s="23">
        <f>VLOOKUP($AB186,TCS!$A$1:$AB$987,COLUMN(TCS!P185),0)</f>
        <v>0.27158159700000001</v>
      </c>
      <c r="AP186" s="23">
        <f>VLOOKUP($AB186,TCS!$A$1:$AB$987,COLUMN(TCS!Q185),0)</f>
        <v>0.694527534</v>
      </c>
      <c r="AQ186" s="23">
        <f>VLOOKUP($AB186,TCS!$A$1:$AB$987,COLUMN(TCS!R185),0)</f>
        <v>11.57318046</v>
      </c>
      <c r="AR186" s="23">
        <f>VLOOKUP($AB186,TCS!$A$1:$AB$987,COLUMN(TCS!S185),0)</f>
        <v>3.6009350000000002E-2</v>
      </c>
      <c r="AS186" s="23">
        <f>VLOOKUP($AB186,TCS!$A$1:$AB$987,COLUMN(TCS!T185),0)</f>
        <v>-0.89499590299999998</v>
      </c>
      <c r="AT186" s="23">
        <f>VLOOKUP($AB186,TCS!$A$1:$AB$987,COLUMN(TCS!U185),0)</f>
        <v>0.195054112</v>
      </c>
      <c r="AU186" s="23">
        <f>VLOOKUP($AB186,TCS!$A$1:$AB$987,COLUMN(TCS!V185),0)</f>
        <v>0.60786039800000002</v>
      </c>
      <c r="AV186" s="23">
        <f>VLOOKUP($AB186,TCS!$A$1:$AB$987,COLUMN(TCS!W185),0)</f>
        <v>11.69466066</v>
      </c>
    </row>
    <row r="187" spans="1:48" s="13" customFormat="1" ht="15">
      <c r="A187" s="14" t="s">
        <v>328</v>
      </c>
      <c r="B187" s="14" t="s">
        <v>490</v>
      </c>
      <c r="C187" s="14" t="s">
        <v>329</v>
      </c>
      <c r="D187" s="14">
        <v>2010</v>
      </c>
      <c r="E187" s="14" t="str">
        <f t="shared" si="4"/>
        <v>2540-98647_2010</v>
      </c>
      <c r="F187" s="13" t="s">
        <v>85</v>
      </c>
      <c r="H187" s="13">
        <v>153</v>
      </c>
      <c r="I187" s="16">
        <v>7</v>
      </c>
      <c r="J187" s="17">
        <v>114.16666666666667</v>
      </c>
      <c r="K187" s="17">
        <v>93</v>
      </c>
      <c r="L187" s="17">
        <v>93</v>
      </c>
      <c r="M187" s="17">
        <v>93</v>
      </c>
      <c r="N187" s="13">
        <v>18.5</v>
      </c>
      <c r="O187" s="21">
        <v>51010</v>
      </c>
      <c r="P187" s="21">
        <v>9.3213784009347407</v>
      </c>
      <c r="Q187" s="21">
        <v>663.07333333333304</v>
      </c>
      <c r="R187" s="21">
        <v>0.53290510338927699</v>
      </c>
      <c r="S187" s="21">
        <v>17.6784977466199</v>
      </c>
      <c r="T187" s="21">
        <v>611.07000000000005</v>
      </c>
      <c r="U187" s="21">
        <v>0.498825089677986</v>
      </c>
      <c r="V187" s="21">
        <v>16.7423742280087</v>
      </c>
      <c r="W187" s="21">
        <v>632.43666666666695</v>
      </c>
      <c r="X187" s="21">
        <v>0.50447834494849797</v>
      </c>
      <c r="Y187" s="21">
        <v>18.497701719245502</v>
      </c>
      <c r="Z187" s="21">
        <v>634.77666666666698</v>
      </c>
      <c r="AA187" s="21">
        <v>0.49831627843172799</v>
      </c>
      <c r="AB187" s="22" t="str">
        <f t="shared" si="5"/>
        <v>2540-98647.51010</v>
      </c>
      <c r="AC187" s="23">
        <f>VLOOKUP($AB187,TCS!$A$1:$AB$987,COLUMN(TCS!D186),0)</f>
        <v>-0.15103760899999999</v>
      </c>
      <c r="AD187" s="23">
        <f>VLOOKUP($AB187,TCS!$A$1:$AB$987,COLUMN(TCS!E186),0)</f>
        <v>-0.633680205</v>
      </c>
      <c r="AE187" s="23">
        <f>VLOOKUP($AB187,TCS!$A$1:$AB$987,COLUMN(TCS!F186),0)</f>
        <v>0.23080698799999999</v>
      </c>
      <c r="AF187" s="23">
        <f>VLOOKUP($AB187,TCS!$A$1:$AB$987,COLUMN(TCS!G186),0)</f>
        <v>0.54657339699999996</v>
      </c>
      <c r="AG187" s="23">
        <f>VLOOKUP($AB187,TCS!$A$1:$AB$987,COLUMN(TCS!H186),0)</f>
        <v>9.0925361850000002</v>
      </c>
      <c r="AH187" s="23">
        <f>VLOOKUP($AB187,TCS!$A$1:$AB$987,COLUMN(TCS!I186),0)</f>
        <v>-5.2008785000000002E-2</v>
      </c>
      <c r="AI187" s="23">
        <f>VLOOKUP($AB187,TCS!$A$1:$AB$987,COLUMN(TCS!J186),0)</f>
        <v>-0.70690706400000003</v>
      </c>
      <c r="AJ187" s="23">
        <f>VLOOKUP($AB187,TCS!$A$1:$AB$987,COLUMN(TCS!K186),0)</f>
        <v>0.22270004800000001</v>
      </c>
      <c r="AK187" s="23">
        <f>VLOOKUP($AB187,TCS!$A$1:$AB$987,COLUMN(TCS!L186),0)</f>
        <v>0.57851436999999994</v>
      </c>
      <c r="AL187" s="23">
        <f>VLOOKUP($AB187,TCS!$A$1:$AB$987,COLUMN(TCS!M186),0)</f>
        <v>17.262402560000002</v>
      </c>
      <c r="AM187" s="23">
        <f>VLOOKUP($AB187,TCS!$A$1:$AB$987,COLUMN(TCS!N186),0)</f>
        <v>-3.7542218000000002E-2</v>
      </c>
      <c r="AN187" s="23">
        <f>VLOOKUP($AB187,TCS!$A$1:$AB$987,COLUMN(TCS!O186),0)</f>
        <v>-0.73292220299999999</v>
      </c>
      <c r="AO187" s="23">
        <f>VLOOKUP($AB187,TCS!$A$1:$AB$987,COLUMN(TCS!P186),0)</f>
        <v>0.229919438</v>
      </c>
      <c r="AP187" s="23">
        <f>VLOOKUP($AB187,TCS!$A$1:$AB$987,COLUMN(TCS!Q186),0)</f>
        <v>0.61534160800000004</v>
      </c>
      <c r="AQ187" s="23">
        <f>VLOOKUP($AB187,TCS!$A$1:$AB$987,COLUMN(TCS!R186),0)</f>
        <v>16.332583150000001</v>
      </c>
      <c r="AR187" s="23">
        <f>VLOOKUP($AB187,TCS!$A$1:$AB$987,COLUMN(TCS!S186),0)</f>
        <v>-2.8658267000000001E-2</v>
      </c>
      <c r="AS187" s="23">
        <f>VLOOKUP($AB187,TCS!$A$1:$AB$987,COLUMN(TCS!T186),0)</f>
        <v>-0.74981440600000004</v>
      </c>
      <c r="AT187" s="23">
        <f>VLOOKUP($AB187,TCS!$A$1:$AB$987,COLUMN(TCS!U186),0)</f>
        <v>0.226669221</v>
      </c>
      <c r="AU187" s="23">
        <f>VLOOKUP($AB187,TCS!$A$1:$AB$987,COLUMN(TCS!V186),0)</f>
        <v>0.61775251600000003</v>
      </c>
      <c r="AV187" s="23">
        <f>VLOOKUP($AB187,TCS!$A$1:$AB$987,COLUMN(TCS!W186),0)</f>
        <v>18.052332710000002</v>
      </c>
    </row>
    <row r="188" spans="1:48" s="13" customFormat="1" ht="15">
      <c r="A188" s="14" t="s">
        <v>76</v>
      </c>
      <c r="B188" s="14" t="s">
        <v>490</v>
      </c>
      <c r="C188" s="14" t="s">
        <v>242</v>
      </c>
      <c r="D188" s="14">
        <v>2010</v>
      </c>
      <c r="E188" s="14" t="str">
        <f t="shared" si="4"/>
        <v>2540-98648_2010</v>
      </c>
      <c r="F188" s="13" t="s">
        <v>85</v>
      </c>
      <c r="H188" s="13">
        <v>130</v>
      </c>
      <c r="I188" s="16">
        <v>0</v>
      </c>
      <c r="J188" s="17">
        <v>119.33333333333333</v>
      </c>
      <c r="K188" s="17"/>
      <c r="L188" s="17">
        <v>91.166666666666671</v>
      </c>
      <c r="M188" s="17">
        <v>91.166666666666671</v>
      </c>
      <c r="N188" s="13">
        <v>20</v>
      </c>
      <c r="O188" s="21">
        <v>51310</v>
      </c>
      <c r="P188" s="21">
        <v>8.9947200801201799</v>
      </c>
      <c r="Q188" s="21">
        <v>659.39333333333298</v>
      </c>
      <c r="R188" s="21">
        <v>0.52868551621012805</v>
      </c>
      <c r="S188" s="21">
        <v>20.2358451009848</v>
      </c>
      <c r="T188" s="21">
        <v>630.04</v>
      </c>
      <c r="U188" s="21">
        <v>0.491722440623579</v>
      </c>
      <c r="V188" s="21">
        <v>14.7072740777833</v>
      </c>
      <c r="W188" s="21">
        <v>615.71666666666704</v>
      </c>
      <c r="X188" s="21">
        <v>0.488305357571655</v>
      </c>
      <c r="Y188" s="21">
        <v>15.0230148556168</v>
      </c>
      <c r="Z188" s="21">
        <v>619.10333333333301</v>
      </c>
      <c r="AA188" s="21">
        <v>0.51865060690281295</v>
      </c>
      <c r="AB188" s="22" t="str">
        <f t="shared" si="5"/>
        <v>2540-98648.51310</v>
      </c>
      <c r="AC188" s="23">
        <f>VLOOKUP($AB188,TCS!$A$1:$AB$987,COLUMN(TCS!D187),0)</f>
        <v>-0.15704105900000001</v>
      </c>
      <c r="AD188" s="23">
        <f>VLOOKUP($AB188,TCS!$A$1:$AB$987,COLUMN(TCS!E187),0)</f>
        <v>-0.62842337199999998</v>
      </c>
      <c r="AE188" s="23">
        <f>VLOOKUP($AB188,TCS!$A$1:$AB$987,COLUMN(TCS!F187),0)</f>
        <v>0.229270847</v>
      </c>
      <c r="AF188" s="23">
        <f>VLOOKUP($AB188,TCS!$A$1:$AB$987,COLUMN(TCS!G187),0)</f>
        <v>0.53907152899999999</v>
      </c>
      <c r="AG188" s="23">
        <f>VLOOKUP($AB188,TCS!$A$1:$AB$987,COLUMN(TCS!H187),0)</f>
        <v>8.7758012769999993</v>
      </c>
      <c r="AH188" s="23">
        <f>VLOOKUP($AB188,TCS!$A$1:$AB$987,COLUMN(TCS!I187),0)</f>
        <v>-3.0736359000000001E-2</v>
      </c>
      <c r="AI188" s="23">
        <f>VLOOKUP($AB188,TCS!$A$1:$AB$987,COLUMN(TCS!J187),0)</f>
        <v>-0.74308260400000004</v>
      </c>
      <c r="AJ188" s="23">
        <f>VLOOKUP($AB188,TCS!$A$1:$AB$987,COLUMN(TCS!K187),0)</f>
        <v>0.21815495500000001</v>
      </c>
      <c r="AK188" s="23">
        <f>VLOOKUP($AB188,TCS!$A$1:$AB$987,COLUMN(TCS!L187),0)</f>
        <v>0.589904926</v>
      </c>
      <c r="AL188" s="23">
        <f>VLOOKUP($AB188,TCS!$A$1:$AB$987,COLUMN(TCS!M187),0)</f>
        <v>19.766954559999999</v>
      </c>
      <c r="AM188" s="23">
        <f>VLOOKUP($AB188,TCS!$A$1:$AB$987,COLUMN(TCS!N187),0)</f>
        <v>-5.9903400000000002E-4</v>
      </c>
      <c r="AN188" s="23">
        <f>VLOOKUP($AB188,TCS!$A$1:$AB$987,COLUMN(TCS!O187),0)</f>
        <v>-0.79150113600000005</v>
      </c>
      <c r="AO188" s="23">
        <f>VLOOKUP($AB188,TCS!$A$1:$AB$987,COLUMN(TCS!P187),0)</f>
        <v>0.225776636</v>
      </c>
      <c r="AP188" s="23">
        <f>VLOOKUP($AB188,TCS!$A$1:$AB$987,COLUMN(TCS!Q187),0)</f>
        <v>0.64109125</v>
      </c>
      <c r="AQ188" s="23">
        <f>VLOOKUP($AB188,TCS!$A$1:$AB$987,COLUMN(TCS!R187),0)</f>
        <v>14.35589294</v>
      </c>
      <c r="AR188" s="23">
        <f>VLOOKUP($AB188,TCS!$A$1:$AB$987,COLUMN(TCS!S187),0)</f>
        <v>-6.7697780999999999E-2</v>
      </c>
      <c r="AS188" s="23">
        <f>VLOOKUP($AB188,TCS!$A$1:$AB$987,COLUMN(TCS!T187),0)</f>
        <v>-0.71135139300000005</v>
      </c>
      <c r="AT188" s="23">
        <f>VLOOKUP($AB188,TCS!$A$1:$AB$987,COLUMN(TCS!U187),0)</f>
        <v>0.237973556</v>
      </c>
      <c r="AU188" s="23">
        <f>VLOOKUP($AB188,TCS!$A$1:$AB$987,COLUMN(TCS!V187),0)</f>
        <v>0.62087296400000003</v>
      </c>
      <c r="AV188" s="23">
        <f>VLOOKUP($AB188,TCS!$A$1:$AB$987,COLUMN(TCS!W187),0)</f>
        <v>14.64609461</v>
      </c>
    </row>
    <row r="189" spans="1:48" s="13" customFormat="1" ht="15">
      <c r="A189" s="14" t="s">
        <v>77</v>
      </c>
      <c r="B189" s="14" t="s">
        <v>490</v>
      </c>
      <c r="C189" s="14" t="s">
        <v>242</v>
      </c>
      <c r="D189" s="14">
        <v>2010</v>
      </c>
      <c r="E189" s="14" t="str">
        <f t="shared" si="4"/>
        <v>2540-98649_2010</v>
      </c>
      <c r="F189" s="13" t="s">
        <v>28</v>
      </c>
      <c r="H189" s="13">
        <v>130</v>
      </c>
      <c r="I189" s="16">
        <v>0</v>
      </c>
      <c r="J189" s="17">
        <v>114</v>
      </c>
      <c r="K189" s="17">
        <v>76</v>
      </c>
      <c r="L189" s="17">
        <v>75.5</v>
      </c>
      <c r="M189" s="17">
        <v>76</v>
      </c>
      <c r="N189" s="13">
        <v>19</v>
      </c>
      <c r="O189" s="21">
        <v>51310</v>
      </c>
      <c r="P189" s="21">
        <v>7.6566357870138502</v>
      </c>
      <c r="Q189" s="21">
        <v>665.76</v>
      </c>
      <c r="R189" s="21">
        <v>0.42933141801790797</v>
      </c>
      <c r="S189" s="21">
        <v>44.175200634284799</v>
      </c>
      <c r="T189" s="21">
        <v>611.16999999999996</v>
      </c>
      <c r="U189" s="21">
        <v>0.387679915744371</v>
      </c>
      <c r="V189" s="21">
        <v>31.130727925221201</v>
      </c>
      <c r="W189" s="21">
        <v>611.16999999999996</v>
      </c>
      <c r="X189" s="21">
        <v>0.36995535035166</v>
      </c>
      <c r="Y189" s="21">
        <v>28.258150225337999</v>
      </c>
      <c r="Z189" s="21">
        <v>611.49</v>
      </c>
      <c r="AA189" s="21">
        <v>0.458337193398837</v>
      </c>
      <c r="AB189" s="22" t="str">
        <f t="shared" si="5"/>
        <v>2540-98649.51310</v>
      </c>
      <c r="AC189" s="23">
        <f>VLOOKUP($AB189,TCS!$A$1:$AB$987,COLUMN(TCS!D188),0)</f>
        <v>-3.4163515999999998E-2</v>
      </c>
      <c r="AD189" s="23">
        <f>VLOOKUP($AB189,TCS!$A$1:$AB$987,COLUMN(TCS!E188),0)</f>
        <v>-0.79544937500000001</v>
      </c>
      <c r="AE189" s="23">
        <f>VLOOKUP($AB189,TCS!$A$1:$AB$987,COLUMN(TCS!F188),0)</f>
        <v>0.16021387200000001</v>
      </c>
      <c r="AF189" s="23">
        <f>VLOOKUP($AB189,TCS!$A$1:$AB$987,COLUMN(TCS!G188),0)</f>
        <v>0.457713922</v>
      </c>
      <c r="AG189" s="23">
        <f>VLOOKUP($AB189,TCS!$A$1:$AB$987,COLUMN(TCS!H188),0)</f>
        <v>7.5202874529999999</v>
      </c>
      <c r="AH189" s="23">
        <f>VLOOKUP($AB189,TCS!$A$1:$AB$987,COLUMN(TCS!I188),0)</f>
        <v>0.115282643</v>
      </c>
      <c r="AI189" s="23">
        <f>VLOOKUP($AB189,TCS!$A$1:$AB$987,COLUMN(TCS!J188),0)</f>
        <v>-0.96677769800000002</v>
      </c>
      <c r="AJ189" s="23">
        <f>VLOOKUP($AB189,TCS!$A$1:$AB$987,COLUMN(TCS!K188),0)</f>
        <v>0.14237095599999999</v>
      </c>
      <c r="AK189" s="23">
        <f>VLOOKUP($AB189,TCS!$A$1:$AB$987,COLUMN(TCS!L188),0)</f>
        <v>0.46862514399999999</v>
      </c>
      <c r="AL189" s="23">
        <f>VLOOKUP($AB189,TCS!$A$1:$AB$987,COLUMN(TCS!M188),0)</f>
        <v>43.472170460000001</v>
      </c>
      <c r="AM189" s="23">
        <f>VLOOKUP($AB189,TCS!$A$1:$AB$987,COLUMN(TCS!N188),0)</f>
        <v>0.103882687</v>
      </c>
      <c r="AN189" s="23">
        <f>VLOOKUP($AB189,TCS!$A$1:$AB$987,COLUMN(TCS!O188),0)</f>
        <v>-0.97587608599999998</v>
      </c>
      <c r="AO189" s="23">
        <f>VLOOKUP($AB189,TCS!$A$1:$AB$987,COLUMN(TCS!P188),0)</f>
        <v>0.119729246</v>
      </c>
      <c r="AP189" s="23">
        <f>VLOOKUP($AB189,TCS!$A$1:$AB$987,COLUMN(TCS!Q188),0)</f>
        <v>0.39612704399999998</v>
      </c>
      <c r="AQ189" s="23">
        <f>VLOOKUP($AB189,TCS!$A$1:$AB$987,COLUMN(TCS!R188),0)</f>
        <v>30.701012760000001</v>
      </c>
      <c r="AR189" s="23">
        <f>VLOOKUP($AB189,TCS!$A$1:$AB$987,COLUMN(TCS!S188),0)</f>
        <v>7.3606210000000004E-3</v>
      </c>
      <c r="AS189" s="23">
        <f>VLOOKUP($AB189,TCS!$A$1:$AB$987,COLUMN(TCS!T188),0)</f>
        <v>-0.79140295500000002</v>
      </c>
      <c r="AT189" s="23">
        <f>VLOOKUP($AB189,TCS!$A$1:$AB$987,COLUMN(TCS!U188),0)</f>
        <v>0.193960198</v>
      </c>
      <c r="AU189" s="23">
        <f>VLOOKUP($AB189,TCS!$A$1:$AB$987,COLUMN(TCS!V188),0)</f>
        <v>0.55186435700000003</v>
      </c>
      <c r="AV189" s="23">
        <f>VLOOKUP($AB189,TCS!$A$1:$AB$987,COLUMN(TCS!W188),0)</f>
        <v>27.662764240000001</v>
      </c>
    </row>
    <row r="190" spans="1:48" s="13" customFormat="1" ht="15">
      <c r="A190" s="14" t="s">
        <v>78</v>
      </c>
      <c r="B190" s="14" t="s">
        <v>490</v>
      </c>
      <c r="C190" s="14" t="s">
        <v>242</v>
      </c>
      <c r="D190" s="14">
        <v>2010</v>
      </c>
      <c r="E190" s="14" t="str">
        <f t="shared" si="4"/>
        <v>2540-98650_2010</v>
      </c>
      <c r="F190" s="13" t="s">
        <v>28</v>
      </c>
      <c r="H190" s="13">
        <v>144</v>
      </c>
      <c r="I190" s="16">
        <v>0</v>
      </c>
      <c r="J190" s="17">
        <v>114.5</v>
      </c>
      <c r="K190" s="17">
        <v>81.5</v>
      </c>
      <c r="L190" s="17">
        <v>81</v>
      </c>
      <c r="M190" s="17">
        <v>81.5</v>
      </c>
      <c r="N190" s="13">
        <v>18</v>
      </c>
      <c r="O190" s="21">
        <v>51310</v>
      </c>
      <c r="P190" s="21">
        <v>20.2097149056919</v>
      </c>
      <c r="Q190" s="21">
        <v>660.42</v>
      </c>
      <c r="R190" s="21">
        <v>0.456438880722568</v>
      </c>
      <c r="S190" s="21">
        <v>24.8318309130362</v>
      </c>
      <c r="T190" s="21">
        <v>644.51</v>
      </c>
      <c r="U190" s="21">
        <v>0.41350125183293701</v>
      </c>
      <c r="V190" s="21">
        <v>31.8499737940244</v>
      </c>
      <c r="W190" s="21">
        <v>611.16999999999996</v>
      </c>
      <c r="X190" s="21">
        <v>0.40071516558907699</v>
      </c>
      <c r="Y190" s="21">
        <v>23.1548723084627</v>
      </c>
      <c r="Z190" s="21">
        <v>611.16999999999996</v>
      </c>
      <c r="AA190" s="21">
        <v>0.46399645533772399</v>
      </c>
      <c r="AB190" s="22" t="str">
        <f t="shared" si="5"/>
        <v>2540-98650.51310</v>
      </c>
      <c r="AC190" s="23">
        <f>VLOOKUP($AB190,TCS!$A$1:$AB$987,COLUMN(TCS!D189),0)</f>
        <v>-4.8376268E-2</v>
      </c>
      <c r="AD190" s="23">
        <f>VLOOKUP($AB190,TCS!$A$1:$AB$987,COLUMN(TCS!E189),0)</f>
        <v>-0.72706807399999995</v>
      </c>
      <c r="AE190" s="23">
        <f>VLOOKUP($AB190,TCS!$A$1:$AB$987,COLUMN(TCS!F189),0)</f>
        <v>0.18038970800000001</v>
      </c>
      <c r="AF190" s="23">
        <f>VLOOKUP($AB190,TCS!$A$1:$AB$987,COLUMN(TCS!G189),0)</f>
        <v>0.47748898400000001</v>
      </c>
      <c r="AG190" s="23">
        <f>VLOOKUP($AB190,TCS!$A$1:$AB$987,COLUMN(TCS!H189),0)</f>
        <v>19.816823150000001</v>
      </c>
      <c r="AH190" s="23">
        <f>VLOOKUP($AB190,TCS!$A$1:$AB$987,COLUMN(TCS!I189),0)</f>
        <v>4.0521006999999998E-2</v>
      </c>
      <c r="AI190" s="23">
        <f>VLOOKUP($AB190,TCS!$A$1:$AB$987,COLUMN(TCS!J189),0)</f>
        <v>-0.872625443</v>
      </c>
      <c r="AJ190" s="23">
        <f>VLOOKUP($AB190,TCS!$A$1:$AB$987,COLUMN(TCS!K189),0)</f>
        <v>0.15578572099999999</v>
      </c>
      <c r="AK190" s="23">
        <f>VLOOKUP($AB190,TCS!$A$1:$AB$987,COLUMN(TCS!L189),0)</f>
        <v>0.47714972100000003</v>
      </c>
      <c r="AL190" s="23">
        <f>VLOOKUP($AB190,TCS!$A$1:$AB$987,COLUMN(TCS!M189),0)</f>
        <v>24.399054880000001</v>
      </c>
      <c r="AM190" s="23">
        <f>VLOOKUP($AB190,TCS!$A$1:$AB$987,COLUMN(TCS!N189),0)</f>
        <v>9.3651502999999997E-2</v>
      </c>
      <c r="AN190" s="23">
        <f>VLOOKUP($AB190,TCS!$A$1:$AB$987,COLUMN(TCS!O189),0)</f>
        <v>-0.92067907000000004</v>
      </c>
      <c r="AO190" s="23">
        <f>VLOOKUP($AB190,TCS!$A$1:$AB$987,COLUMN(TCS!P189),0)</f>
        <v>0.15142972900000001</v>
      </c>
      <c r="AP190" s="23">
        <f>VLOOKUP($AB190,TCS!$A$1:$AB$987,COLUMN(TCS!Q189),0)</f>
        <v>0.48210204200000001</v>
      </c>
      <c r="AQ190" s="23">
        <f>VLOOKUP($AB190,TCS!$A$1:$AB$987,COLUMN(TCS!R189),0)</f>
        <v>31.31243388</v>
      </c>
      <c r="AR190" s="23">
        <f>VLOOKUP($AB190,TCS!$A$1:$AB$987,COLUMN(TCS!S189),0)</f>
        <v>1.02489E-2</v>
      </c>
      <c r="AS190" s="23">
        <f>VLOOKUP($AB190,TCS!$A$1:$AB$987,COLUMN(TCS!T189),0)</f>
        <v>-0.79051673200000006</v>
      </c>
      <c r="AT190" s="23">
        <f>VLOOKUP($AB190,TCS!$A$1:$AB$987,COLUMN(TCS!U189),0)</f>
        <v>0.20025760400000001</v>
      </c>
      <c r="AU190" s="23">
        <f>VLOOKUP($AB190,TCS!$A$1:$AB$987,COLUMN(TCS!V189),0)</f>
        <v>0.56933236499999995</v>
      </c>
      <c r="AV190" s="23">
        <f>VLOOKUP($AB190,TCS!$A$1:$AB$987,COLUMN(TCS!W189),0)</f>
        <v>22.651538630000001</v>
      </c>
    </row>
    <row r="191" spans="1:48" s="13" customFormat="1" ht="15">
      <c r="A191" s="14" t="s">
        <v>79</v>
      </c>
      <c r="B191" s="14" t="s">
        <v>490</v>
      </c>
      <c r="C191" s="14" t="s">
        <v>242</v>
      </c>
      <c r="D191" s="14">
        <v>2010</v>
      </c>
      <c r="E191" s="14" t="str">
        <f t="shared" si="4"/>
        <v>2540-98651_2010</v>
      </c>
      <c r="F191" s="13" t="s">
        <v>85</v>
      </c>
      <c r="I191" s="16"/>
      <c r="J191" s="17">
        <v>119.66666666666667</v>
      </c>
      <c r="K191" s="17">
        <v>100.5</v>
      </c>
      <c r="L191" s="17">
        <v>99.5</v>
      </c>
      <c r="M191" s="17">
        <v>100.5</v>
      </c>
      <c r="N191" s="13">
        <v>17.5</v>
      </c>
      <c r="O191" s="21">
        <v>51310</v>
      </c>
      <c r="P191" s="21">
        <v>8.9213633784009296</v>
      </c>
      <c r="Q191" s="21">
        <v>668.35666666666702</v>
      </c>
      <c r="R191" s="21">
        <v>0.583433052472632</v>
      </c>
      <c r="S191" s="21">
        <v>16.201356868636299</v>
      </c>
      <c r="T191" s="21">
        <v>634.46666666666704</v>
      </c>
      <c r="U191" s="21">
        <v>0.51660111715394297</v>
      </c>
      <c r="V191" s="21">
        <v>15.0398502754131</v>
      </c>
      <c r="W191" s="21">
        <v>632.79333333333295</v>
      </c>
      <c r="X191" s="21">
        <v>0.51024563012574098</v>
      </c>
      <c r="Y191" s="21">
        <v>8.3377541311967995</v>
      </c>
      <c r="Z191" s="21">
        <v>669.54</v>
      </c>
      <c r="AA191" s="21">
        <v>0.59515365314897495</v>
      </c>
      <c r="AB191" s="22" t="str">
        <f t="shared" si="5"/>
        <v>2540-98651.51310</v>
      </c>
      <c r="AC191" s="23">
        <f>VLOOKUP($AB191,TCS!$A$1:$AB$987,COLUMN(TCS!D190),0)</f>
        <v>-0.13957486</v>
      </c>
      <c r="AD191" s="23">
        <f>VLOOKUP($AB191,TCS!$A$1:$AB$987,COLUMN(TCS!E190),0)</f>
        <v>-0.64801511099999998</v>
      </c>
      <c r="AE191" s="23">
        <f>VLOOKUP($AB191,TCS!$A$1:$AB$987,COLUMN(TCS!F190),0)</f>
        <v>0.284203286</v>
      </c>
      <c r="AF191" s="23">
        <f>VLOOKUP($AB191,TCS!$A$1:$AB$987,COLUMN(TCS!G190),0)</f>
        <v>0.68741035699999997</v>
      </c>
      <c r="AG191" s="23">
        <f>VLOOKUP($AB191,TCS!$A$1:$AB$987,COLUMN(TCS!H190),0)</f>
        <v>8.6591972310000003</v>
      </c>
      <c r="AH191" s="23">
        <f>VLOOKUP($AB191,TCS!$A$1:$AB$987,COLUMN(TCS!I190),0)</f>
        <v>-7.6890995000000004E-2</v>
      </c>
      <c r="AI191" s="23">
        <f>VLOOKUP($AB191,TCS!$A$1:$AB$987,COLUMN(TCS!J190),0)</f>
        <v>-0.69573738799999996</v>
      </c>
      <c r="AJ191" s="23">
        <f>VLOOKUP($AB191,TCS!$A$1:$AB$987,COLUMN(TCS!K190),0)</f>
        <v>0.23406485399999999</v>
      </c>
      <c r="AK191" s="23">
        <f>VLOOKUP($AB191,TCS!$A$1:$AB$987,COLUMN(TCS!L190),0)</f>
        <v>0.59930631899999998</v>
      </c>
      <c r="AL191" s="23">
        <f>VLOOKUP($AB191,TCS!$A$1:$AB$987,COLUMN(TCS!M190),0)</f>
        <v>15.80188879</v>
      </c>
      <c r="AM191" s="23">
        <f>VLOOKUP($AB191,TCS!$A$1:$AB$987,COLUMN(TCS!N190),0)</f>
        <v>-4.1223375E-2</v>
      </c>
      <c r="AN191" s="23">
        <f>VLOOKUP($AB191,TCS!$A$1:$AB$987,COLUMN(TCS!O190),0)</f>
        <v>-0.74709272999999998</v>
      </c>
      <c r="AO191" s="23">
        <f>VLOOKUP($AB191,TCS!$A$1:$AB$987,COLUMN(TCS!P190),0)</f>
        <v>0.23755347700000001</v>
      </c>
      <c r="AP191" s="23">
        <f>VLOOKUP($AB191,TCS!$A$1:$AB$987,COLUMN(TCS!Q190),0)</f>
        <v>0.64144040400000002</v>
      </c>
      <c r="AQ191" s="23">
        <f>VLOOKUP($AB191,TCS!$A$1:$AB$987,COLUMN(TCS!R190),0)</f>
        <v>14.67403157</v>
      </c>
      <c r="AR191" s="23">
        <f>VLOOKUP($AB191,TCS!$A$1:$AB$987,COLUMN(TCS!S190),0)</f>
        <v>-8.1494308000000001E-2</v>
      </c>
      <c r="AS191" s="23">
        <f>VLOOKUP($AB191,TCS!$A$1:$AB$987,COLUMN(TCS!T190),0)</f>
        <v>-0.698598991</v>
      </c>
      <c r="AT191" s="23">
        <f>VLOOKUP($AB191,TCS!$A$1:$AB$987,COLUMN(TCS!U190),0)</f>
        <v>0.31342477899999999</v>
      </c>
      <c r="AU191" s="23">
        <f>VLOOKUP($AB191,TCS!$A$1:$AB$987,COLUMN(TCS!V190),0)</f>
        <v>0.80656180200000005</v>
      </c>
      <c r="AV191" s="23">
        <f>VLOOKUP($AB191,TCS!$A$1:$AB$987,COLUMN(TCS!W190),0)</f>
        <v>8.0705565709999991</v>
      </c>
    </row>
    <row r="192" spans="1:48" s="13" customFormat="1" ht="15">
      <c r="A192" s="14" t="s">
        <v>80</v>
      </c>
      <c r="B192" s="14" t="s">
        <v>490</v>
      </c>
      <c r="C192" s="14" t="s">
        <v>242</v>
      </c>
      <c r="D192" s="14">
        <v>2010</v>
      </c>
      <c r="E192" s="14" t="str">
        <f t="shared" si="4"/>
        <v>2540-98652_2010</v>
      </c>
      <c r="F192" s="13" t="s">
        <v>28</v>
      </c>
      <c r="H192" s="13">
        <v>150</v>
      </c>
      <c r="I192" s="16">
        <v>1</v>
      </c>
      <c r="J192" s="17">
        <v>122.33333333333333</v>
      </c>
      <c r="K192" s="17">
        <v>81.666666666666671</v>
      </c>
      <c r="L192" s="17">
        <v>81</v>
      </c>
      <c r="M192" s="17">
        <v>81.666666666666671</v>
      </c>
      <c r="N192" s="13">
        <v>18</v>
      </c>
      <c r="O192" s="21">
        <v>51310</v>
      </c>
      <c r="P192" s="21">
        <v>14.3153648806543</v>
      </c>
      <c r="Q192" s="21">
        <v>644.82333333333304</v>
      </c>
      <c r="R192" s="21">
        <v>0.53976164033996799</v>
      </c>
      <c r="S192" s="21">
        <v>20.542147721582399</v>
      </c>
      <c r="T192" s="21">
        <v>627.46</v>
      </c>
      <c r="U192" s="21">
        <v>0.51391223452812995</v>
      </c>
      <c r="V192" s="21">
        <v>18.338615923885801</v>
      </c>
      <c r="W192" s="21">
        <v>644.13</v>
      </c>
      <c r="X192" s="21">
        <v>0.52044087531110195</v>
      </c>
      <c r="Y192" s="21">
        <v>14.325452845935599</v>
      </c>
      <c r="Z192" s="21">
        <v>660.04</v>
      </c>
      <c r="AA192" s="21">
        <v>0.55058234301786602</v>
      </c>
      <c r="AB192" s="22" t="str">
        <f t="shared" si="5"/>
        <v>2540-98652.51310</v>
      </c>
      <c r="AC192" s="23">
        <f>VLOOKUP($AB192,TCS!$A$1:$AB$987,COLUMN(TCS!D191),0)</f>
        <v>-0.160765139</v>
      </c>
      <c r="AD192" s="23">
        <f>VLOOKUP($AB192,TCS!$A$1:$AB$987,COLUMN(TCS!E191),0)</f>
        <v>-0.63217525399999996</v>
      </c>
      <c r="AE192" s="23">
        <f>VLOOKUP($AB192,TCS!$A$1:$AB$987,COLUMN(TCS!F191),0)</f>
        <v>0.24016377799999999</v>
      </c>
      <c r="AF192" s="23">
        <f>VLOOKUP($AB192,TCS!$A$1:$AB$987,COLUMN(TCS!G191),0)</f>
        <v>0.567651778</v>
      </c>
      <c r="AG192" s="23">
        <f>VLOOKUP($AB192,TCS!$A$1:$AB$987,COLUMN(TCS!H191),0)</f>
        <v>13.9531635</v>
      </c>
      <c r="AH192" s="23">
        <f>VLOOKUP($AB192,TCS!$A$1:$AB$987,COLUMN(TCS!I191),0)</f>
        <v>-6.4461286000000007E-2</v>
      </c>
      <c r="AI192" s="23">
        <f>VLOOKUP($AB192,TCS!$A$1:$AB$987,COLUMN(TCS!J191),0)</f>
        <v>-0.69806179000000002</v>
      </c>
      <c r="AJ192" s="23">
        <f>VLOOKUP($AB192,TCS!$A$1:$AB$987,COLUMN(TCS!K191),0)</f>
        <v>0.23191118699999999</v>
      </c>
      <c r="AK192" s="23">
        <f>VLOOKUP($AB192,TCS!$A$1:$AB$987,COLUMN(TCS!L191),0)</f>
        <v>0.59591095299999997</v>
      </c>
      <c r="AL192" s="23">
        <f>VLOOKUP($AB192,TCS!$A$1:$AB$987,COLUMN(TCS!M191),0)</f>
        <v>20.034298039999999</v>
      </c>
      <c r="AM192" s="23">
        <f>VLOOKUP($AB192,TCS!$A$1:$AB$987,COLUMN(TCS!N191),0)</f>
        <v>-6.3221310000000003E-2</v>
      </c>
      <c r="AN192" s="23">
        <f>VLOOKUP($AB192,TCS!$A$1:$AB$987,COLUMN(TCS!O191),0)</f>
        <v>-0.70002589000000004</v>
      </c>
      <c r="AO192" s="23">
        <f>VLOOKUP($AB192,TCS!$A$1:$AB$987,COLUMN(TCS!P191),0)</f>
        <v>0.24075829800000001</v>
      </c>
      <c r="AP192" s="23">
        <f>VLOOKUP($AB192,TCS!$A$1:$AB$987,COLUMN(TCS!Q191),0)</f>
        <v>0.62036665999999996</v>
      </c>
      <c r="AQ192" s="23">
        <f>VLOOKUP($AB192,TCS!$A$1:$AB$987,COLUMN(TCS!R191),0)</f>
        <v>17.86909039</v>
      </c>
      <c r="AR192" s="23">
        <f>VLOOKUP($AB192,TCS!$A$1:$AB$987,COLUMN(TCS!S191),0)</f>
        <v>-0.11389055100000001</v>
      </c>
      <c r="AS192" s="23">
        <f>VLOOKUP($AB192,TCS!$A$1:$AB$987,COLUMN(TCS!T191),0)</f>
        <v>-0.64505537199999996</v>
      </c>
      <c r="AT192" s="23">
        <f>VLOOKUP($AB192,TCS!$A$1:$AB$987,COLUMN(TCS!U191),0)</f>
        <v>0.25805969400000001</v>
      </c>
      <c r="AU192" s="23">
        <f>VLOOKUP($AB192,TCS!$A$1:$AB$987,COLUMN(TCS!V191),0)</f>
        <v>0.61905618600000001</v>
      </c>
      <c r="AV192" s="23">
        <f>VLOOKUP($AB192,TCS!$A$1:$AB$987,COLUMN(TCS!W191),0)</f>
        <v>13.94651165</v>
      </c>
    </row>
    <row r="193" spans="1:48" s="13" customFormat="1" ht="15">
      <c r="A193" s="14" t="s">
        <v>81</v>
      </c>
      <c r="B193" s="14" t="s">
        <v>490</v>
      </c>
      <c r="C193" s="14" t="s">
        <v>242</v>
      </c>
      <c r="D193" s="14">
        <v>2010</v>
      </c>
      <c r="E193" s="14" t="str">
        <f t="shared" si="4"/>
        <v>2540-98653_2010</v>
      </c>
      <c r="F193" s="13" t="s">
        <v>85</v>
      </c>
      <c r="H193" s="13">
        <v>152</v>
      </c>
      <c r="I193" s="16">
        <v>0</v>
      </c>
      <c r="J193" s="17">
        <v>119</v>
      </c>
      <c r="K193" s="17">
        <v>87</v>
      </c>
      <c r="L193" s="17">
        <v>89</v>
      </c>
      <c r="M193" s="17">
        <v>89</v>
      </c>
      <c r="N193" s="13">
        <v>19</v>
      </c>
      <c r="O193" s="21">
        <v>51310</v>
      </c>
      <c r="P193" s="21">
        <v>12.431908028709699</v>
      </c>
      <c r="Q193" s="21">
        <v>660.743333333333</v>
      </c>
      <c r="R193" s="21">
        <v>0.54314473541530495</v>
      </c>
      <c r="S193" s="21">
        <v>15.1749227174094</v>
      </c>
      <c r="T193" s="21">
        <v>604.04999999999995</v>
      </c>
      <c r="U193" s="21">
        <v>0.45666142593291598</v>
      </c>
      <c r="V193" s="21">
        <v>20.2039911533968</v>
      </c>
      <c r="W193" s="21">
        <v>615.71666666666704</v>
      </c>
      <c r="X193" s="21">
        <v>0.43984439404522802</v>
      </c>
      <c r="Y193" s="21">
        <v>21.384906192622299</v>
      </c>
      <c r="Z193" s="21">
        <v>639.1</v>
      </c>
      <c r="AA193" s="21">
        <v>0.47819382670030203</v>
      </c>
      <c r="AB193" s="22" t="str">
        <f t="shared" si="5"/>
        <v>2540-98653.51310</v>
      </c>
      <c r="AC193" s="23">
        <f>VLOOKUP($AB193,TCS!$A$1:$AB$987,COLUMN(TCS!D192),0)</f>
        <v>-0.11104621200000001</v>
      </c>
      <c r="AD193" s="23">
        <f>VLOOKUP($AB193,TCS!$A$1:$AB$987,COLUMN(TCS!E192),0)</f>
        <v>-0.65826585900000001</v>
      </c>
      <c r="AE193" s="23">
        <f>VLOOKUP($AB193,TCS!$A$1:$AB$987,COLUMN(TCS!F192),0)</f>
        <v>0.25266714000000001</v>
      </c>
      <c r="AF193" s="23">
        <f>VLOOKUP($AB193,TCS!$A$1:$AB$987,COLUMN(TCS!G192),0)</f>
        <v>0.61816099599999996</v>
      </c>
      <c r="AG193" s="23">
        <f>VLOOKUP($AB193,TCS!$A$1:$AB$987,COLUMN(TCS!H192),0)</f>
        <v>12.10334613</v>
      </c>
      <c r="AH193" s="23">
        <f>VLOOKUP($AB193,TCS!$A$1:$AB$987,COLUMN(TCS!I192),0)</f>
        <v>6.1092984000000003E-2</v>
      </c>
      <c r="AI193" s="23">
        <f>VLOOKUP($AB193,TCS!$A$1:$AB$987,COLUMN(TCS!J192),0)</f>
        <v>-0.872274773</v>
      </c>
      <c r="AJ193" s="23">
        <f>VLOOKUP($AB193,TCS!$A$1:$AB$987,COLUMN(TCS!K192),0)</f>
        <v>0.20596962199999999</v>
      </c>
      <c r="AK193" s="23">
        <f>VLOOKUP($AB193,TCS!$A$1:$AB$987,COLUMN(TCS!L192),0)</f>
        <v>0.63115096900000001</v>
      </c>
      <c r="AL193" s="23">
        <f>VLOOKUP($AB193,TCS!$A$1:$AB$987,COLUMN(TCS!M192),0)</f>
        <v>14.84685517</v>
      </c>
      <c r="AM193" s="23">
        <f>VLOOKUP($AB193,TCS!$A$1:$AB$987,COLUMN(TCS!N192),0)</f>
        <v>6.1201302999999999E-2</v>
      </c>
      <c r="AN193" s="23">
        <f>VLOOKUP($AB193,TCS!$A$1:$AB$987,COLUMN(TCS!O192),0)</f>
        <v>-0.88025015500000003</v>
      </c>
      <c r="AO193" s="23">
        <f>VLOOKUP($AB193,TCS!$A$1:$AB$987,COLUMN(TCS!P192),0)</f>
        <v>0.18763681199999999</v>
      </c>
      <c r="AP193" s="23">
        <f>VLOOKUP($AB193,TCS!$A$1:$AB$987,COLUMN(TCS!Q192),0)</f>
        <v>0.57850228299999995</v>
      </c>
      <c r="AQ193" s="23">
        <f>VLOOKUP($AB193,TCS!$A$1:$AB$987,COLUMN(TCS!R192),0)</f>
        <v>19.789763499999999</v>
      </c>
      <c r="AR193" s="23">
        <f>VLOOKUP($AB193,TCS!$A$1:$AB$987,COLUMN(TCS!S192),0)</f>
        <v>1.4438209E-2</v>
      </c>
      <c r="AS193" s="23">
        <f>VLOOKUP($AB193,TCS!$A$1:$AB$987,COLUMN(TCS!T192),0)</f>
        <v>-0.80020210300000005</v>
      </c>
      <c r="AT193" s="23">
        <f>VLOOKUP($AB193,TCS!$A$1:$AB$987,COLUMN(TCS!U192),0)</f>
        <v>0.215544546</v>
      </c>
      <c r="AU193" s="23">
        <f>VLOOKUP($AB193,TCS!$A$1:$AB$987,COLUMN(TCS!V192),0)</f>
        <v>0.61848895299999995</v>
      </c>
      <c r="AV193" s="23">
        <f>VLOOKUP($AB193,TCS!$A$1:$AB$987,COLUMN(TCS!W192),0)</f>
        <v>20.893115479999999</v>
      </c>
    </row>
    <row r="194" spans="1:48" s="13" customFormat="1" ht="15">
      <c r="A194" s="14" t="s">
        <v>165</v>
      </c>
      <c r="B194" s="14" t="s">
        <v>490</v>
      </c>
      <c r="C194" s="14" t="s">
        <v>162</v>
      </c>
      <c r="D194" s="14">
        <v>2010</v>
      </c>
      <c r="E194" s="14" t="str">
        <f t="shared" si="4"/>
        <v>2540-98654_2010</v>
      </c>
      <c r="F194" s="13" t="s">
        <v>28</v>
      </c>
      <c r="H194" s="13">
        <v>148</v>
      </c>
      <c r="I194" s="16">
        <v>4</v>
      </c>
      <c r="J194" s="17">
        <v>118.5</v>
      </c>
      <c r="K194" s="17">
        <v>77</v>
      </c>
      <c r="L194" s="17">
        <v>77</v>
      </c>
      <c r="M194" s="17">
        <v>77</v>
      </c>
      <c r="N194" s="13">
        <v>18</v>
      </c>
      <c r="O194" s="21">
        <v>51610</v>
      </c>
      <c r="P194" s="21">
        <v>16.866420630946401</v>
      </c>
      <c r="Q194" s="21">
        <v>651.46</v>
      </c>
      <c r="R194" s="21">
        <v>0.53677752050736105</v>
      </c>
      <c r="S194" s="21">
        <v>28.9721286930396</v>
      </c>
      <c r="T194" s="21">
        <v>644.13</v>
      </c>
      <c r="U194" s="21">
        <v>0.42747854525142998</v>
      </c>
      <c r="V194" s="21">
        <v>31.0173144717076</v>
      </c>
      <c r="W194" s="21">
        <v>611.16999999999996</v>
      </c>
      <c r="X194" s="21">
        <v>0.40671568039190897</v>
      </c>
      <c r="Y194" s="21">
        <v>18.052707227507899</v>
      </c>
      <c r="Z194" s="21">
        <v>660.04</v>
      </c>
      <c r="AA194" s="21">
        <v>0.47940424122775899</v>
      </c>
      <c r="AB194" s="22" t="str">
        <f t="shared" si="5"/>
        <v>2540-98654.51610</v>
      </c>
      <c r="AC194" s="23">
        <f>VLOOKUP($AB194,TCS!$A$1:$AB$987,COLUMN(TCS!D193),0)</f>
        <v>-0.111715011</v>
      </c>
      <c r="AD194" s="23">
        <f>VLOOKUP($AB194,TCS!$A$1:$AB$987,COLUMN(TCS!E193),0)</f>
        <v>-0.64290094099999995</v>
      </c>
      <c r="AE194" s="23">
        <f>VLOOKUP($AB194,TCS!$A$1:$AB$987,COLUMN(TCS!F193),0)</f>
        <v>0.24572611899999999</v>
      </c>
      <c r="AF194" s="23">
        <f>VLOOKUP($AB194,TCS!$A$1:$AB$987,COLUMN(TCS!G193),0)</f>
        <v>0.58815310799999998</v>
      </c>
      <c r="AG194" s="23">
        <f>VLOOKUP($AB194,TCS!$A$1:$AB$987,COLUMN(TCS!H193),0)</f>
        <v>16.431965219999999</v>
      </c>
      <c r="AH194" s="23">
        <f>VLOOKUP($AB194,TCS!$A$1:$AB$987,COLUMN(TCS!I193),0)</f>
        <v>5.5361240999999999E-2</v>
      </c>
      <c r="AI194" s="23">
        <f>VLOOKUP($AB194,TCS!$A$1:$AB$987,COLUMN(TCS!J193),0)</f>
        <v>-0.85702160100000002</v>
      </c>
      <c r="AJ194" s="23">
        <f>VLOOKUP($AB194,TCS!$A$1:$AB$987,COLUMN(TCS!K193),0)</f>
        <v>0.171325272</v>
      </c>
      <c r="AK194" s="23">
        <f>VLOOKUP($AB194,TCS!$A$1:$AB$987,COLUMN(TCS!L193),0)</f>
        <v>0.51814959199999999</v>
      </c>
      <c r="AL194" s="23">
        <f>VLOOKUP($AB194,TCS!$A$1:$AB$987,COLUMN(TCS!M193),0)</f>
        <v>28.425521029999999</v>
      </c>
      <c r="AM194" s="23">
        <f>VLOOKUP($AB194,TCS!$A$1:$AB$987,COLUMN(TCS!N193),0)</f>
        <v>7.5302210999999994E-2</v>
      </c>
      <c r="AN194" s="23">
        <f>VLOOKUP($AB194,TCS!$A$1:$AB$987,COLUMN(TCS!O193),0)</f>
        <v>-0.92493457400000001</v>
      </c>
      <c r="AO194" s="23">
        <f>VLOOKUP($AB194,TCS!$A$1:$AB$987,COLUMN(TCS!P193),0)</f>
        <v>0.15767650999999999</v>
      </c>
      <c r="AP194" s="23">
        <f>VLOOKUP($AB194,TCS!$A$1:$AB$987,COLUMN(TCS!Q193),0)</f>
        <v>0.50363640600000004</v>
      </c>
      <c r="AQ194" s="23">
        <f>VLOOKUP($AB194,TCS!$A$1:$AB$987,COLUMN(TCS!R193),0)</f>
        <v>30.47503695</v>
      </c>
      <c r="AR194" s="23">
        <f>VLOOKUP($AB194,TCS!$A$1:$AB$987,COLUMN(TCS!S193),0)</f>
        <v>-2.1812894999999999E-2</v>
      </c>
      <c r="AS194" s="23">
        <f>VLOOKUP($AB194,TCS!$A$1:$AB$987,COLUMN(TCS!T193),0)</f>
        <v>-0.75032884899999996</v>
      </c>
      <c r="AT194" s="23">
        <f>VLOOKUP($AB194,TCS!$A$1:$AB$987,COLUMN(TCS!U193),0)</f>
        <v>0.208798134</v>
      </c>
      <c r="AU194" s="23">
        <f>VLOOKUP($AB194,TCS!$A$1:$AB$987,COLUMN(TCS!V193),0)</f>
        <v>0.56944570800000005</v>
      </c>
      <c r="AV194" s="23">
        <f>VLOOKUP($AB194,TCS!$A$1:$AB$987,COLUMN(TCS!W193),0)</f>
        <v>17.646833919999999</v>
      </c>
    </row>
    <row r="195" spans="1:48" s="13" customFormat="1" ht="15">
      <c r="A195" s="14" t="s">
        <v>166</v>
      </c>
      <c r="B195" s="14" t="s">
        <v>490</v>
      </c>
      <c r="C195" s="14" t="s">
        <v>162</v>
      </c>
      <c r="D195" s="14">
        <v>2010</v>
      </c>
      <c r="E195" s="14" t="str">
        <f t="shared" ref="E195:E258" si="6">A195&amp;"_"&amp;D195</f>
        <v>2540-98655_2010</v>
      </c>
      <c r="F195" s="13" t="s">
        <v>85</v>
      </c>
      <c r="H195" s="13">
        <v>148</v>
      </c>
      <c r="I195" s="16">
        <v>4</v>
      </c>
      <c r="J195" s="17">
        <v>121.5</v>
      </c>
      <c r="K195" s="17">
        <v>89.333333333333329</v>
      </c>
      <c r="L195" s="17"/>
      <c r="M195" s="17">
        <v>89.333333333333329</v>
      </c>
      <c r="N195" s="13">
        <v>19</v>
      </c>
      <c r="O195" s="21">
        <v>51610</v>
      </c>
      <c r="P195" s="21">
        <v>13.2411261892839</v>
      </c>
      <c r="Q195" s="21">
        <v>634.80666666666696</v>
      </c>
      <c r="R195" s="21">
        <v>0.53045268652140898</v>
      </c>
      <c r="S195" s="21">
        <v>18.995066432982799</v>
      </c>
      <c r="T195" s="21">
        <v>632.39333333333298</v>
      </c>
      <c r="U195" s="21">
        <v>0.46761184317395799</v>
      </c>
      <c r="V195" s="21">
        <v>30.5521602403605</v>
      </c>
      <c r="W195" s="21">
        <v>631.69666666666706</v>
      </c>
      <c r="X195" s="21">
        <v>0.37966967728548501</v>
      </c>
      <c r="Y195" s="21">
        <v>23.519866299449198</v>
      </c>
      <c r="Z195" s="21">
        <v>639.13333333333298</v>
      </c>
      <c r="AA195" s="21">
        <v>0.42234848274103298</v>
      </c>
      <c r="AB195" s="22" t="str">
        <f t="shared" ref="AB195:AB258" si="7">A195&amp;"."&amp;O195</f>
        <v>2540-98655.51610</v>
      </c>
      <c r="AC195" s="23">
        <f>VLOOKUP($AB195,TCS!$A$1:$AB$987,COLUMN(TCS!D194),0)</f>
        <v>-0.13372626300000001</v>
      </c>
      <c r="AD195" s="23">
        <f>VLOOKUP($AB195,TCS!$A$1:$AB$987,COLUMN(TCS!E194),0)</f>
        <v>-0.63704024100000001</v>
      </c>
      <c r="AE195" s="23">
        <f>VLOOKUP($AB195,TCS!$A$1:$AB$987,COLUMN(TCS!F194),0)</f>
        <v>0.234504714</v>
      </c>
      <c r="AF195" s="23">
        <f>VLOOKUP($AB195,TCS!$A$1:$AB$987,COLUMN(TCS!G194),0)</f>
        <v>0.55785017599999998</v>
      </c>
      <c r="AG195" s="23">
        <f>VLOOKUP($AB195,TCS!$A$1:$AB$987,COLUMN(TCS!H194),0)</f>
        <v>12.91443001</v>
      </c>
      <c r="AH195" s="23">
        <f>VLOOKUP($AB195,TCS!$A$1:$AB$987,COLUMN(TCS!I194),0)</f>
        <v>5.9067333999999999E-2</v>
      </c>
      <c r="AI195" s="23">
        <f>VLOOKUP($AB195,TCS!$A$1:$AB$987,COLUMN(TCS!J194),0)</f>
        <v>-0.83837145300000004</v>
      </c>
      <c r="AJ195" s="23">
        <f>VLOOKUP($AB195,TCS!$A$1:$AB$987,COLUMN(TCS!K194),0)</f>
        <v>0.21541300099999999</v>
      </c>
      <c r="AK195" s="23">
        <f>VLOOKUP($AB195,TCS!$A$1:$AB$987,COLUMN(TCS!L194),0)</f>
        <v>0.64032581399999999</v>
      </c>
      <c r="AL195" s="23">
        <f>VLOOKUP($AB195,TCS!$A$1:$AB$987,COLUMN(TCS!M194),0)</f>
        <v>18.55994248</v>
      </c>
      <c r="AM195" s="23">
        <f>VLOOKUP($AB195,TCS!$A$1:$AB$987,COLUMN(TCS!N194),0)</f>
        <v>0.142677164</v>
      </c>
      <c r="AN195" s="23">
        <f>VLOOKUP($AB195,TCS!$A$1:$AB$987,COLUMN(TCS!O194),0)</f>
        <v>-1.0203190259999999</v>
      </c>
      <c r="AO195" s="23">
        <f>VLOOKUP($AB195,TCS!$A$1:$AB$987,COLUMN(TCS!P194),0)</f>
        <v>0.139264104</v>
      </c>
      <c r="AP195" s="23">
        <f>VLOOKUP($AB195,TCS!$A$1:$AB$987,COLUMN(TCS!Q194),0)</f>
        <v>0.47430668500000001</v>
      </c>
      <c r="AQ195" s="23">
        <f>VLOOKUP($AB195,TCS!$A$1:$AB$987,COLUMN(TCS!R194),0)</f>
        <v>30.084165410000001</v>
      </c>
      <c r="AR195" s="23">
        <f>VLOOKUP($AB195,TCS!$A$1:$AB$987,COLUMN(TCS!S194),0)</f>
        <v>7.5351458999999996E-2</v>
      </c>
      <c r="AS195" s="23">
        <f>VLOOKUP($AB195,TCS!$A$1:$AB$987,COLUMN(TCS!T194),0)</f>
        <v>-0.90713819200000001</v>
      </c>
      <c r="AT195" s="23">
        <f>VLOOKUP($AB195,TCS!$A$1:$AB$987,COLUMN(TCS!U194),0)</f>
        <v>0.17240623799999999</v>
      </c>
      <c r="AU195" s="23">
        <f>VLOOKUP($AB195,TCS!$A$1:$AB$987,COLUMN(TCS!V194),0)</f>
        <v>0.54329248299999999</v>
      </c>
      <c r="AV195" s="23">
        <f>VLOOKUP($AB195,TCS!$A$1:$AB$987,COLUMN(TCS!W194),0)</f>
        <v>23.07423137</v>
      </c>
    </row>
    <row r="196" spans="1:48" s="13" customFormat="1" ht="15">
      <c r="A196" s="14" t="s">
        <v>361</v>
      </c>
      <c r="B196" s="14" t="s">
        <v>490</v>
      </c>
      <c r="C196" s="14" t="s">
        <v>360</v>
      </c>
      <c r="D196" s="14">
        <v>2010</v>
      </c>
      <c r="E196" s="14" t="str">
        <f t="shared" si="6"/>
        <v>2540-98656_2010</v>
      </c>
      <c r="F196" s="13" t="s">
        <v>85</v>
      </c>
      <c r="H196" s="13">
        <v>153</v>
      </c>
      <c r="I196" s="16">
        <v>1</v>
      </c>
      <c r="J196" s="17">
        <v>122.66666666666667</v>
      </c>
      <c r="K196" s="17">
        <v>98</v>
      </c>
      <c r="L196" s="17">
        <v>97.166666666666671</v>
      </c>
      <c r="M196" s="17">
        <v>98</v>
      </c>
      <c r="N196" s="13">
        <v>21.5</v>
      </c>
      <c r="O196" s="21">
        <v>51710</v>
      </c>
      <c r="P196" s="21">
        <v>9.3909492572191606</v>
      </c>
      <c r="Q196" s="21">
        <v>688.113333333333</v>
      </c>
      <c r="R196" s="21">
        <v>0.60279174083906695</v>
      </c>
      <c r="S196" s="21">
        <v>19.809753630445702</v>
      </c>
      <c r="T196" s="21">
        <v>657.74</v>
      </c>
      <c r="U196" s="21">
        <v>0.50668556909106</v>
      </c>
      <c r="V196" s="21">
        <v>18.2612076448005</v>
      </c>
      <c r="W196" s="21">
        <v>651.41333333333296</v>
      </c>
      <c r="X196" s="21">
        <v>0.510709079514723</v>
      </c>
      <c r="Y196" s="21">
        <v>16.747773827407801</v>
      </c>
      <c r="Z196" s="21">
        <v>666.03333333333296</v>
      </c>
      <c r="AA196" s="21">
        <v>0.54102929496590502</v>
      </c>
      <c r="AB196" s="22" t="str">
        <f t="shared" si="7"/>
        <v>2540-98656.51710</v>
      </c>
      <c r="AC196" s="23">
        <f>VLOOKUP($AB196,TCS!$A$1:$AB$987,COLUMN(TCS!D195),0)</f>
        <v>-0.14779102999999999</v>
      </c>
      <c r="AD196" s="23">
        <f>VLOOKUP($AB196,TCS!$A$1:$AB$987,COLUMN(TCS!E195),0)</f>
        <v>-0.67729248799999997</v>
      </c>
      <c r="AE196" s="23">
        <f>VLOOKUP($AB196,TCS!$A$1:$AB$987,COLUMN(TCS!F195),0)</f>
        <v>0.305434706</v>
      </c>
      <c r="AF196" s="23">
        <f>VLOOKUP($AB196,TCS!$A$1:$AB$987,COLUMN(TCS!G195),0)</f>
        <v>0.76556802499999999</v>
      </c>
      <c r="AG196" s="23">
        <f>VLOOKUP($AB196,TCS!$A$1:$AB$987,COLUMN(TCS!H195),0)</f>
        <v>9.0969898730000001</v>
      </c>
      <c r="AH196" s="23">
        <f>VLOOKUP($AB196,TCS!$A$1:$AB$987,COLUMN(TCS!I195),0)</f>
        <v>-2.8151407E-2</v>
      </c>
      <c r="AI196" s="23">
        <f>VLOOKUP($AB196,TCS!$A$1:$AB$987,COLUMN(TCS!J195),0)</f>
        <v>-0.76287423200000004</v>
      </c>
      <c r="AJ196" s="23">
        <f>VLOOKUP($AB196,TCS!$A$1:$AB$987,COLUMN(TCS!K195),0)</f>
        <v>0.23478724400000001</v>
      </c>
      <c r="AK196" s="23">
        <f>VLOOKUP($AB196,TCS!$A$1:$AB$987,COLUMN(TCS!L195),0)</f>
        <v>0.648979639</v>
      </c>
      <c r="AL196" s="23">
        <f>VLOOKUP($AB196,TCS!$A$1:$AB$987,COLUMN(TCS!M195),0)</f>
        <v>19.317813139999998</v>
      </c>
      <c r="AM196" s="23">
        <f>VLOOKUP($AB196,TCS!$A$1:$AB$987,COLUMN(TCS!N195),0)</f>
        <v>-4.3461564000000001E-2</v>
      </c>
      <c r="AN196" s="23">
        <f>VLOOKUP($AB196,TCS!$A$1:$AB$987,COLUMN(TCS!O195),0)</f>
        <v>-0.75510238699999999</v>
      </c>
      <c r="AO196" s="23">
        <f>VLOOKUP($AB196,TCS!$A$1:$AB$987,COLUMN(TCS!P195),0)</f>
        <v>0.23740288200000001</v>
      </c>
      <c r="AP196" s="23">
        <f>VLOOKUP($AB196,TCS!$A$1:$AB$987,COLUMN(TCS!Q195),0)</f>
        <v>0.65058944699999999</v>
      </c>
      <c r="AQ196" s="23">
        <f>VLOOKUP($AB196,TCS!$A$1:$AB$987,COLUMN(TCS!R195),0)</f>
        <v>17.803174590000001</v>
      </c>
      <c r="AR196" s="23">
        <f>VLOOKUP($AB196,TCS!$A$1:$AB$987,COLUMN(TCS!S195),0)</f>
        <v>-8.5042697E-2</v>
      </c>
      <c r="AS196" s="23">
        <f>VLOOKUP($AB196,TCS!$A$1:$AB$987,COLUMN(TCS!T195),0)</f>
        <v>-0.73908584499999996</v>
      </c>
      <c r="AT196" s="23">
        <f>VLOOKUP($AB196,TCS!$A$1:$AB$987,COLUMN(TCS!U195),0)</f>
        <v>0.26057402099999999</v>
      </c>
      <c r="AU196" s="23">
        <f>VLOOKUP($AB196,TCS!$A$1:$AB$987,COLUMN(TCS!V195),0)</f>
        <v>0.70202779000000004</v>
      </c>
      <c r="AV196" s="23">
        <f>VLOOKUP($AB196,TCS!$A$1:$AB$987,COLUMN(TCS!W195),0)</f>
        <v>16.29132281</v>
      </c>
    </row>
    <row r="197" spans="1:48" s="13" customFormat="1" ht="15">
      <c r="A197" s="14" t="s">
        <v>330</v>
      </c>
      <c r="B197" s="14" t="s">
        <v>490</v>
      </c>
      <c r="C197" s="14" t="s">
        <v>329</v>
      </c>
      <c r="D197" s="14">
        <v>2010</v>
      </c>
      <c r="E197" s="14" t="str">
        <f t="shared" si="6"/>
        <v>2540-98657_2010</v>
      </c>
      <c r="F197" s="13" t="s">
        <v>28</v>
      </c>
      <c r="H197" s="13">
        <v>153</v>
      </c>
      <c r="I197" s="16">
        <v>7</v>
      </c>
      <c r="J197" s="17">
        <v>115.5</v>
      </c>
      <c r="K197" s="17">
        <v>71.833333333333329</v>
      </c>
      <c r="L197" s="17">
        <v>73</v>
      </c>
      <c r="M197" s="17">
        <v>73</v>
      </c>
      <c r="N197" s="13">
        <v>19</v>
      </c>
      <c r="O197" s="21" t="s">
        <v>477</v>
      </c>
      <c r="P197" s="21">
        <v>18.398555666833602</v>
      </c>
      <c r="Q197" s="21">
        <v>621.78</v>
      </c>
      <c r="R197" s="21">
        <v>0.52153717697858704</v>
      </c>
      <c r="S197" s="21">
        <v>25.3749038557837</v>
      </c>
      <c r="T197" s="21">
        <v>631.73666666666702</v>
      </c>
      <c r="U197" s="21">
        <v>0.476917915635518</v>
      </c>
      <c r="V197" s="21">
        <v>33.198344016024002</v>
      </c>
      <c r="W197" s="21">
        <v>593.42999999999995</v>
      </c>
      <c r="X197" s="21">
        <v>0.43244655161850898</v>
      </c>
      <c r="Y197" s="21">
        <v>29.197999332331801</v>
      </c>
      <c r="Z197" s="21">
        <v>611.49</v>
      </c>
      <c r="AA197" s="21">
        <v>0.43933556646385802</v>
      </c>
      <c r="AB197" s="22" t="str">
        <f t="shared" si="7"/>
        <v>2540-98657.XXX10</v>
      </c>
      <c r="AC197" s="23">
        <f>VLOOKUP($AB197,TCS!$A$1:$AB$987,COLUMN(TCS!D196),0)</f>
        <v>-0.111032213</v>
      </c>
      <c r="AD197" s="23">
        <f>VLOOKUP($AB197,TCS!$A$1:$AB$987,COLUMN(TCS!E196),0)</f>
        <v>-0.65679930500000006</v>
      </c>
      <c r="AE197" s="23">
        <f>VLOOKUP($AB197,TCS!$A$1:$AB$987,COLUMN(TCS!F196),0)</f>
        <v>0.23142415799999999</v>
      </c>
      <c r="AF197" s="23">
        <f>VLOOKUP($AB197,TCS!$A$1:$AB$987,COLUMN(TCS!G196),0)</f>
        <v>0.56435725699999995</v>
      </c>
      <c r="AG197" s="23">
        <f>VLOOKUP($AB197,TCS!$A$1:$AB$987,COLUMN(TCS!H196),0)</f>
        <v>17.95373914</v>
      </c>
      <c r="AH197" s="23">
        <f>VLOOKUP($AB197,TCS!$A$1:$AB$987,COLUMN(TCS!I196),0)</f>
        <v>-3.1679433999999999E-2</v>
      </c>
      <c r="AI197" s="23">
        <f>VLOOKUP($AB197,TCS!$A$1:$AB$987,COLUMN(TCS!J196),0)</f>
        <v>-0.73022708700000005</v>
      </c>
      <c r="AJ197" s="23">
        <f>VLOOKUP($AB197,TCS!$A$1:$AB$987,COLUMN(TCS!K196),0)</f>
        <v>0.20314380900000001</v>
      </c>
      <c r="AK197" s="23">
        <f>VLOOKUP($AB197,TCS!$A$1:$AB$987,COLUMN(TCS!L196),0)</f>
        <v>0.54193661199999998</v>
      </c>
      <c r="AL197" s="23">
        <f>VLOOKUP($AB197,TCS!$A$1:$AB$987,COLUMN(TCS!M196),0)</f>
        <v>24.826057970000001</v>
      </c>
      <c r="AM197" s="23">
        <f>VLOOKUP($AB197,TCS!$A$1:$AB$987,COLUMN(TCS!N196),0)</f>
        <v>3.4728712000000002E-2</v>
      </c>
      <c r="AN197" s="23">
        <f>VLOOKUP($AB197,TCS!$A$1:$AB$987,COLUMN(TCS!O196),0)</f>
        <v>-0.836924793</v>
      </c>
      <c r="AO197" s="23">
        <f>VLOOKUP($AB197,TCS!$A$1:$AB$987,COLUMN(TCS!P196),0)</f>
        <v>0.17320417799999999</v>
      </c>
      <c r="AP197" s="23">
        <f>VLOOKUP($AB197,TCS!$A$1:$AB$987,COLUMN(TCS!Q196),0)</f>
        <v>0.514410543</v>
      </c>
      <c r="AQ197" s="23">
        <f>VLOOKUP($AB197,TCS!$A$1:$AB$987,COLUMN(TCS!R196),0)</f>
        <v>32.570113509999999</v>
      </c>
      <c r="AR197" s="23">
        <f>VLOOKUP($AB197,TCS!$A$1:$AB$987,COLUMN(TCS!S196),0)</f>
        <v>-2.6598910999999999E-2</v>
      </c>
      <c r="AS197" s="23">
        <f>VLOOKUP($AB197,TCS!$A$1:$AB$987,COLUMN(TCS!T196),0)</f>
        <v>-0.74552855500000004</v>
      </c>
      <c r="AT197" s="23">
        <f>VLOOKUP($AB197,TCS!$A$1:$AB$987,COLUMN(TCS!U196),0)</f>
        <v>0.16707245200000001</v>
      </c>
      <c r="AU197" s="23">
        <f>VLOOKUP($AB197,TCS!$A$1:$AB$987,COLUMN(TCS!V196),0)</f>
        <v>0.45309412300000002</v>
      </c>
      <c r="AV197" s="23">
        <f>VLOOKUP($AB197,TCS!$A$1:$AB$987,COLUMN(TCS!W196),0)</f>
        <v>28.674033600000001</v>
      </c>
    </row>
    <row r="198" spans="1:48" s="13" customFormat="1" ht="15">
      <c r="A198" s="14" t="s">
        <v>381</v>
      </c>
      <c r="B198" s="14" t="s">
        <v>490</v>
      </c>
      <c r="C198" s="14" t="s">
        <v>371</v>
      </c>
      <c r="D198" s="14">
        <v>2010</v>
      </c>
      <c r="E198" s="14" t="str">
        <f t="shared" si="6"/>
        <v>2540-98658_2010</v>
      </c>
      <c r="F198" s="13" t="s">
        <v>98</v>
      </c>
      <c r="H198" s="13">
        <v>146</v>
      </c>
      <c r="I198" s="16">
        <v>0</v>
      </c>
      <c r="J198" s="17">
        <v>119</v>
      </c>
      <c r="K198" s="17">
        <v>82</v>
      </c>
      <c r="L198" s="17">
        <v>81</v>
      </c>
      <c r="M198" s="17">
        <v>82</v>
      </c>
      <c r="N198" s="13">
        <v>22</v>
      </c>
      <c r="O198" s="21">
        <v>51910</v>
      </c>
      <c r="P198" s="21">
        <v>19.392490402270099</v>
      </c>
      <c r="Q198" s="21">
        <v>651.77666666666698</v>
      </c>
      <c r="R198" s="21">
        <v>0.49911396220260901</v>
      </c>
      <c r="S198" s="21">
        <v>33.753639626105802</v>
      </c>
      <c r="T198" s="21">
        <v>611.80999999999995</v>
      </c>
      <c r="U198" s="21">
        <v>0.42974697552090102</v>
      </c>
      <c r="V198" s="21">
        <v>35.361166917042198</v>
      </c>
      <c r="W198" s="21">
        <v>675.08666666666704</v>
      </c>
      <c r="X198" s="21">
        <v>0.42015491470598298</v>
      </c>
      <c r="Y198" s="21">
        <v>17.8102318477717</v>
      </c>
      <c r="Z198" s="21">
        <v>668.44666666666706</v>
      </c>
      <c r="AA198" s="21">
        <v>0.50280624644149197</v>
      </c>
      <c r="AB198" s="22" t="str">
        <f t="shared" si="7"/>
        <v>2540-98658.51910</v>
      </c>
      <c r="AC198" s="23">
        <f>VLOOKUP($AB198,TCS!$A$1:$AB$987,COLUMN(TCS!D197),0)</f>
        <v>-9.9589043000000002E-2</v>
      </c>
      <c r="AD198" s="23">
        <f>VLOOKUP($AB198,TCS!$A$1:$AB$987,COLUMN(TCS!E197),0)</f>
        <v>-0.672912234</v>
      </c>
      <c r="AE198" s="23">
        <f>VLOOKUP($AB198,TCS!$A$1:$AB$987,COLUMN(TCS!F197),0)</f>
        <v>0.21158244700000001</v>
      </c>
      <c r="AF198" s="23">
        <f>VLOOKUP($AB198,TCS!$A$1:$AB$987,COLUMN(TCS!G197),0)</f>
        <v>0.52655737499999999</v>
      </c>
      <c r="AG198" s="23">
        <f>VLOOKUP($AB198,TCS!$A$1:$AB$987,COLUMN(TCS!H197),0)</f>
        <v>18.95686328</v>
      </c>
      <c r="AH198" s="23">
        <f>VLOOKUP($AB198,TCS!$A$1:$AB$987,COLUMN(TCS!I197),0)</f>
        <v>9.3270190000000006E-3</v>
      </c>
      <c r="AI198" s="23">
        <f>VLOOKUP($AB198,TCS!$A$1:$AB$987,COLUMN(TCS!J197),0)</f>
        <v>-0.80002347900000004</v>
      </c>
      <c r="AJ198" s="23">
        <f>VLOOKUP($AB198,TCS!$A$1:$AB$987,COLUMN(TCS!K197),0)</f>
        <v>0.16422504900000001</v>
      </c>
      <c r="AK198" s="23">
        <f>VLOOKUP($AB198,TCS!$A$1:$AB$987,COLUMN(TCS!L197),0)</f>
        <v>0.47141021300000002</v>
      </c>
      <c r="AL198" s="23">
        <f>VLOOKUP($AB198,TCS!$A$1:$AB$987,COLUMN(TCS!M197),0)</f>
        <v>33.145785050000001</v>
      </c>
      <c r="AM198" s="23">
        <f>VLOOKUP($AB198,TCS!$A$1:$AB$987,COLUMN(TCS!N197),0)</f>
        <v>1.208401E-3</v>
      </c>
      <c r="AN198" s="23">
        <f>VLOOKUP($AB198,TCS!$A$1:$AB$987,COLUMN(TCS!O197),0)</f>
        <v>-0.79122492099999997</v>
      </c>
      <c r="AO198" s="23">
        <f>VLOOKUP($AB198,TCS!$A$1:$AB$987,COLUMN(TCS!P197),0)</f>
        <v>0.152447481</v>
      </c>
      <c r="AP198" s="23">
        <f>VLOOKUP($AB198,TCS!$A$1:$AB$987,COLUMN(TCS!Q197),0)</f>
        <v>0.433462456</v>
      </c>
      <c r="AQ198" s="23">
        <f>VLOOKUP($AB198,TCS!$A$1:$AB$987,COLUMN(TCS!R197),0)</f>
        <v>34.766103540000003</v>
      </c>
      <c r="AR198" s="23">
        <f>VLOOKUP($AB198,TCS!$A$1:$AB$987,COLUMN(TCS!S197),0)</f>
        <v>-9.5272593000000003E-2</v>
      </c>
      <c r="AS198" s="23">
        <f>VLOOKUP($AB198,TCS!$A$1:$AB$987,COLUMN(TCS!T197),0)</f>
        <v>-0.65350791500000005</v>
      </c>
      <c r="AT198" s="23">
        <f>VLOOKUP($AB198,TCS!$A$1:$AB$987,COLUMN(TCS!U197),0)</f>
        <v>0.215552876</v>
      </c>
      <c r="AU198" s="23">
        <f>VLOOKUP($AB198,TCS!$A$1:$AB$987,COLUMN(TCS!V197),0)</f>
        <v>0.523732062</v>
      </c>
      <c r="AV198" s="23">
        <f>VLOOKUP($AB198,TCS!$A$1:$AB$987,COLUMN(TCS!W197),0)</f>
        <v>17.403661289999999</v>
      </c>
    </row>
    <row r="199" spans="1:48" s="13" customFormat="1" ht="15">
      <c r="A199" s="14" t="s">
        <v>382</v>
      </c>
      <c r="B199" s="14" t="s">
        <v>490</v>
      </c>
      <c r="C199" s="14" t="s">
        <v>371</v>
      </c>
      <c r="D199" s="14">
        <v>2010</v>
      </c>
      <c r="E199" s="14" t="str">
        <f t="shared" si="6"/>
        <v>2540-98659_2010</v>
      </c>
      <c r="F199" s="13" t="s">
        <v>85</v>
      </c>
      <c r="H199" s="13">
        <v>145</v>
      </c>
      <c r="I199" s="16">
        <v>0</v>
      </c>
      <c r="J199" s="17">
        <v>117</v>
      </c>
      <c r="K199" s="17">
        <v>90</v>
      </c>
      <c r="L199" s="17">
        <v>89</v>
      </c>
      <c r="M199" s="17">
        <v>90</v>
      </c>
      <c r="N199" s="13">
        <v>17</v>
      </c>
      <c r="O199" s="21">
        <v>51910</v>
      </c>
      <c r="P199" s="21">
        <v>10.908205808713101</v>
      </c>
      <c r="Q199" s="21">
        <v>674.39</v>
      </c>
      <c r="R199" s="21">
        <v>0.53770402712282195</v>
      </c>
      <c r="S199" s="21">
        <v>19.2989414121182</v>
      </c>
      <c r="T199" s="21">
        <v>627.07333333333304</v>
      </c>
      <c r="U199" s="21">
        <v>0.46517177807121601</v>
      </c>
      <c r="V199" s="21">
        <v>19.1412585544984</v>
      </c>
      <c r="W199" s="21">
        <v>674.08</v>
      </c>
      <c r="X199" s="21">
        <v>0.48410496314944801</v>
      </c>
      <c r="Y199" s="21">
        <v>15.716577866800201</v>
      </c>
      <c r="Z199" s="21">
        <v>667.06</v>
      </c>
      <c r="AA199" s="21">
        <v>0.494173087567152</v>
      </c>
      <c r="AB199" s="22" t="str">
        <f t="shared" si="7"/>
        <v>2540-98659.51910</v>
      </c>
      <c r="AC199" s="23">
        <f>VLOOKUP($AB199,TCS!$A$1:$AB$987,COLUMN(TCS!D198),0)</f>
        <v>-0.17638551999999999</v>
      </c>
      <c r="AD199" s="23">
        <f>VLOOKUP($AB199,TCS!$A$1:$AB$987,COLUMN(TCS!E198),0)</f>
        <v>-0.56679355099999995</v>
      </c>
      <c r="AE199" s="23">
        <f>VLOOKUP($AB199,TCS!$A$1:$AB$987,COLUMN(TCS!F198),0)</f>
        <v>0.22944695400000001</v>
      </c>
      <c r="AF199" s="23">
        <f>VLOOKUP($AB199,TCS!$A$1:$AB$987,COLUMN(TCS!G198),0)</f>
        <v>0.49275714300000001</v>
      </c>
      <c r="AG199" s="23">
        <f>VLOOKUP($AB199,TCS!$A$1:$AB$987,COLUMN(TCS!H198),0)</f>
        <v>10.6433202</v>
      </c>
      <c r="AH199" s="23">
        <f>VLOOKUP($AB199,TCS!$A$1:$AB$987,COLUMN(TCS!I198),0)</f>
        <v>-7.2919602E-2</v>
      </c>
      <c r="AI199" s="23">
        <f>VLOOKUP($AB199,TCS!$A$1:$AB$987,COLUMN(TCS!J198),0)</f>
        <v>-0.67105647000000002</v>
      </c>
      <c r="AJ199" s="23">
        <f>VLOOKUP($AB199,TCS!$A$1:$AB$987,COLUMN(TCS!K198),0)</f>
        <v>0.184520566</v>
      </c>
      <c r="AK199" s="23">
        <f>VLOOKUP($AB199,TCS!$A$1:$AB$987,COLUMN(TCS!L198),0)</f>
        <v>0.45906705799999997</v>
      </c>
      <c r="AL199" s="23">
        <f>VLOOKUP($AB199,TCS!$A$1:$AB$987,COLUMN(TCS!M198),0)</f>
        <v>18.918527489999999</v>
      </c>
      <c r="AM199" s="23">
        <f>VLOOKUP($AB199,TCS!$A$1:$AB$987,COLUMN(TCS!N198),0)</f>
        <v>-5.7281390000000001E-2</v>
      </c>
      <c r="AN199" s="23">
        <f>VLOOKUP($AB199,TCS!$A$1:$AB$987,COLUMN(TCS!O198),0)</f>
        <v>-0.70380221700000001</v>
      </c>
      <c r="AO199" s="23">
        <f>VLOOKUP($AB199,TCS!$A$1:$AB$987,COLUMN(TCS!P198),0)</f>
        <v>0.20376010999999999</v>
      </c>
      <c r="AP199" s="23">
        <f>VLOOKUP($AB199,TCS!$A$1:$AB$987,COLUMN(TCS!Q198),0)</f>
        <v>0.52729479599999995</v>
      </c>
      <c r="AQ199" s="23">
        <f>VLOOKUP($AB199,TCS!$A$1:$AB$987,COLUMN(TCS!R198),0)</f>
        <v>18.71944839</v>
      </c>
      <c r="AR199" s="23">
        <f>VLOOKUP($AB199,TCS!$A$1:$AB$987,COLUMN(TCS!S198),0)</f>
        <v>-6.7516706999999995E-2</v>
      </c>
      <c r="AS199" s="23">
        <f>VLOOKUP($AB199,TCS!$A$1:$AB$987,COLUMN(TCS!T198),0)</f>
        <v>-0.68561335800000001</v>
      </c>
      <c r="AT199" s="23">
        <f>VLOOKUP($AB199,TCS!$A$1:$AB$987,COLUMN(TCS!U198),0)</f>
        <v>0.208918573</v>
      </c>
      <c r="AU199" s="23">
        <f>VLOOKUP($AB199,TCS!$A$1:$AB$987,COLUMN(TCS!V198),0)</f>
        <v>0.52895759899999995</v>
      </c>
      <c r="AV199" s="23">
        <f>VLOOKUP($AB199,TCS!$A$1:$AB$987,COLUMN(TCS!W198),0)</f>
        <v>15.36244714</v>
      </c>
    </row>
    <row r="200" spans="1:48" s="13" customFormat="1" ht="15">
      <c r="A200" s="14" t="s">
        <v>383</v>
      </c>
      <c r="B200" s="14" t="s">
        <v>490</v>
      </c>
      <c r="C200" s="14" t="s">
        <v>371</v>
      </c>
      <c r="D200" s="14">
        <v>2010</v>
      </c>
      <c r="E200" s="14" t="str">
        <f t="shared" si="6"/>
        <v>2540-98660_2010</v>
      </c>
      <c r="F200" s="13" t="s">
        <v>28</v>
      </c>
      <c r="H200" s="13">
        <v>145</v>
      </c>
      <c r="I200" s="16">
        <v>0</v>
      </c>
      <c r="J200" s="17">
        <v>122</v>
      </c>
      <c r="K200" s="17">
        <v>78</v>
      </c>
      <c r="L200" s="17">
        <v>75.666666666666671</v>
      </c>
      <c r="M200" s="17">
        <v>78</v>
      </c>
      <c r="N200" s="13">
        <v>13</v>
      </c>
      <c r="O200" s="21">
        <v>51910</v>
      </c>
      <c r="P200" s="21">
        <v>18.443753630445698</v>
      </c>
      <c r="Q200" s="21">
        <v>674.08</v>
      </c>
      <c r="R200" s="21">
        <v>0.50768527092480698</v>
      </c>
      <c r="S200" s="21">
        <v>40.4435857119012</v>
      </c>
      <c r="T200" s="21">
        <v>606.78333333333296</v>
      </c>
      <c r="U200" s="21">
        <v>0.40790669835320398</v>
      </c>
      <c r="V200" s="21">
        <v>34.0422226673343</v>
      </c>
      <c r="W200" s="21">
        <v>644.756666666667</v>
      </c>
      <c r="X200" s="21">
        <v>0.40232721749917599</v>
      </c>
      <c r="Y200" s="21">
        <v>23.960761141712599</v>
      </c>
      <c r="Z200" s="21">
        <v>634.48</v>
      </c>
      <c r="AA200" s="21">
        <v>0.48366241441301</v>
      </c>
      <c r="AB200" s="22" t="str">
        <f t="shared" si="7"/>
        <v>2540-98660.51910</v>
      </c>
      <c r="AC200" s="23">
        <f>VLOOKUP($AB200,TCS!$A$1:$AB$987,COLUMN(TCS!D199),0)</f>
        <v>-8.7774536E-2</v>
      </c>
      <c r="AD200" s="23">
        <f>VLOOKUP($AB200,TCS!$A$1:$AB$987,COLUMN(TCS!E199),0)</f>
        <v>-0.670065413</v>
      </c>
      <c r="AE200" s="23">
        <f>VLOOKUP($AB200,TCS!$A$1:$AB$987,COLUMN(TCS!F199),0)</f>
        <v>0.22315267599999999</v>
      </c>
      <c r="AF200" s="23">
        <f>VLOOKUP($AB200,TCS!$A$1:$AB$987,COLUMN(TCS!G199),0)</f>
        <v>0.55410098500000005</v>
      </c>
      <c r="AG200" s="23">
        <f>VLOOKUP($AB200,TCS!$A$1:$AB$987,COLUMN(TCS!H199),0)</f>
        <v>18.00452426</v>
      </c>
      <c r="AH200" s="23">
        <f>VLOOKUP($AB200,TCS!$A$1:$AB$987,COLUMN(TCS!I199),0)</f>
        <v>6.7976826000000004E-2</v>
      </c>
      <c r="AI200" s="23">
        <f>VLOOKUP($AB200,TCS!$A$1:$AB$987,COLUMN(TCS!J199),0)</f>
        <v>-0.89672347399999996</v>
      </c>
      <c r="AJ200" s="23">
        <f>VLOOKUP($AB200,TCS!$A$1:$AB$987,COLUMN(TCS!K199),0)</f>
        <v>0.15461021699999999</v>
      </c>
      <c r="AK200" s="23">
        <f>VLOOKUP($AB200,TCS!$A$1:$AB$987,COLUMN(TCS!L199),0)</f>
        <v>0.48236076700000002</v>
      </c>
      <c r="AL200" s="23">
        <f>VLOOKUP($AB200,TCS!$A$1:$AB$987,COLUMN(TCS!M199),0)</f>
        <v>39.747707849999998</v>
      </c>
      <c r="AM200" s="23">
        <f>VLOOKUP($AB200,TCS!$A$1:$AB$987,COLUMN(TCS!N199),0)</f>
        <v>3.5785531000000002E-2</v>
      </c>
      <c r="AN200" s="23">
        <f>VLOOKUP($AB200,TCS!$A$1:$AB$987,COLUMN(TCS!O199),0)</f>
        <v>-0.85743303100000001</v>
      </c>
      <c r="AO200" s="23">
        <f>VLOOKUP($AB200,TCS!$A$1:$AB$987,COLUMN(TCS!P199),0)</f>
        <v>0.14208257399999999</v>
      </c>
      <c r="AP200" s="23">
        <f>VLOOKUP($AB200,TCS!$A$1:$AB$987,COLUMN(TCS!Q199),0)</f>
        <v>0.42979875400000001</v>
      </c>
      <c r="AQ200" s="23">
        <f>VLOOKUP($AB200,TCS!$A$1:$AB$987,COLUMN(TCS!R199),0)</f>
        <v>33.494212670000003</v>
      </c>
      <c r="AR200" s="23">
        <f>VLOOKUP($AB200,TCS!$A$1:$AB$987,COLUMN(TCS!S199),0)</f>
        <v>-3.0522298E-2</v>
      </c>
      <c r="AS200" s="23">
        <f>VLOOKUP($AB200,TCS!$A$1:$AB$987,COLUMN(TCS!T199),0)</f>
        <v>-0.73223415300000005</v>
      </c>
      <c r="AT200" s="23">
        <f>VLOOKUP($AB200,TCS!$A$1:$AB$987,COLUMN(TCS!U199),0)</f>
        <v>0.21086433800000001</v>
      </c>
      <c r="AU200" s="23">
        <f>VLOOKUP($AB200,TCS!$A$1:$AB$987,COLUMN(TCS!V199),0)</f>
        <v>0.56282262699999996</v>
      </c>
      <c r="AV200" s="23">
        <f>VLOOKUP($AB200,TCS!$A$1:$AB$987,COLUMN(TCS!W199),0)</f>
        <v>23.421163459999999</v>
      </c>
    </row>
    <row r="201" spans="1:48" s="13" customFormat="1" ht="15">
      <c r="A201" s="14" t="s">
        <v>96</v>
      </c>
      <c r="B201" s="14" t="s">
        <v>490</v>
      </c>
      <c r="C201" s="14" t="s">
        <v>371</v>
      </c>
      <c r="D201" s="14">
        <v>2010</v>
      </c>
      <c r="E201" s="14" t="str">
        <f t="shared" si="6"/>
        <v>2540-98661_2010</v>
      </c>
      <c r="F201" s="13" t="s">
        <v>28</v>
      </c>
      <c r="H201" s="13">
        <v>156</v>
      </c>
      <c r="I201" s="16">
        <v>0</v>
      </c>
      <c r="J201" s="17">
        <v>117</v>
      </c>
      <c r="K201" s="17">
        <v>85</v>
      </c>
      <c r="L201" s="17">
        <v>83</v>
      </c>
      <c r="M201" s="17">
        <v>85</v>
      </c>
      <c r="N201" s="13">
        <v>18</v>
      </c>
      <c r="O201" s="21">
        <v>51910</v>
      </c>
      <c r="P201" s="21">
        <v>25.879580036721801</v>
      </c>
      <c r="Q201" s="21">
        <v>627.78</v>
      </c>
      <c r="R201" s="21">
        <v>0.48532616078075502</v>
      </c>
      <c r="S201" s="21">
        <v>35.2031942914371</v>
      </c>
      <c r="T201" s="21">
        <v>611.16999999999996</v>
      </c>
      <c r="U201" s="21">
        <v>0.44004380074135002</v>
      </c>
      <c r="V201" s="21">
        <v>40.984836421298603</v>
      </c>
      <c r="W201" s="21">
        <v>611.16999999999996</v>
      </c>
      <c r="X201" s="21">
        <v>0.41989920006460302</v>
      </c>
      <c r="Y201" s="21">
        <v>17.747200801201799</v>
      </c>
      <c r="Z201" s="21">
        <v>644.13</v>
      </c>
      <c r="AA201" s="21">
        <v>0.52417552221533403</v>
      </c>
      <c r="AB201" s="22" t="str">
        <f t="shared" si="7"/>
        <v>2540-98661.51910</v>
      </c>
      <c r="AC201" s="23">
        <f>VLOOKUP($AB201,TCS!$A$1:$AB$987,COLUMN(TCS!D200),0)</f>
        <v>-9.5781222999999999E-2</v>
      </c>
      <c r="AD201" s="23">
        <f>VLOOKUP($AB201,TCS!$A$1:$AB$987,COLUMN(TCS!E200),0)</f>
        <v>-0.69355179199999994</v>
      </c>
      <c r="AE201" s="23">
        <f>VLOOKUP($AB201,TCS!$A$1:$AB$987,COLUMN(TCS!F200),0)</f>
        <v>0.19938561699999999</v>
      </c>
      <c r="AF201" s="23">
        <f>VLOOKUP($AB201,TCS!$A$1:$AB$987,COLUMN(TCS!G200),0)</f>
        <v>0.50971171199999998</v>
      </c>
      <c r="AG201" s="23">
        <f>VLOOKUP($AB201,TCS!$A$1:$AB$987,COLUMN(TCS!H200),0)</f>
        <v>25.3170787</v>
      </c>
      <c r="AH201" s="23">
        <f>VLOOKUP($AB201,TCS!$A$1:$AB$987,COLUMN(TCS!I200),0)</f>
        <v>9.2972390000000005E-3</v>
      </c>
      <c r="AI201" s="23">
        <f>VLOOKUP($AB201,TCS!$A$1:$AB$987,COLUMN(TCS!J200),0)</f>
        <v>-0.80138035299999999</v>
      </c>
      <c r="AJ201" s="23">
        <f>VLOOKUP($AB201,TCS!$A$1:$AB$987,COLUMN(TCS!K200),0)</f>
        <v>0.17493851199999999</v>
      </c>
      <c r="AK201" s="23">
        <f>VLOOKUP($AB201,TCS!$A$1:$AB$987,COLUMN(TCS!L200),0)</f>
        <v>0.502342697</v>
      </c>
      <c r="AL201" s="23">
        <f>VLOOKUP($AB201,TCS!$A$1:$AB$987,COLUMN(TCS!M200),0)</f>
        <v>34.52973987</v>
      </c>
      <c r="AM201" s="23">
        <f>VLOOKUP($AB201,TCS!$A$1:$AB$987,COLUMN(TCS!N200),0)</f>
        <v>3.3829089E-2</v>
      </c>
      <c r="AN201" s="23">
        <f>VLOOKUP($AB201,TCS!$A$1:$AB$987,COLUMN(TCS!O200),0)</f>
        <v>-0.91006450900000002</v>
      </c>
      <c r="AO201" s="23">
        <f>VLOOKUP($AB201,TCS!$A$1:$AB$987,COLUMN(TCS!P200),0)</f>
        <v>0.167106379</v>
      </c>
      <c r="AP201" s="23">
        <f>VLOOKUP($AB201,TCS!$A$1:$AB$987,COLUMN(TCS!Q200),0)</f>
        <v>0.52735502999999995</v>
      </c>
      <c r="AQ201" s="23">
        <f>VLOOKUP($AB201,TCS!$A$1:$AB$987,COLUMN(TCS!R200),0)</f>
        <v>40.238067340000001</v>
      </c>
      <c r="AR201" s="23">
        <f>VLOOKUP($AB201,TCS!$A$1:$AB$987,COLUMN(TCS!S200),0)</f>
        <v>-8.8454424000000004E-2</v>
      </c>
      <c r="AS201" s="23">
        <f>VLOOKUP($AB201,TCS!$A$1:$AB$987,COLUMN(TCS!T200),0)</f>
        <v>-0.65159168999999995</v>
      </c>
      <c r="AT201" s="23">
        <f>VLOOKUP($AB201,TCS!$A$1:$AB$987,COLUMN(TCS!U200),0)</f>
        <v>0.234812192</v>
      </c>
      <c r="AU201" s="23">
        <f>VLOOKUP($AB201,TCS!$A$1:$AB$987,COLUMN(TCS!V200),0)</f>
        <v>0.56813077000000001</v>
      </c>
      <c r="AV201" s="23">
        <f>VLOOKUP($AB201,TCS!$A$1:$AB$987,COLUMN(TCS!W200),0)</f>
        <v>17.307601009999999</v>
      </c>
    </row>
    <row r="202" spans="1:48" s="13" customFormat="1" ht="15">
      <c r="A202" s="30" t="s">
        <v>96</v>
      </c>
      <c r="B202" s="14" t="s">
        <v>490</v>
      </c>
      <c r="C202" s="30" t="s">
        <v>31</v>
      </c>
      <c r="D202" s="14">
        <v>2010</v>
      </c>
      <c r="E202" s="14" t="str">
        <f t="shared" si="6"/>
        <v>2540-98661_2010</v>
      </c>
      <c r="F202" s="26" t="s">
        <v>28</v>
      </c>
      <c r="G202" s="26"/>
      <c r="H202" s="26">
        <v>152</v>
      </c>
      <c r="I202" s="16">
        <v>3</v>
      </c>
      <c r="J202" s="31">
        <v>114</v>
      </c>
      <c r="K202" s="31">
        <v>75</v>
      </c>
      <c r="L202" s="31">
        <v>77</v>
      </c>
      <c r="M202" s="17">
        <v>77</v>
      </c>
      <c r="N202" s="26">
        <v>20.5</v>
      </c>
      <c r="O202" s="18"/>
      <c r="P202" s="18"/>
      <c r="Q202" s="18"/>
      <c r="R202" s="18"/>
      <c r="S202" s="18"/>
      <c r="T202" s="18"/>
      <c r="U202" s="18"/>
      <c r="V202" s="21"/>
      <c r="W202" s="21"/>
      <c r="X202" s="21"/>
      <c r="Y202" s="21"/>
      <c r="Z202" s="21"/>
      <c r="AA202" s="21"/>
      <c r="AB202" s="22" t="str">
        <f t="shared" si="7"/>
        <v>2540-98661.</v>
      </c>
      <c r="AC202" s="23" t="e">
        <f>VLOOKUP($AB202,TCS!$A$1:$AB$987,COLUMN(TCS!D201),0)</f>
        <v>#N/A</v>
      </c>
      <c r="AD202" s="23" t="e">
        <f>VLOOKUP($AB202,TCS!$A$1:$AB$987,COLUMN(TCS!E201),0)</f>
        <v>#N/A</v>
      </c>
      <c r="AE202" s="23" t="e">
        <f>VLOOKUP($AB202,TCS!$A$1:$AB$987,COLUMN(TCS!F201),0)</f>
        <v>#N/A</v>
      </c>
      <c r="AF202" s="23" t="e">
        <f>VLOOKUP($AB202,TCS!$A$1:$AB$987,COLUMN(TCS!G201),0)</f>
        <v>#N/A</v>
      </c>
      <c r="AG202" s="23" t="e">
        <f>VLOOKUP($AB202,TCS!$A$1:$AB$987,COLUMN(TCS!H201),0)</f>
        <v>#N/A</v>
      </c>
      <c r="AH202" s="23" t="e">
        <f>VLOOKUP($AB202,TCS!$A$1:$AB$987,COLUMN(TCS!I201),0)</f>
        <v>#N/A</v>
      </c>
      <c r="AI202" s="23" t="e">
        <f>VLOOKUP($AB202,TCS!$A$1:$AB$987,COLUMN(TCS!J201),0)</f>
        <v>#N/A</v>
      </c>
      <c r="AJ202" s="23" t="e">
        <f>VLOOKUP($AB202,TCS!$A$1:$AB$987,COLUMN(TCS!K201),0)</f>
        <v>#N/A</v>
      </c>
      <c r="AK202" s="23" t="e">
        <f>VLOOKUP($AB202,TCS!$A$1:$AB$987,COLUMN(TCS!L201),0)</f>
        <v>#N/A</v>
      </c>
      <c r="AL202" s="23" t="e">
        <f>VLOOKUP($AB202,TCS!$A$1:$AB$987,COLUMN(TCS!M201),0)</f>
        <v>#N/A</v>
      </c>
      <c r="AM202" s="23" t="e">
        <f>VLOOKUP($AB202,TCS!$A$1:$AB$987,COLUMN(TCS!N201),0)</f>
        <v>#N/A</v>
      </c>
      <c r="AN202" s="23" t="e">
        <f>VLOOKUP($AB202,TCS!$A$1:$AB$987,COLUMN(TCS!O201),0)</f>
        <v>#N/A</v>
      </c>
      <c r="AO202" s="23" t="e">
        <f>VLOOKUP($AB202,TCS!$A$1:$AB$987,COLUMN(TCS!P201),0)</f>
        <v>#N/A</v>
      </c>
      <c r="AP202" s="23" t="e">
        <f>VLOOKUP($AB202,TCS!$A$1:$AB$987,COLUMN(TCS!Q201),0)</f>
        <v>#N/A</v>
      </c>
      <c r="AQ202" s="23" t="e">
        <f>VLOOKUP($AB202,TCS!$A$1:$AB$987,COLUMN(TCS!R201),0)</f>
        <v>#N/A</v>
      </c>
      <c r="AR202" s="23" t="e">
        <f>VLOOKUP($AB202,TCS!$A$1:$AB$987,COLUMN(TCS!S201),0)</f>
        <v>#N/A</v>
      </c>
      <c r="AS202" s="23" t="e">
        <f>VLOOKUP($AB202,TCS!$A$1:$AB$987,COLUMN(TCS!T201),0)</f>
        <v>#N/A</v>
      </c>
      <c r="AT202" s="23" t="e">
        <f>VLOOKUP($AB202,TCS!$A$1:$AB$987,COLUMN(TCS!U201),0)</f>
        <v>#N/A</v>
      </c>
      <c r="AU202" s="23" t="e">
        <f>VLOOKUP($AB202,TCS!$A$1:$AB$987,COLUMN(TCS!V201),0)</f>
        <v>#N/A</v>
      </c>
      <c r="AV202" s="23" t="e">
        <f>VLOOKUP($AB202,TCS!$A$1:$AB$987,COLUMN(TCS!W201),0)</f>
        <v>#N/A</v>
      </c>
    </row>
    <row r="203" spans="1:48" s="13" customFormat="1" ht="15">
      <c r="A203" s="14" t="s">
        <v>384</v>
      </c>
      <c r="B203" s="14" t="s">
        <v>490</v>
      </c>
      <c r="C203" s="14" t="s">
        <v>371</v>
      </c>
      <c r="D203" s="14">
        <v>2010</v>
      </c>
      <c r="E203" s="14" t="str">
        <f t="shared" si="6"/>
        <v>2540-98662_2010</v>
      </c>
      <c r="F203" s="13" t="s">
        <v>85</v>
      </c>
      <c r="H203" s="13">
        <v>156</v>
      </c>
      <c r="I203" s="16">
        <v>0</v>
      </c>
      <c r="J203" s="17">
        <v>115</v>
      </c>
      <c r="K203" s="17">
        <v>91.166666666666671</v>
      </c>
      <c r="L203" s="17">
        <v>90.666666666666671</v>
      </c>
      <c r="M203" s="17">
        <v>91.166666666666671</v>
      </c>
      <c r="N203" s="13">
        <v>19.5</v>
      </c>
      <c r="O203" s="21">
        <v>51910</v>
      </c>
      <c r="P203" s="21">
        <v>16.377701886162601</v>
      </c>
      <c r="Q203" s="21">
        <v>650.77</v>
      </c>
      <c r="R203" s="21">
        <v>0.51772256591007004</v>
      </c>
      <c r="S203" s="21">
        <v>23.048235353029501</v>
      </c>
      <c r="T203" s="21">
        <v>644.13</v>
      </c>
      <c r="U203" s="21">
        <v>0.49872439579276601</v>
      </c>
      <c r="V203" s="21">
        <v>17.4870584209648</v>
      </c>
      <c r="W203" s="21">
        <v>643.75</v>
      </c>
      <c r="X203" s="21">
        <v>0.49478359030408198</v>
      </c>
      <c r="Y203" s="21">
        <v>16.422474712068102</v>
      </c>
      <c r="Z203" s="21">
        <v>660.42</v>
      </c>
      <c r="AA203" s="21">
        <v>0.51335703190197601</v>
      </c>
      <c r="AB203" s="22" t="str">
        <f t="shared" si="7"/>
        <v>2540-98662.51910</v>
      </c>
      <c r="AC203" s="23">
        <f>VLOOKUP($AB203,TCS!$A$1:$AB$987,COLUMN(TCS!D202),0)</f>
        <v>-0.14941237900000001</v>
      </c>
      <c r="AD203" s="23">
        <f>VLOOKUP($AB203,TCS!$A$1:$AB$987,COLUMN(TCS!E202),0)</f>
        <v>-0.59655480000000005</v>
      </c>
      <c r="AE203" s="23">
        <f>VLOOKUP($AB203,TCS!$A$1:$AB$987,COLUMN(TCS!F202),0)</f>
        <v>0.21833739199999999</v>
      </c>
      <c r="AF203" s="23">
        <f>VLOOKUP($AB203,TCS!$A$1:$AB$987,COLUMN(TCS!G202),0)</f>
        <v>0.490653279</v>
      </c>
      <c r="AG203" s="23">
        <f>VLOOKUP($AB203,TCS!$A$1:$AB$987,COLUMN(TCS!H202),0)</f>
        <v>15.99824924</v>
      </c>
      <c r="AH203" s="23">
        <f>VLOOKUP($AB203,TCS!$A$1:$AB$987,COLUMN(TCS!I202),0)</f>
        <v>-5.133886E-2</v>
      </c>
      <c r="AI203" s="23">
        <f>VLOOKUP($AB203,TCS!$A$1:$AB$987,COLUMN(TCS!J202),0)</f>
        <v>-0.69080029200000004</v>
      </c>
      <c r="AJ203" s="23">
        <f>VLOOKUP($AB203,TCS!$A$1:$AB$987,COLUMN(TCS!K202),0)</f>
        <v>0.219386108</v>
      </c>
      <c r="AK203" s="23">
        <f>VLOOKUP($AB203,TCS!$A$1:$AB$987,COLUMN(TCS!L202),0)</f>
        <v>0.55850656099999996</v>
      </c>
      <c r="AL203" s="23">
        <f>VLOOKUP($AB203,TCS!$A$1:$AB$987,COLUMN(TCS!M202),0)</f>
        <v>22.51322446</v>
      </c>
      <c r="AM203" s="23">
        <f>VLOOKUP($AB203,TCS!$A$1:$AB$987,COLUMN(TCS!N202),0)</f>
        <v>-9.3968315999999996E-2</v>
      </c>
      <c r="AN203" s="23">
        <f>VLOOKUP($AB203,TCS!$A$1:$AB$987,COLUMN(TCS!O202),0)</f>
        <v>-0.64052894800000004</v>
      </c>
      <c r="AO203" s="23">
        <f>VLOOKUP($AB203,TCS!$A$1:$AB$987,COLUMN(TCS!P202),0)</f>
        <v>0.20640166300000001</v>
      </c>
      <c r="AP203" s="23">
        <f>VLOOKUP($AB203,TCS!$A$1:$AB$987,COLUMN(TCS!Q202),0)</f>
        <v>0.492728004</v>
      </c>
      <c r="AQ203" s="23">
        <f>VLOOKUP($AB203,TCS!$A$1:$AB$987,COLUMN(TCS!R202),0)</f>
        <v>17.103465499999999</v>
      </c>
      <c r="AR203" s="23">
        <f>VLOOKUP($AB203,TCS!$A$1:$AB$987,COLUMN(TCS!S202),0)</f>
        <v>-0.138540989</v>
      </c>
      <c r="AS203" s="23">
        <f>VLOOKUP($AB203,TCS!$A$1:$AB$987,COLUMN(TCS!T202),0)</f>
        <v>-0.59915328700000003</v>
      </c>
      <c r="AT203" s="23">
        <f>VLOOKUP($AB203,TCS!$A$1:$AB$987,COLUMN(TCS!U202),0)</f>
        <v>0.213101656</v>
      </c>
      <c r="AU203" s="23">
        <f>VLOOKUP($AB203,TCS!$A$1:$AB$987,COLUMN(TCS!V202),0)</f>
        <v>0.48072108899999999</v>
      </c>
      <c r="AV203" s="23">
        <f>VLOOKUP($AB203,TCS!$A$1:$AB$987,COLUMN(TCS!W202),0)</f>
        <v>16.04689243</v>
      </c>
    </row>
    <row r="204" spans="1:48" s="13" customFormat="1" ht="15">
      <c r="A204" s="14" t="s">
        <v>426</v>
      </c>
      <c r="B204" s="14" t="s">
        <v>490</v>
      </c>
      <c r="C204" s="14" t="s">
        <v>31</v>
      </c>
      <c r="D204" s="14">
        <v>2010</v>
      </c>
      <c r="E204" s="14" t="str">
        <f t="shared" si="6"/>
        <v>2540-98663_2010</v>
      </c>
      <c r="F204" s="13" t="s">
        <v>28</v>
      </c>
      <c r="H204" s="13">
        <v>152</v>
      </c>
      <c r="I204" s="16">
        <v>3</v>
      </c>
      <c r="J204" s="17">
        <v>114</v>
      </c>
      <c r="K204" s="17">
        <v>75</v>
      </c>
      <c r="L204" s="17">
        <v>77</v>
      </c>
      <c r="M204" s="17">
        <v>77</v>
      </c>
      <c r="N204" s="13">
        <v>20.5</v>
      </c>
      <c r="O204" s="22">
        <v>51910</v>
      </c>
      <c r="P204" s="22">
        <v>21.17878668002</v>
      </c>
      <c r="Q204" s="22">
        <v>643.75</v>
      </c>
      <c r="R204" s="22">
        <v>0.48980349370397602</v>
      </c>
      <c r="S204" s="22">
        <v>40.218568352528798</v>
      </c>
      <c r="T204" s="22">
        <v>611.49</v>
      </c>
      <c r="U204" s="22">
        <v>0.40300205599069699</v>
      </c>
      <c r="V204" s="21">
        <v>35.199086296110799</v>
      </c>
      <c r="W204" s="21">
        <v>611.16999999999996</v>
      </c>
      <c r="X204" s="21">
        <v>0.39693777405790398</v>
      </c>
      <c r="Y204" s="21">
        <v>22.1834919045235</v>
      </c>
      <c r="Z204" s="21">
        <v>660.42</v>
      </c>
      <c r="AA204" s="21">
        <v>0.48075893791002799</v>
      </c>
      <c r="AB204" s="22" t="str">
        <f t="shared" si="7"/>
        <v>2540-98663.51910</v>
      </c>
      <c r="AC204" s="23">
        <f>VLOOKUP($AB204,TCS!$A$1:$AB$987,COLUMN(TCS!D203),0)</f>
        <v>-9.9082396000000003E-2</v>
      </c>
      <c r="AD204" s="23">
        <f>VLOOKUP($AB204,TCS!$A$1:$AB$987,COLUMN(TCS!E203),0)</f>
        <v>-0.64705535000000003</v>
      </c>
      <c r="AE204" s="23">
        <f>VLOOKUP($AB204,TCS!$A$1:$AB$987,COLUMN(TCS!F203),0)</f>
        <v>0.20200564300000001</v>
      </c>
      <c r="AF204" s="23">
        <f>VLOOKUP($AB204,TCS!$A$1:$AB$987,COLUMN(TCS!G203),0)</f>
        <v>0.485466597</v>
      </c>
      <c r="AG204" s="23">
        <f>VLOOKUP($AB204,TCS!$A$1:$AB$987,COLUMN(TCS!H203),0)</f>
        <v>20.72184231</v>
      </c>
      <c r="AH204" s="23">
        <f>VLOOKUP($AB204,TCS!$A$1:$AB$987,COLUMN(TCS!I203),0)</f>
        <v>4.7689980999999999E-2</v>
      </c>
      <c r="AI204" s="23">
        <f>VLOOKUP($AB204,TCS!$A$1:$AB$987,COLUMN(TCS!J203),0)</f>
        <v>-0.86049852299999996</v>
      </c>
      <c r="AJ204" s="23">
        <f>VLOOKUP($AB204,TCS!$A$1:$AB$987,COLUMN(TCS!K203),0)</f>
        <v>0.144349905</v>
      </c>
      <c r="AK204" s="23">
        <f>VLOOKUP($AB204,TCS!$A$1:$AB$987,COLUMN(TCS!L203),0)</f>
        <v>0.43777761300000001</v>
      </c>
      <c r="AL204" s="23">
        <f>VLOOKUP($AB204,TCS!$A$1:$AB$987,COLUMN(TCS!M203),0)</f>
        <v>39.571355140000001</v>
      </c>
      <c r="AM204" s="23">
        <f>VLOOKUP($AB204,TCS!$A$1:$AB$987,COLUMN(TCS!N203),0)</f>
        <v>3.9625237000000001E-2</v>
      </c>
      <c r="AN204" s="23">
        <f>VLOOKUP($AB204,TCS!$A$1:$AB$987,COLUMN(TCS!O203),0)</f>
        <v>-0.89295618499999996</v>
      </c>
      <c r="AO204" s="23">
        <f>VLOOKUP($AB204,TCS!$A$1:$AB$987,COLUMN(TCS!P203),0)</f>
        <v>0.13876127399999999</v>
      </c>
      <c r="AP204" s="23">
        <f>VLOOKUP($AB204,TCS!$A$1:$AB$987,COLUMN(TCS!Q203),0)</f>
        <v>0.43191564399999999</v>
      </c>
      <c r="AQ204" s="23">
        <f>VLOOKUP($AB204,TCS!$A$1:$AB$987,COLUMN(TCS!R203),0)</f>
        <v>34.647945669999999</v>
      </c>
      <c r="AR204" s="23">
        <f>VLOOKUP($AB204,TCS!$A$1:$AB$987,COLUMN(TCS!S203),0)</f>
        <v>-5.8052180000000002E-2</v>
      </c>
      <c r="AS204" s="23">
        <f>VLOOKUP($AB204,TCS!$A$1:$AB$987,COLUMN(TCS!T203),0)</f>
        <v>-0.68754890899999999</v>
      </c>
      <c r="AT204" s="23">
        <f>VLOOKUP($AB204,TCS!$A$1:$AB$987,COLUMN(TCS!U203),0)</f>
        <v>0.20191296</v>
      </c>
      <c r="AU204" s="23">
        <f>VLOOKUP($AB204,TCS!$A$1:$AB$987,COLUMN(TCS!V203),0)</f>
        <v>0.51235141799999995</v>
      </c>
      <c r="AV204" s="23">
        <f>VLOOKUP($AB204,TCS!$A$1:$AB$987,COLUMN(TCS!W203),0)</f>
        <v>21.704486200000002</v>
      </c>
    </row>
    <row r="205" spans="1:48" s="13" customFormat="1" ht="15">
      <c r="A205" s="14" t="s">
        <v>88</v>
      </c>
      <c r="B205" s="14" t="s">
        <v>490</v>
      </c>
      <c r="C205" s="14" t="s">
        <v>31</v>
      </c>
      <c r="D205" s="14">
        <v>2010</v>
      </c>
      <c r="E205" s="14" t="str">
        <f t="shared" si="6"/>
        <v>2540-98664_2010</v>
      </c>
      <c r="F205" s="13" t="s">
        <v>28</v>
      </c>
      <c r="H205" s="13">
        <v>154</v>
      </c>
      <c r="I205" s="16">
        <v>9</v>
      </c>
      <c r="J205" s="17">
        <v>116</v>
      </c>
      <c r="K205" s="17">
        <v>77.5</v>
      </c>
      <c r="L205" s="17">
        <v>76</v>
      </c>
      <c r="M205" s="17">
        <v>77.5</v>
      </c>
      <c r="N205" s="13">
        <v>21</v>
      </c>
      <c r="O205" s="21">
        <v>51910</v>
      </c>
      <c r="P205" s="21">
        <v>18.5972874311467</v>
      </c>
      <c r="Q205" s="21">
        <v>660.04</v>
      </c>
      <c r="R205" s="21">
        <v>0.49512920663939702</v>
      </c>
      <c r="S205" s="21">
        <v>25.324315306292799</v>
      </c>
      <c r="T205" s="21">
        <v>643.75</v>
      </c>
      <c r="U205" s="21">
        <v>0.46555683225077799</v>
      </c>
      <c r="V205" s="21">
        <v>21.2740953096311</v>
      </c>
      <c r="W205" s="21">
        <v>626.68666666666695</v>
      </c>
      <c r="X205" s="21">
        <v>0.48091512636009598</v>
      </c>
      <c r="Y205" s="21">
        <v>24.779383575362999</v>
      </c>
      <c r="Z205" s="21">
        <v>627.46</v>
      </c>
      <c r="AA205" s="21">
        <v>0.47144714983823499</v>
      </c>
      <c r="AB205" s="22" t="str">
        <f t="shared" si="7"/>
        <v>2540-98664.51910</v>
      </c>
      <c r="AC205" s="23">
        <f>VLOOKUP($AB205,TCS!$A$1:$AB$987,COLUMN(TCS!D204),0)</f>
        <v>-8.5790051000000006E-2</v>
      </c>
      <c r="AD205" s="23">
        <f>VLOOKUP($AB205,TCS!$A$1:$AB$987,COLUMN(TCS!E204),0)</f>
        <v>-0.65371847100000002</v>
      </c>
      <c r="AE205" s="23">
        <f>VLOOKUP($AB205,TCS!$A$1:$AB$987,COLUMN(TCS!F204),0)</f>
        <v>0.21085320699999999</v>
      </c>
      <c r="AF205" s="23">
        <f>VLOOKUP($AB205,TCS!$A$1:$AB$987,COLUMN(TCS!G204),0)</f>
        <v>0.51198537300000002</v>
      </c>
      <c r="AG205" s="23">
        <f>VLOOKUP($AB205,TCS!$A$1:$AB$987,COLUMN(TCS!H204),0)</f>
        <v>18.18030465</v>
      </c>
      <c r="AH205" s="23">
        <f>VLOOKUP($AB205,TCS!$A$1:$AB$987,COLUMN(TCS!I204),0)</f>
        <v>-1.4714883E-2</v>
      </c>
      <c r="AI205" s="23">
        <f>VLOOKUP($AB205,TCS!$A$1:$AB$987,COLUMN(TCS!J204),0)</f>
        <v>-0.73990884700000004</v>
      </c>
      <c r="AJ205" s="23">
        <f>VLOOKUP($AB205,TCS!$A$1:$AB$987,COLUMN(TCS!K204),0)</f>
        <v>0.19414935699999999</v>
      </c>
      <c r="AK205" s="23">
        <f>VLOOKUP($AB205,TCS!$A$1:$AB$987,COLUMN(TCS!L204),0)</f>
        <v>0.52316682000000003</v>
      </c>
      <c r="AL205" s="23">
        <f>VLOOKUP($AB205,TCS!$A$1:$AB$987,COLUMN(TCS!M204),0)</f>
        <v>24.792374429999999</v>
      </c>
      <c r="AM205" s="23">
        <f>VLOOKUP($AB205,TCS!$A$1:$AB$987,COLUMN(TCS!N204),0)</f>
        <v>-3.8605981999999997E-2</v>
      </c>
      <c r="AN205" s="23">
        <f>VLOOKUP($AB205,TCS!$A$1:$AB$987,COLUMN(TCS!O204),0)</f>
        <v>-0.713440874</v>
      </c>
      <c r="AO205" s="23">
        <f>VLOOKUP($AB205,TCS!$A$1:$AB$987,COLUMN(TCS!P204),0)</f>
        <v>0.20497056299999999</v>
      </c>
      <c r="AP205" s="23">
        <f>VLOOKUP($AB205,TCS!$A$1:$AB$987,COLUMN(TCS!Q204),0)</f>
        <v>0.53423093399999999</v>
      </c>
      <c r="AQ205" s="23">
        <f>VLOOKUP($AB205,TCS!$A$1:$AB$987,COLUMN(TCS!R204),0)</f>
        <v>20.809498479999998</v>
      </c>
      <c r="AR205" s="23">
        <f>VLOOKUP($AB205,TCS!$A$1:$AB$987,COLUMN(TCS!S204),0)</f>
        <v>-4.5598987000000001E-2</v>
      </c>
      <c r="AS205" s="23">
        <f>VLOOKUP($AB205,TCS!$A$1:$AB$987,COLUMN(TCS!T204),0)</f>
        <v>-0.69662709700000003</v>
      </c>
      <c r="AT205" s="23">
        <f>VLOOKUP($AB205,TCS!$A$1:$AB$987,COLUMN(TCS!U204),0)</f>
        <v>0.19493697600000001</v>
      </c>
      <c r="AU205" s="23">
        <f>VLOOKUP($AB205,TCS!$A$1:$AB$987,COLUMN(TCS!V204),0)</f>
        <v>0.50025391900000005</v>
      </c>
      <c r="AV205" s="23">
        <f>VLOOKUP($AB205,TCS!$A$1:$AB$987,COLUMN(TCS!W204),0)</f>
        <v>24.262885480000001</v>
      </c>
    </row>
    <row r="206" spans="1:48" s="13" customFormat="1" ht="15">
      <c r="A206" s="14" t="s">
        <v>97</v>
      </c>
      <c r="B206" s="14" t="s">
        <v>490</v>
      </c>
      <c r="C206" s="14" t="s">
        <v>31</v>
      </c>
      <c r="D206" s="14">
        <v>2010</v>
      </c>
      <c r="E206" s="14" t="str">
        <f t="shared" si="6"/>
        <v>2540-98665_2010</v>
      </c>
      <c r="F206" s="13" t="s">
        <v>98</v>
      </c>
      <c r="I206" s="16"/>
      <c r="J206" s="17">
        <v>115</v>
      </c>
      <c r="K206" s="17">
        <v>78</v>
      </c>
      <c r="L206" s="17">
        <v>80</v>
      </c>
      <c r="M206" s="17">
        <v>80</v>
      </c>
      <c r="N206" s="13">
        <v>18.5</v>
      </c>
      <c r="O206" s="21">
        <v>51910</v>
      </c>
      <c r="P206" s="21">
        <v>16.435047404439999</v>
      </c>
      <c r="Q206" s="21">
        <v>655.38</v>
      </c>
      <c r="R206" s="21">
        <v>0.51835136764217105</v>
      </c>
      <c r="S206" s="21">
        <v>27.964189617759999</v>
      </c>
      <c r="T206" s="21">
        <v>639.48333333333301</v>
      </c>
      <c r="U206" s="21">
        <v>0.47172186219054002</v>
      </c>
      <c r="V206" s="21">
        <v>23.6698013687197</v>
      </c>
      <c r="W206" s="21">
        <v>619.743333333333</v>
      </c>
      <c r="X206" s="21">
        <v>0.47084121116751299</v>
      </c>
      <c r="Y206" s="21">
        <v>23.2430330495744</v>
      </c>
      <c r="Z206" s="21">
        <v>619.03666666666697</v>
      </c>
      <c r="AA206" s="21">
        <v>0.486705765040298</v>
      </c>
      <c r="AB206" s="22" t="str">
        <f t="shared" si="7"/>
        <v>2540-98665.51910</v>
      </c>
      <c r="AC206" s="23">
        <f>VLOOKUP($AB206,TCS!$A$1:$AB$987,COLUMN(TCS!D205),0)</f>
        <v>-0.11076285</v>
      </c>
      <c r="AD206" s="23">
        <f>VLOOKUP($AB206,TCS!$A$1:$AB$987,COLUMN(TCS!E205),0)</f>
        <v>-0.67991571799999995</v>
      </c>
      <c r="AE206" s="23">
        <f>VLOOKUP($AB206,TCS!$A$1:$AB$987,COLUMN(TCS!F205),0)</f>
        <v>0.227779603</v>
      </c>
      <c r="AF206" s="23">
        <f>VLOOKUP($AB206,TCS!$A$1:$AB$987,COLUMN(TCS!G205),0)</f>
        <v>0.57250918799999995</v>
      </c>
      <c r="AG206" s="23">
        <f>VLOOKUP($AB206,TCS!$A$1:$AB$987,COLUMN(TCS!H205),0)</f>
        <v>16.035389179999999</v>
      </c>
      <c r="AH206" s="23">
        <f>VLOOKUP($AB206,TCS!$A$1:$AB$987,COLUMN(TCS!I205),0)</f>
        <v>-3.1338399999999999E-4</v>
      </c>
      <c r="AI206" s="23">
        <f>VLOOKUP($AB206,TCS!$A$1:$AB$987,COLUMN(TCS!J205),0)</f>
        <v>-0.78672314600000004</v>
      </c>
      <c r="AJ206" s="23">
        <f>VLOOKUP($AB206,TCS!$A$1:$AB$987,COLUMN(TCS!K205),0)</f>
        <v>0.20559625600000001</v>
      </c>
      <c r="AK206" s="23">
        <f>VLOOKUP($AB206,TCS!$A$1:$AB$987,COLUMN(TCS!L205),0)</f>
        <v>0.58199212099999997</v>
      </c>
      <c r="AL206" s="23">
        <f>VLOOKUP($AB206,TCS!$A$1:$AB$987,COLUMN(TCS!M205),0)</f>
        <v>27.350317570000001</v>
      </c>
      <c r="AM206" s="23">
        <f>VLOOKUP($AB206,TCS!$A$1:$AB$987,COLUMN(TCS!N205),0)</f>
        <v>-1.6110419000000001E-2</v>
      </c>
      <c r="AN206" s="23">
        <f>VLOOKUP($AB206,TCS!$A$1:$AB$987,COLUMN(TCS!O205),0)</f>
        <v>-0.78483897400000002</v>
      </c>
      <c r="AO206" s="23">
        <f>VLOOKUP($AB206,TCS!$A$1:$AB$987,COLUMN(TCS!P205),0)</f>
        <v>0.20076487200000001</v>
      </c>
      <c r="AP206" s="23">
        <f>VLOOKUP($AB206,TCS!$A$1:$AB$987,COLUMN(TCS!Q205),0)</f>
        <v>0.56755258200000003</v>
      </c>
      <c r="AQ206" s="23">
        <f>VLOOKUP($AB206,TCS!$A$1:$AB$987,COLUMN(TCS!R205),0)</f>
        <v>23.1544965</v>
      </c>
      <c r="AR206" s="23">
        <f>VLOOKUP($AB206,TCS!$A$1:$AB$987,COLUMN(TCS!S205),0)</f>
        <v>-1.2537925E-2</v>
      </c>
      <c r="AS206" s="23">
        <f>VLOOKUP($AB206,TCS!$A$1:$AB$987,COLUMN(TCS!T205),0)</f>
        <v>-0.76662650799999998</v>
      </c>
      <c r="AT206" s="23">
        <f>VLOOKUP($AB206,TCS!$A$1:$AB$987,COLUMN(TCS!U205),0)</f>
        <v>0.21754722100000001</v>
      </c>
      <c r="AU206" s="23">
        <f>VLOOKUP($AB206,TCS!$A$1:$AB$987,COLUMN(TCS!V205),0)</f>
        <v>0.60349656100000004</v>
      </c>
      <c r="AV206" s="23">
        <f>VLOOKUP($AB206,TCS!$A$1:$AB$987,COLUMN(TCS!W205),0)</f>
        <v>22.70364485</v>
      </c>
    </row>
    <row r="207" spans="1:48" s="13" customFormat="1" ht="15">
      <c r="A207" s="15" t="s">
        <v>192</v>
      </c>
      <c r="B207" s="14" t="s">
        <v>490</v>
      </c>
      <c r="C207" s="15" t="s">
        <v>355</v>
      </c>
      <c r="D207" s="14">
        <v>2010</v>
      </c>
      <c r="E207" s="14" t="str">
        <f t="shared" si="6"/>
        <v>2540-98666_2010</v>
      </c>
      <c r="F207" s="20" t="s">
        <v>98</v>
      </c>
      <c r="G207" s="20"/>
      <c r="H207" s="20"/>
      <c r="I207" s="16"/>
      <c r="J207" s="24">
        <v>115.5</v>
      </c>
      <c r="K207" s="24">
        <v>81.166666666666671</v>
      </c>
      <c r="L207" s="24">
        <v>79.333333333333329</v>
      </c>
      <c r="M207" s="17">
        <v>81.166666666666671</v>
      </c>
      <c r="N207" s="20">
        <v>19.25</v>
      </c>
      <c r="O207" s="21">
        <v>50310</v>
      </c>
      <c r="P207" s="21">
        <v>12.2916376231013</v>
      </c>
      <c r="Q207" s="21">
        <v>667.05333333333294</v>
      </c>
      <c r="R207" s="21">
        <v>0.54426822857843504</v>
      </c>
      <c r="S207" s="21">
        <v>24.754343014521801</v>
      </c>
      <c r="T207" s="21">
        <v>621.40333333333297</v>
      </c>
      <c r="U207" s="21">
        <v>0.4748734352824</v>
      </c>
      <c r="V207" s="21">
        <v>16.838018193957598</v>
      </c>
      <c r="W207" s="21">
        <v>643.43333333333305</v>
      </c>
      <c r="X207" s="21">
        <v>0.50249238162967702</v>
      </c>
      <c r="Y207" s="21">
        <v>16.0220263728927</v>
      </c>
      <c r="Z207" s="21">
        <v>629.42666666666696</v>
      </c>
      <c r="AA207" s="21">
        <v>0.52805507057520396</v>
      </c>
      <c r="AB207" s="22" t="str">
        <f t="shared" si="7"/>
        <v>2540-98666.50310</v>
      </c>
      <c r="AC207" s="23">
        <f>VLOOKUP($AB207,TCS!$A$1:$AB$987,COLUMN(TCS!D206),0)</f>
        <v>-0.156166373</v>
      </c>
      <c r="AD207" s="23">
        <f>VLOOKUP($AB207,TCS!$A$1:$AB$987,COLUMN(TCS!E206),0)</f>
        <v>-0.61798091200000005</v>
      </c>
      <c r="AE207" s="23">
        <f>VLOOKUP($AB207,TCS!$A$1:$AB$987,COLUMN(TCS!F206),0)</f>
        <v>0.24397391099999999</v>
      </c>
      <c r="AF207" s="23">
        <f>VLOOKUP($AB207,TCS!$A$1:$AB$987,COLUMN(TCS!G206),0)</f>
        <v>0.56551901699999996</v>
      </c>
      <c r="AG207" s="23">
        <f>VLOOKUP($AB207,TCS!$A$1:$AB$987,COLUMN(TCS!H206),0)</f>
        <v>11.977639829999999</v>
      </c>
      <c r="AH207" s="23">
        <f>VLOOKUP($AB207,TCS!$A$1:$AB$987,COLUMN(TCS!I206),0)</f>
        <v>1.8753434999999999E-2</v>
      </c>
      <c r="AI207" s="23">
        <f>VLOOKUP($AB207,TCS!$A$1:$AB$987,COLUMN(TCS!J206),0)</f>
        <v>-0.79767223200000004</v>
      </c>
      <c r="AJ207" s="23">
        <f>VLOOKUP($AB207,TCS!$A$1:$AB$987,COLUMN(TCS!K206),0)</f>
        <v>0.21291856300000001</v>
      </c>
      <c r="AK207" s="23">
        <f>VLOOKUP($AB207,TCS!$A$1:$AB$987,COLUMN(TCS!L206),0)</f>
        <v>0.60951184899999999</v>
      </c>
      <c r="AL207" s="23">
        <f>VLOOKUP($AB207,TCS!$A$1:$AB$987,COLUMN(TCS!M206),0)</f>
        <v>24.193529770000001</v>
      </c>
      <c r="AM207" s="23">
        <f>VLOOKUP($AB207,TCS!$A$1:$AB$987,COLUMN(TCS!N206),0)</f>
        <v>-5.0385092999999999E-2</v>
      </c>
      <c r="AN207" s="23">
        <f>VLOOKUP($AB207,TCS!$A$1:$AB$987,COLUMN(TCS!O206),0)</f>
        <v>-0.72295197499999997</v>
      </c>
      <c r="AO207" s="23">
        <f>VLOOKUP($AB207,TCS!$A$1:$AB$987,COLUMN(TCS!P206),0)</f>
        <v>0.22627049799999999</v>
      </c>
      <c r="AP207" s="23">
        <f>VLOOKUP($AB207,TCS!$A$1:$AB$987,COLUMN(TCS!Q206),0)</f>
        <v>0.59862306799999998</v>
      </c>
      <c r="AQ207" s="23">
        <f>VLOOKUP($AB207,TCS!$A$1:$AB$987,COLUMN(TCS!R206),0)</f>
        <v>16.444008239999999</v>
      </c>
      <c r="AR207" s="23">
        <f>VLOOKUP($AB207,TCS!$A$1:$AB$987,COLUMN(TCS!S206),0)</f>
        <v>-6.4337500000000006E-2</v>
      </c>
      <c r="AS207" s="23">
        <f>VLOOKUP($AB207,TCS!$A$1:$AB$987,COLUMN(TCS!T206),0)</f>
        <v>-0.70220082699999997</v>
      </c>
      <c r="AT207" s="23">
        <f>VLOOKUP($AB207,TCS!$A$1:$AB$987,COLUMN(TCS!U206),0)</f>
        <v>0.247732854</v>
      </c>
      <c r="AU207" s="23">
        <f>VLOOKUP($AB207,TCS!$A$1:$AB$987,COLUMN(TCS!V206),0)</f>
        <v>0.63969321899999998</v>
      </c>
      <c r="AV207" s="23">
        <f>VLOOKUP($AB207,TCS!$A$1:$AB$987,COLUMN(TCS!W206),0)</f>
        <v>15.606421360000001</v>
      </c>
    </row>
    <row r="208" spans="1:48" s="13" customFormat="1" ht="15">
      <c r="A208" s="14" t="s">
        <v>224</v>
      </c>
      <c r="B208" s="14" t="s">
        <v>490</v>
      </c>
      <c r="C208" s="14" t="s">
        <v>225</v>
      </c>
      <c r="D208" s="14">
        <v>2010</v>
      </c>
      <c r="E208" s="14" t="str">
        <f t="shared" si="6"/>
        <v>2540-98667_2010</v>
      </c>
      <c r="F208" s="13" t="s">
        <v>98</v>
      </c>
      <c r="I208" s="16"/>
      <c r="J208" s="17">
        <v>116.5</v>
      </c>
      <c r="K208" s="17">
        <v>78</v>
      </c>
      <c r="L208" s="17"/>
      <c r="M208" s="17">
        <v>78</v>
      </c>
      <c r="N208" s="13">
        <v>15.5</v>
      </c>
      <c r="O208" s="21">
        <v>52010</v>
      </c>
      <c r="P208" s="21">
        <v>29.5498117175764</v>
      </c>
      <c r="Q208" s="21">
        <v>600.1</v>
      </c>
      <c r="R208" s="21">
        <v>0.42827877016323601</v>
      </c>
      <c r="S208" s="21">
        <v>37.892142046402903</v>
      </c>
      <c r="T208" s="21">
        <v>601.136666666667</v>
      </c>
      <c r="U208" s="21">
        <v>0.422452676112966</v>
      </c>
      <c r="V208" s="21">
        <v>33.292270906359498</v>
      </c>
      <c r="W208" s="21">
        <v>628.73666666666702</v>
      </c>
      <c r="X208" s="21">
        <v>0.31026490692504199</v>
      </c>
      <c r="Y208" s="21">
        <v>32.082679185444803</v>
      </c>
      <c r="Z208" s="21">
        <v>611.10333333333301</v>
      </c>
      <c r="AA208" s="21">
        <v>0.42938645856556001</v>
      </c>
      <c r="AB208" s="22" t="str">
        <f t="shared" si="7"/>
        <v>2540-98667.52010</v>
      </c>
      <c r="AC208" s="23">
        <f>VLOOKUP($AB208,TCS!$A$1:$AB$987,COLUMN(TCS!D207),0)</f>
        <v>3.784178E-3</v>
      </c>
      <c r="AD208" s="23">
        <f>VLOOKUP($AB208,TCS!$A$1:$AB$987,COLUMN(TCS!E207),0)</f>
        <v>-0.81057248999999998</v>
      </c>
      <c r="AE208" s="23">
        <f>VLOOKUP($AB208,TCS!$A$1:$AB$987,COLUMN(TCS!F207),0)</f>
        <v>0.163797043</v>
      </c>
      <c r="AF208" s="23">
        <f>VLOOKUP($AB208,TCS!$A$1:$AB$987,COLUMN(TCS!G207),0)</f>
        <v>0.47469706</v>
      </c>
      <c r="AG208" s="23">
        <f>VLOOKUP($AB208,TCS!$A$1:$AB$987,COLUMN(TCS!H207),0)</f>
        <v>29.010272489999998</v>
      </c>
      <c r="AH208" s="23">
        <f>VLOOKUP($AB208,TCS!$A$1:$AB$987,COLUMN(TCS!I207),0)</f>
        <v>6.2755010999999999E-2</v>
      </c>
      <c r="AI208" s="23">
        <f>VLOOKUP($AB208,TCS!$A$1:$AB$987,COLUMN(TCS!J207),0)</f>
        <v>-0.86818137699999998</v>
      </c>
      <c r="AJ208" s="23">
        <f>VLOOKUP($AB208,TCS!$A$1:$AB$987,COLUMN(TCS!K207),0)</f>
        <v>0.16786556699999999</v>
      </c>
      <c r="AK208" s="23">
        <f>VLOOKUP($AB208,TCS!$A$1:$AB$987,COLUMN(TCS!L207),0)</f>
        <v>0.51208660299999997</v>
      </c>
      <c r="AL208" s="23">
        <f>VLOOKUP($AB208,TCS!$A$1:$AB$987,COLUMN(TCS!M207),0)</f>
        <v>37.200381899999996</v>
      </c>
      <c r="AM208" s="23">
        <f>VLOOKUP($AB208,TCS!$A$1:$AB$987,COLUMN(TCS!N207),0)</f>
        <v>-0.73517688599999997</v>
      </c>
      <c r="AN208" s="23">
        <f>VLOOKUP($AB208,TCS!$A$1:$AB$987,COLUMN(TCS!O207),0)</f>
        <v>-1.3134076690000001</v>
      </c>
      <c r="AO208" s="23">
        <f>VLOOKUP($AB208,TCS!$A$1:$AB$987,COLUMN(TCS!P207),0)</f>
        <v>7.6269389000000007E-2</v>
      </c>
      <c r="AP208" s="23">
        <f>VLOOKUP($AB208,TCS!$A$1:$AB$987,COLUMN(TCS!Q207),0)</f>
        <v>0.29548672100000001</v>
      </c>
      <c r="AQ208" s="23">
        <f>VLOOKUP($AB208,TCS!$A$1:$AB$987,COLUMN(TCS!R207),0)</f>
        <v>33.021231159999999</v>
      </c>
      <c r="AR208" s="23">
        <f>VLOOKUP($AB208,TCS!$A$1:$AB$987,COLUMN(TCS!S207),0)</f>
        <v>4.2449078000000001E-2</v>
      </c>
      <c r="AS208" s="23">
        <f>VLOOKUP($AB208,TCS!$A$1:$AB$987,COLUMN(TCS!T207),0)</f>
        <v>-0.849664647</v>
      </c>
      <c r="AT208" s="23">
        <f>VLOOKUP($AB208,TCS!$A$1:$AB$987,COLUMN(TCS!U207),0)</f>
        <v>0.17211156599999999</v>
      </c>
      <c r="AU208" s="23">
        <f>VLOOKUP($AB208,TCS!$A$1:$AB$987,COLUMN(TCS!V207),0)</f>
        <v>0.51433254900000003</v>
      </c>
      <c r="AV208" s="23">
        <f>VLOOKUP($AB208,TCS!$A$1:$AB$987,COLUMN(TCS!W207),0)</f>
        <v>31.486127799999998</v>
      </c>
    </row>
    <row r="209" spans="1:48" s="13" customFormat="1" ht="15">
      <c r="A209" s="14" t="s">
        <v>226</v>
      </c>
      <c r="B209" s="14" t="s">
        <v>490</v>
      </c>
      <c r="C209" s="14" t="s">
        <v>225</v>
      </c>
      <c r="D209" s="14">
        <v>2010</v>
      </c>
      <c r="E209" s="14" t="str">
        <f t="shared" si="6"/>
        <v>2540-98668_2010</v>
      </c>
      <c r="F209" s="13" t="s">
        <v>85</v>
      </c>
      <c r="I209" s="16"/>
      <c r="J209" s="17">
        <v>121</v>
      </c>
      <c r="K209" s="17">
        <v>100</v>
      </c>
      <c r="L209" s="17">
        <v>99</v>
      </c>
      <c r="M209" s="17">
        <v>100</v>
      </c>
      <c r="N209" s="13">
        <v>19</v>
      </c>
      <c r="O209" s="21">
        <v>52010</v>
      </c>
      <c r="P209" s="21">
        <v>10.274489567684901</v>
      </c>
      <c r="Q209" s="21">
        <v>694.15</v>
      </c>
      <c r="R209" s="21">
        <v>0.59567763811259</v>
      </c>
      <c r="S209" s="21">
        <v>27.109843097980299</v>
      </c>
      <c r="T209" s="21">
        <v>610.10666666666702</v>
      </c>
      <c r="U209" s="21">
        <v>0.47532022523432499</v>
      </c>
      <c r="V209" s="21">
        <v>30.3490247037223</v>
      </c>
      <c r="W209" s="21">
        <v>631.72</v>
      </c>
      <c r="X209" s="21">
        <v>0.430218305725515</v>
      </c>
      <c r="Y209" s="21">
        <v>20.5728217325989</v>
      </c>
      <c r="Z209" s="21">
        <v>678.10666666666702</v>
      </c>
      <c r="AA209" s="21">
        <v>0.53672408443143904</v>
      </c>
      <c r="AB209" s="22" t="str">
        <f t="shared" si="7"/>
        <v>2540-98668.52010</v>
      </c>
      <c r="AC209" s="23">
        <f>VLOOKUP($AB209,TCS!$A$1:$AB$987,COLUMN(TCS!D208),0)</f>
        <v>-0.15501958900000001</v>
      </c>
      <c r="AD209" s="23">
        <f>VLOOKUP($AB209,TCS!$A$1:$AB$987,COLUMN(TCS!E208),0)</f>
        <v>-0.66533478099999999</v>
      </c>
      <c r="AE209" s="23">
        <f>VLOOKUP($AB209,TCS!$A$1:$AB$987,COLUMN(TCS!F208),0)</f>
        <v>0.29631543100000002</v>
      </c>
      <c r="AF209" s="23">
        <f>VLOOKUP($AB209,TCS!$A$1:$AB$987,COLUMN(TCS!G208),0)</f>
        <v>0.731645294</v>
      </c>
      <c r="AG209" s="23">
        <f>VLOOKUP($AB209,TCS!$A$1:$AB$987,COLUMN(TCS!H208),0)</f>
        <v>9.9608214529999994</v>
      </c>
      <c r="AH209" s="23">
        <f>VLOOKUP($AB209,TCS!$A$1:$AB$987,COLUMN(TCS!I208),0)</f>
        <v>-9.5024259999999996E-3</v>
      </c>
      <c r="AI209" s="23">
        <f>VLOOKUP($AB209,TCS!$A$1:$AB$987,COLUMN(TCS!J208),0)</f>
        <v>-0.798361918</v>
      </c>
      <c r="AJ209" s="23">
        <f>VLOOKUP($AB209,TCS!$A$1:$AB$987,COLUMN(TCS!K208),0)</f>
        <v>0.20819907300000001</v>
      </c>
      <c r="AK209" s="23">
        <f>VLOOKUP($AB209,TCS!$A$1:$AB$987,COLUMN(TCS!L208),0)</f>
        <v>0.59562746700000002</v>
      </c>
      <c r="AL209" s="23">
        <f>VLOOKUP($AB209,TCS!$A$1:$AB$987,COLUMN(TCS!M208),0)</f>
        <v>26.504413370000002</v>
      </c>
      <c r="AM209" s="23">
        <f>VLOOKUP($AB209,TCS!$A$1:$AB$987,COLUMN(TCS!N208),0)</f>
        <v>4.0715829000000002E-2</v>
      </c>
      <c r="AN209" s="23">
        <f>VLOOKUP($AB209,TCS!$A$1:$AB$987,COLUMN(TCS!O208),0)</f>
        <v>-0.88076540999999997</v>
      </c>
      <c r="AO209" s="23">
        <f>VLOOKUP($AB209,TCS!$A$1:$AB$987,COLUMN(TCS!P208),0)</f>
        <v>0.174912024</v>
      </c>
      <c r="AP209" s="23">
        <f>VLOOKUP($AB209,TCS!$A$1:$AB$987,COLUMN(TCS!Q208),0)</f>
        <v>0.53920718899999998</v>
      </c>
      <c r="AQ209" s="23">
        <f>VLOOKUP($AB209,TCS!$A$1:$AB$987,COLUMN(TCS!R208),0)</f>
        <v>29.769009560000001</v>
      </c>
      <c r="AR209" s="23">
        <f>VLOOKUP($AB209,TCS!$A$1:$AB$987,COLUMN(TCS!S208),0)</f>
        <v>-8.5957600999999995E-2</v>
      </c>
      <c r="AS209" s="23">
        <f>VLOOKUP($AB209,TCS!$A$1:$AB$987,COLUMN(TCS!T208),0)</f>
        <v>-0.73228296699999995</v>
      </c>
      <c r="AT209" s="23">
        <f>VLOOKUP($AB209,TCS!$A$1:$AB$987,COLUMN(TCS!U208),0)</f>
        <v>0.25264235899999998</v>
      </c>
      <c r="AU209" s="23">
        <f>VLOOKUP($AB209,TCS!$A$1:$AB$987,COLUMN(TCS!V208),0)</f>
        <v>0.67566110599999996</v>
      </c>
      <c r="AV209" s="23">
        <f>VLOOKUP($AB209,TCS!$A$1:$AB$987,COLUMN(TCS!W208),0)</f>
        <v>20.02384378</v>
      </c>
    </row>
    <row r="210" spans="1:48" s="13" customFormat="1" ht="15">
      <c r="A210" s="14" t="s">
        <v>212</v>
      </c>
      <c r="B210" s="14" t="s">
        <v>490</v>
      </c>
      <c r="C210" s="14" t="s">
        <v>211</v>
      </c>
      <c r="D210" s="14">
        <v>2010</v>
      </c>
      <c r="E210" s="14" t="str">
        <f t="shared" si="6"/>
        <v>2540-98669_2010</v>
      </c>
      <c r="F210" s="13" t="s">
        <v>28</v>
      </c>
      <c r="I210" s="16"/>
      <c r="J210" s="17">
        <v>115</v>
      </c>
      <c r="K210" s="17">
        <v>78</v>
      </c>
      <c r="L210" s="17">
        <v>79</v>
      </c>
      <c r="M210" s="17">
        <v>79</v>
      </c>
      <c r="N210" s="13">
        <v>19</v>
      </c>
      <c r="O210" s="21">
        <v>52210</v>
      </c>
      <c r="P210" s="21">
        <v>24.941458354198002</v>
      </c>
      <c r="Q210" s="21">
        <v>637.15666666666698</v>
      </c>
      <c r="R210" s="21">
        <v>0.43971482192428002</v>
      </c>
      <c r="S210" s="21">
        <v>42.706587714905702</v>
      </c>
      <c r="T210" s="21">
        <v>611.49</v>
      </c>
      <c r="U210" s="21">
        <v>0.35662953248613599</v>
      </c>
      <c r="V210" s="21">
        <v>20.416971457185799</v>
      </c>
      <c r="W210" s="21">
        <v>651.09</v>
      </c>
      <c r="X210" s="21">
        <v>0.403029275689613</v>
      </c>
      <c r="Y210" s="21">
        <v>23.643183274912399</v>
      </c>
      <c r="Z210" s="21">
        <v>627.46</v>
      </c>
      <c r="AA210" s="21">
        <v>0.47687980115999601</v>
      </c>
      <c r="AB210" s="22" t="str">
        <f t="shared" si="7"/>
        <v>2540-98669.52210</v>
      </c>
      <c r="AC210" s="23">
        <f>VLOOKUP($AB210,TCS!$A$1:$AB$987,COLUMN(TCS!D209),0)</f>
        <v>-7.7063528000000006E-2</v>
      </c>
      <c r="AD210" s="23">
        <f>VLOOKUP($AB210,TCS!$A$1:$AB$987,COLUMN(TCS!E209),0)</f>
        <v>-0.70166686099999998</v>
      </c>
      <c r="AE210" s="23">
        <f>VLOOKUP($AB210,TCS!$A$1:$AB$987,COLUMN(TCS!F209),0)</f>
        <v>0.15927211499999999</v>
      </c>
      <c r="AF210" s="23">
        <f>VLOOKUP($AB210,TCS!$A$1:$AB$987,COLUMN(TCS!G209),0)</f>
        <v>0.41045357500000001</v>
      </c>
      <c r="AG210" s="23">
        <f>VLOOKUP($AB210,TCS!$A$1:$AB$987,COLUMN(TCS!H209),0)</f>
        <v>24.507847730000002</v>
      </c>
      <c r="AH210" s="23">
        <f>VLOOKUP($AB210,TCS!$A$1:$AB$987,COLUMN(TCS!I209),0)</f>
        <v>6.8536295999999997E-2</v>
      </c>
      <c r="AI210" s="23">
        <f>VLOOKUP($AB210,TCS!$A$1:$AB$987,COLUMN(TCS!J209),0)</f>
        <v>-1.1009060319999999</v>
      </c>
      <c r="AJ210" s="23">
        <f>VLOOKUP($AB210,TCS!$A$1:$AB$987,COLUMN(TCS!K209),0)</f>
        <v>0.11020250199999999</v>
      </c>
      <c r="AK210" s="23">
        <f>VLOOKUP($AB210,TCS!$A$1:$AB$987,COLUMN(TCS!L209),0)</f>
        <v>0.39297391500000001</v>
      </c>
      <c r="AL210" s="23">
        <f>VLOOKUP($AB210,TCS!$A$1:$AB$987,COLUMN(TCS!M209),0)</f>
        <v>42.16262863</v>
      </c>
      <c r="AM210" s="23">
        <f>VLOOKUP($AB210,TCS!$A$1:$AB$987,COLUMN(TCS!N209),0)</f>
        <v>8.7775965999999997E-2</v>
      </c>
      <c r="AN210" s="23">
        <f>VLOOKUP($AB210,TCS!$A$1:$AB$987,COLUMN(TCS!O209),0)</f>
        <v>-0.92046177299999998</v>
      </c>
      <c r="AO210" s="23">
        <f>VLOOKUP($AB210,TCS!$A$1:$AB$987,COLUMN(TCS!P209),0)</f>
        <v>0.15237429799999999</v>
      </c>
      <c r="AP210" s="23">
        <f>VLOOKUP($AB210,TCS!$A$1:$AB$987,COLUMN(TCS!Q209),0)</f>
        <v>0.48523503499999998</v>
      </c>
      <c r="AQ210" s="23">
        <f>VLOOKUP($AB210,TCS!$A$1:$AB$987,COLUMN(TCS!R209),0)</f>
        <v>20.069745480000002</v>
      </c>
      <c r="AR210" s="23">
        <f>VLOOKUP($AB210,TCS!$A$1:$AB$987,COLUMN(TCS!S209),0)</f>
        <v>-6.4670404000000001E-2</v>
      </c>
      <c r="AS210" s="23">
        <f>VLOOKUP($AB210,TCS!$A$1:$AB$987,COLUMN(TCS!T209),0)</f>
        <v>-0.71521825800000005</v>
      </c>
      <c r="AT210" s="23">
        <f>VLOOKUP($AB210,TCS!$A$1:$AB$987,COLUMN(TCS!U209),0)</f>
        <v>0.19636722200000001</v>
      </c>
      <c r="AU210" s="23">
        <f>VLOOKUP($AB210,TCS!$A$1:$AB$987,COLUMN(TCS!V209),0)</f>
        <v>0.51441303299999996</v>
      </c>
      <c r="AV210" s="23">
        <f>VLOOKUP($AB210,TCS!$A$1:$AB$987,COLUMN(TCS!W209),0)</f>
        <v>23.142800279999999</v>
      </c>
    </row>
    <row r="211" spans="1:48" s="13" customFormat="1" ht="15">
      <c r="A211" s="15" t="s">
        <v>207</v>
      </c>
      <c r="B211" s="14" t="s">
        <v>490</v>
      </c>
      <c r="C211" s="15" t="s">
        <v>2</v>
      </c>
      <c r="D211" s="14">
        <v>2010</v>
      </c>
      <c r="E211" s="14" t="str">
        <f t="shared" si="6"/>
        <v>2540-98670_2010</v>
      </c>
      <c r="F211" s="20" t="s">
        <v>28</v>
      </c>
      <c r="G211" s="20"/>
      <c r="H211" s="20"/>
      <c r="I211" s="16"/>
      <c r="J211" s="24">
        <v>115</v>
      </c>
      <c r="K211" s="24">
        <v>82</v>
      </c>
      <c r="L211" s="24">
        <v>81</v>
      </c>
      <c r="M211" s="17">
        <v>82</v>
      </c>
      <c r="N211" s="20">
        <v>22</v>
      </c>
      <c r="O211" s="21">
        <v>52210</v>
      </c>
      <c r="P211" s="21">
        <v>26.617841261892799</v>
      </c>
      <c r="Q211" s="21">
        <v>643.75</v>
      </c>
      <c r="R211" s="21">
        <v>0.41483744436780201</v>
      </c>
      <c r="S211" s="21">
        <v>35.895298948422599</v>
      </c>
      <c r="T211" s="21">
        <v>611.16999999999996</v>
      </c>
      <c r="U211" s="21">
        <v>0.42256969005827899</v>
      </c>
      <c r="V211" s="21">
        <v>32.9692146553163</v>
      </c>
      <c r="W211" s="21">
        <v>613.79</v>
      </c>
      <c r="X211" s="21">
        <v>0.42781387745853799</v>
      </c>
      <c r="Y211" s="21">
        <v>21.511988649641101</v>
      </c>
      <c r="Z211" s="21">
        <v>643.75</v>
      </c>
      <c r="AA211" s="21">
        <v>0.50192299437701005</v>
      </c>
      <c r="AB211" s="22" t="str">
        <f t="shared" si="7"/>
        <v>2540-98670.52210</v>
      </c>
      <c r="AC211" s="23">
        <f>VLOOKUP($AB211,TCS!$A$1:$AB$987,COLUMN(TCS!D210),0)</f>
        <v>-6.8434380000000003E-3</v>
      </c>
      <c r="AD211" s="23">
        <f>VLOOKUP($AB211,TCS!$A$1:$AB$987,COLUMN(TCS!E210),0)</f>
        <v>-0.77621588399999997</v>
      </c>
      <c r="AE211" s="23">
        <f>VLOOKUP($AB211,TCS!$A$1:$AB$987,COLUMN(TCS!F210),0)</f>
        <v>0.14749037200000001</v>
      </c>
      <c r="AF211" s="23">
        <f>VLOOKUP($AB211,TCS!$A$1:$AB$987,COLUMN(TCS!G210),0)</f>
        <v>0.41250383299999999</v>
      </c>
      <c r="AG211" s="23">
        <f>VLOOKUP($AB211,TCS!$A$1:$AB$987,COLUMN(TCS!H210),0)</f>
        <v>26.186633440000001</v>
      </c>
      <c r="AH211" s="23">
        <f>VLOOKUP($AB211,TCS!$A$1:$AB$987,COLUMN(TCS!I210),0)</f>
        <v>1.4446847000000001E-2</v>
      </c>
      <c r="AI211" s="23">
        <f>VLOOKUP($AB211,TCS!$A$1:$AB$987,COLUMN(TCS!J210),0)</f>
        <v>-0.80945035200000004</v>
      </c>
      <c r="AJ211" s="23">
        <f>VLOOKUP($AB211,TCS!$A$1:$AB$987,COLUMN(TCS!K210),0)</f>
        <v>0.15775238499999999</v>
      </c>
      <c r="AK211" s="23">
        <f>VLOOKUP($AB211,TCS!$A$1:$AB$987,COLUMN(TCS!L210),0)</f>
        <v>0.45391685100000001</v>
      </c>
      <c r="AL211" s="23">
        <f>VLOOKUP($AB211,TCS!$A$1:$AB$987,COLUMN(TCS!M210),0)</f>
        <v>35.2922163</v>
      </c>
      <c r="AM211" s="23">
        <f>VLOOKUP($AB211,TCS!$A$1:$AB$987,COLUMN(TCS!N210),0)</f>
        <v>1.6160614E-2</v>
      </c>
      <c r="AN211" s="23">
        <f>VLOOKUP($AB211,TCS!$A$1:$AB$987,COLUMN(TCS!O210),0)</f>
        <v>-0.81255035799999997</v>
      </c>
      <c r="AO211" s="23">
        <f>VLOOKUP($AB211,TCS!$A$1:$AB$987,COLUMN(TCS!P210),0)</f>
        <v>0.16475678999999999</v>
      </c>
      <c r="AP211" s="23">
        <f>VLOOKUP($AB211,TCS!$A$1:$AB$987,COLUMN(TCS!Q210),0)</f>
        <v>0.478470964</v>
      </c>
      <c r="AQ211" s="23">
        <f>VLOOKUP($AB211,TCS!$A$1:$AB$987,COLUMN(TCS!R210),0)</f>
        <v>32.372792859999997</v>
      </c>
      <c r="AR211" s="23">
        <f>VLOOKUP($AB211,TCS!$A$1:$AB$987,COLUMN(TCS!S210),0)</f>
        <v>-3.8213553999999997E-2</v>
      </c>
      <c r="AS211" s="23">
        <f>VLOOKUP($AB211,TCS!$A$1:$AB$987,COLUMN(TCS!T210),0)</f>
        <v>-0.73047035100000002</v>
      </c>
      <c r="AT211" s="23">
        <f>VLOOKUP($AB211,TCS!$A$1:$AB$987,COLUMN(TCS!U210),0)</f>
        <v>0.22680065099999999</v>
      </c>
      <c r="AU211" s="23">
        <f>VLOOKUP($AB211,TCS!$A$1:$AB$987,COLUMN(TCS!V210),0)</f>
        <v>0.60424118999999998</v>
      </c>
      <c r="AV211" s="23">
        <f>VLOOKUP($AB211,TCS!$A$1:$AB$987,COLUMN(TCS!W210),0)</f>
        <v>20.995533470000002</v>
      </c>
    </row>
    <row r="212" spans="1:48" s="13" customFormat="1" ht="15">
      <c r="A212" s="14" t="s">
        <v>333</v>
      </c>
      <c r="B212" s="14" t="s">
        <v>490</v>
      </c>
      <c r="C212" s="14" t="s">
        <v>463</v>
      </c>
      <c r="D212" s="14">
        <v>2010</v>
      </c>
      <c r="E212" s="14" t="str">
        <f t="shared" si="6"/>
        <v>2540-98671_2010</v>
      </c>
      <c r="F212" s="13" t="s">
        <v>85</v>
      </c>
      <c r="H212" s="13">
        <v>192</v>
      </c>
      <c r="I212" s="16">
        <v>2</v>
      </c>
      <c r="J212" s="17">
        <v>116</v>
      </c>
      <c r="K212" s="17">
        <v>93</v>
      </c>
      <c r="L212" s="17">
        <v>92</v>
      </c>
      <c r="M212" s="17">
        <v>93</v>
      </c>
      <c r="N212" s="13">
        <v>16.75</v>
      </c>
      <c r="O212" s="21">
        <v>52210</v>
      </c>
      <c r="P212" s="21">
        <v>11.750186279419101</v>
      </c>
      <c r="Q212" s="21">
        <v>694.15</v>
      </c>
      <c r="R212" s="21">
        <v>0.55893284015595301</v>
      </c>
      <c r="S212" s="21">
        <v>21.6993593723919</v>
      </c>
      <c r="T212" s="21">
        <v>681.45</v>
      </c>
      <c r="U212" s="21">
        <v>0.50019169994807999</v>
      </c>
      <c r="V212" s="21">
        <v>14.8448823234852</v>
      </c>
      <c r="W212" s="21">
        <v>667.02</v>
      </c>
      <c r="X212" s="21">
        <v>0.522306989914613</v>
      </c>
      <c r="Y212" s="21">
        <v>13.850368719746299</v>
      </c>
      <c r="Z212" s="21">
        <v>688.113333333333</v>
      </c>
      <c r="AA212" s="21">
        <v>0.56175771863363</v>
      </c>
      <c r="AB212" s="22" t="str">
        <f t="shared" si="7"/>
        <v>2540-98671.52210</v>
      </c>
      <c r="AC212" s="23">
        <f>VLOOKUP($AB212,TCS!$A$1:$AB$987,COLUMN(TCS!D211),0)</f>
        <v>-0.109205495</v>
      </c>
      <c r="AD212" s="23">
        <f>VLOOKUP($AB212,TCS!$A$1:$AB$987,COLUMN(TCS!E211),0)</f>
        <v>-0.70829693699999996</v>
      </c>
      <c r="AE212" s="23">
        <f>VLOOKUP($AB212,TCS!$A$1:$AB$987,COLUMN(TCS!F211),0)</f>
        <v>0.27122682300000001</v>
      </c>
      <c r="AF212" s="23">
        <f>VLOOKUP($AB212,TCS!$A$1:$AB$987,COLUMN(TCS!G211),0)</f>
        <v>0.70555046499999996</v>
      </c>
      <c r="AG212" s="23">
        <f>VLOOKUP($AB212,TCS!$A$1:$AB$987,COLUMN(TCS!H211),0)</f>
        <v>11.41864953</v>
      </c>
      <c r="AH212" s="23">
        <f>VLOOKUP($AB212,TCS!$A$1:$AB$987,COLUMN(TCS!I211),0)</f>
        <v>-4.7425849999999999E-2</v>
      </c>
      <c r="AI212" s="23">
        <f>VLOOKUP($AB212,TCS!$A$1:$AB$987,COLUMN(TCS!J211),0)</f>
        <v>-0.748876086</v>
      </c>
      <c r="AJ212" s="23">
        <f>VLOOKUP($AB212,TCS!$A$1:$AB$987,COLUMN(TCS!K211),0)</f>
        <v>0.22484887200000001</v>
      </c>
      <c r="AK212" s="23">
        <f>VLOOKUP($AB212,TCS!$A$1:$AB$987,COLUMN(TCS!L211),0)</f>
        <v>0.61179098600000004</v>
      </c>
      <c r="AL212" s="23">
        <f>VLOOKUP($AB212,TCS!$A$1:$AB$987,COLUMN(TCS!M211),0)</f>
        <v>21.1843115</v>
      </c>
      <c r="AM212" s="23">
        <f>VLOOKUP($AB212,TCS!$A$1:$AB$987,COLUMN(TCS!N211),0)</f>
        <v>-1.8961853000000001E-2</v>
      </c>
      <c r="AN212" s="23">
        <f>VLOOKUP($AB212,TCS!$A$1:$AB$987,COLUMN(TCS!O211),0)</f>
        <v>-0.80673709800000004</v>
      </c>
      <c r="AO212" s="23">
        <f>VLOOKUP($AB212,TCS!$A$1:$AB$987,COLUMN(TCS!P211),0)</f>
        <v>0.25856264400000001</v>
      </c>
      <c r="AP212" s="23">
        <f>VLOOKUP($AB212,TCS!$A$1:$AB$987,COLUMN(TCS!Q211),0)</f>
        <v>0.74672910699999995</v>
      </c>
      <c r="AQ212" s="23">
        <f>VLOOKUP($AB212,TCS!$A$1:$AB$987,COLUMN(TCS!R211),0)</f>
        <v>14.440515</v>
      </c>
      <c r="AR212" s="23">
        <f>VLOOKUP($AB212,TCS!$A$1:$AB$987,COLUMN(TCS!S211),0)</f>
        <v>-0.122227128</v>
      </c>
      <c r="AS212" s="23">
        <f>VLOOKUP($AB212,TCS!$A$1:$AB$987,COLUMN(TCS!T211),0)</f>
        <v>-0.70025743799999995</v>
      </c>
      <c r="AT212" s="23">
        <f>VLOOKUP($AB212,TCS!$A$1:$AB$987,COLUMN(TCS!U211),0)</f>
        <v>0.26868033600000002</v>
      </c>
      <c r="AU212" s="23">
        <f>VLOOKUP($AB212,TCS!$A$1:$AB$987,COLUMN(TCS!V211),0)</f>
        <v>0.69261032899999997</v>
      </c>
      <c r="AV212" s="23">
        <f>VLOOKUP($AB212,TCS!$A$1:$AB$987,COLUMN(TCS!W211),0)</f>
        <v>13.461432110000001</v>
      </c>
    </row>
    <row r="213" spans="1:48" s="13" customFormat="1" ht="15">
      <c r="A213" s="14" t="s">
        <v>362</v>
      </c>
      <c r="B213" s="14" t="s">
        <v>490</v>
      </c>
      <c r="C213" s="14" t="s">
        <v>355</v>
      </c>
      <c r="D213" s="14">
        <v>2010</v>
      </c>
      <c r="E213" s="14" t="str">
        <f t="shared" si="6"/>
        <v>2540-98672_2010</v>
      </c>
      <c r="F213" s="20" t="s">
        <v>85</v>
      </c>
      <c r="G213" s="20"/>
      <c r="H213" s="13">
        <v>141</v>
      </c>
      <c r="I213" s="16">
        <v>0</v>
      </c>
      <c r="J213" s="17">
        <v>121</v>
      </c>
      <c r="K213" s="17">
        <v>93</v>
      </c>
      <c r="L213" s="17">
        <v>98</v>
      </c>
      <c r="M213" s="17">
        <v>98</v>
      </c>
      <c r="N213" s="13">
        <v>19.75</v>
      </c>
      <c r="O213" s="21">
        <v>52210</v>
      </c>
      <c r="P213" s="21">
        <v>12.219183775663501</v>
      </c>
      <c r="Q213" s="21">
        <v>649.73666666666702</v>
      </c>
      <c r="R213" s="21">
        <v>0.56777887166249297</v>
      </c>
      <c r="S213" s="21">
        <v>28.178748789851401</v>
      </c>
      <c r="T213" s="21">
        <v>578.73666666666702</v>
      </c>
      <c r="U213" s="21">
        <v>0.41290626331799501</v>
      </c>
      <c r="V213" s="21">
        <v>30.902339008512801</v>
      </c>
      <c r="W213" s="21">
        <v>579.386666666667</v>
      </c>
      <c r="X213" s="21">
        <v>0.44761877991860899</v>
      </c>
      <c r="Y213" s="21">
        <v>20.112399766316098</v>
      </c>
      <c r="Z213" s="21">
        <v>640.42666666666696</v>
      </c>
      <c r="AA213" s="21">
        <v>0.53689174734171596</v>
      </c>
      <c r="AB213" s="22" t="str">
        <f t="shared" si="7"/>
        <v>2540-98672.52210</v>
      </c>
      <c r="AC213" s="23">
        <f>VLOOKUP($AB213,TCS!$A$1:$AB$987,COLUMN(TCS!D212),0)</f>
        <v>-0.113399228</v>
      </c>
      <c r="AD213" s="23">
        <f>VLOOKUP($AB213,TCS!$A$1:$AB$987,COLUMN(TCS!E212),0)</f>
        <v>-0.701660442</v>
      </c>
      <c r="AE213" s="23">
        <f>VLOOKUP($AB213,TCS!$A$1:$AB$987,COLUMN(TCS!F212),0)</f>
        <v>0.28074816600000002</v>
      </c>
      <c r="AF213" s="23">
        <f>VLOOKUP($AB213,TCS!$A$1:$AB$987,COLUMN(TCS!G212),0)</f>
        <v>0.72464356399999996</v>
      </c>
      <c r="AG213" s="23">
        <f>VLOOKUP($AB213,TCS!$A$1:$AB$987,COLUMN(TCS!H212),0)</f>
        <v>11.86399306</v>
      </c>
      <c r="AH213" s="23">
        <f>VLOOKUP($AB213,TCS!$A$1:$AB$987,COLUMN(TCS!I212),0)</f>
        <v>6.2962145999999997E-2</v>
      </c>
      <c r="AI213" s="23">
        <f>VLOOKUP($AB213,TCS!$A$1:$AB$987,COLUMN(TCS!J212),0)</f>
        <v>-0.895979839</v>
      </c>
      <c r="AJ213" s="23">
        <f>VLOOKUP($AB213,TCS!$A$1:$AB$987,COLUMN(TCS!K212),0)</f>
        <v>0.15868005399999999</v>
      </c>
      <c r="AK213" s="23">
        <f>VLOOKUP($AB213,TCS!$A$1:$AB$987,COLUMN(TCS!L212),0)</f>
        <v>0.49555875799999999</v>
      </c>
      <c r="AL213" s="23">
        <f>VLOOKUP($AB213,TCS!$A$1:$AB$987,COLUMN(TCS!M212),0)</f>
        <v>27.683519109999999</v>
      </c>
      <c r="AM213" s="23">
        <f>VLOOKUP($AB213,TCS!$A$1:$AB$987,COLUMN(TCS!N212),0)</f>
        <v>4.8497579999999998E-2</v>
      </c>
      <c r="AN213" s="23">
        <f>VLOOKUP($AB213,TCS!$A$1:$AB$987,COLUMN(TCS!O212),0)</f>
        <v>-0.87431979100000001</v>
      </c>
      <c r="AO213" s="23">
        <f>VLOOKUP($AB213,TCS!$A$1:$AB$987,COLUMN(TCS!P212),0)</f>
        <v>0.19360865199999999</v>
      </c>
      <c r="AP213" s="23">
        <f>VLOOKUP($AB213,TCS!$A$1:$AB$987,COLUMN(TCS!Q212),0)</f>
        <v>0.59404268199999999</v>
      </c>
      <c r="AQ213" s="23">
        <f>VLOOKUP($AB213,TCS!$A$1:$AB$987,COLUMN(TCS!R212),0)</f>
        <v>30.252650880000001</v>
      </c>
      <c r="AR213" s="23">
        <f>VLOOKUP($AB213,TCS!$A$1:$AB$987,COLUMN(TCS!S212),0)</f>
        <v>-5.3224111999999997E-2</v>
      </c>
      <c r="AS213" s="23">
        <f>VLOOKUP($AB213,TCS!$A$1:$AB$987,COLUMN(TCS!T212),0)</f>
        <v>-0.75063127699999999</v>
      </c>
      <c r="AT213" s="23">
        <f>VLOOKUP($AB213,TCS!$A$1:$AB$987,COLUMN(TCS!U212),0)</f>
        <v>0.26214126300000001</v>
      </c>
      <c r="AU213" s="23">
        <f>VLOOKUP($AB213,TCS!$A$1:$AB$987,COLUMN(TCS!V212),0)</f>
        <v>0.71517871200000005</v>
      </c>
      <c r="AV213" s="23">
        <f>VLOOKUP($AB213,TCS!$A$1:$AB$987,COLUMN(TCS!W212),0)</f>
        <v>19.56104809</v>
      </c>
    </row>
    <row r="214" spans="1:48" s="13" customFormat="1" ht="15">
      <c r="A214" s="14" t="s">
        <v>193</v>
      </c>
      <c r="B214" s="14" t="s">
        <v>490</v>
      </c>
      <c r="C214" s="14" t="s">
        <v>355</v>
      </c>
      <c r="D214" s="14">
        <v>2010</v>
      </c>
      <c r="E214" s="14" t="str">
        <f t="shared" si="6"/>
        <v>2540-98673_2010</v>
      </c>
      <c r="F214" s="13" t="s">
        <v>98</v>
      </c>
      <c r="I214" s="16"/>
      <c r="J214" s="17">
        <v>115</v>
      </c>
      <c r="K214" s="17">
        <v>74.5</v>
      </c>
      <c r="L214" s="17">
        <v>69</v>
      </c>
      <c r="M214" s="17">
        <v>74.5</v>
      </c>
      <c r="N214" s="13">
        <v>17</v>
      </c>
      <c r="O214" s="21">
        <v>52210</v>
      </c>
      <c r="P214" s="21">
        <v>34.002513937572999</v>
      </c>
      <c r="Q214" s="21">
        <v>599.83333333333303</v>
      </c>
      <c r="R214" s="21">
        <v>0.43644727125829003</v>
      </c>
      <c r="S214" s="21">
        <v>32.4215600066767</v>
      </c>
      <c r="T214" s="21">
        <v>644.05666666666696</v>
      </c>
      <c r="U214" s="21">
        <v>0.43941969804860598</v>
      </c>
      <c r="V214" s="21">
        <v>30.7075131029878</v>
      </c>
      <c r="W214" s="21">
        <v>611.49</v>
      </c>
      <c r="X214" s="21">
        <v>0.43811969059134398</v>
      </c>
      <c r="Y214" s="21">
        <v>26.5537159071941</v>
      </c>
      <c r="Z214" s="21">
        <v>611.16999999999996</v>
      </c>
      <c r="AA214" s="21">
        <v>0.474543383689015</v>
      </c>
      <c r="AB214" s="22" t="str">
        <f t="shared" si="7"/>
        <v>2540-98673.52210</v>
      </c>
      <c r="AC214" s="23">
        <f>VLOOKUP($AB214,TCS!$A$1:$AB$987,COLUMN(TCS!D213),0)</f>
        <v>-3.5203996000000001E-2</v>
      </c>
      <c r="AD214" s="23">
        <f>VLOOKUP($AB214,TCS!$A$1:$AB$987,COLUMN(TCS!E213),0)</f>
        <v>-0.81697837299999998</v>
      </c>
      <c r="AE214" s="23">
        <f>VLOOKUP($AB214,TCS!$A$1:$AB$987,COLUMN(TCS!F213),0)</f>
        <v>0.16926440100000001</v>
      </c>
      <c r="AF214" s="23">
        <f>VLOOKUP($AB214,TCS!$A$1:$AB$987,COLUMN(TCS!G213),0)</f>
        <v>0.49341551900000002</v>
      </c>
      <c r="AG214" s="23">
        <f>VLOOKUP($AB214,TCS!$A$1:$AB$987,COLUMN(TCS!H213),0)</f>
        <v>33.370053810000002</v>
      </c>
      <c r="AH214" s="23">
        <f>VLOOKUP($AB214,TCS!$A$1:$AB$987,COLUMN(TCS!I213),0)</f>
        <v>2.8591999E-2</v>
      </c>
      <c r="AI214" s="23">
        <f>VLOOKUP($AB214,TCS!$A$1:$AB$987,COLUMN(TCS!J213),0)</f>
        <v>-0.83688206399999998</v>
      </c>
      <c r="AJ214" s="23">
        <f>VLOOKUP($AB214,TCS!$A$1:$AB$987,COLUMN(TCS!K213),0)</f>
        <v>0.17826835599999999</v>
      </c>
      <c r="AK214" s="23">
        <f>VLOOKUP($AB214,TCS!$A$1:$AB$987,COLUMN(TCS!L213),0)</f>
        <v>0.52922840800000004</v>
      </c>
      <c r="AL214" s="23">
        <f>VLOOKUP($AB214,TCS!$A$1:$AB$987,COLUMN(TCS!M213),0)</f>
        <v>31.79119918</v>
      </c>
      <c r="AM214" s="23">
        <f>VLOOKUP($AB214,TCS!$A$1:$AB$987,COLUMN(TCS!N213),0)</f>
        <v>1.6445702999999999E-2</v>
      </c>
      <c r="AN214" s="23">
        <f>VLOOKUP($AB214,TCS!$A$1:$AB$987,COLUMN(TCS!O213),0)</f>
        <v>-0.83115425899999995</v>
      </c>
      <c r="AO214" s="23">
        <f>VLOOKUP($AB214,TCS!$A$1:$AB$987,COLUMN(TCS!P213),0)</f>
        <v>0.17632556699999999</v>
      </c>
      <c r="AP214" s="23">
        <f>VLOOKUP($AB214,TCS!$A$1:$AB$987,COLUMN(TCS!Q213),0)</f>
        <v>0.52100374400000005</v>
      </c>
      <c r="AQ214" s="23">
        <f>VLOOKUP($AB214,TCS!$A$1:$AB$987,COLUMN(TCS!R213),0)</f>
        <v>30.112967560000001</v>
      </c>
      <c r="AR214" s="23">
        <f>VLOOKUP($AB214,TCS!$A$1:$AB$987,COLUMN(TCS!S213),0)</f>
        <v>-6.4179409999999999E-3</v>
      </c>
      <c r="AS214" s="23">
        <f>VLOOKUP($AB214,TCS!$A$1:$AB$987,COLUMN(TCS!T213),0)</f>
        <v>-0.77903676899999996</v>
      </c>
      <c r="AT214" s="23">
        <f>VLOOKUP($AB214,TCS!$A$1:$AB$987,COLUMN(TCS!U213),0)</f>
        <v>0.207662285</v>
      </c>
      <c r="AU214" s="23">
        <f>VLOOKUP($AB214,TCS!$A$1:$AB$987,COLUMN(TCS!V213),0)</f>
        <v>0.58273696600000002</v>
      </c>
      <c r="AV214" s="23">
        <f>VLOOKUP($AB214,TCS!$A$1:$AB$987,COLUMN(TCS!W213),0)</f>
        <v>25.9645467</v>
      </c>
    </row>
    <row r="215" spans="1:48" s="13" customFormat="1" ht="15">
      <c r="A215" s="14" t="s">
        <v>194</v>
      </c>
      <c r="B215" s="14" t="s">
        <v>490</v>
      </c>
      <c r="C215" s="14" t="s">
        <v>355</v>
      </c>
      <c r="D215" s="14">
        <v>2010</v>
      </c>
      <c r="E215" s="14" t="str">
        <f t="shared" si="6"/>
        <v>2540-98674_2010</v>
      </c>
      <c r="F215" s="13" t="s">
        <v>85</v>
      </c>
      <c r="I215" s="16"/>
      <c r="J215" s="17">
        <v>121</v>
      </c>
      <c r="K215" s="17">
        <v>92</v>
      </c>
      <c r="L215" s="17">
        <v>93</v>
      </c>
      <c r="M215" s="17">
        <v>93</v>
      </c>
      <c r="N215" s="13">
        <v>17.5</v>
      </c>
      <c r="O215" s="21">
        <v>52210</v>
      </c>
      <c r="P215" s="21">
        <v>8.0484096144216295</v>
      </c>
      <c r="Q215" s="21">
        <v>674.7</v>
      </c>
      <c r="R215" s="21">
        <v>0.57411685168040505</v>
      </c>
      <c r="S215" s="21">
        <v>13.535827073944199</v>
      </c>
      <c r="T215" s="21">
        <v>655.40333333333297</v>
      </c>
      <c r="U215" s="21">
        <v>0.52236057185760298</v>
      </c>
      <c r="V215" s="21">
        <v>15.0557447838424</v>
      </c>
      <c r="W215" s="21">
        <v>649.77333333333297</v>
      </c>
      <c r="X215" s="21">
        <v>0.47119157164716102</v>
      </c>
      <c r="Y215" s="21">
        <v>21.0378531130028</v>
      </c>
      <c r="Z215" s="21">
        <v>655.04999999999995</v>
      </c>
      <c r="AA215" s="21">
        <v>0.50991848199994405</v>
      </c>
      <c r="AB215" s="22" t="str">
        <f t="shared" si="7"/>
        <v>2540-98674.52210</v>
      </c>
      <c r="AC215" s="23">
        <f>VLOOKUP($AB215,TCS!$A$1:$AB$987,COLUMN(TCS!D214),0)</f>
        <v>-0.18967213599999999</v>
      </c>
      <c r="AD215" s="23">
        <f>VLOOKUP($AB215,TCS!$A$1:$AB$987,COLUMN(TCS!E214),0)</f>
        <v>-0.59555470600000004</v>
      </c>
      <c r="AE215" s="23">
        <f>VLOOKUP($AB215,TCS!$A$1:$AB$987,COLUMN(TCS!F214),0)</f>
        <v>0.26063616899999997</v>
      </c>
      <c r="AF215" s="23">
        <f>VLOOKUP($AB215,TCS!$A$1:$AB$987,COLUMN(TCS!G214),0)</f>
        <v>0.58481488999999998</v>
      </c>
      <c r="AG215" s="23">
        <f>VLOOKUP($AB215,TCS!$A$1:$AB$987,COLUMN(TCS!H214),0)</f>
        <v>7.8278905840000004</v>
      </c>
      <c r="AH215" s="23">
        <f>VLOOKUP($AB215,TCS!$A$1:$AB$987,COLUMN(TCS!I214),0)</f>
        <v>-3.6849633999999999E-2</v>
      </c>
      <c r="AI215" s="23">
        <f>VLOOKUP($AB215,TCS!$A$1:$AB$987,COLUMN(TCS!J214),0)</f>
        <v>-0.74143067299999998</v>
      </c>
      <c r="AJ215" s="23">
        <f>VLOOKUP($AB215,TCS!$A$1:$AB$987,COLUMN(TCS!K214),0)</f>
        <v>0.247847176</v>
      </c>
      <c r="AK215" s="23">
        <f>VLOOKUP($AB215,TCS!$A$1:$AB$987,COLUMN(TCS!L214),0)</f>
        <v>0.66833667600000002</v>
      </c>
      <c r="AL215" s="23">
        <f>VLOOKUP($AB215,TCS!$A$1:$AB$987,COLUMN(TCS!M214),0)</f>
        <v>13.18184638</v>
      </c>
      <c r="AM215" s="23">
        <f>VLOOKUP($AB215,TCS!$A$1:$AB$987,COLUMN(TCS!N214),0)</f>
        <v>-4.5110636000000003E-2</v>
      </c>
      <c r="AN215" s="23">
        <f>VLOOKUP($AB215,TCS!$A$1:$AB$987,COLUMN(TCS!O214),0)</f>
        <v>-0.74197782499999998</v>
      </c>
      <c r="AO215" s="23">
        <f>VLOOKUP($AB215,TCS!$A$1:$AB$987,COLUMN(TCS!P214),0)</f>
        <v>0.19352740700000001</v>
      </c>
      <c r="AP215" s="23">
        <f>VLOOKUP($AB215,TCS!$A$1:$AB$987,COLUMN(TCS!Q214),0)</f>
        <v>0.52272019999999997</v>
      </c>
      <c r="AQ215" s="23">
        <f>VLOOKUP($AB215,TCS!$A$1:$AB$987,COLUMN(TCS!R214),0)</f>
        <v>14.741669249999999</v>
      </c>
      <c r="AR215" s="23">
        <f>VLOOKUP($AB215,TCS!$A$1:$AB$987,COLUMN(TCS!S214),0)</f>
        <v>-5.8309484000000002E-2</v>
      </c>
      <c r="AS215" s="23">
        <f>VLOOKUP($AB215,TCS!$A$1:$AB$987,COLUMN(TCS!T214),0)</f>
        <v>-0.728952249</v>
      </c>
      <c r="AT215" s="23">
        <f>VLOOKUP($AB215,TCS!$A$1:$AB$987,COLUMN(TCS!U214),0)</f>
        <v>0.22818722299999999</v>
      </c>
      <c r="AU215" s="23">
        <f>VLOOKUP($AB215,TCS!$A$1:$AB$987,COLUMN(TCS!V214),0)</f>
        <v>0.60791043099999997</v>
      </c>
      <c r="AV215" s="23">
        <f>VLOOKUP($AB215,TCS!$A$1:$AB$987,COLUMN(TCS!W214),0)</f>
        <v>20.525713799999998</v>
      </c>
    </row>
    <row r="216" spans="1:48" s="13" customFormat="1" ht="15">
      <c r="A216" s="14" t="s">
        <v>195</v>
      </c>
      <c r="B216" s="14" t="s">
        <v>490</v>
      </c>
      <c r="C216" s="14" t="s">
        <v>355</v>
      </c>
      <c r="D216" s="14">
        <v>2010</v>
      </c>
      <c r="E216" s="14" t="str">
        <f t="shared" si="6"/>
        <v>2540-98675_2010</v>
      </c>
      <c r="F216" s="13" t="s">
        <v>85</v>
      </c>
      <c r="I216" s="16"/>
      <c r="J216" s="17">
        <v>114</v>
      </c>
      <c r="K216" s="17">
        <v>83</v>
      </c>
      <c r="L216" s="17">
        <v>82</v>
      </c>
      <c r="M216" s="17">
        <v>83</v>
      </c>
      <c r="N216" s="13">
        <v>18.75</v>
      </c>
      <c r="O216" s="21">
        <v>52210</v>
      </c>
      <c r="P216" s="21">
        <v>14.2285202804206</v>
      </c>
      <c r="Q216" s="21">
        <v>665.76</v>
      </c>
      <c r="R216" s="21">
        <v>0.53608832187449795</v>
      </c>
      <c r="S216" s="21">
        <v>18.655296444667002</v>
      </c>
      <c r="T216" s="21">
        <v>658.08666666666704</v>
      </c>
      <c r="U216" s="21">
        <v>0.50550979663172801</v>
      </c>
      <c r="V216" s="21">
        <v>25.097834418294099</v>
      </c>
      <c r="W216" s="21">
        <v>603.80999999999995</v>
      </c>
      <c r="X216" s="21">
        <v>0.45617450740004001</v>
      </c>
      <c r="Y216" s="21">
        <v>19.4242183274912</v>
      </c>
      <c r="Z216" s="21">
        <v>645.42666666666696</v>
      </c>
      <c r="AA216" s="21">
        <v>0.52272655218069897</v>
      </c>
      <c r="AB216" s="22" t="str">
        <f t="shared" si="7"/>
        <v>2540-98675.52210</v>
      </c>
      <c r="AC216" s="23">
        <f>VLOOKUP($AB216,TCS!$A$1:$AB$987,COLUMN(TCS!D215),0)</f>
        <v>-0.14560543200000001</v>
      </c>
      <c r="AD216" s="23">
        <f>VLOOKUP($AB216,TCS!$A$1:$AB$987,COLUMN(TCS!E215),0)</f>
        <v>-0.64254001000000005</v>
      </c>
      <c r="AE216" s="23">
        <f>VLOOKUP($AB216,TCS!$A$1:$AB$987,COLUMN(TCS!F215),0)</f>
        <v>0.23806761800000001</v>
      </c>
      <c r="AF216" s="23">
        <f>VLOOKUP($AB216,TCS!$A$1:$AB$987,COLUMN(TCS!G215),0)</f>
        <v>0.57050548899999998</v>
      </c>
      <c r="AG216" s="23">
        <f>VLOOKUP($AB216,TCS!$A$1:$AB$987,COLUMN(TCS!H215),0)</f>
        <v>13.87265889</v>
      </c>
      <c r="AH216" s="23">
        <f>VLOOKUP($AB216,TCS!$A$1:$AB$987,COLUMN(TCS!I215),0)</f>
        <v>-7.981895E-2</v>
      </c>
      <c r="AI216" s="23">
        <f>VLOOKUP($AB216,TCS!$A$1:$AB$987,COLUMN(TCS!J215),0)</f>
        <v>-0.69230549299999999</v>
      </c>
      <c r="AJ216" s="23">
        <f>VLOOKUP($AB216,TCS!$A$1:$AB$987,COLUMN(TCS!K215),0)</f>
        <v>0.22190927699999999</v>
      </c>
      <c r="AK216" s="23">
        <f>VLOOKUP($AB216,TCS!$A$1:$AB$987,COLUMN(TCS!L215),0)</f>
        <v>0.56656483800000002</v>
      </c>
      <c r="AL216" s="23">
        <f>VLOOKUP($AB216,TCS!$A$1:$AB$987,COLUMN(TCS!M215),0)</f>
        <v>18.216955899999999</v>
      </c>
      <c r="AM216" s="23">
        <f>VLOOKUP($AB216,TCS!$A$1:$AB$987,COLUMN(TCS!N215),0)</f>
        <v>-2.3889845999999999E-2</v>
      </c>
      <c r="AN216" s="23">
        <f>VLOOKUP($AB216,TCS!$A$1:$AB$987,COLUMN(TCS!O215),0)</f>
        <v>-0.77248494499999998</v>
      </c>
      <c r="AO216" s="23">
        <f>VLOOKUP($AB216,TCS!$A$1:$AB$987,COLUMN(TCS!P215),0)</f>
        <v>0.186316282</v>
      </c>
      <c r="AP216" s="23">
        <f>VLOOKUP($AB216,TCS!$A$1:$AB$987,COLUMN(TCS!Q215),0)</f>
        <v>0.51815441100000004</v>
      </c>
      <c r="AQ216" s="23">
        <f>VLOOKUP($AB216,TCS!$A$1:$AB$987,COLUMN(TCS!R215),0)</f>
        <v>24.61191007</v>
      </c>
      <c r="AR216" s="23">
        <f>VLOOKUP($AB216,TCS!$A$1:$AB$987,COLUMN(TCS!S215),0)</f>
        <v>-7.2848622000000002E-2</v>
      </c>
      <c r="AS216" s="23">
        <f>VLOOKUP($AB216,TCS!$A$1:$AB$987,COLUMN(TCS!T215),0)</f>
        <v>-0.71470914600000002</v>
      </c>
      <c r="AT216" s="23">
        <f>VLOOKUP($AB216,TCS!$A$1:$AB$987,COLUMN(TCS!U215),0)</f>
        <v>0.23811207700000001</v>
      </c>
      <c r="AU216" s="23">
        <f>VLOOKUP($AB216,TCS!$A$1:$AB$987,COLUMN(TCS!V215),0)</f>
        <v>0.61506941100000001</v>
      </c>
      <c r="AV216" s="23">
        <f>VLOOKUP($AB216,TCS!$A$1:$AB$987,COLUMN(TCS!W215),0)</f>
        <v>18.95216873</v>
      </c>
    </row>
    <row r="217" spans="1:48" s="13" customFormat="1" ht="15">
      <c r="A217" s="14" t="s">
        <v>236</v>
      </c>
      <c r="B217" s="14" t="s">
        <v>490</v>
      </c>
      <c r="C217" s="14" t="s">
        <v>234</v>
      </c>
      <c r="D217" s="14">
        <v>2010</v>
      </c>
      <c r="E217" s="14" t="str">
        <f t="shared" si="6"/>
        <v>2540-98676_2010</v>
      </c>
      <c r="F217" s="13" t="s">
        <v>85</v>
      </c>
      <c r="H217" s="13">
        <v>170</v>
      </c>
      <c r="I217" s="16">
        <v>4</v>
      </c>
      <c r="J217" s="17">
        <v>119.66666666666667</v>
      </c>
      <c r="K217" s="17">
        <v>94.666666666666671</v>
      </c>
      <c r="L217" s="17">
        <v>94.833333333333329</v>
      </c>
      <c r="M217" s="17">
        <v>94.833333333333329</v>
      </c>
      <c r="N217" s="13">
        <v>18.5</v>
      </c>
      <c r="O217" s="21">
        <v>52310</v>
      </c>
      <c r="P217" s="21">
        <v>11.1578252378568</v>
      </c>
      <c r="Q217" s="21">
        <v>644.69000000000005</v>
      </c>
      <c r="R217" s="21">
        <v>0.55325344705700796</v>
      </c>
      <c r="S217" s="21">
        <v>17.636782173259899</v>
      </c>
      <c r="T217" s="21">
        <v>647.04666666666697</v>
      </c>
      <c r="U217" s="21">
        <v>0.52621316030334297</v>
      </c>
      <c r="V217" s="21">
        <v>14.379752128192299</v>
      </c>
      <c r="W217" s="21">
        <v>650.74666666666701</v>
      </c>
      <c r="X217" s="21">
        <v>0.53922631050190195</v>
      </c>
      <c r="Y217" s="21">
        <v>15.9751418794859</v>
      </c>
      <c r="Z217" s="21">
        <v>665.06333333333305</v>
      </c>
      <c r="AA217" s="21">
        <v>0.52192959413067896</v>
      </c>
      <c r="AB217" s="22" t="str">
        <f t="shared" si="7"/>
        <v>2540-98676.52310</v>
      </c>
      <c r="AC217" s="23">
        <f>VLOOKUP($AB217,TCS!$A$1:$AB$987,COLUMN(TCS!D216),0)</f>
        <v>-0.14294907500000001</v>
      </c>
      <c r="AD217" s="23">
        <f>VLOOKUP($AB217,TCS!$A$1:$AB$987,COLUMN(TCS!E216),0)</f>
        <v>-0.63421777700000004</v>
      </c>
      <c r="AE217" s="23">
        <f>VLOOKUP($AB217,TCS!$A$1:$AB$987,COLUMN(TCS!F216),0)</f>
        <v>0.25543603399999998</v>
      </c>
      <c r="AF217" s="23">
        <f>VLOOKUP($AB217,TCS!$A$1:$AB$987,COLUMN(TCS!G216),0)</f>
        <v>0.60530302700000005</v>
      </c>
      <c r="AG217" s="23">
        <f>VLOOKUP($AB217,TCS!$A$1:$AB$987,COLUMN(TCS!H216),0)</f>
        <v>10.860743790000001</v>
      </c>
      <c r="AH217" s="23">
        <f>VLOOKUP($AB217,TCS!$A$1:$AB$987,COLUMN(TCS!I216),0)</f>
        <v>-6.7191829999999994E-2</v>
      </c>
      <c r="AI217" s="23">
        <f>VLOOKUP($AB217,TCS!$A$1:$AB$987,COLUMN(TCS!J216),0)</f>
        <v>-0.70265514699999998</v>
      </c>
      <c r="AJ217" s="23">
        <f>VLOOKUP($AB217,TCS!$A$1:$AB$987,COLUMN(TCS!K216),0)</f>
        <v>0.243347013</v>
      </c>
      <c r="AK217" s="23">
        <f>VLOOKUP($AB217,TCS!$A$1:$AB$987,COLUMN(TCS!L216),0)</f>
        <v>0.62903788699999996</v>
      </c>
      <c r="AL217" s="23">
        <f>VLOOKUP($AB217,TCS!$A$1:$AB$987,COLUMN(TCS!M216),0)</f>
        <v>17.182180150000001</v>
      </c>
      <c r="AM217" s="23">
        <f>VLOOKUP($AB217,TCS!$A$1:$AB$987,COLUMN(TCS!N216),0)</f>
        <v>-7.8298412999999997E-2</v>
      </c>
      <c r="AN217" s="23">
        <f>VLOOKUP($AB217,TCS!$A$1:$AB$987,COLUMN(TCS!O216),0)</f>
        <v>-0.68973389699999998</v>
      </c>
      <c r="AO217" s="23">
        <f>VLOOKUP($AB217,TCS!$A$1:$AB$987,COLUMN(TCS!P216),0)</f>
        <v>0.25466718700000002</v>
      </c>
      <c r="AP217" s="23">
        <f>VLOOKUP($AB217,TCS!$A$1:$AB$987,COLUMN(TCS!Q216),0)</f>
        <v>0.64800390200000002</v>
      </c>
      <c r="AQ217" s="23">
        <f>VLOOKUP($AB217,TCS!$A$1:$AB$987,COLUMN(TCS!R216),0)</f>
        <v>13.9961228</v>
      </c>
      <c r="AR217" s="23">
        <f>VLOOKUP($AB217,TCS!$A$1:$AB$987,COLUMN(TCS!S216),0)</f>
        <v>-7.2699083999999997E-2</v>
      </c>
      <c r="AS217" s="23">
        <f>VLOOKUP($AB217,TCS!$A$1:$AB$987,COLUMN(TCS!T216),0)</f>
        <v>-0.71216312199999998</v>
      </c>
      <c r="AT217" s="23">
        <f>VLOOKUP($AB217,TCS!$A$1:$AB$987,COLUMN(TCS!U216),0)</f>
        <v>0.23651403900000001</v>
      </c>
      <c r="AU217" s="23">
        <f>VLOOKUP($AB217,TCS!$A$1:$AB$987,COLUMN(TCS!V216),0)</f>
        <v>0.618214288</v>
      </c>
      <c r="AV217" s="23">
        <f>VLOOKUP($AB217,TCS!$A$1:$AB$987,COLUMN(TCS!W216),0)</f>
        <v>15.57160451</v>
      </c>
    </row>
    <row r="218" spans="1:48" s="13" customFormat="1" ht="15">
      <c r="A218" s="14" t="s">
        <v>238</v>
      </c>
      <c r="B218" s="14" t="s">
        <v>490</v>
      </c>
      <c r="C218" s="14" t="s">
        <v>234</v>
      </c>
      <c r="D218" s="14">
        <v>2010</v>
      </c>
      <c r="E218" s="14" t="str">
        <f t="shared" si="6"/>
        <v>2540-98677_2010</v>
      </c>
      <c r="F218" s="13" t="s">
        <v>28</v>
      </c>
      <c r="I218" s="16"/>
      <c r="J218" s="17">
        <v>115.83333333333333</v>
      </c>
      <c r="K218" s="17">
        <v>76.5</v>
      </c>
      <c r="L218" s="17">
        <v>76</v>
      </c>
      <c r="M218" s="17">
        <v>76.5</v>
      </c>
      <c r="N218" s="13">
        <v>22</v>
      </c>
      <c r="O218" s="21">
        <v>52310</v>
      </c>
      <c r="P218" s="21">
        <v>15.1797090635954</v>
      </c>
      <c r="Q218" s="21">
        <v>636.75</v>
      </c>
      <c r="R218" s="21">
        <v>0.52373966214462297</v>
      </c>
      <c r="S218" s="21">
        <v>37.653627274244698</v>
      </c>
      <c r="T218" s="21">
        <v>652.07666666666705</v>
      </c>
      <c r="U218" s="21">
        <v>0.398080517662526</v>
      </c>
      <c r="V218" s="21">
        <v>26.827993323318299</v>
      </c>
      <c r="W218" s="21">
        <v>587.04666666666697</v>
      </c>
      <c r="X218" s="21">
        <v>0.43181735017671802</v>
      </c>
      <c r="Y218" s="21">
        <v>28.219458521115001</v>
      </c>
      <c r="Z218" s="21">
        <v>659.06333333333305</v>
      </c>
      <c r="AA218" s="21">
        <v>0.44765200222623303</v>
      </c>
      <c r="AB218" s="22" t="str">
        <f t="shared" si="7"/>
        <v>2540-98677.52310</v>
      </c>
      <c r="AC218" s="23">
        <f>VLOOKUP($AB218,TCS!$A$1:$AB$987,COLUMN(TCS!D217),0)</f>
        <v>-0.11953451800000001</v>
      </c>
      <c r="AD218" s="23">
        <f>VLOOKUP($AB218,TCS!$A$1:$AB$987,COLUMN(TCS!E217),0)</f>
        <v>-0.664647561</v>
      </c>
      <c r="AE218" s="23">
        <f>VLOOKUP($AB218,TCS!$A$1:$AB$987,COLUMN(TCS!F217),0)</f>
        <v>0.23319005400000001</v>
      </c>
      <c r="AF218" s="23">
        <f>VLOOKUP($AB218,TCS!$A$1:$AB$987,COLUMN(TCS!G217),0)</f>
        <v>0.57516376999999996</v>
      </c>
      <c r="AG218" s="23">
        <f>VLOOKUP($AB218,TCS!$A$1:$AB$987,COLUMN(TCS!H217),0)</f>
        <v>14.807828840000001</v>
      </c>
      <c r="AH218" s="23">
        <f>VLOOKUP($AB218,TCS!$A$1:$AB$987,COLUMN(TCS!I217),0)</f>
        <v>6.6533E-4</v>
      </c>
      <c r="AI218" s="23">
        <f>VLOOKUP($AB218,TCS!$A$1:$AB$987,COLUMN(TCS!J217),0)</f>
        <v>-0.81955417100000005</v>
      </c>
      <c r="AJ218" s="23">
        <f>VLOOKUP($AB218,TCS!$A$1:$AB$987,COLUMN(TCS!K217),0)</f>
        <v>0.13023015900000001</v>
      </c>
      <c r="AK218" s="23">
        <f>VLOOKUP($AB218,TCS!$A$1:$AB$987,COLUMN(TCS!L217),0)</f>
        <v>0.37785452899999999</v>
      </c>
      <c r="AL218" s="23">
        <f>VLOOKUP($AB218,TCS!$A$1:$AB$987,COLUMN(TCS!M217),0)</f>
        <v>37.116191909999998</v>
      </c>
      <c r="AM218" s="23">
        <f>VLOOKUP($AB218,TCS!$A$1:$AB$987,COLUMN(TCS!N217),0)</f>
        <v>2.1865089000000001E-2</v>
      </c>
      <c r="AN218" s="23">
        <f>VLOOKUP($AB218,TCS!$A$1:$AB$987,COLUMN(TCS!O217),0)</f>
        <v>-0.84462817400000001</v>
      </c>
      <c r="AO218" s="23">
        <f>VLOOKUP($AB218,TCS!$A$1:$AB$987,COLUMN(TCS!P217),0)</f>
        <v>0.17271857299999999</v>
      </c>
      <c r="AP218" s="23">
        <f>VLOOKUP($AB218,TCS!$A$1:$AB$987,COLUMN(TCS!Q217),0)</f>
        <v>0.51679741099999998</v>
      </c>
      <c r="AQ218" s="23">
        <f>VLOOKUP($AB218,TCS!$A$1:$AB$987,COLUMN(TCS!R217),0)</f>
        <v>26.324079699999999</v>
      </c>
      <c r="AR218" s="23">
        <f>VLOOKUP($AB218,TCS!$A$1:$AB$987,COLUMN(TCS!S217),0)</f>
        <v>1.6858283000000002E-2</v>
      </c>
      <c r="AS218" s="23">
        <f>VLOOKUP($AB218,TCS!$A$1:$AB$987,COLUMN(TCS!T217),0)</f>
        <v>-0.81336916199999998</v>
      </c>
      <c r="AT218" s="23">
        <f>VLOOKUP($AB218,TCS!$A$1:$AB$987,COLUMN(TCS!U217),0)</f>
        <v>0.183599075</v>
      </c>
      <c r="AU218" s="23">
        <f>VLOOKUP($AB218,TCS!$A$1:$AB$987,COLUMN(TCS!V217),0)</f>
        <v>0.53347687099999996</v>
      </c>
      <c r="AV218" s="23">
        <f>VLOOKUP($AB218,TCS!$A$1:$AB$987,COLUMN(TCS!W217),0)</f>
        <v>27.65889743</v>
      </c>
    </row>
    <row r="219" spans="1:48" s="13" customFormat="1" ht="15">
      <c r="A219" s="14" t="s">
        <v>370</v>
      </c>
      <c r="B219" s="14" t="s">
        <v>490</v>
      </c>
      <c r="C219" s="14" t="s">
        <v>481</v>
      </c>
      <c r="D219" s="14">
        <v>2010</v>
      </c>
      <c r="E219" s="14" t="str">
        <f t="shared" si="6"/>
        <v>2540-98678_2010</v>
      </c>
      <c r="F219" s="13" t="s">
        <v>98</v>
      </c>
      <c r="I219" s="16"/>
      <c r="J219" s="17">
        <v>119.5</v>
      </c>
      <c r="K219" s="17">
        <v>81</v>
      </c>
      <c r="L219" s="17">
        <v>80.5</v>
      </c>
      <c r="M219" s="17">
        <v>81</v>
      </c>
      <c r="N219" s="13">
        <v>19.25</v>
      </c>
      <c r="O219" s="21">
        <v>52310</v>
      </c>
      <c r="P219" s="21">
        <v>19.777303789016901</v>
      </c>
      <c r="Q219" s="21">
        <v>585.42999999999995</v>
      </c>
      <c r="R219" s="21">
        <v>0.48942072365084999</v>
      </c>
      <c r="S219" s="21">
        <v>22.028429644466701</v>
      </c>
      <c r="T219" s="21">
        <v>598.73</v>
      </c>
      <c r="U219" s="21">
        <v>0.44991504324376602</v>
      </c>
      <c r="V219" s="21">
        <v>18.492769487564701</v>
      </c>
      <c r="W219" s="21">
        <v>586.09</v>
      </c>
      <c r="X219" s="21">
        <v>0.471672416090678</v>
      </c>
      <c r="Y219" s="21">
        <v>19.824708896678398</v>
      </c>
      <c r="Z219" s="21">
        <v>651.78666666666697</v>
      </c>
      <c r="AA219" s="21">
        <v>0.50084417673072401</v>
      </c>
      <c r="AB219" s="22" t="str">
        <f t="shared" si="7"/>
        <v>2540-98678.52310</v>
      </c>
      <c r="AC219" s="23">
        <f>VLOOKUP($AB219,TCS!$A$1:$AB$987,COLUMN(TCS!D218),0)</f>
        <v>-3.8471166000000001E-2</v>
      </c>
      <c r="AD219" s="23">
        <f>VLOOKUP($AB219,TCS!$A$1:$AB$987,COLUMN(TCS!E218),0)</f>
        <v>-0.74137547199999998</v>
      </c>
      <c r="AE219" s="23">
        <f>VLOOKUP($AB219,TCS!$A$1:$AB$987,COLUMN(TCS!F218),0)</f>
        <v>0.21701524599999999</v>
      </c>
      <c r="AF219" s="23">
        <f>VLOOKUP($AB219,TCS!$A$1:$AB$987,COLUMN(TCS!G218),0)</f>
        <v>0.58376286399999999</v>
      </c>
      <c r="AG219" s="23">
        <f>VLOOKUP($AB219,TCS!$A$1:$AB$987,COLUMN(TCS!H218),0)</f>
        <v>19.32812766</v>
      </c>
      <c r="AH219" s="23">
        <f>VLOOKUP($AB219,TCS!$A$1:$AB$987,COLUMN(TCS!I218),0)</f>
        <v>3.1452857000000001E-2</v>
      </c>
      <c r="AI219" s="23">
        <f>VLOOKUP($AB219,TCS!$A$1:$AB$987,COLUMN(TCS!J218),0)</f>
        <v>-0.825176943</v>
      </c>
      <c r="AJ219" s="23">
        <f>VLOOKUP($AB219,TCS!$A$1:$AB$987,COLUMN(TCS!K218),0)</f>
        <v>0.19131228</v>
      </c>
      <c r="AK219" s="23">
        <f>VLOOKUP($AB219,TCS!$A$1:$AB$987,COLUMN(TCS!L218),0)</f>
        <v>0.56199537300000002</v>
      </c>
      <c r="AL219" s="23">
        <f>VLOOKUP($AB219,TCS!$A$1:$AB$987,COLUMN(TCS!M218),0)</f>
        <v>21.581167629999999</v>
      </c>
      <c r="AM219" s="23">
        <f>VLOOKUP($AB219,TCS!$A$1:$AB$987,COLUMN(TCS!N218),0)</f>
        <v>-4.0188893000000003E-2</v>
      </c>
      <c r="AN219" s="23">
        <f>VLOOKUP($AB219,TCS!$A$1:$AB$987,COLUMN(TCS!O218),0)</f>
        <v>-0.74862500200000004</v>
      </c>
      <c r="AO219" s="23">
        <f>VLOOKUP($AB219,TCS!$A$1:$AB$987,COLUMN(TCS!P218),0)</f>
        <v>0.20029327499999999</v>
      </c>
      <c r="AP219" s="23">
        <f>VLOOKUP($AB219,TCS!$A$1:$AB$987,COLUMN(TCS!Q218),0)</f>
        <v>0.544355166</v>
      </c>
      <c r="AQ219" s="23">
        <f>VLOOKUP($AB219,TCS!$A$1:$AB$987,COLUMN(TCS!R218),0)</f>
        <v>18.100465620000001</v>
      </c>
      <c r="AR219" s="23">
        <f>VLOOKUP($AB219,TCS!$A$1:$AB$987,COLUMN(TCS!S218),0)</f>
        <v>-7.2764454000000006E-2</v>
      </c>
      <c r="AS219" s="23">
        <f>VLOOKUP($AB219,TCS!$A$1:$AB$987,COLUMN(TCS!T218),0)</f>
        <v>-0.70100090299999995</v>
      </c>
      <c r="AT219" s="23">
        <f>VLOOKUP($AB219,TCS!$A$1:$AB$987,COLUMN(TCS!U218),0)</f>
        <v>0.21990944800000001</v>
      </c>
      <c r="AU219" s="23">
        <f>VLOOKUP($AB219,TCS!$A$1:$AB$987,COLUMN(TCS!V218),0)</f>
        <v>0.56746311599999999</v>
      </c>
      <c r="AV219" s="23">
        <f>VLOOKUP($AB219,TCS!$A$1:$AB$987,COLUMN(TCS!W218),0)</f>
        <v>19.363688079999999</v>
      </c>
    </row>
    <row r="220" spans="1:48" s="13" customFormat="1" ht="15">
      <c r="A220" s="14" t="s">
        <v>335</v>
      </c>
      <c r="B220" s="14" t="s">
        <v>490</v>
      </c>
      <c r="C220" s="14" t="s">
        <v>41</v>
      </c>
      <c r="D220" s="14">
        <v>2010</v>
      </c>
      <c r="E220" s="14" t="str">
        <f t="shared" si="6"/>
        <v>2540-98679_2010</v>
      </c>
      <c r="F220" s="13" t="s">
        <v>28</v>
      </c>
      <c r="I220" s="16"/>
      <c r="J220" s="17">
        <v>114.33333333333333</v>
      </c>
      <c r="K220" s="17">
        <v>76</v>
      </c>
      <c r="L220" s="17">
        <v>76</v>
      </c>
      <c r="M220" s="17">
        <v>76</v>
      </c>
      <c r="N220" s="13">
        <v>19.25</v>
      </c>
      <c r="O220" s="21">
        <v>52310</v>
      </c>
      <c r="P220" s="21">
        <v>23.0615918878317</v>
      </c>
      <c r="Q220" s="21">
        <v>611.16999999999996</v>
      </c>
      <c r="R220" s="21">
        <v>0.44925395516924099</v>
      </c>
      <c r="S220" s="21">
        <v>39.454554665331301</v>
      </c>
      <c r="T220" s="21">
        <v>594.72666666666703</v>
      </c>
      <c r="U220" s="21">
        <v>0.38202947605517601</v>
      </c>
      <c r="V220" s="21">
        <v>36.909228342513799</v>
      </c>
      <c r="W220" s="21">
        <v>601.13333333333298</v>
      </c>
      <c r="X220" s="21">
        <v>0.39717654395213697</v>
      </c>
      <c r="Y220" s="21">
        <v>27.926899015189498</v>
      </c>
      <c r="Z220" s="21">
        <v>610.39666666666699</v>
      </c>
      <c r="AA220" s="21">
        <v>0.37742279028131098</v>
      </c>
      <c r="AB220" s="22" t="str">
        <f t="shared" si="7"/>
        <v>2540-98679.52310</v>
      </c>
      <c r="AC220" s="23">
        <f>VLOOKUP($AB220,TCS!$A$1:$AB$987,COLUMN(TCS!D219),0)</f>
        <v>-1.0457176E-2</v>
      </c>
      <c r="AD220" s="23">
        <f>VLOOKUP($AB220,TCS!$A$1:$AB$987,COLUMN(TCS!E219),0)</f>
        <v>-0.78827890499999997</v>
      </c>
      <c r="AE220" s="23">
        <f>VLOOKUP($AB220,TCS!$A$1:$AB$987,COLUMN(TCS!F219),0)</f>
        <v>0.18250624400000001</v>
      </c>
      <c r="AF220" s="23">
        <f>VLOOKUP($AB220,TCS!$A$1:$AB$987,COLUMN(TCS!G219),0)</f>
        <v>0.517474765</v>
      </c>
      <c r="AG220" s="23">
        <f>VLOOKUP($AB220,TCS!$A$1:$AB$987,COLUMN(TCS!H219),0)</f>
        <v>22.60257928</v>
      </c>
      <c r="AH220" s="23">
        <f>VLOOKUP($AB220,TCS!$A$1:$AB$987,COLUMN(TCS!I219),0)</f>
        <v>0.100150429</v>
      </c>
      <c r="AI220" s="23">
        <f>VLOOKUP($AB220,TCS!$A$1:$AB$987,COLUMN(TCS!J219),0)</f>
        <v>-0.94325393800000001</v>
      </c>
      <c r="AJ220" s="23">
        <f>VLOOKUP($AB220,TCS!$A$1:$AB$987,COLUMN(TCS!K219),0)</f>
        <v>0.13232987099999999</v>
      </c>
      <c r="AK220" s="23">
        <f>VLOOKUP($AB220,TCS!$A$1:$AB$987,COLUMN(TCS!L219),0)</f>
        <v>0.42848350299999999</v>
      </c>
      <c r="AL220" s="23">
        <f>VLOOKUP($AB220,TCS!$A$1:$AB$987,COLUMN(TCS!M219),0)</f>
        <v>38.876333459999998</v>
      </c>
      <c r="AM220" s="23">
        <f>VLOOKUP($AB220,TCS!$A$1:$AB$987,COLUMN(TCS!N219),0)</f>
        <v>9.1325650999999994E-2</v>
      </c>
      <c r="AN220" s="23">
        <f>VLOOKUP($AB220,TCS!$A$1:$AB$987,COLUMN(TCS!O219),0)</f>
        <v>-0.93343135600000005</v>
      </c>
      <c r="AO220" s="23">
        <f>VLOOKUP($AB220,TCS!$A$1:$AB$987,COLUMN(TCS!P219),0)</f>
        <v>0.14913253600000001</v>
      </c>
      <c r="AP220" s="23">
        <f>VLOOKUP($AB220,TCS!$A$1:$AB$987,COLUMN(TCS!Q219),0)</f>
        <v>0.47932025</v>
      </c>
      <c r="AQ220" s="23">
        <f>VLOOKUP($AB220,TCS!$A$1:$AB$987,COLUMN(TCS!R219),0)</f>
        <v>36.308229099999998</v>
      </c>
      <c r="AR220" s="23">
        <f>VLOOKUP($AB220,TCS!$A$1:$AB$987,COLUMN(TCS!S219),0)</f>
        <v>8.9692850000000005E-2</v>
      </c>
      <c r="AS220" s="23">
        <f>VLOOKUP($AB220,TCS!$A$1:$AB$987,COLUMN(TCS!T219),0)</f>
        <v>-0.96259095100000003</v>
      </c>
      <c r="AT220" s="23">
        <f>VLOOKUP($AB220,TCS!$A$1:$AB$987,COLUMN(TCS!U219),0)</f>
        <v>0.12697356600000001</v>
      </c>
      <c r="AU220" s="23">
        <f>VLOOKUP($AB220,TCS!$A$1:$AB$987,COLUMN(TCS!V219),0)</f>
        <v>0.41598700199999999</v>
      </c>
      <c r="AV220" s="23">
        <f>VLOOKUP($AB220,TCS!$A$1:$AB$987,COLUMN(TCS!W219),0)</f>
        <v>27.540750849999998</v>
      </c>
    </row>
    <row r="221" spans="1:48" s="13" customFormat="1" ht="15">
      <c r="A221" s="14" t="s">
        <v>336</v>
      </c>
      <c r="B221" s="14" t="s">
        <v>490</v>
      </c>
      <c r="C221" s="14" t="s">
        <v>42</v>
      </c>
      <c r="D221" s="14">
        <v>2010</v>
      </c>
      <c r="E221" s="14" t="str">
        <f t="shared" si="6"/>
        <v>2540-98680_2010</v>
      </c>
      <c r="F221" s="13" t="s">
        <v>28</v>
      </c>
      <c r="H221" s="13">
        <v>183</v>
      </c>
      <c r="I221" s="16">
        <v>2</v>
      </c>
      <c r="J221" s="17">
        <v>119</v>
      </c>
      <c r="K221" s="17">
        <v>85</v>
      </c>
      <c r="L221" s="17">
        <v>85.166666666666671</v>
      </c>
      <c r="M221" s="17">
        <v>85.166666666666671</v>
      </c>
      <c r="N221" s="13">
        <v>23.5</v>
      </c>
      <c r="O221" s="21">
        <v>52310</v>
      </c>
      <c r="P221" s="21">
        <v>11.925275746953799</v>
      </c>
      <c r="Q221" s="21">
        <v>664.43</v>
      </c>
      <c r="R221" s="21">
        <v>0.59932766784504499</v>
      </c>
      <c r="S221" s="21">
        <v>18.812554832248399</v>
      </c>
      <c r="T221" s="21">
        <v>634.386666666667</v>
      </c>
      <c r="U221" s="21">
        <v>0.49546642728705798</v>
      </c>
      <c r="V221" s="21">
        <v>25.651614588549499</v>
      </c>
      <c r="W221" s="21">
        <v>632.77333333333297</v>
      </c>
      <c r="X221" s="21">
        <v>0.47436509658189702</v>
      </c>
      <c r="Y221" s="21">
        <v>26.979298113837402</v>
      </c>
      <c r="Z221" s="21">
        <v>636.756666666667</v>
      </c>
      <c r="AA221" s="21">
        <v>0.46773497180336299</v>
      </c>
      <c r="AB221" s="22" t="str">
        <f t="shared" si="7"/>
        <v>2540-98680.52310</v>
      </c>
      <c r="AC221" s="23">
        <f>VLOOKUP($AB221,TCS!$A$1:$AB$987,COLUMN(TCS!D220),0)</f>
        <v>-0.13595539800000001</v>
      </c>
      <c r="AD221" s="23">
        <f>VLOOKUP($AB221,TCS!$A$1:$AB$987,COLUMN(TCS!E220),0)</f>
        <v>-0.70983022399999995</v>
      </c>
      <c r="AE221" s="23">
        <f>VLOOKUP($AB221,TCS!$A$1:$AB$987,COLUMN(TCS!F220),0)</f>
        <v>0.30749119600000002</v>
      </c>
      <c r="AF221" s="23">
        <f>VLOOKUP($AB221,TCS!$A$1:$AB$987,COLUMN(TCS!G220),0)</f>
        <v>0.80107535900000004</v>
      </c>
      <c r="AG221" s="23">
        <f>VLOOKUP($AB221,TCS!$A$1:$AB$987,COLUMN(TCS!H220),0)</f>
        <v>11.54697545</v>
      </c>
      <c r="AH221" s="23">
        <f>VLOOKUP($AB221,TCS!$A$1:$AB$987,COLUMN(TCS!I220),0)</f>
        <v>-8.3795959999999996E-3</v>
      </c>
      <c r="AI221" s="23">
        <f>VLOOKUP($AB221,TCS!$A$1:$AB$987,COLUMN(TCS!J220),0)</f>
        <v>-0.79700972699999995</v>
      </c>
      <c r="AJ221" s="23">
        <f>VLOOKUP($AB221,TCS!$A$1:$AB$987,COLUMN(TCS!K220),0)</f>
        <v>0.23028464400000001</v>
      </c>
      <c r="AK221" s="23">
        <f>VLOOKUP($AB221,TCS!$A$1:$AB$987,COLUMN(TCS!L220),0)</f>
        <v>0.65808405000000003</v>
      </c>
      <c r="AL221" s="23">
        <f>VLOOKUP($AB221,TCS!$A$1:$AB$987,COLUMN(TCS!M220),0)</f>
        <v>18.352705449999998</v>
      </c>
      <c r="AM221" s="23">
        <f>VLOOKUP($AB221,TCS!$A$1:$AB$987,COLUMN(TCS!N220),0)</f>
        <v>8.2856330000000006E-3</v>
      </c>
      <c r="AN221" s="23">
        <f>VLOOKUP($AB221,TCS!$A$1:$AB$987,COLUMN(TCS!O220),0)</f>
        <v>-0.82607712099999997</v>
      </c>
      <c r="AO221" s="23">
        <f>VLOOKUP($AB221,TCS!$A$1:$AB$987,COLUMN(TCS!P220),0)</f>
        <v>0.21397849999999999</v>
      </c>
      <c r="AP221" s="23">
        <f>VLOOKUP($AB221,TCS!$A$1:$AB$987,COLUMN(TCS!Q220),0)</f>
        <v>0.62826437300000004</v>
      </c>
      <c r="AQ221" s="23">
        <f>VLOOKUP($AB221,TCS!$A$1:$AB$987,COLUMN(TCS!R220),0)</f>
        <v>25.071127130000001</v>
      </c>
      <c r="AR221" s="23">
        <f>VLOOKUP($AB221,TCS!$A$1:$AB$987,COLUMN(TCS!S220),0)</f>
        <v>1.6863199999999998E-2</v>
      </c>
      <c r="AS221" s="23">
        <f>VLOOKUP($AB221,TCS!$A$1:$AB$987,COLUMN(TCS!T220),0)</f>
        <v>-0.81823170599999995</v>
      </c>
      <c r="AT221" s="23">
        <f>VLOOKUP($AB221,TCS!$A$1:$AB$987,COLUMN(TCS!U220),0)</f>
        <v>0.20547900799999999</v>
      </c>
      <c r="AU221" s="23">
        <f>VLOOKUP($AB221,TCS!$A$1:$AB$987,COLUMN(TCS!V220),0)</f>
        <v>0.59983749600000003</v>
      </c>
      <c r="AV221" s="23">
        <f>VLOOKUP($AB221,TCS!$A$1:$AB$987,COLUMN(TCS!W220),0)</f>
        <v>26.38559261</v>
      </c>
    </row>
    <row r="222" spans="1:48" s="13" customFormat="1" ht="15">
      <c r="A222" s="14" t="s">
        <v>337</v>
      </c>
      <c r="B222" s="14" t="s">
        <v>490</v>
      </c>
      <c r="C222" s="14" t="s">
        <v>42</v>
      </c>
      <c r="D222" s="14">
        <v>2010</v>
      </c>
      <c r="E222" s="14" t="str">
        <f t="shared" si="6"/>
        <v>2540-98681_2010</v>
      </c>
      <c r="F222" s="13" t="s">
        <v>85</v>
      </c>
      <c r="H222" s="13">
        <v>183</v>
      </c>
      <c r="I222" s="16">
        <v>2</v>
      </c>
      <c r="J222" s="17">
        <v>121.5</v>
      </c>
      <c r="K222" s="17">
        <v>101</v>
      </c>
      <c r="L222" s="17">
        <v>102.5</v>
      </c>
      <c r="M222" s="17">
        <v>102.5</v>
      </c>
      <c r="N222" s="13">
        <v>21</v>
      </c>
      <c r="O222" s="21">
        <v>52310</v>
      </c>
      <c r="P222" s="21">
        <v>10.2050413954265</v>
      </c>
      <c r="Q222" s="21">
        <v>681.72</v>
      </c>
      <c r="R222" s="21">
        <v>0.57435173501717296</v>
      </c>
      <c r="S222" s="21">
        <v>25.1978170589217</v>
      </c>
      <c r="T222" s="21">
        <v>637.46666666666704</v>
      </c>
      <c r="U222" s="21">
        <v>0.42842274279201698</v>
      </c>
      <c r="V222" s="21">
        <v>31.7119500918044</v>
      </c>
      <c r="W222" s="21">
        <v>576.45333333333303</v>
      </c>
      <c r="X222" s="21">
        <v>0.42166338077779603</v>
      </c>
      <c r="Y222" s="21">
        <v>22.607235853780701</v>
      </c>
      <c r="Z222" s="21">
        <v>616.77666666666698</v>
      </c>
      <c r="AA222" s="21">
        <v>0.48549515276038802</v>
      </c>
      <c r="AB222" s="22" t="str">
        <f t="shared" si="7"/>
        <v>2540-98681.52310</v>
      </c>
      <c r="AC222" s="23">
        <f>VLOOKUP($AB222,TCS!$A$1:$AB$987,COLUMN(TCS!D221),0)</f>
        <v>-0.17653307800000001</v>
      </c>
      <c r="AD222" s="23">
        <f>VLOOKUP($AB222,TCS!$A$1:$AB$987,COLUMN(TCS!E221),0)</f>
        <v>-0.61321304300000001</v>
      </c>
      <c r="AE222" s="23">
        <f>VLOOKUP($AB222,TCS!$A$1:$AB$987,COLUMN(TCS!F221),0)</f>
        <v>0.26593347699999997</v>
      </c>
      <c r="AF222" s="23">
        <f>VLOOKUP($AB222,TCS!$A$1:$AB$987,COLUMN(TCS!G221),0)</f>
        <v>0.61211016600000001</v>
      </c>
      <c r="AG222" s="23">
        <f>VLOOKUP($AB222,TCS!$A$1:$AB$987,COLUMN(TCS!H221),0)</f>
        <v>9.9211148040000001</v>
      </c>
      <c r="AH222" s="23">
        <f>VLOOKUP($AB222,TCS!$A$1:$AB$987,COLUMN(TCS!I221),0)</f>
        <v>8.0910619000000003E-2</v>
      </c>
      <c r="AI222" s="23">
        <f>VLOOKUP($AB222,TCS!$A$1:$AB$987,COLUMN(TCS!J221),0)</f>
        <v>-0.88532396199999996</v>
      </c>
      <c r="AJ222" s="23">
        <f>VLOOKUP($AB222,TCS!$A$1:$AB$987,COLUMN(TCS!K221),0)</f>
        <v>0.17861077</v>
      </c>
      <c r="AK222" s="23">
        <f>VLOOKUP($AB222,TCS!$A$1:$AB$987,COLUMN(TCS!L221),0)</f>
        <v>0.55247997500000001</v>
      </c>
      <c r="AL222" s="23">
        <f>VLOOKUP($AB222,TCS!$A$1:$AB$987,COLUMN(TCS!M221),0)</f>
        <v>24.710682349999999</v>
      </c>
      <c r="AM222" s="23">
        <f>VLOOKUP($AB222,TCS!$A$1:$AB$987,COLUMN(TCS!N221),0)</f>
        <v>8.7315614E-2</v>
      </c>
      <c r="AN222" s="23">
        <f>VLOOKUP($AB222,TCS!$A$1:$AB$987,COLUMN(TCS!O221),0)</f>
        <v>-0.92801655299999997</v>
      </c>
      <c r="AO222" s="23">
        <f>VLOOKUP($AB222,TCS!$A$1:$AB$987,COLUMN(TCS!P221),0)</f>
        <v>0.17571431200000001</v>
      </c>
      <c r="AP222" s="23">
        <f>VLOOKUP($AB222,TCS!$A$1:$AB$987,COLUMN(TCS!Q221),0)</f>
        <v>0.56250233400000005</v>
      </c>
      <c r="AQ222" s="23">
        <f>VLOOKUP($AB222,TCS!$A$1:$AB$987,COLUMN(TCS!R221),0)</f>
        <v>31.108411270000001</v>
      </c>
      <c r="AR222" s="23">
        <f>VLOOKUP($AB222,TCS!$A$1:$AB$987,COLUMN(TCS!S221),0)</f>
        <v>-1.8449692E-2</v>
      </c>
      <c r="AS222" s="23">
        <f>VLOOKUP($AB222,TCS!$A$1:$AB$987,COLUMN(TCS!T221),0)</f>
        <v>-0.75425488100000004</v>
      </c>
      <c r="AT222" s="23">
        <f>VLOOKUP($AB222,TCS!$A$1:$AB$987,COLUMN(TCS!U221),0)</f>
        <v>0.21831493900000001</v>
      </c>
      <c r="AU222" s="23">
        <f>VLOOKUP($AB222,TCS!$A$1:$AB$987,COLUMN(TCS!V221),0)</f>
        <v>0.59789098600000001</v>
      </c>
      <c r="AV222" s="23">
        <f>VLOOKUP($AB222,TCS!$A$1:$AB$987,COLUMN(TCS!W221),0)</f>
        <v>22.09002272</v>
      </c>
    </row>
    <row r="223" spans="1:48" s="13" customFormat="1" ht="15">
      <c r="A223" s="14" t="s">
        <v>352</v>
      </c>
      <c r="B223" s="14" t="s">
        <v>490</v>
      </c>
      <c r="C223" s="14" t="s">
        <v>63</v>
      </c>
      <c r="D223" s="14">
        <v>2010</v>
      </c>
      <c r="E223" s="14" t="str">
        <f t="shared" si="6"/>
        <v>2540-98682_2010</v>
      </c>
      <c r="F223" s="13" t="s">
        <v>28</v>
      </c>
      <c r="I223" s="16"/>
      <c r="J223" s="17">
        <v>119</v>
      </c>
      <c r="K223" s="17">
        <v>79.333333333333329</v>
      </c>
      <c r="L223" s="17">
        <v>79.5</v>
      </c>
      <c r="M223" s="17">
        <v>79.5</v>
      </c>
      <c r="N223" s="13">
        <v>19.5</v>
      </c>
      <c r="O223" s="21">
        <v>52410</v>
      </c>
      <c r="P223" s="21">
        <v>30.1533092972793</v>
      </c>
      <c r="Q223" s="21">
        <v>653.09333333333302</v>
      </c>
      <c r="R223" s="21">
        <v>0.44465546033875197</v>
      </c>
      <c r="S223" s="21">
        <v>46.2392441996328</v>
      </c>
      <c r="T223" s="21">
        <v>607.08333333333303</v>
      </c>
      <c r="U223" s="21">
        <v>0.379876251086118</v>
      </c>
      <c r="V223" s="21">
        <v>29.238039225504899</v>
      </c>
      <c r="W223" s="21">
        <v>587.80999999999995</v>
      </c>
      <c r="X223" s="21">
        <v>0.42762532864226899</v>
      </c>
      <c r="Y223" s="21">
        <v>27.4936022366884</v>
      </c>
      <c r="Z223" s="21">
        <v>592.80333333333294</v>
      </c>
      <c r="AA223" s="21">
        <v>0.45453563030639699</v>
      </c>
      <c r="AB223" s="22" t="str">
        <f t="shared" si="7"/>
        <v>2540-98682.52410</v>
      </c>
      <c r="AC223" s="23">
        <f>VLOOKUP($AB223,TCS!$A$1:$AB$987,COLUMN(TCS!D222),0)</f>
        <v>-3.0504437999999998E-2</v>
      </c>
      <c r="AD223" s="23">
        <f>VLOOKUP($AB223,TCS!$A$1:$AB$987,COLUMN(TCS!E222),0)</f>
        <v>-0.80005623299999995</v>
      </c>
      <c r="AE223" s="23">
        <f>VLOOKUP($AB223,TCS!$A$1:$AB$987,COLUMN(TCS!F222),0)</f>
        <v>0.174357752</v>
      </c>
      <c r="AF223" s="23">
        <f>VLOOKUP($AB223,TCS!$A$1:$AB$987,COLUMN(TCS!G222),0)</f>
        <v>0.49614780800000002</v>
      </c>
      <c r="AG223" s="23">
        <f>VLOOKUP($AB223,TCS!$A$1:$AB$987,COLUMN(TCS!H222),0)</f>
        <v>29.602409810000001</v>
      </c>
      <c r="AH223" s="23">
        <f>VLOOKUP($AB223,TCS!$A$1:$AB$987,COLUMN(TCS!I222),0)</f>
        <v>5.2353352999999998E-2</v>
      </c>
      <c r="AI223" s="23">
        <f>VLOOKUP($AB223,TCS!$A$1:$AB$987,COLUMN(TCS!J222),0)</f>
        <v>-0.89620343700000005</v>
      </c>
      <c r="AJ223" s="23">
        <f>VLOOKUP($AB223,TCS!$A$1:$AB$987,COLUMN(TCS!K222),0)</f>
        <v>0.121035553</v>
      </c>
      <c r="AK223" s="23">
        <f>VLOOKUP($AB223,TCS!$A$1:$AB$987,COLUMN(TCS!L222),0)</f>
        <v>0.377024572</v>
      </c>
      <c r="AL223" s="23">
        <f>VLOOKUP($AB223,TCS!$A$1:$AB$987,COLUMN(TCS!M222),0)</f>
        <v>45.613397329999998</v>
      </c>
      <c r="AM223" s="23">
        <f>VLOOKUP($AB223,TCS!$A$1:$AB$987,COLUMN(TCS!N222),0)</f>
        <v>5.8995303999999998E-2</v>
      </c>
      <c r="AN223" s="23">
        <f>VLOOKUP($AB223,TCS!$A$1:$AB$987,COLUMN(TCS!O222),0)</f>
        <v>-0.91550367300000002</v>
      </c>
      <c r="AO223" s="23">
        <f>VLOOKUP($AB223,TCS!$A$1:$AB$987,COLUMN(TCS!P222),0)</f>
        <v>0.178562576</v>
      </c>
      <c r="AP223" s="23">
        <f>VLOOKUP($AB223,TCS!$A$1:$AB$987,COLUMN(TCS!Q222),0)</f>
        <v>0.56614508299999999</v>
      </c>
      <c r="AQ223" s="23">
        <f>VLOOKUP($AB223,TCS!$A$1:$AB$987,COLUMN(TCS!R222),0)</f>
        <v>28.671281440000001</v>
      </c>
      <c r="AR223" s="23">
        <f>VLOOKUP($AB223,TCS!$A$1:$AB$987,COLUMN(TCS!S222),0)</f>
        <v>2.0993766000000001E-2</v>
      </c>
      <c r="AS223" s="23">
        <f>VLOOKUP($AB223,TCS!$A$1:$AB$987,COLUMN(TCS!T222),0)</f>
        <v>-0.82948397399999996</v>
      </c>
      <c r="AT223" s="23">
        <f>VLOOKUP($AB223,TCS!$A$1:$AB$987,COLUMN(TCS!U222),0)</f>
        <v>0.19635548899999999</v>
      </c>
      <c r="AU223" s="23">
        <f>VLOOKUP($AB223,TCS!$A$1:$AB$987,COLUMN(TCS!V222),0)</f>
        <v>0.57873741899999998</v>
      </c>
      <c r="AV223" s="23">
        <f>VLOOKUP($AB223,TCS!$A$1:$AB$987,COLUMN(TCS!W222),0)</f>
        <v>26.9196834</v>
      </c>
    </row>
    <row r="224" spans="1:48" s="13" customFormat="1" ht="15">
      <c r="A224" s="14" t="s">
        <v>303</v>
      </c>
      <c r="B224" s="14" t="s">
        <v>490</v>
      </c>
      <c r="C224" s="14" t="s">
        <v>31</v>
      </c>
      <c r="D224" s="14">
        <v>2010</v>
      </c>
      <c r="E224" s="14" t="str">
        <f t="shared" si="6"/>
        <v>2540-98683_2010</v>
      </c>
      <c r="F224" s="13" t="s">
        <v>28</v>
      </c>
      <c r="H224" s="13">
        <v>147</v>
      </c>
      <c r="I224" s="16">
        <v>7</v>
      </c>
      <c r="J224" s="17">
        <v>119.16666666666667</v>
      </c>
      <c r="K224" s="17">
        <v>84.5</v>
      </c>
      <c r="L224" s="17">
        <v>84.666666666666671</v>
      </c>
      <c r="M224" s="17">
        <v>84.666666666666671</v>
      </c>
      <c r="N224" s="13">
        <v>22.5</v>
      </c>
      <c r="O224" s="21">
        <v>52510</v>
      </c>
      <c r="P224" s="21">
        <v>20.8869599399099</v>
      </c>
      <c r="Q224" s="21">
        <v>597.09500000000003</v>
      </c>
      <c r="R224" s="21">
        <v>0.50882260969034898</v>
      </c>
      <c r="S224" s="21">
        <v>38.8345740277082</v>
      </c>
      <c r="T224" s="21">
        <v>625.84</v>
      </c>
      <c r="U224" s="21">
        <v>0.425618943749074</v>
      </c>
      <c r="V224" s="21">
        <v>30.6332705725255</v>
      </c>
      <c r="W224" s="21">
        <v>574.16</v>
      </c>
      <c r="X224" s="21">
        <v>0.45710268247179298</v>
      </c>
      <c r="Y224" s="21">
        <v>26.7055576698381</v>
      </c>
      <c r="Z224" s="21">
        <v>620.79333333333295</v>
      </c>
      <c r="AA224" s="21">
        <v>0.49047644369506199</v>
      </c>
      <c r="AB224" s="22" t="str">
        <f t="shared" si="7"/>
        <v>2540-98683.52510</v>
      </c>
      <c r="AC224" s="23">
        <f>VLOOKUP($AB224,TCS!$A$1:$AB$987,COLUMN(TCS!D223),0)</f>
        <v>-7.5875683999999999E-2</v>
      </c>
      <c r="AD224" s="23">
        <f>VLOOKUP($AB224,TCS!$A$1:$AB$987,COLUMN(TCS!E223),0)</f>
        <v>-0.72451788800000005</v>
      </c>
      <c r="AE224" s="23">
        <f>VLOOKUP($AB224,TCS!$A$1:$AB$987,COLUMN(TCS!F223),0)</f>
        <v>0.229565613</v>
      </c>
      <c r="AF224" s="23">
        <f>VLOOKUP($AB224,TCS!$A$1:$AB$987,COLUMN(TCS!G223),0)</f>
        <v>0.60850057999999996</v>
      </c>
      <c r="AG224" s="23">
        <f>VLOOKUP($AB224,TCS!$A$1:$AB$987,COLUMN(TCS!H223),0)</f>
        <v>20.379242420000001</v>
      </c>
      <c r="AH224" s="23">
        <f>VLOOKUP($AB224,TCS!$A$1:$AB$987,COLUMN(TCS!I223),0)</f>
        <v>4.2183508000000002E-2</v>
      </c>
      <c r="AI224" s="23">
        <f>VLOOKUP($AB224,TCS!$A$1:$AB$987,COLUMN(TCS!J223),0)</f>
        <v>-0.87585975299999996</v>
      </c>
      <c r="AJ224" s="23">
        <f>VLOOKUP($AB224,TCS!$A$1:$AB$987,COLUMN(TCS!K223),0)</f>
        <v>0.16933814999999999</v>
      </c>
      <c r="AK224" s="23">
        <f>VLOOKUP($AB224,TCS!$A$1:$AB$987,COLUMN(TCS!L223),0)</f>
        <v>0.51916823700000003</v>
      </c>
      <c r="AL224" s="23">
        <f>VLOOKUP($AB224,TCS!$A$1:$AB$987,COLUMN(TCS!M223),0)</f>
        <v>38.138701750000003</v>
      </c>
      <c r="AM224" s="23">
        <f>VLOOKUP($AB224,TCS!$A$1:$AB$987,COLUMN(TCS!N223),0)</f>
        <v>3.5478394000000003E-2</v>
      </c>
      <c r="AN224" s="23">
        <f>VLOOKUP($AB224,TCS!$A$1:$AB$987,COLUMN(TCS!O223),0)</f>
        <v>-0.85685295500000003</v>
      </c>
      <c r="AO224" s="23">
        <f>VLOOKUP($AB224,TCS!$A$1:$AB$987,COLUMN(TCS!P223),0)</f>
        <v>0.202033142</v>
      </c>
      <c r="AP224" s="23">
        <f>VLOOKUP($AB224,TCS!$A$1:$AB$987,COLUMN(TCS!Q223),0)</f>
        <v>0.61059338799999996</v>
      </c>
      <c r="AQ224" s="23">
        <f>VLOOKUP($AB224,TCS!$A$1:$AB$987,COLUMN(TCS!R223),0)</f>
        <v>29.966981709999999</v>
      </c>
      <c r="AR224" s="23">
        <f>VLOOKUP($AB224,TCS!$A$1:$AB$987,COLUMN(TCS!S223),0)</f>
        <v>-2.9226275999999999E-2</v>
      </c>
      <c r="AS224" s="23">
        <f>VLOOKUP($AB224,TCS!$A$1:$AB$987,COLUMN(TCS!T223),0)</f>
        <v>-0.78715241400000002</v>
      </c>
      <c r="AT224" s="23">
        <f>VLOOKUP($AB224,TCS!$A$1:$AB$987,COLUMN(TCS!U223),0)</f>
        <v>0.22131489200000001</v>
      </c>
      <c r="AU224" s="23">
        <f>VLOOKUP($AB224,TCS!$A$1:$AB$987,COLUMN(TCS!V223),0)</f>
        <v>0.62691692499999996</v>
      </c>
      <c r="AV224" s="23">
        <f>VLOOKUP($AB224,TCS!$A$1:$AB$987,COLUMN(TCS!W223),0)</f>
        <v>26.081663989999999</v>
      </c>
    </row>
    <row r="225" spans="1:48" s="13" customFormat="1" ht="15">
      <c r="A225" s="14" t="s">
        <v>99</v>
      </c>
      <c r="B225" s="14" t="s">
        <v>490</v>
      </c>
      <c r="C225" s="14" t="s">
        <v>31</v>
      </c>
      <c r="D225" s="14">
        <v>2010</v>
      </c>
      <c r="E225" s="14" t="str">
        <f t="shared" si="6"/>
        <v>2540-98684_2010</v>
      </c>
      <c r="F225" s="13" t="s">
        <v>85</v>
      </c>
      <c r="H225" s="13">
        <v>173</v>
      </c>
      <c r="I225" s="16">
        <v>3</v>
      </c>
      <c r="J225" s="17">
        <v>119.16666666666667</v>
      </c>
      <c r="K225" s="17">
        <v>95</v>
      </c>
      <c r="L225" s="17">
        <v>94.5</v>
      </c>
      <c r="M225" s="17">
        <v>95</v>
      </c>
      <c r="N225" s="13">
        <v>20</v>
      </c>
      <c r="O225" s="21">
        <v>52510</v>
      </c>
      <c r="P225" s="21">
        <v>14.097980637623101</v>
      </c>
      <c r="Q225" s="21">
        <v>622.04999999999995</v>
      </c>
      <c r="R225" s="21">
        <v>0.54270049551937805</v>
      </c>
      <c r="S225" s="21">
        <v>23.791940577533001</v>
      </c>
      <c r="T225" s="21">
        <v>622.79666666666697</v>
      </c>
      <c r="U225" s="21">
        <v>0.47351743009995101</v>
      </c>
      <c r="V225" s="21">
        <v>17.4375331330329</v>
      </c>
      <c r="W225" s="21">
        <v>615.71666666666704</v>
      </c>
      <c r="X225" s="21">
        <v>0.46268662768047802</v>
      </c>
      <c r="Y225" s="21">
        <v>15.514134034384901</v>
      </c>
      <c r="Z225" s="21">
        <v>637.09333333333302</v>
      </c>
      <c r="AA225" s="21">
        <v>0.52182430027462101</v>
      </c>
      <c r="AB225" s="22" t="str">
        <f t="shared" si="7"/>
        <v>2540-98684.52510</v>
      </c>
      <c r="AC225" s="23">
        <f>VLOOKUP($AB225,TCS!$A$1:$AB$987,COLUMN(TCS!D224),0)</f>
        <v>-0.100854531</v>
      </c>
      <c r="AD225" s="23">
        <f>VLOOKUP($AB225,TCS!$A$1:$AB$987,COLUMN(TCS!E224),0)</f>
        <v>-0.67049334500000002</v>
      </c>
      <c r="AE225" s="23">
        <f>VLOOKUP($AB225,TCS!$A$1:$AB$987,COLUMN(TCS!F224),0)</f>
        <v>0.25596707699999999</v>
      </c>
      <c r="AF225" s="23">
        <f>VLOOKUP($AB225,TCS!$A$1:$AB$987,COLUMN(TCS!G224),0)</f>
        <v>0.63559618699999998</v>
      </c>
      <c r="AG225" s="23">
        <f>VLOOKUP($AB225,TCS!$A$1:$AB$987,COLUMN(TCS!H224),0)</f>
        <v>13.722876680000001</v>
      </c>
      <c r="AH225" s="23">
        <f>VLOOKUP($AB225,TCS!$A$1:$AB$987,COLUMN(TCS!I224),0)</f>
        <v>8.2644569999999994E-3</v>
      </c>
      <c r="AI225" s="23">
        <f>VLOOKUP($AB225,TCS!$A$1:$AB$987,COLUMN(TCS!J224),0)</f>
        <v>-0.81101191900000003</v>
      </c>
      <c r="AJ225" s="23">
        <f>VLOOKUP($AB225,TCS!$A$1:$AB$987,COLUMN(TCS!K224),0)</f>
        <v>0.20896791200000001</v>
      </c>
      <c r="AK225" s="23">
        <f>VLOOKUP($AB225,TCS!$A$1:$AB$987,COLUMN(TCS!L224),0)</f>
        <v>0.60593677800000001</v>
      </c>
      <c r="AL225" s="23">
        <f>VLOOKUP($AB225,TCS!$A$1:$AB$987,COLUMN(TCS!M224),0)</f>
        <v>23.254779110000001</v>
      </c>
      <c r="AM225" s="23">
        <f>VLOOKUP($AB225,TCS!$A$1:$AB$987,COLUMN(TCS!N224),0)</f>
        <v>6.9435935000000004E-2</v>
      </c>
      <c r="AN225" s="23">
        <f>VLOOKUP($AB225,TCS!$A$1:$AB$987,COLUMN(TCS!O224),0)</f>
        <v>-0.88284541599999999</v>
      </c>
      <c r="AO225" s="23">
        <f>VLOOKUP($AB225,TCS!$A$1:$AB$987,COLUMN(TCS!P224),0)</f>
        <v>0.21426975000000001</v>
      </c>
      <c r="AP225" s="23">
        <f>VLOOKUP($AB225,TCS!$A$1:$AB$987,COLUMN(TCS!Q224),0)</f>
        <v>0.66157248400000002</v>
      </c>
      <c r="AQ225" s="23">
        <f>VLOOKUP($AB225,TCS!$A$1:$AB$987,COLUMN(TCS!R224),0)</f>
        <v>17.036530419999998</v>
      </c>
      <c r="AR225" s="23">
        <f>VLOOKUP($AB225,TCS!$A$1:$AB$987,COLUMN(TCS!S224),0)</f>
        <v>-4.3633695E-2</v>
      </c>
      <c r="AS225" s="23">
        <f>VLOOKUP($AB225,TCS!$A$1:$AB$987,COLUMN(TCS!T224),0)</f>
        <v>-0.72792422000000001</v>
      </c>
      <c r="AT225" s="23">
        <f>VLOOKUP($AB225,TCS!$A$1:$AB$987,COLUMN(TCS!U224),0)</f>
        <v>0.24697201599999999</v>
      </c>
      <c r="AU225" s="23">
        <f>VLOOKUP($AB225,TCS!$A$1:$AB$987,COLUMN(TCS!V224),0)</f>
        <v>0.65714934199999997</v>
      </c>
      <c r="AV225" s="23">
        <f>VLOOKUP($AB225,TCS!$A$1:$AB$987,COLUMN(TCS!W224),0)</f>
        <v>15.11115395</v>
      </c>
    </row>
    <row r="226" spans="1:48" s="13" customFormat="1" ht="15">
      <c r="A226" s="14" t="s">
        <v>101</v>
      </c>
      <c r="B226" s="14" t="s">
        <v>490</v>
      </c>
      <c r="C226" s="14" t="s">
        <v>31</v>
      </c>
      <c r="D226" s="14">
        <v>2010</v>
      </c>
      <c r="E226" s="14" t="str">
        <f t="shared" si="6"/>
        <v>2540-98685_2010</v>
      </c>
      <c r="F226" s="13" t="s">
        <v>98</v>
      </c>
      <c r="I226" s="16"/>
      <c r="J226" s="17">
        <v>117</v>
      </c>
      <c r="K226" s="17">
        <v>78</v>
      </c>
      <c r="L226" s="17">
        <v>80</v>
      </c>
      <c r="M226" s="17">
        <v>80</v>
      </c>
      <c r="N226" s="13">
        <v>18</v>
      </c>
      <c r="O226" s="21">
        <v>52510</v>
      </c>
      <c r="P226" s="21">
        <v>26.156255383074601</v>
      </c>
      <c r="Q226" s="21">
        <v>628.1</v>
      </c>
      <c r="R226" s="21">
        <v>0.42150393012401099</v>
      </c>
      <c r="S226" s="21">
        <v>30.128156401268601</v>
      </c>
      <c r="T226" s="21">
        <v>652.45333333333303</v>
      </c>
      <c r="U226" s="21">
        <v>0.46957241046114201</v>
      </c>
      <c r="V226" s="21">
        <v>31.709030545818699</v>
      </c>
      <c r="W226" s="21">
        <v>608.80333333333294</v>
      </c>
      <c r="X226" s="21">
        <v>0.45284186243500801</v>
      </c>
      <c r="Y226" s="21">
        <v>21.480586880320502</v>
      </c>
      <c r="Z226" s="21">
        <v>572.41</v>
      </c>
      <c r="AA226" s="21">
        <v>0.46155090558203798</v>
      </c>
      <c r="AB226" s="22" t="str">
        <f t="shared" si="7"/>
        <v>2540-98685.52510</v>
      </c>
      <c r="AC226" s="23">
        <f>VLOOKUP($AB226,TCS!$A$1:$AB$987,COLUMN(TCS!D225),0)</f>
        <v>1.7686548E-2</v>
      </c>
      <c r="AD226" s="23">
        <f>VLOOKUP($AB226,TCS!$A$1:$AB$987,COLUMN(TCS!E225),0)</f>
        <v>-0.85284020500000002</v>
      </c>
      <c r="AE226" s="23">
        <f>VLOOKUP($AB226,TCS!$A$1:$AB$987,COLUMN(TCS!F225),0)</f>
        <v>0.16008240200000001</v>
      </c>
      <c r="AF226" s="23">
        <f>VLOOKUP($AB226,TCS!$A$1:$AB$987,COLUMN(TCS!G225),0)</f>
        <v>0.48143510299999998</v>
      </c>
      <c r="AG226" s="23">
        <f>VLOOKUP($AB226,TCS!$A$1:$AB$987,COLUMN(TCS!H225),0)</f>
        <v>25.691392459999999</v>
      </c>
      <c r="AH226" s="23">
        <f>VLOOKUP($AB226,TCS!$A$1:$AB$987,COLUMN(TCS!I225),0)</f>
        <v>3.5046173999999999E-2</v>
      </c>
      <c r="AI226" s="23">
        <f>VLOOKUP($AB226,TCS!$A$1:$AB$987,COLUMN(TCS!J225),0)</f>
        <v>-0.84165913599999997</v>
      </c>
      <c r="AJ226" s="23">
        <f>VLOOKUP($AB226,TCS!$A$1:$AB$987,COLUMN(TCS!K225),0)</f>
        <v>0.21322057999999999</v>
      </c>
      <c r="AK226" s="23">
        <f>VLOOKUP($AB226,TCS!$A$1:$AB$987,COLUMN(TCS!L225),0)</f>
        <v>0.63586095399999998</v>
      </c>
      <c r="AL226" s="23">
        <f>VLOOKUP($AB226,TCS!$A$1:$AB$987,COLUMN(TCS!M225),0)</f>
        <v>29.44310252</v>
      </c>
      <c r="AM226" s="23">
        <f>VLOOKUP($AB226,TCS!$A$1:$AB$987,COLUMN(TCS!N225),0)</f>
        <v>2.011189E-3</v>
      </c>
      <c r="AN226" s="23">
        <f>VLOOKUP($AB226,TCS!$A$1:$AB$987,COLUMN(TCS!O225),0)</f>
        <v>-0.82670524300000003</v>
      </c>
      <c r="AO226" s="23">
        <f>VLOOKUP($AB226,TCS!$A$1:$AB$987,COLUMN(TCS!P225),0)</f>
        <v>0.19017873199999999</v>
      </c>
      <c r="AP226" s="23">
        <f>VLOOKUP($AB226,TCS!$A$1:$AB$987,COLUMN(TCS!Q225),0)</f>
        <v>0.55906300900000006</v>
      </c>
      <c r="AQ226" s="23">
        <f>VLOOKUP($AB226,TCS!$A$1:$AB$987,COLUMN(TCS!R225),0)</f>
        <v>31.059453919999999</v>
      </c>
      <c r="AR226" s="23">
        <f>VLOOKUP($AB226,TCS!$A$1:$AB$987,COLUMN(TCS!S225),0)</f>
        <v>3.8686124000000002E-2</v>
      </c>
      <c r="AS226" s="23">
        <f>VLOOKUP($AB226,TCS!$A$1:$AB$987,COLUMN(TCS!T225),0)</f>
        <v>-0.90348320299999996</v>
      </c>
      <c r="AT226" s="23">
        <f>VLOOKUP($AB226,TCS!$A$1:$AB$987,COLUMN(TCS!U225),0)</f>
        <v>0.21473430700000001</v>
      </c>
      <c r="AU226" s="23">
        <f>VLOOKUP($AB226,TCS!$A$1:$AB$987,COLUMN(TCS!V225),0)</f>
        <v>0.67327934199999995</v>
      </c>
      <c r="AV226" s="23">
        <f>VLOOKUP($AB226,TCS!$A$1:$AB$987,COLUMN(TCS!W225),0)</f>
        <v>20.989980150000001</v>
      </c>
    </row>
    <row r="227" spans="1:48" s="13" customFormat="1" ht="15">
      <c r="A227" s="14" t="s">
        <v>102</v>
      </c>
      <c r="B227" s="14" t="s">
        <v>490</v>
      </c>
      <c r="C227" s="14" t="s">
        <v>31</v>
      </c>
      <c r="D227" s="14">
        <v>2010</v>
      </c>
      <c r="E227" s="14" t="str">
        <f t="shared" si="6"/>
        <v>2540-98686_2010</v>
      </c>
      <c r="F227" s="13" t="s">
        <v>98</v>
      </c>
      <c r="I227" s="16"/>
      <c r="J227" s="17">
        <v>118</v>
      </c>
      <c r="K227" s="17">
        <v>71</v>
      </c>
      <c r="L227" s="17">
        <v>71</v>
      </c>
      <c r="M227" s="17">
        <v>71</v>
      </c>
      <c r="N227" s="13">
        <v>20</v>
      </c>
      <c r="O227" s="21">
        <v>52510</v>
      </c>
      <c r="P227" s="21">
        <v>13.689448673009499</v>
      </c>
      <c r="Q227" s="21">
        <v>646.76666666666699</v>
      </c>
      <c r="R227" s="21">
        <v>0.588680889745129</v>
      </c>
      <c r="S227" s="21">
        <v>30.470238858287399</v>
      </c>
      <c r="T227" s="21">
        <v>602.10333333333301</v>
      </c>
      <c r="U227" s="21">
        <v>0.47079213306689699</v>
      </c>
      <c r="V227" s="21">
        <v>28.8883473543649</v>
      </c>
      <c r="W227" s="21">
        <v>624.40666666666698</v>
      </c>
      <c r="X227" s="21">
        <v>0.480005656522971</v>
      </c>
      <c r="Y227" s="21">
        <v>23.9800265398097</v>
      </c>
      <c r="Z227" s="21">
        <v>658.56500000000005</v>
      </c>
      <c r="AA227" s="21">
        <v>0.49528596852720702</v>
      </c>
      <c r="AB227" s="22" t="str">
        <f t="shared" si="7"/>
        <v>2540-98686.52510</v>
      </c>
      <c r="AC227" s="23">
        <f>VLOOKUP($AB227,TCS!$A$1:$AB$987,COLUMN(TCS!D226),0)</f>
        <v>-0.13635752300000001</v>
      </c>
      <c r="AD227" s="23">
        <f>VLOOKUP($AB227,TCS!$A$1:$AB$987,COLUMN(TCS!E226),0)</f>
        <v>-0.67293833199999997</v>
      </c>
      <c r="AE227" s="23">
        <f>VLOOKUP($AB227,TCS!$A$1:$AB$987,COLUMN(TCS!F226),0)</f>
        <v>0.29426992600000001</v>
      </c>
      <c r="AF227" s="23">
        <f>VLOOKUP($AB227,TCS!$A$1:$AB$987,COLUMN(TCS!G226),0)</f>
        <v>0.733149567</v>
      </c>
      <c r="AG227" s="23">
        <f>VLOOKUP($AB227,TCS!$A$1:$AB$987,COLUMN(TCS!H226),0)</f>
        <v>13.2748151</v>
      </c>
      <c r="AH227" s="23">
        <f>VLOOKUP($AB227,TCS!$A$1:$AB$987,COLUMN(TCS!I226),0)</f>
        <v>-2.1827881E-2</v>
      </c>
      <c r="AI227" s="23">
        <f>VLOOKUP($AB227,TCS!$A$1:$AB$987,COLUMN(TCS!J226),0)</f>
        <v>-0.78371589600000002</v>
      </c>
      <c r="AJ227" s="23">
        <f>VLOOKUP($AB227,TCS!$A$1:$AB$987,COLUMN(TCS!K226),0)</f>
        <v>0.20229835700000001</v>
      </c>
      <c r="AK227" s="23">
        <f>VLOOKUP($AB227,TCS!$A$1:$AB$987,COLUMN(TCS!L226),0)</f>
        <v>0.57123197100000001</v>
      </c>
      <c r="AL227" s="23">
        <f>VLOOKUP($AB227,TCS!$A$1:$AB$987,COLUMN(TCS!M226),0)</f>
        <v>29.810309759999999</v>
      </c>
      <c r="AM227" s="23">
        <f>VLOOKUP($AB227,TCS!$A$1:$AB$987,COLUMN(TCS!N226),0)</f>
        <v>-8.0787619999999997E-3</v>
      </c>
      <c r="AN227" s="23">
        <f>VLOOKUP($AB227,TCS!$A$1:$AB$987,COLUMN(TCS!O226),0)</f>
        <v>-0.80308348600000001</v>
      </c>
      <c r="AO227" s="23">
        <f>VLOOKUP($AB227,TCS!$A$1:$AB$987,COLUMN(TCS!P226),0)</f>
        <v>0.214437033</v>
      </c>
      <c r="AP227" s="23">
        <f>VLOOKUP($AB227,TCS!$A$1:$AB$987,COLUMN(TCS!Q226),0)</f>
        <v>0.61743122100000003</v>
      </c>
      <c r="AQ227" s="23">
        <f>VLOOKUP($AB227,TCS!$A$1:$AB$987,COLUMN(TCS!R226),0)</f>
        <v>28.227297929999999</v>
      </c>
      <c r="AR227" s="23">
        <f>VLOOKUP($AB227,TCS!$A$1:$AB$987,COLUMN(TCS!S226),0)</f>
        <v>-7.2260644999999998E-2</v>
      </c>
      <c r="AS227" s="23">
        <f>VLOOKUP($AB227,TCS!$A$1:$AB$987,COLUMN(TCS!T226),0)</f>
        <v>-0.73372018999999999</v>
      </c>
      <c r="AT227" s="23">
        <f>VLOOKUP($AB227,TCS!$A$1:$AB$987,COLUMN(TCS!U226),0)</f>
        <v>0.21613332499999999</v>
      </c>
      <c r="AU227" s="23">
        <f>VLOOKUP($AB227,TCS!$A$1:$AB$987,COLUMN(TCS!V226),0)</f>
        <v>0.578655001</v>
      </c>
      <c r="AV227" s="23">
        <f>VLOOKUP($AB227,TCS!$A$1:$AB$987,COLUMN(TCS!W226),0)</f>
        <v>23.430263400000001</v>
      </c>
    </row>
    <row r="228" spans="1:48" s="13" customFormat="1" ht="15">
      <c r="A228" s="14" t="s">
        <v>103</v>
      </c>
      <c r="B228" s="14" t="s">
        <v>490</v>
      </c>
      <c r="C228" s="14" t="s">
        <v>31</v>
      </c>
      <c r="D228" s="14">
        <v>2010</v>
      </c>
      <c r="E228" s="14" t="str">
        <f t="shared" si="6"/>
        <v>2540-98687_2010</v>
      </c>
      <c r="F228" s="13" t="s">
        <v>28</v>
      </c>
      <c r="I228" s="16"/>
      <c r="J228" s="17">
        <v>119</v>
      </c>
      <c r="K228" s="17">
        <v>74</v>
      </c>
      <c r="L228" s="17">
        <v>75</v>
      </c>
      <c r="M228" s="17">
        <v>75</v>
      </c>
      <c r="N228" s="13">
        <v>20</v>
      </c>
      <c r="O228" s="21">
        <v>52510</v>
      </c>
      <c r="P228" s="21">
        <v>25.345172258387599</v>
      </c>
      <c r="Q228" s="21">
        <v>613.13333333333298</v>
      </c>
      <c r="R228" s="21">
        <v>0.487558897572058</v>
      </c>
      <c r="S228" s="21">
        <v>31.4614528459356</v>
      </c>
      <c r="T228" s="21">
        <v>618.41666666666697</v>
      </c>
      <c r="U228" s="21">
        <v>0.44377292458083401</v>
      </c>
      <c r="V228" s="21">
        <v>26.442345852111501</v>
      </c>
      <c r="W228" s="21">
        <v>618.07333333333304</v>
      </c>
      <c r="X228" s="21">
        <v>0.46825988483828002</v>
      </c>
      <c r="Y228" s="21">
        <v>27.420040894675299</v>
      </c>
      <c r="Z228" s="21">
        <v>625.02333333333297</v>
      </c>
      <c r="AA228" s="21">
        <v>0.47615008805068398</v>
      </c>
      <c r="AB228" s="22" t="str">
        <f t="shared" si="7"/>
        <v>2540-98687.52510</v>
      </c>
      <c r="AC228" s="23">
        <f>VLOOKUP($AB228,TCS!$A$1:$AB$987,COLUMN(TCS!D227),0)</f>
        <v>-4.8652226999999999E-2</v>
      </c>
      <c r="AD228" s="23">
        <f>VLOOKUP($AB228,TCS!$A$1:$AB$987,COLUMN(TCS!E227),0)</f>
        <v>-0.75860625000000004</v>
      </c>
      <c r="AE228" s="23">
        <f>VLOOKUP($AB228,TCS!$A$1:$AB$987,COLUMN(TCS!F227),0)</f>
        <v>0.21223170699999999</v>
      </c>
      <c r="AF228" s="23">
        <f>VLOOKUP($AB228,TCS!$A$1:$AB$987,COLUMN(TCS!G227),0)</f>
        <v>0.57815397700000004</v>
      </c>
      <c r="AG228" s="23">
        <f>VLOOKUP($AB228,TCS!$A$1:$AB$987,COLUMN(TCS!H227),0)</f>
        <v>24.79019053</v>
      </c>
      <c r="AH228" s="23">
        <f>VLOOKUP($AB228,TCS!$A$1:$AB$987,COLUMN(TCS!I227),0)</f>
        <v>6.2422298000000001E-2</v>
      </c>
      <c r="AI228" s="23">
        <f>VLOOKUP($AB228,TCS!$A$1:$AB$987,COLUMN(TCS!J227),0)</f>
        <v>-0.89714851299999998</v>
      </c>
      <c r="AJ228" s="23">
        <f>VLOOKUP($AB228,TCS!$A$1:$AB$987,COLUMN(TCS!K227),0)</f>
        <v>0.19290696399999999</v>
      </c>
      <c r="AK228" s="23">
        <f>VLOOKUP($AB228,TCS!$A$1:$AB$987,COLUMN(TCS!L227),0)</f>
        <v>0.60288028100000002</v>
      </c>
      <c r="AL228" s="23">
        <f>VLOOKUP($AB228,TCS!$A$1:$AB$987,COLUMN(TCS!M227),0)</f>
        <v>30.804339049999999</v>
      </c>
      <c r="AM228" s="23">
        <f>VLOOKUP($AB228,TCS!$A$1:$AB$987,COLUMN(TCS!N227),0)</f>
        <v>2.3351772999999999E-2</v>
      </c>
      <c r="AN228" s="23">
        <f>VLOOKUP($AB228,TCS!$A$1:$AB$987,COLUMN(TCS!O227),0)</f>
        <v>-0.82134660500000001</v>
      </c>
      <c r="AO228" s="23">
        <f>VLOOKUP($AB228,TCS!$A$1:$AB$987,COLUMN(TCS!P227),0)</f>
        <v>0.20854787899999999</v>
      </c>
      <c r="AP228" s="23">
        <f>VLOOKUP($AB228,TCS!$A$1:$AB$987,COLUMN(TCS!Q227),0)</f>
        <v>0.61074647900000001</v>
      </c>
      <c r="AQ228" s="23">
        <f>VLOOKUP($AB228,TCS!$A$1:$AB$987,COLUMN(TCS!R227),0)</f>
        <v>25.85289204</v>
      </c>
      <c r="AR228" s="23">
        <f>VLOOKUP($AB228,TCS!$A$1:$AB$987,COLUMN(TCS!S227),0)</f>
        <v>7.4216309999999997E-3</v>
      </c>
      <c r="AS228" s="23">
        <f>VLOOKUP($AB228,TCS!$A$1:$AB$987,COLUMN(TCS!T227),0)</f>
        <v>-0.84944737299999995</v>
      </c>
      <c r="AT228" s="23">
        <f>VLOOKUP($AB228,TCS!$A$1:$AB$987,COLUMN(TCS!U227),0)</f>
        <v>0.217287019</v>
      </c>
      <c r="AU228" s="23">
        <f>VLOOKUP($AB228,TCS!$A$1:$AB$987,COLUMN(TCS!V227),0)</f>
        <v>0.65175216999999996</v>
      </c>
      <c r="AV228" s="23">
        <f>VLOOKUP($AB228,TCS!$A$1:$AB$987,COLUMN(TCS!W227),0)</f>
        <v>26.784862480000001</v>
      </c>
    </row>
    <row r="229" spans="1:48" s="13" customFormat="1" ht="15">
      <c r="A229" s="14" t="s">
        <v>82</v>
      </c>
      <c r="B229" s="14" t="s">
        <v>490</v>
      </c>
      <c r="C229" s="14" t="s">
        <v>242</v>
      </c>
      <c r="D229" s="14">
        <v>2010</v>
      </c>
      <c r="E229" s="14" t="str">
        <f t="shared" si="6"/>
        <v>2540-98688_2010</v>
      </c>
      <c r="F229" s="13" t="s">
        <v>28</v>
      </c>
      <c r="H229" s="13">
        <v>142</v>
      </c>
      <c r="I229" s="16">
        <v>0</v>
      </c>
      <c r="J229" s="17">
        <v>118.5</v>
      </c>
      <c r="K229" s="17">
        <v>80</v>
      </c>
      <c r="L229" s="17">
        <v>79.166666666666671</v>
      </c>
      <c r="M229" s="17">
        <v>80</v>
      </c>
      <c r="N229" s="13">
        <v>22.5</v>
      </c>
      <c r="O229" s="21">
        <v>52510</v>
      </c>
      <c r="P229" s="21">
        <v>16.2688861625772</v>
      </c>
      <c r="Q229" s="21">
        <v>671.07333333333304</v>
      </c>
      <c r="R229" s="21">
        <v>0.52234827468331702</v>
      </c>
      <c r="S229" s="21">
        <v>26.6629205474879</v>
      </c>
      <c r="T229" s="21">
        <v>601.39333333333298</v>
      </c>
      <c r="U229" s="21">
        <v>0.495527120743257</v>
      </c>
      <c r="V229" s="21">
        <v>31.9767810048406</v>
      </c>
      <c r="W229" s="21">
        <v>601.13333333333298</v>
      </c>
      <c r="X229" s="21">
        <v>0.44911856160943497</v>
      </c>
      <c r="Y229" s="21">
        <v>20.9482288432649</v>
      </c>
      <c r="Z229" s="21">
        <v>627.743333333333</v>
      </c>
      <c r="AA229" s="21">
        <v>0.52949137649185596</v>
      </c>
      <c r="AB229" s="22" t="str">
        <f t="shared" si="7"/>
        <v>2540-98688.52510</v>
      </c>
      <c r="AC229" s="23">
        <f>VLOOKUP($AB229,TCS!$A$1:$AB$987,COLUMN(TCS!D228),0)</f>
        <v>-9.6552038000000007E-2</v>
      </c>
      <c r="AD229" s="23">
        <f>VLOOKUP($AB229,TCS!$A$1:$AB$987,COLUMN(TCS!E228),0)</f>
        <v>-0.71687974300000001</v>
      </c>
      <c r="AE229" s="23">
        <f>VLOOKUP($AB229,TCS!$A$1:$AB$987,COLUMN(TCS!F228),0)</f>
        <v>0.23731079099999999</v>
      </c>
      <c r="AF229" s="23">
        <f>VLOOKUP($AB229,TCS!$A$1:$AB$987,COLUMN(TCS!G228),0)</f>
        <v>0.61990473899999998</v>
      </c>
      <c r="AG229" s="23">
        <f>VLOOKUP($AB229,TCS!$A$1:$AB$987,COLUMN(TCS!H228),0)</f>
        <v>15.87272536</v>
      </c>
      <c r="AH229" s="23">
        <f>VLOOKUP($AB229,TCS!$A$1:$AB$987,COLUMN(TCS!I228),0)</f>
        <v>-1.5504608E-2</v>
      </c>
      <c r="AI229" s="23">
        <f>VLOOKUP($AB229,TCS!$A$1:$AB$987,COLUMN(TCS!J228),0)</f>
        <v>-0.77657769600000004</v>
      </c>
      <c r="AJ229" s="23">
        <f>VLOOKUP($AB229,TCS!$A$1:$AB$987,COLUMN(TCS!K228),0)</f>
        <v>0.228967331</v>
      </c>
      <c r="AK229" s="23">
        <f>VLOOKUP($AB229,TCS!$A$1:$AB$987,COLUMN(TCS!L228),0)</f>
        <v>0.64185033400000002</v>
      </c>
      <c r="AL229" s="23">
        <f>VLOOKUP($AB229,TCS!$A$1:$AB$987,COLUMN(TCS!M228),0)</f>
        <v>26.01710692</v>
      </c>
      <c r="AM229" s="23">
        <f>VLOOKUP($AB229,TCS!$A$1:$AB$987,COLUMN(TCS!N228),0)</f>
        <v>-1.3374387E-2</v>
      </c>
      <c r="AN229" s="23">
        <f>VLOOKUP($AB229,TCS!$A$1:$AB$987,COLUMN(TCS!O228),0)</f>
        <v>-0.82445539999999995</v>
      </c>
      <c r="AO229" s="23">
        <f>VLOOKUP($AB229,TCS!$A$1:$AB$987,COLUMN(TCS!P228),0)</f>
        <v>0.18502571500000001</v>
      </c>
      <c r="AP229" s="23">
        <f>VLOOKUP($AB229,TCS!$A$1:$AB$987,COLUMN(TCS!Q228),0)</f>
        <v>0.54332026700000002</v>
      </c>
      <c r="AQ229" s="23">
        <f>VLOOKUP($AB229,TCS!$A$1:$AB$987,COLUMN(TCS!R228),0)</f>
        <v>31.33604772</v>
      </c>
      <c r="AR229" s="23">
        <f>VLOOKUP($AB229,TCS!$A$1:$AB$987,COLUMN(TCS!S228),0)</f>
        <v>-7.1462348999999994E-2</v>
      </c>
      <c r="AS229" s="23">
        <f>VLOOKUP($AB229,TCS!$A$1:$AB$987,COLUMN(TCS!T228),0)</f>
        <v>-0.72572971200000003</v>
      </c>
      <c r="AT229" s="23">
        <f>VLOOKUP($AB229,TCS!$A$1:$AB$987,COLUMN(TCS!U228),0)</f>
        <v>0.25084060499999999</v>
      </c>
      <c r="AU229" s="23">
        <f>VLOOKUP($AB229,TCS!$A$1:$AB$987,COLUMN(TCS!V228),0)</f>
        <v>0.66580026999999997</v>
      </c>
      <c r="AV229" s="23">
        <f>VLOOKUP($AB229,TCS!$A$1:$AB$987,COLUMN(TCS!W228),0)</f>
        <v>20.39715927</v>
      </c>
    </row>
    <row r="230" spans="1:48" s="13" customFormat="1" ht="15">
      <c r="A230" s="14" t="s">
        <v>83</v>
      </c>
      <c r="B230" s="14" t="s">
        <v>490</v>
      </c>
      <c r="C230" s="14" t="s">
        <v>242</v>
      </c>
      <c r="D230" s="14">
        <v>2010</v>
      </c>
      <c r="E230" s="14" t="str">
        <f t="shared" si="6"/>
        <v>2540-98689_2010</v>
      </c>
      <c r="F230" s="13" t="s">
        <v>28</v>
      </c>
      <c r="H230" s="13">
        <v>144</v>
      </c>
      <c r="I230" s="16">
        <v>2</v>
      </c>
      <c r="J230" s="17">
        <v>119.5</v>
      </c>
      <c r="K230" s="17">
        <v>89.5</v>
      </c>
      <c r="L230" s="17">
        <v>90</v>
      </c>
      <c r="M230" s="17">
        <v>90</v>
      </c>
      <c r="N230" s="13">
        <v>24</v>
      </c>
      <c r="O230" s="21">
        <v>52510</v>
      </c>
      <c r="P230" s="21">
        <v>7.0575204473376703</v>
      </c>
      <c r="Q230" s="21">
        <v>694.15</v>
      </c>
      <c r="R230" s="21">
        <v>0.32907798850320802</v>
      </c>
      <c r="S230" s="21">
        <v>25.004069270572501</v>
      </c>
      <c r="T230" s="21">
        <v>654.74</v>
      </c>
      <c r="U230" s="21">
        <v>0.49580206858105702</v>
      </c>
      <c r="V230" s="21">
        <v>25.304492238357501</v>
      </c>
      <c r="W230" s="21">
        <v>637.45333333333303</v>
      </c>
      <c r="X230" s="21">
        <v>0.47301827047719902</v>
      </c>
      <c r="Y230" s="21">
        <v>18.775189450842898</v>
      </c>
      <c r="Z230" s="21">
        <v>644.78</v>
      </c>
      <c r="AA230" s="21">
        <v>0.53751961597132003</v>
      </c>
      <c r="AB230" s="22" t="str">
        <f t="shared" si="7"/>
        <v>2540-98689.52510</v>
      </c>
      <c r="AC230" s="23">
        <f>VLOOKUP($AB230,TCS!$A$1:$AB$987,COLUMN(TCS!D229),0)</f>
        <v>-0.25156313400000002</v>
      </c>
      <c r="AD230" s="23">
        <f>VLOOKUP($AB230,TCS!$A$1:$AB$987,COLUMN(TCS!E229),0)</f>
        <v>-1.3942528409999999</v>
      </c>
      <c r="AE230" s="23">
        <f>VLOOKUP($AB230,TCS!$A$1:$AB$987,COLUMN(TCS!F229),0)</f>
        <v>0.11236201799999999</v>
      </c>
      <c r="AF230" s="23">
        <f>VLOOKUP($AB230,TCS!$A$1:$AB$987,COLUMN(TCS!G229),0)</f>
        <v>0.43960928500000002</v>
      </c>
      <c r="AG230" s="23">
        <f>VLOOKUP($AB230,TCS!$A$1:$AB$987,COLUMN(TCS!H229),0)</f>
        <v>6.9895539329999998</v>
      </c>
      <c r="AH230" s="23">
        <f>VLOOKUP($AB230,TCS!$A$1:$AB$987,COLUMN(TCS!I229),0)</f>
        <v>-2.1429030000000002E-2</v>
      </c>
      <c r="AI230" s="23">
        <f>VLOOKUP($AB230,TCS!$A$1:$AB$987,COLUMN(TCS!J229),0)</f>
        <v>-0.79161880100000004</v>
      </c>
      <c r="AJ230" s="23">
        <f>VLOOKUP($AB230,TCS!$A$1:$AB$987,COLUMN(TCS!K229),0)</f>
        <v>0.22568454399999999</v>
      </c>
      <c r="AK230" s="23">
        <f>VLOOKUP($AB230,TCS!$A$1:$AB$987,COLUMN(TCS!L229),0)</f>
        <v>0.64222591299999998</v>
      </c>
      <c r="AL230" s="23">
        <f>VLOOKUP($AB230,TCS!$A$1:$AB$987,COLUMN(TCS!M229),0)</f>
        <v>24.39960331</v>
      </c>
      <c r="AM230" s="23">
        <f>VLOOKUP($AB230,TCS!$A$1:$AB$987,COLUMN(TCS!N229),0)</f>
        <v>-1.5533323999999999E-2</v>
      </c>
      <c r="AN230" s="23">
        <f>VLOOKUP($AB230,TCS!$A$1:$AB$987,COLUMN(TCS!O229),0)</f>
        <v>-0.79988731199999996</v>
      </c>
      <c r="AO230" s="23">
        <f>VLOOKUP($AB230,TCS!$A$1:$AB$987,COLUMN(TCS!P229),0)</f>
        <v>0.20605754900000001</v>
      </c>
      <c r="AP230" s="23">
        <f>VLOOKUP($AB230,TCS!$A$1:$AB$987,COLUMN(TCS!Q229),0)</f>
        <v>0.59121398599999997</v>
      </c>
      <c r="AQ230" s="23">
        <f>VLOOKUP($AB230,TCS!$A$1:$AB$987,COLUMN(TCS!R229),0)</f>
        <v>24.744710959999999</v>
      </c>
      <c r="AR230" s="23">
        <f>VLOOKUP($AB230,TCS!$A$1:$AB$987,COLUMN(TCS!S229),0)</f>
        <v>-7.4184220999999995E-2</v>
      </c>
      <c r="AS230" s="23">
        <f>VLOOKUP($AB230,TCS!$A$1:$AB$987,COLUMN(TCS!T229),0)</f>
        <v>-0.71292190300000002</v>
      </c>
      <c r="AT230" s="23">
        <f>VLOOKUP($AB230,TCS!$A$1:$AB$987,COLUMN(TCS!U229),0)</f>
        <v>0.25682376800000001</v>
      </c>
      <c r="AU230" s="23">
        <f>VLOOKUP($AB230,TCS!$A$1:$AB$987,COLUMN(TCS!V229),0)</f>
        <v>0.671272439</v>
      </c>
      <c r="AV230" s="23">
        <f>VLOOKUP($AB230,TCS!$A$1:$AB$987,COLUMN(TCS!W229),0)</f>
        <v>18.273437850000001</v>
      </c>
    </row>
    <row r="231" spans="1:48" s="13" customFormat="1" ht="15">
      <c r="A231" s="14" t="s">
        <v>434</v>
      </c>
      <c r="B231" s="14" t="s">
        <v>490</v>
      </c>
      <c r="C231" s="14" t="s">
        <v>429</v>
      </c>
      <c r="D231" s="14">
        <v>2010</v>
      </c>
      <c r="E231" s="14" t="str">
        <f t="shared" si="6"/>
        <v>2540-98690_2010</v>
      </c>
      <c r="F231" s="13" t="s">
        <v>28</v>
      </c>
      <c r="H231" s="13">
        <v>170</v>
      </c>
      <c r="I231" s="16">
        <v>4</v>
      </c>
      <c r="J231" s="17">
        <v>122.66666666666667</v>
      </c>
      <c r="K231" s="17">
        <v>83.5</v>
      </c>
      <c r="L231" s="17">
        <v>85</v>
      </c>
      <c r="M231" s="17">
        <v>85</v>
      </c>
      <c r="N231" s="13">
        <v>20.75</v>
      </c>
      <c r="O231" s="21">
        <v>52610</v>
      </c>
      <c r="P231" s="21">
        <v>24.707945418127199</v>
      </c>
      <c r="Q231" s="21">
        <v>599.75333333333299</v>
      </c>
      <c r="R231" s="21">
        <v>0.47819571475584399</v>
      </c>
      <c r="S231" s="21">
        <v>29.995846269404101</v>
      </c>
      <c r="T231" s="21">
        <v>655.42333333333295</v>
      </c>
      <c r="U231" s="21">
        <v>0.43137066490340498</v>
      </c>
      <c r="V231" s="21">
        <v>23.1138843264897</v>
      </c>
      <c r="W231" s="21">
        <v>660.73666666666702</v>
      </c>
      <c r="X231" s="21">
        <v>0.43520382649929601</v>
      </c>
      <c r="Y231" s="21">
        <v>28.545881321983</v>
      </c>
      <c r="Z231" s="21">
        <v>650.41333333333296</v>
      </c>
      <c r="AA231" s="21">
        <v>0.453733040662613</v>
      </c>
      <c r="AB231" s="22" t="str">
        <f t="shared" si="7"/>
        <v>2540-98690.52610</v>
      </c>
      <c r="AC231" s="23">
        <f>VLOOKUP($AB231,TCS!$A$1:$AB$987,COLUMN(TCS!D230),0)</f>
        <v>-4.4583197999999997E-2</v>
      </c>
      <c r="AD231" s="23">
        <f>VLOOKUP($AB231,TCS!$A$1:$AB$987,COLUMN(TCS!E230),0)</f>
        <v>-0.75683441399999996</v>
      </c>
      <c r="AE231" s="23">
        <f>VLOOKUP($AB231,TCS!$A$1:$AB$987,COLUMN(TCS!F230),0)</f>
        <v>0.20655484700000001</v>
      </c>
      <c r="AF231" s="23">
        <f>VLOOKUP($AB231,TCS!$A$1:$AB$987,COLUMN(TCS!G230),0)</f>
        <v>0.56502855299999999</v>
      </c>
      <c r="AG231" s="23">
        <f>VLOOKUP($AB231,TCS!$A$1:$AB$987,COLUMN(TCS!H230),0)</f>
        <v>24.17036547</v>
      </c>
      <c r="AH231" s="23">
        <f>VLOOKUP($AB231,TCS!$A$1:$AB$987,COLUMN(TCS!I230),0)</f>
        <v>-5.5951739999999996E-3</v>
      </c>
      <c r="AI231" s="23">
        <f>VLOOKUP($AB231,TCS!$A$1:$AB$987,COLUMN(TCS!J230),0)</f>
        <v>-0.78971809299999995</v>
      </c>
      <c r="AJ231" s="23">
        <f>VLOOKUP($AB231,TCS!$A$1:$AB$987,COLUMN(TCS!K230),0)</f>
        <v>0.162827995</v>
      </c>
      <c r="AK231" s="23">
        <f>VLOOKUP($AB231,TCS!$A$1:$AB$987,COLUMN(TCS!L230),0)</f>
        <v>0.46255802699999998</v>
      </c>
      <c r="AL231" s="23">
        <f>VLOOKUP($AB231,TCS!$A$1:$AB$987,COLUMN(TCS!M230),0)</f>
        <v>29.458409079999999</v>
      </c>
      <c r="AM231" s="23">
        <f>VLOOKUP($AB231,TCS!$A$1:$AB$987,COLUMN(TCS!N230),0)</f>
        <v>5.7538578999999999E-2</v>
      </c>
      <c r="AN231" s="23">
        <f>VLOOKUP($AB231,TCS!$A$1:$AB$987,COLUMN(TCS!O230),0)</f>
        <v>-0.90300049699999996</v>
      </c>
      <c r="AO231" s="23">
        <f>VLOOKUP($AB231,TCS!$A$1:$AB$987,COLUMN(TCS!P230),0)</f>
        <v>0.183078507</v>
      </c>
      <c r="AP231" s="23">
        <f>VLOOKUP($AB231,TCS!$A$1:$AB$987,COLUMN(TCS!Q230),0)</f>
        <v>0.57462392100000004</v>
      </c>
      <c r="AQ231" s="23">
        <f>VLOOKUP($AB231,TCS!$A$1:$AB$987,COLUMN(TCS!R230),0)</f>
        <v>22.647160549999999</v>
      </c>
      <c r="AR231" s="23">
        <f>VLOOKUP($AB231,TCS!$A$1:$AB$987,COLUMN(TCS!S230),0)</f>
        <v>-2.1792936999999998E-2</v>
      </c>
      <c r="AS231" s="23">
        <f>VLOOKUP($AB231,TCS!$A$1:$AB$987,COLUMN(TCS!T230),0)</f>
        <v>-0.78517250000000005</v>
      </c>
      <c r="AT231" s="23">
        <f>VLOOKUP($AB231,TCS!$A$1:$AB$987,COLUMN(TCS!U230),0)</f>
        <v>0.18292856399999999</v>
      </c>
      <c r="AU231" s="23">
        <f>VLOOKUP($AB231,TCS!$A$1:$AB$987,COLUMN(TCS!V230),0)</f>
        <v>0.51589955700000001</v>
      </c>
      <c r="AV231" s="23">
        <f>VLOOKUP($AB231,TCS!$A$1:$AB$987,COLUMN(TCS!W230),0)</f>
        <v>27.98497124</v>
      </c>
    </row>
    <row r="232" spans="1:48" s="13" customFormat="1" ht="15">
      <c r="A232" s="14" t="s">
        <v>436</v>
      </c>
      <c r="B232" s="14" t="s">
        <v>490</v>
      </c>
      <c r="C232" s="14" t="s">
        <v>429</v>
      </c>
      <c r="D232" s="14">
        <v>2010</v>
      </c>
      <c r="E232" s="14" t="str">
        <f t="shared" si="6"/>
        <v>2540-98691_2010</v>
      </c>
      <c r="F232" s="20" t="s">
        <v>85</v>
      </c>
      <c r="G232" s="20"/>
      <c r="H232" s="13">
        <v>149</v>
      </c>
      <c r="I232" s="16">
        <v>0</v>
      </c>
      <c r="J232" s="17">
        <v>123.5</v>
      </c>
      <c r="K232" s="17">
        <v>83.5</v>
      </c>
      <c r="L232" s="17">
        <v>82</v>
      </c>
      <c r="M232" s="17">
        <v>83.5</v>
      </c>
      <c r="N232" s="13">
        <v>19</v>
      </c>
      <c r="O232" s="21">
        <v>52610</v>
      </c>
      <c r="P232" s="21">
        <v>11.2701538975129</v>
      </c>
      <c r="Q232" s="21">
        <v>674.46</v>
      </c>
      <c r="R232" s="21">
        <v>0.53960582914857602</v>
      </c>
      <c r="S232" s="21">
        <v>22.541346185945599</v>
      </c>
      <c r="T232" s="21">
        <v>630.78</v>
      </c>
      <c r="U232" s="21">
        <v>0.50158727080036303</v>
      </c>
      <c r="V232" s="21">
        <v>14.743909197129</v>
      </c>
      <c r="W232" s="21">
        <v>615.08000000000004</v>
      </c>
      <c r="X232" s="21">
        <v>0.48430650055546398</v>
      </c>
      <c r="Y232" s="21">
        <v>12.5338183942581</v>
      </c>
      <c r="Z232" s="21">
        <v>632.756666666667</v>
      </c>
      <c r="AA232" s="21">
        <v>0.55913990716094497</v>
      </c>
      <c r="AB232" s="22" t="str">
        <f t="shared" si="7"/>
        <v>2540-98691.52610</v>
      </c>
      <c r="AC232" s="23">
        <f>VLOOKUP($AB232,TCS!$A$1:$AB$987,COLUMN(TCS!D231),0)</f>
        <v>-0.1739146</v>
      </c>
      <c r="AD232" s="23">
        <f>VLOOKUP($AB232,TCS!$A$1:$AB$987,COLUMN(TCS!E231),0)</f>
        <v>-0.581727349</v>
      </c>
      <c r="AE232" s="23">
        <f>VLOOKUP($AB232,TCS!$A$1:$AB$987,COLUMN(TCS!F231),0)</f>
        <v>0.229604906</v>
      </c>
      <c r="AF232" s="23">
        <f>VLOOKUP($AB232,TCS!$A$1:$AB$987,COLUMN(TCS!G231),0)</f>
        <v>0.50364401800000003</v>
      </c>
      <c r="AG232" s="23">
        <f>VLOOKUP($AB232,TCS!$A$1:$AB$987,COLUMN(TCS!H231),0)</f>
        <v>10.99613197</v>
      </c>
      <c r="AH232" s="23">
        <f>VLOOKUP($AB232,TCS!$A$1:$AB$987,COLUMN(TCS!I231),0)</f>
        <v>-4.1670515999999998E-2</v>
      </c>
      <c r="AI232" s="23">
        <f>VLOOKUP($AB232,TCS!$A$1:$AB$987,COLUMN(TCS!J231),0)</f>
        <v>-0.74532486799999997</v>
      </c>
      <c r="AJ232" s="23">
        <f>VLOOKUP($AB232,TCS!$A$1:$AB$987,COLUMN(TCS!K231),0)</f>
        <v>0.227539149</v>
      </c>
      <c r="AK232" s="23">
        <f>VLOOKUP($AB232,TCS!$A$1:$AB$987,COLUMN(TCS!L231),0)</f>
        <v>0.61671081699999997</v>
      </c>
      <c r="AL232" s="23">
        <f>VLOOKUP($AB232,TCS!$A$1:$AB$987,COLUMN(TCS!M231),0)</f>
        <v>21.994487880000001</v>
      </c>
      <c r="AM232" s="23">
        <f>VLOOKUP($AB232,TCS!$A$1:$AB$987,COLUMN(TCS!N231),0)</f>
        <v>-1.8077511000000001E-2</v>
      </c>
      <c r="AN232" s="23">
        <f>VLOOKUP($AB232,TCS!$A$1:$AB$987,COLUMN(TCS!O231),0)</f>
        <v>-0.80591350500000003</v>
      </c>
      <c r="AO232" s="23">
        <f>VLOOKUP($AB232,TCS!$A$1:$AB$987,COLUMN(TCS!P231),0)</f>
        <v>0.217181965</v>
      </c>
      <c r="AP232" s="23">
        <f>VLOOKUP($AB232,TCS!$A$1:$AB$987,COLUMN(TCS!Q231),0)</f>
        <v>0.62565628699999998</v>
      </c>
      <c r="AQ232" s="23">
        <f>VLOOKUP($AB232,TCS!$A$1:$AB$987,COLUMN(TCS!R231),0)</f>
        <v>14.395379070000001</v>
      </c>
      <c r="AR232" s="23">
        <f>VLOOKUP($AB232,TCS!$A$1:$AB$987,COLUMN(TCS!S231),0)</f>
        <v>-0.12678488900000001</v>
      </c>
      <c r="AS232" s="23">
        <f>VLOOKUP($AB232,TCS!$A$1:$AB$987,COLUMN(TCS!T231),0)</f>
        <v>-0.64868835300000005</v>
      </c>
      <c r="AT232" s="23">
        <f>VLOOKUP($AB232,TCS!$A$1:$AB$987,COLUMN(TCS!U231),0)</f>
        <v>0.26339090999999998</v>
      </c>
      <c r="AU232" s="23">
        <f>VLOOKUP($AB232,TCS!$A$1:$AB$987,COLUMN(TCS!V231),0)</f>
        <v>0.63649030399999995</v>
      </c>
      <c r="AV232" s="23">
        <f>VLOOKUP($AB232,TCS!$A$1:$AB$987,COLUMN(TCS!W231),0)</f>
        <v>12.187974730000001</v>
      </c>
    </row>
    <row r="233" spans="1:48" s="13" customFormat="1" ht="15">
      <c r="A233" s="14" t="s">
        <v>438</v>
      </c>
      <c r="B233" s="14" t="s">
        <v>490</v>
      </c>
      <c r="C233" s="14" t="s">
        <v>429</v>
      </c>
      <c r="D233" s="14">
        <v>2010</v>
      </c>
      <c r="E233" s="14" t="str">
        <f t="shared" si="6"/>
        <v>2540-98692_2010</v>
      </c>
      <c r="F233" s="13" t="s">
        <v>85</v>
      </c>
      <c r="I233" s="16"/>
      <c r="J233" s="17">
        <v>123</v>
      </c>
      <c r="K233" s="17">
        <v>93.833333333333329</v>
      </c>
      <c r="L233" s="17">
        <v>93.5</v>
      </c>
      <c r="M233" s="17">
        <v>93.833333333333329</v>
      </c>
      <c r="N233" s="13">
        <v>18</v>
      </c>
      <c r="O233" s="21">
        <v>52610</v>
      </c>
      <c r="P233" s="21">
        <v>13.4934358203973</v>
      </c>
      <c r="Q233" s="21">
        <v>663.4</v>
      </c>
      <c r="R233" s="21">
        <v>0.52848816338490501</v>
      </c>
      <c r="S233" s="21">
        <v>23.389038724753799</v>
      </c>
      <c r="T233" s="21">
        <v>662.41</v>
      </c>
      <c r="U233" s="21">
        <v>0.52174070130980299</v>
      </c>
      <c r="V233" s="21">
        <v>25.049865798698001</v>
      </c>
      <c r="W233" s="21">
        <v>624.82333333333304</v>
      </c>
      <c r="X233" s="21">
        <v>0.49178007294133103</v>
      </c>
      <c r="Y233" s="21">
        <v>16.7998435987314</v>
      </c>
      <c r="Z233" s="21">
        <v>663.46333333333303</v>
      </c>
      <c r="AA233" s="21">
        <v>0.544003608663856</v>
      </c>
      <c r="AB233" s="22" t="str">
        <f t="shared" si="7"/>
        <v>2540-98692.52610</v>
      </c>
      <c r="AC233" s="23">
        <f>VLOOKUP($AB233,TCS!$A$1:$AB$987,COLUMN(TCS!D232),0)</f>
        <v>-9.9322787999999995E-2</v>
      </c>
      <c r="AD233" s="23">
        <f>VLOOKUP($AB233,TCS!$A$1:$AB$987,COLUMN(TCS!E232),0)</f>
        <v>-0.70375496299999996</v>
      </c>
      <c r="AE233" s="23">
        <f>VLOOKUP($AB233,TCS!$A$1:$AB$987,COLUMN(TCS!F232),0)</f>
        <v>0.24153575299999999</v>
      </c>
      <c r="AF233" s="23">
        <f>VLOOKUP($AB233,TCS!$A$1:$AB$987,COLUMN(TCS!G232),0)</f>
        <v>0.62426312799999994</v>
      </c>
      <c r="AG233" s="23">
        <f>VLOOKUP($AB233,TCS!$A$1:$AB$987,COLUMN(TCS!H232),0)</f>
        <v>13.153756250000001</v>
      </c>
      <c r="AH233" s="23">
        <f>VLOOKUP($AB233,TCS!$A$1:$AB$987,COLUMN(TCS!I232),0)</f>
        <v>-5.4867944000000002E-2</v>
      </c>
      <c r="AI233" s="23">
        <f>VLOOKUP($AB233,TCS!$A$1:$AB$987,COLUMN(TCS!J232),0)</f>
        <v>-0.73170932099999997</v>
      </c>
      <c r="AJ233" s="23">
        <f>VLOOKUP($AB233,TCS!$A$1:$AB$987,COLUMN(TCS!K232),0)</f>
        <v>0.24294624400000001</v>
      </c>
      <c r="AK233" s="23">
        <f>VLOOKUP($AB233,TCS!$A$1:$AB$987,COLUMN(TCS!L232),0)</f>
        <v>0.64865468299999995</v>
      </c>
      <c r="AL233" s="23">
        <f>VLOOKUP($AB233,TCS!$A$1:$AB$987,COLUMN(TCS!M232),0)</f>
        <v>22.789549340000001</v>
      </c>
      <c r="AM233" s="23">
        <f>VLOOKUP($AB233,TCS!$A$1:$AB$987,COLUMN(TCS!N232),0)</f>
        <v>-3.5365250000000001E-2</v>
      </c>
      <c r="AN233" s="23">
        <f>VLOOKUP($AB233,TCS!$A$1:$AB$987,COLUMN(TCS!O232),0)</f>
        <v>-0.76669858199999996</v>
      </c>
      <c r="AO233" s="23">
        <f>VLOOKUP($AB233,TCS!$A$1:$AB$987,COLUMN(TCS!P232),0)</f>
        <v>0.21889610800000001</v>
      </c>
      <c r="AP233" s="23">
        <f>VLOOKUP($AB233,TCS!$A$1:$AB$987,COLUMN(TCS!Q232),0)</f>
        <v>0.60698022699999998</v>
      </c>
      <c r="AQ233" s="23">
        <f>VLOOKUP($AB233,TCS!$A$1:$AB$987,COLUMN(TCS!R232),0)</f>
        <v>24.469436930000001</v>
      </c>
      <c r="AR233" s="23">
        <f>VLOOKUP($AB233,TCS!$A$1:$AB$987,COLUMN(TCS!S232),0)</f>
        <v>-9.1715617999999999E-2</v>
      </c>
      <c r="AS233" s="23">
        <f>VLOOKUP($AB233,TCS!$A$1:$AB$987,COLUMN(TCS!T232),0)</f>
        <v>-0.69923323400000004</v>
      </c>
      <c r="AT233" s="23">
        <f>VLOOKUP($AB233,TCS!$A$1:$AB$987,COLUMN(TCS!U232),0)</f>
        <v>0.25582360999999998</v>
      </c>
      <c r="AU233" s="23">
        <f>VLOOKUP($AB233,TCS!$A$1:$AB$987,COLUMN(TCS!V232),0)</f>
        <v>0.65777904899999995</v>
      </c>
      <c r="AV233" s="23">
        <f>VLOOKUP($AB233,TCS!$A$1:$AB$987,COLUMN(TCS!W232),0)</f>
        <v>16.346799539999999</v>
      </c>
    </row>
    <row r="234" spans="1:48" s="13" customFormat="1" ht="15">
      <c r="A234" s="14" t="s">
        <v>437</v>
      </c>
      <c r="B234" s="14" t="s">
        <v>490</v>
      </c>
      <c r="C234" s="14" t="s">
        <v>429</v>
      </c>
      <c r="D234" s="14">
        <v>2010</v>
      </c>
      <c r="E234" s="14" t="str">
        <f t="shared" si="6"/>
        <v>2540-98693_2010</v>
      </c>
      <c r="F234" s="13" t="s">
        <v>28</v>
      </c>
      <c r="H234" s="13">
        <v>149</v>
      </c>
      <c r="I234" s="16">
        <v>0</v>
      </c>
      <c r="J234" s="17">
        <v>114</v>
      </c>
      <c r="K234" s="17">
        <v>76.166666666666671</v>
      </c>
      <c r="L234" s="17">
        <v>76.166666666666671</v>
      </c>
      <c r="M234" s="17">
        <v>76.166666666666671</v>
      </c>
      <c r="N234" s="13">
        <v>20.5</v>
      </c>
      <c r="O234" s="21">
        <v>52610</v>
      </c>
      <c r="P234" s="21">
        <v>17.913675847103999</v>
      </c>
      <c r="Q234" s="21">
        <v>661.43</v>
      </c>
      <c r="R234" s="21">
        <v>0.51702576522598398</v>
      </c>
      <c r="S234" s="21">
        <v>23.974585044232999</v>
      </c>
      <c r="T234" s="21">
        <v>582.113333333333</v>
      </c>
      <c r="U234" s="21">
        <v>0.48499964307758298</v>
      </c>
      <c r="V234" s="21">
        <v>25.136015857118998</v>
      </c>
      <c r="W234" s="21">
        <v>631.42333333333295</v>
      </c>
      <c r="X234" s="21">
        <v>0.48776886611405001</v>
      </c>
      <c r="Y234" s="21">
        <v>16.5938282423635</v>
      </c>
      <c r="Z234" s="21">
        <v>634.09</v>
      </c>
      <c r="AA234" s="21">
        <v>0.55487731064074797</v>
      </c>
      <c r="AB234" s="22" t="str">
        <f t="shared" si="7"/>
        <v>2540-98693.52610</v>
      </c>
      <c r="AC234" s="23">
        <f>VLOOKUP($AB234,TCS!$A$1:$AB$987,COLUMN(TCS!D233),0)</f>
        <v>-8.7382738000000001E-2</v>
      </c>
      <c r="AD234" s="23">
        <f>VLOOKUP($AB234,TCS!$A$1:$AB$987,COLUMN(TCS!E233),0)</f>
        <v>-0.73305258399999995</v>
      </c>
      <c r="AE234" s="23">
        <f>VLOOKUP($AB234,TCS!$A$1:$AB$987,COLUMN(TCS!F233),0)</f>
        <v>0.23267089799999999</v>
      </c>
      <c r="AF234" s="23">
        <f>VLOOKUP($AB234,TCS!$A$1:$AB$987,COLUMN(TCS!G233),0)</f>
        <v>0.62258579999999997</v>
      </c>
      <c r="AG234" s="23">
        <f>VLOOKUP($AB234,TCS!$A$1:$AB$987,COLUMN(TCS!H233),0)</f>
        <v>17.469063980000001</v>
      </c>
      <c r="AH234" s="23">
        <f>VLOOKUP($AB234,TCS!$A$1:$AB$987,COLUMN(TCS!I233),0)</f>
        <v>1.4387992E-2</v>
      </c>
      <c r="AI234" s="23">
        <f>VLOOKUP($AB234,TCS!$A$1:$AB$987,COLUMN(TCS!J233),0)</f>
        <v>-0.80939559299999997</v>
      </c>
      <c r="AJ234" s="23">
        <f>VLOOKUP($AB234,TCS!$A$1:$AB$987,COLUMN(TCS!K233),0)</f>
        <v>0.22383905900000001</v>
      </c>
      <c r="AK234" s="23">
        <f>VLOOKUP($AB234,TCS!$A$1:$AB$987,COLUMN(TCS!L233),0)</f>
        <v>0.64819944500000004</v>
      </c>
      <c r="AL234" s="23">
        <f>VLOOKUP($AB234,TCS!$A$1:$AB$987,COLUMN(TCS!M233),0)</f>
        <v>23.4062476</v>
      </c>
      <c r="AM234" s="23">
        <f>VLOOKUP($AB234,TCS!$A$1:$AB$987,COLUMN(TCS!N233),0)</f>
        <v>1.0228457999999999E-2</v>
      </c>
      <c r="AN234" s="23">
        <f>VLOOKUP($AB234,TCS!$A$1:$AB$987,COLUMN(TCS!O233),0)</f>
        <v>-0.83217594900000003</v>
      </c>
      <c r="AO234" s="23">
        <f>VLOOKUP($AB234,TCS!$A$1:$AB$987,COLUMN(TCS!P233),0)</f>
        <v>0.22635804700000001</v>
      </c>
      <c r="AP234" s="23">
        <f>VLOOKUP($AB234,TCS!$A$1:$AB$987,COLUMN(TCS!Q233),0)</f>
        <v>0.66934595799999996</v>
      </c>
      <c r="AQ234" s="23">
        <f>VLOOKUP($AB234,TCS!$A$1:$AB$987,COLUMN(TCS!R233),0)</f>
        <v>24.529212390000001</v>
      </c>
      <c r="AR234" s="23">
        <f>VLOOKUP($AB234,TCS!$A$1:$AB$987,COLUMN(TCS!S233),0)</f>
        <v>-7.3253187999999997E-2</v>
      </c>
      <c r="AS234" s="23">
        <f>VLOOKUP($AB234,TCS!$A$1:$AB$987,COLUMN(TCS!T233),0)</f>
        <v>-0.72155748200000003</v>
      </c>
      <c r="AT234" s="23">
        <f>VLOOKUP($AB234,TCS!$A$1:$AB$987,COLUMN(TCS!U233),0)</f>
        <v>0.27425861000000001</v>
      </c>
      <c r="AU234" s="23">
        <f>VLOOKUP($AB234,TCS!$A$1:$AB$987,COLUMN(TCS!V233),0)</f>
        <v>0.72346697199999999</v>
      </c>
      <c r="AV234" s="23">
        <f>VLOOKUP($AB234,TCS!$A$1:$AB$987,COLUMN(TCS!W233),0)</f>
        <v>16.123025680000001</v>
      </c>
    </row>
    <row r="235" spans="1:48" s="13" customFormat="1" ht="15">
      <c r="A235" s="14" t="s">
        <v>439</v>
      </c>
      <c r="B235" s="14" t="s">
        <v>490</v>
      </c>
      <c r="C235" s="14" t="s">
        <v>429</v>
      </c>
      <c r="D235" s="14">
        <v>2010</v>
      </c>
      <c r="E235" s="14" t="str">
        <f t="shared" si="6"/>
        <v>2540-98694_2010</v>
      </c>
      <c r="F235" s="13" t="s">
        <v>28</v>
      </c>
      <c r="H235" s="13">
        <v>153</v>
      </c>
      <c r="I235" s="16">
        <v>0</v>
      </c>
      <c r="J235" s="17">
        <v>126</v>
      </c>
      <c r="K235" s="17">
        <v>75.166666666666671</v>
      </c>
      <c r="L235" s="17">
        <v>71.833333333333329</v>
      </c>
      <c r="M235" s="17">
        <v>75.166666666666671</v>
      </c>
      <c r="N235" s="13">
        <v>18</v>
      </c>
      <c r="O235" s="21">
        <v>52610</v>
      </c>
      <c r="P235" s="21">
        <v>22.7661866132532</v>
      </c>
      <c r="Q235" s="21">
        <v>613.41</v>
      </c>
      <c r="R235" s="21">
        <v>0.436411373545112</v>
      </c>
      <c r="S235" s="21">
        <v>31.6652038057086</v>
      </c>
      <c r="T235" s="21">
        <v>590.78</v>
      </c>
      <c r="U235" s="21">
        <v>0.43393083279286898</v>
      </c>
      <c r="V235" s="21">
        <v>39.339160574194601</v>
      </c>
      <c r="W235" s="21">
        <v>618.70666666666705</v>
      </c>
      <c r="X235" s="21">
        <v>0.39498586317464002</v>
      </c>
      <c r="Y235" s="21">
        <v>18.750632949424102</v>
      </c>
      <c r="Z235" s="21">
        <v>669.77333333333297</v>
      </c>
      <c r="AA235" s="21">
        <v>0.50198260272805795</v>
      </c>
      <c r="AB235" s="22" t="str">
        <f t="shared" si="7"/>
        <v>2540-98694.52610</v>
      </c>
      <c r="AC235" s="23">
        <f>VLOOKUP($AB235,TCS!$A$1:$AB$987,COLUMN(TCS!D234),0)</f>
        <v>-7.0906709999999998E-3</v>
      </c>
      <c r="AD235" s="23">
        <f>VLOOKUP($AB235,TCS!$A$1:$AB$987,COLUMN(TCS!E234),0)</f>
        <v>-0.81047603899999998</v>
      </c>
      <c r="AE235" s="23">
        <f>VLOOKUP($AB235,TCS!$A$1:$AB$987,COLUMN(TCS!F234),0)</f>
        <v>0.171843194</v>
      </c>
      <c r="AF235" s="23">
        <f>VLOOKUP($AB235,TCS!$A$1:$AB$987,COLUMN(TCS!G234),0)</f>
        <v>0.49789287399999999</v>
      </c>
      <c r="AG235" s="23">
        <f>VLOOKUP($AB235,TCS!$A$1:$AB$987,COLUMN(TCS!H234),0)</f>
        <v>22.34404765</v>
      </c>
      <c r="AH235" s="23">
        <f>VLOOKUP($AB235,TCS!$A$1:$AB$987,COLUMN(TCS!I234),0)</f>
        <v>5.0943510999999997E-2</v>
      </c>
      <c r="AI235" s="23">
        <f>VLOOKUP($AB235,TCS!$A$1:$AB$987,COLUMN(TCS!J234),0)</f>
        <v>-0.86858227300000002</v>
      </c>
      <c r="AJ235" s="23">
        <f>VLOOKUP($AB235,TCS!$A$1:$AB$987,COLUMN(TCS!K234),0)</f>
        <v>0.179444147</v>
      </c>
      <c r="AK235" s="23">
        <f>VLOOKUP($AB235,TCS!$A$1:$AB$987,COLUMN(TCS!L234),0)</f>
        <v>0.54714395999999998</v>
      </c>
      <c r="AL235" s="23">
        <f>VLOOKUP($AB235,TCS!$A$1:$AB$987,COLUMN(TCS!M234),0)</f>
        <v>31.048588649999999</v>
      </c>
      <c r="AM235" s="23">
        <f>VLOOKUP($AB235,TCS!$A$1:$AB$987,COLUMN(TCS!N234),0)</f>
        <v>0.117981637</v>
      </c>
      <c r="AN235" s="23">
        <f>VLOOKUP($AB235,TCS!$A$1:$AB$987,COLUMN(TCS!O234),0)</f>
        <v>-0.98342241399999997</v>
      </c>
      <c r="AO235" s="23">
        <f>VLOOKUP($AB235,TCS!$A$1:$AB$987,COLUMN(TCS!P234),0)</f>
        <v>0.152823968</v>
      </c>
      <c r="AP235" s="23">
        <f>VLOOKUP($AB235,TCS!$A$1:$AB$987,COLUMN(TCS!Q234),0)</f>
        <v>0.50876723099999999</v>
      </c>
      <c r="AQ235" s="23">
        <f>VLOOKUP($AB235,TCS!$A$1:$AB$987,COLUMN(TCS!R234),0)</f>
        <v>38.684270679999997</v>
      </c>
      <c r="AR235" s="23">
        <f>VLOOKUP($AB235,TCS!$A$1:$AB$987,COLUMN(TCS!S234),0)</f>
        <v>-2.9300522999999998E-2</v>
      </c>
      <c r="AS235" s="23">
        <f>VLOOKUP($AB235,TCS!$A$1:$AB$987,COLUMN(TCS!T234),0)</f>
        <v>-0.77277321200000004</v>
      </c>
      <c r="AT235" s="23">
        <f>VLOOKUP($AB235,TCS!$A$1:$AB$987,COLUMN(TCS!U234),0)</f>
        <v>0.230148978</v>
      </c>
      <c r="AU235" s="23">
        <f>VLOOKUP($AB235,TCS!$A$1:$AB$987,COLUMN(TCS!V234),0)</f>
        <v>0.64007569200000003</v>
      </c>
      <c r="AV235" s="23">
        <f>VLOOKUP($AB235,TCS!$A$1:$AB$987,COLUMN(TCS!W234),0)</f>
        <v>18.300877589999999</v>
      </c>
    </row>
    <row r="236" spans="1:48" s="13" customFormat="1" ht="15">
      <c r="A236" s="14" t="s">
        <v>196</v>
      </c>
      <c r="B236" s="14" t="s">
        <v>490</v>
      </c>
      <c r="C236" s="14" t="s">
        <v>355</v>
      </c>
      <c r="D236" s="14">
        <v>2010</v>
      </c>
      <c r="E236" s="14" t="str">
        <f t="shared" si="6"/>
        <v>2540-98695_2010</v>
      </c>
      <c r="F236" s="13" t="s">
        <v>115</v>
      </c>
      <c r="I236" s="16"/>
      <c r="J236" s="17">
        <v>115.5</v>
      </c>
      <c r="K236" s="17">
        <v>81.5</v>
      </c>
      <c r="L236" s="17">
        <v>83</v>
      </c>
      <c r="M236" s="17">
        <v>83</v>
      </c>
      <c r="N236" s="13">
        <v>16.5</v>
      </c>
      <c r="O236" s="21">
        <v>52610</v>
      </c>
      <c r="P236" s="21">
        <v>17.9151715907194</v>
      </c>
      <c r="Q236" s="21">
        <v>672.08666666666704</v>
      </c>
      <c r="R236" s="21">
        <v>0.48308422774382898</v>
      </c>
      <c r="S236" s="21">
        <v>29.823769821398798</v>
      </c>
      <c r="T236" s="21">
        <v>605.41333333333296</v>
      </c>
      <c r="U236" s="21">
        <v>0.473031458646481</v>
      </c>
      <c r="V236" s="21">
        <v>24.158762977799999</v>
      </c>
      <c r="W236" s="21">
        <v>647.71333333333303</v>
      </c>
      <c r="X236" s="21">
        <v>0.48019169626340902</v>
      </c>
      <c r="Y236" s="21">
        <v>25.160936738440999</v>
      </c>
      <c r="Z236" s="21">
        <v>612.39</v>
      </c>
      <c r="AA236" s="21">
        <v>0.47347568242362398</v>
      </c>
      <c r="AB236" s="22" t="str">
        <f t="shared" si="7"/>
        <v>2540-98695.52610</v>
      </c>
      <c r="AC236" s="23">
        <f>VLOOKUP($AB236,TCS!$A$1:$AB$987,COLUMN(TCS!D235),0)</f>
        <v>-6.5821743000000002E-2</v>
      </c>
      <c r="AD236" s="23">
        <f>VLOOKUP($AB236,TCS!$A$1:$AB$987,COLUMN(TCS!E235),0)</f>
        <v>-0.73016715300000001</v>
      </c>
      <c r="AE236" s="23">
        <f>VLOOKUP($AB236,TCS!$A$1:$AB$987,COLUMN(TCS!F235),0)</f>
        <v>0.20377677799999999</v>
      </c>
      <c r="AF236" s="23">
        <f>VLOOKUP($AB236,TCS!$A$1:$AB$987,COLUMN(TCS!G235),0)</f>
        <v>0.54311911700000004</v>
      </c>
      <c r="AG236" s="23">
        <f>VLOOKUP($AB236,TCS!$A$1:$AB$987,COLUMN(TCS!H235),0)</f>
        <v>17.525448050000001</v>
      </c>
      <c r="AH236" s="23">
        <f>VLOOKUP($AB236,TCS!$A$1:$AB$987,COLUMN(TCS!I235),0)</f>
        <v>1.3573796000000001E-2</v>
      </c>
      <c r="AI236" s="23">
        <f>VLOOKUP($AB236,TCS!$A$1:$AB$987,COLUMN(TCS!J235),0)</f>
        <v>-0.80706976100000005</v>
      </c>
      <c r="AJ236" s="23">
        <f>VLOOKUP($AB236,TCS!$A$1:$AB$987,COLUMN(TCS!K235),0)</f>
        <v>0.21174638400000001</v>
      </c>
      <c r="AK236" s="23">
        <f>VLOOKUP($AB236,TCS!$A$1:$AB$987,COLUMN(TCS!L235),0)</f>
        <v>0.611318158</v>
      </c>
      <c r="AL236" s="23">
        <f>VLOOKUP($AB236,TCS!$A$1:$AB$987,COLUMN(TCS!M235),0)</f>
        <v>29.150685679999999</v>
      </c>
      <c r="AM236" s="23">
        <f>VLOOKUP($AB236,TCS!$A$1:$AB$987,COLUMN(TCS!N235),0)</f>
        <v>-1.1094471999999999E-2</v>
      </c>
      <c r="AN236" s="23">
        <f>VLOOKUP($AB236,TCS!$A$1:$AB$987,COLUMN(TCS!O235),0)</f>
        <v>-0.78236486299999997</v>
      </c>
      <c r="AO236" s="23">
        <f>VLOOKUP($AB236,TCS!$A$1:$AB$987,COLUMN(TCS!P235),0)</f>
        <v>0.21284868600000001</v>
      </c>
      <c r="AP236" s="23">
        <f>VLOOKUP($AB236,TCS!$A$1:$AB$987,COLUMN(TCS!Q235),0)</f>
        <v>0.60016350100000004</v>
      </c>
      <c r="AQ236" s="23">
        <f>VLOOKUP($AB236,TCS!$A$1:$AB$987,COLUMN(TCS!R235),0)</f>
        <v>23.605295460000001</v>
      </c>
      <c r="AR236" s="23">
        <f>VLOOKUP($AB236,TCS!$A$1:$AB$987,COLUMN(TCS!S235),0)</f>
        <v>-1.4098673000000001E-2</v>
      </c>
      <c r="AS236" s="23">
        <f>VLOOKUP($AB236,TCS!$A$1:$AB$987,COLUMN(TCS!T235),0)</f>
        <v>-0.77686958299999997</v>
      </c>
      <c r="AT236" s="23">
        <f>VLOOKUP($AB236,TCS!$A$1:$AB$987,COLUMN(TCS!U235),0)</f>
        <v>0.205504347</v>
      </c>
      <c r="AU236" s="23">
        <f>VLOOKUP($AB236,TCS!$A$1:$AB$987,COLUMN(TCS!V235),0)</f>
        <v>0.57612521500000002</v>
      </c>
      <c r="AV236" s="23">
        <f>VLOOKUP($AB236,TCS!$A$1:$AB$987,COLUMN(TCS!W235),0)</f>
        <v>24.606672769999999</v>
      </c>
    </row>
    <row r="237" spans="1:48" s="13" customFormat="1" ht="15">
      <c r="A237" s="14" t="s">
        <v>186</v>
      </c>
      <c r="B237" s="14" t="s">
        <v>490</v>
      </c>
      <c r="C237" s="14" t="s">
        <v>355</v>
      </c>
      <c r="D237" s="14">
        <v>2010</v>
      </c>
      <c r="E237" s="14" t="str">
        <f t="shared" si="6"/>
        <v>2540-98696_2010</v>
      </c>
      <c r="F237" s="13" t="s">
        <v>28</v>
      </c>
      <c r="H237" s="13">
        <v>157</v>
      </c>
      <c r="I237" s="16">
        <v>4</v>
      </c>
      <c r="J237" s="17">
        <v>116</v>
      </c>
      <c r="K237" s="17">
        <v>73</v>
      </c>
      <c r="L237" s="17">
        <v>73</v>
      </c>
      <c r="M237" s="17">
        <v>73</v>
      </c>
      <c r="N237" s="13">
        <v>20</v>
      </c>
      <c r="O237" s="21">
        <v>52610</v>
      </c>
      <c r="P237" s="21">
        <v>16.419427975296301</v>
      </c>
      <c r="Q237" s="21">
        <v>646.43666666666695</v>
      </c>
      <c r="R237" s="21">
        <v>0.52670725228911597</v>
      </c>
      <c r="S237" s="21">
        <v>33.4447209147054</v>
      </c>
      <c r="T237" s="21">
        <v>601.136666666667</v>
      </c>
      <c r="U237" s="21">
        <v>0.466307791485364</v>
      </c>
      <c r="V237" s="21">
        <v>27.8625563345018</v>
      </c>
      <c r="W237" s="21">
        <v>656.75</v>
      </c>
      <c r="X237" s="21">
        <v>0.48504768254972502</v>
      </c>
      <c r="Y237" s="21">
        <v>16.380370055082601</v>
      </c>
      <c r="Z237" s="21">
        <v>669.77666666666698</v>
      </c>
      <c r="AA237" s="21">
        <v>0.55272816905961597</v>
      </c>
      <c r="AB237" s="22" t="str">
        <f t="shared" si="7"/>
        <v>2540-98696.52610</v>
      </c>
      <c r="AC237" s="23">
        <f>VLOOKUP($AB237,TCS!$A$1:$AB$987,COLUMN(TCS!D236),0)</f>
        <v>-7.9200913999999997E-2</v>
      </c>
      <c r="AD237" s="23">
        <f>VLOOKUP($AB237,TCS!$A$1:$AB$987,COLUMN(TCS!E236),0)</f>
        <v>-0.70724355299999997</v>
      </c>
      <c r="AE237" s="23">
        <f>VLOOKUP($AB237,TCS!$A$1:$AB$987,COLUMN(TCS!F236),0)</f>
        <v>0.24404424899999999</v>
      </c>
      <c r="AF237" s="23">
        <f>VLOOKUP($AB237,TCS!$A$1:$AB$987,COLUMN(TCS!G236),0)</f>
        <v>0.63378457399999999</v>
      </c>
      <c r="AG237" s="23">
        <f>VLOOKUP($AB237,TCS!$A$1:$AB$987,COLUMN(TCS!H236),0)</f>
        <v>15.99841097</v>
      </c>
      <c r="AH237" s="23">
        <f>VLOOKUP($AB237,TCS!$A$1:$AB$987,COLUMN(TCS!I236),0)</f>
        <v>1.2210090999999999E-2</v>
      </c>
      <c r="AI237" s="23">
        <f>VLOOKUP($AB237,TCS!$A$1:$AB$987,COLUMN(TCS!J236),0)</f>
        <v>-0.82397517399999998</v>
      </c>
      <c r="AJ237" s="23">
        <f>VLOOKUP($AB237,TCS!$A$1:$AB$987,COLUMN(TCS!K236),0)</f>
        <v>0.20639191500000001</v>
      </c>
      <c r="AK237" s="23">
        <f>VLOOKUP($AB237,TCS!$A$1:$AB$987,COLUMN(TCS!L236),0)</f>
        <v>0.60587216200000005</v>
      </c>
      <c r="AL237" s="23">
        <f>VLOOKUP($AB237,TCS!$A$1:$AB$987,COLUMN(TCS!M236),0)</f>
        <v>32.708031570000003</v>
      </c>
      <c r="AM237" s="23">
        <f>VLOOKUP($AB237,TCS!$A$1:$AB$987,COLUMN(TCS!N236),0)</f>
        <v>8.1737800000000003E-3</v>
      </c>
      <c r="AN237" s="23">
        <f>VLOOKUP($AB237,TCS!$A$1:$AB$987,COLUMN(TCS!O236),0)</f>
        <v>-0.801715077</v>
      </c>
      <c r="AO237" s="23">
        <f>VLOOKUP($AB237,TCS!$A$1:$AB$987,COLUMN(TCS!P236),0)</f>
        <v>0.22211888799999999</v>
      </c>
      <c r="AP237" s="23">
        <f>VLOOKUP($AB237,TCS!$A$1:$AB$987,COLUMN(TCS!Q236),0)</f>
        <v>0.63830302299999997</v>
      </c>
      <c r="AQ237" s="23">
        <f>VLOOKUP($AB237,TCS!$A$1:$AB$987,COLUMN(TCS!R236),0)</f>
        <v>27.200361869999998</v>
      </c>
      <c r="AR237" s="23">
        <f>VLOOKUP($AB237,TCS!$A$1:$AB$987,COLUMN(TCS!S236),0)</f>
        <v>-8.6904685999999995E-2</v>
      </c>
      <c r="AS237" s="23">
        <f>VLOOKUP($AB237,TCS!$A$1:$AB$987,COLUMN(TCS!T236),0)</f>
        <v>-0.70526732299999995</v>
      </c>
      <c r="AT237" s="23">
        <f>VLOOKUP($AB237,TCS!$A$1:$AB$987,COLUMN(TCS!U236),0)</f>
        <v>0.26807838699999997</v>
      </c>
      <c r="AU237" s="23">
        <f>VLOOKUP($AB237,TCS!$A$1:$AB$987,COLUMN(TCS!V236),0)</f>
        <v>0.69507479400000005</v>
      </c>
      <c r="AV237" s="23">
        <f>VLOOKUP($AB237,TCS!$A$1:$AB$987,COLUMN(TCS!W236),0)</f>
        <v>15.91878238</v>
      </c>
    </row>
    <row r="238" spans="1:48" s="13" customFormat="1" ht="15">
      <c r="A238" s="14" t="s">
        <v>266</v>
      </c>
      <c r="B238" s="14" t="s">
        <v>490</v>
      </c>
      <c r="C238" s="14" t="s">
        <v>242</v>
      </c>
      <c r="D238" s="14">
        <v>2010</v>
      </c>
      <c r="E238" s="14" t="str">
        <f t="shared" si="6"/>
        <v>2540-98697_2010</v>
      </c>
      <c r="F238" s="13" t="s">
        <v>28</v>
      </c>
      <c r="H238" s="13">
        <v>141</v>
      </c>
      <c r="I238" s="16">
        <v>0</v>
      </c>
      <c r="J238" s="17">
        <v>116</v>
      </c>
      <c r="K238" s="17">
        <v>75</v>
      </c>
      <c r="L238" s="17">
        <v>75.5</v>
      </c>
      <c r="M238" s="17">
        <v>75.5</v>
      </c>
      <c r="N238" s="13">
        <v>21</v>
      </c>
      <c r="O238" s="21">
        <v>52710</v>
      </c>
      <c r="P238" s="21">
        <v>19.7911847771657</v>
      </c>
      <c r="Q238" s="21">
        <v>669.73666666666702</v>
      </c>
      <c r="R238" s="21">
        <v>0.47231498647290299</v>
      </c>
      <c r="S238" s="21">
        <v>21.983471206810201</v>
      </c>
      <c r="T238" s="21">
        <v>628.72666666666703</v>
      </c>
      <c r="U238" s="21">
        <v>0.46899135381308599</v>
      </c>
      <c r="V238" s="21">
        <v>26.631179101986302</v>
      </c>
      <c r="W238" s="21">
        <v>671.10666666666702</v>
      </c>
      <c r="X238" s="21">
        <v>0.46508571477479499</v>
      </c>
      <c r="Y238" s="21">
        <v>16.694035386412999</v>
      </c>
      <c r="Z238" s="21">
        <v>685.69666666666706</v>
      </c>
      <c r="AA238" s="21">
        <v>0.53091567158992004</v>
      </c>
      <c r="AB238" s="22" t="str">
        <f t="shared" si="7"/>
        <v>2540-98697.52710</v>
      </c>
      <c r="AC238" s="23">
        <f>VLOOKUP($AB238,TCS!$A$1:$AB$987,COLUMN(TCS!D237),0)</f>
        <v>-6.4996561999999994E-2</v>
      </c>
      <c r="AD238" s="23">
        <f>VLOOKUP($AB238,TCS!$A$1:$AB$987,COLUMN(TCS!E237),0)</f>
        <v>-0.73017870299999998</v>
      </c>
      <c r="AE238" s="23">
        <f>VLOOKUP($AB238,TCS!$A$1:$AB$987,COLUMN(TCS!F237),0)</f>
        <v>0.19372746699999999</v>
      </c>
      <c r="AF238" s="23">
        <f>VLOOKUP($AB238,TCS!$A$1:$AB$987,COLUMN(TCS!G237),0)</f>
        <v>0.51553367900000002</v>
      </c>
      <c r="AG238" s="23">
        <f>VLOOKUP($AB238,TCS!$A$1:$AB$987,COLUMN(TCS!H237),0)</f>
        <v>19.380913140000001</v>
      </c>
      <c r="AH238" s="23">
        <f>VLOOKUP($AB238,TCS!$A$1:$AB$987,COLUMN(TCS!I237),0)</f>
        <v>1.0322622E-2</v>
      </c>
      <c r="AI238" s="23">
        <f>VLOOKUP($AB238,TCS!$A$1:$AB$987,COLUMN(TCS!J237),0)</f>
        <v>-0.80204702000000005</v>
      </c>
      <c r="AJ238" s="23">
        <f>VLOOKUP($AB238,TCS!$A$1:$AB$987,COLUMN(TCS!K237),0)</f>
        <v>0.205782512</v>
      </c>
      <c r="AK238" s="23">
        <f>VLOOKUP($AB238,TCS!$A$1:$AB$987,COLUMN(TCS!L237),0)</f>
        <v>0.59158485800000005</v>
      </c>
      <c r="AL238" s="23">
        <f>VLOOKUP($AB238,TCS!$A$1:$AB$987,COLUMN(TCS!M237),0)</f>
        <v>21.49682748</v>
      </c>
      <c r="AM238" s="23">
        <f>VLOOKUP($AB238,TCS!$A$1:$AB$987,COLUMN(TCS!N237),0)</f>
        <v>1.1067407E-2</v>
      </c>
      <c r="AN238" s="23">
        <f>VLOOKUP($AB238,TCS!$A$1:$AB$987,COLUMN(TCS!O237),0)</f>
        <v>-0.83018465799999996</v>
      </c>
      <c r="AO238" s="23">
        <f>VLOOKUP($AB238,TCS!$A$1:$AB$987,COLUMN(TCS!P237),0)</f>
        <v>0.20264201100000001</v>
      </c>
      <c r="AP238" s="23">
        <f>VLOOKUP($AB238,TCS!$A$1:$AB$987,COLUMN(TCS!Q237),0)</f>
        <v>0.59791490400000002</v>
      </c>
      <c r="AQ238" s="23">
        <f>VLOOKUP($AB238,TCS!$A$1:$AB$987,COLUMN(TCS!R237),0)</f>
        <v>26.04412275</v>
      </c>
      <c r="AR238" s="23">
        <f>VLOOKUP($AB238,TCS!$A$1:$AB$987,COLUMN(TCS!S237),0)</f>
        <v>-8.1821242000000002E-2</v>
      </c>
      <c r="AS238" s="23">
        <f>VLOOKUP($AB238,TCS!$A$1:$AB$987,COLUMN(TCS!T237),0)</f>
        <v>-0.70148070799999995</v>
      </c>
      <c r="AT238" s="23">
        <f>VLOOKUP($AB238,TCS!$A$1:$AB$987,COLUMN(TCS!U237),0)</f>
        <v>0.24746928200000001</v>
      </c>
      <c r="AU238" s="23">
        <f>VLOOKUP($AB238,TCS!$A$1:$AB$987,COLUMN(TCS!V237),0)</f>
        <v>0.63870785100000005</v>
      </c>
      <c r="AV238" s="23">
        <f>VLOOKUP($AB238,TCS!$A$1:$AB$987,COLUMN(TCS!W237),0)</f>
        <v>16.259506040000002</v>
      </c>
    </row>
    <row r="239" spans="1:48" s="13" customFormat="1" ht="15">
      <c r="A239" s="14" t="s">
        <v>16</v>
      </c>
      <c r="B239" s="14" t="s">
        <v>490</v>
      </c>
      <c r="C239" s="14" t="s">
        <v>110</v>
      </c>
      <c r="D239" s="14">
        <v>2010</v>
      </c>
      <c r="E239" s="14" t="str">
        <f t="shared" si="6"/>
        <v>2540-98698_2010</v>
      </c>
      <c r="F239" s="13" t="s">
        <v>28</v>
      </c>
      <c r="H239" s="13">
        <v>145</v>
      </c>
      <c r="I239" s="16">
        <v>0</v>
      </c>
      <c r="J239" s="17">
        <v>114</v>
      </c>
      <c r="K239" s="17">
        <v>71.5</v>
      </c>
      <c r="L239" s="17">
        <v>73</v>
      </c>
      <c r="M239" s="17">
        <v>73</v>
      </c>
      <c r="N239" s="13">
        <v>21.5</v>
      </c>
      <c r="O239" s="21">
        <v>52710</v>
      </c>
      <c r="P239" s="21">
        <v>20.8421256885328</v>
      </c>
      <c r="Q239" s="21">
        <v>628.78333333333296</v>
      </c>
      <c r="R239" s="21">
        <v>0.49432624278096998</v>
      </c>
      <c r="S239" s="21">
        <v>33.015630779502601</v>
      </c>
      <c r="T239" s="21">
        <v>643.75</v>
      </c>
      <c r="U239" s="21">
        <v>0.40342596949062998</v>
      </c>
      <c r="V239" s="21">
        <v>37.961739108662997</v>
      </c>
      <c r="W239" s="21">
        <v>633.39333333333298</v>
      </c>
      <c r="X239" s="21">
        <v>0.38676001906170299</v>
      </c>
      <c r="Y239" s="21">
        <v>22.907871140043401</v>
      </c>
      <c r="Z239" s="21">
        <v>617.10333333333301</v>
      </c>
      <c r="AA239" s="21">
        <v>0.47870412233065701</v>
      </c>
      <c r="AB239" s="22" t="str">
        <f t="shared" si="7"/>
        <v>2540-98698.52710</v>
      </c>
      <c r="AC239" s="23">
        <f>VLOOKUP($AB239,TCS!$A$1:$AB$987,COLUMN(TCS!D238),0)</f>
        <v>-6.9679742000000003E-2</v>
      </c>
      <c r="AD239" s="23">
        <f>VLOOKUP($AB239,TCS!$A$1:$AB$987,COLUMN(TCS!E238),0)</f>
        <v>-0.73720113499999995</v>
      </c>
      <c r="AE239" s="23">
        <f>VLOOKUP($AB239,TCS!$A$1:$AB$987,COLUMN(TCS!F238),0)</f>
        <v>0.216300455</v>
      </c>
      <c r="AF239" s="23">
        <f>VLOOKUP($AB239,TCS!$A$1:$AB$987,COLUMN(TCS!G238),0)</f>
        <v>0.58090594299999998</v>
      </c>
      <c r="AG239" s="23">
        <f>VLOOKUP($AB239,TCS!$A$1:$AB$987,COLUMN(TCS!H238),0)</f>
        <v>20.361729400000002</v>
      </c>
      <c r="AH239" s="23">
        <f>VLOOKUP($AB239,TCS!$A$1:$AB$987,COLUMN(TCS!I238),0)</f>
        <v>0.11176448</v>
      </c>
      <c r="AI239" s="23">
        <f>VLOOKUP($AB239,TCS!$A$1:$AB$987,COLUMN(TCS!J238),0)</f>
        <v>-0.97434108699999999</v>
      </c>
      <c r="AJ239" s="23">
        <f>VLOOKUP($AB239,TCS!$A$1:$AB$987,COLUMN(TCS!K238),0)</f>
        <v>0.15984189100000001</v>
      </c>
      <c r="AK239" s="23">
        <f>VLOOKUP($AB239,TCS!$A$1:$AB$987,COLUMN(TCS!L238),0)</f>
        <v>0.52897068700000005</v>
      </c>
      <c r="AL239" s="23">
        <f>VLOOKUP($AB239,TCS!$A$1:$AB$987,COLUMN(TCS!M238),0)</f>
        <v>32.429228029999997</v>
      </c>
      <c r="AM239" s="23">
        <f>VLOOKUP($AB239,TCS!$A$1:$AB$987,COLUMN(TCS!N238),0)</f>
        <v>9.1634937E-2</v>
      </c>
      <c r="AN239" s="23">
        <f>VLOOKUP($AB239,TCS!$A$1:$AB$987,COLUMN(TCS!O238),0)</f>
        <v>-0.94471112700000004</v>
      </c>
      <c r="AO239" s="23">
        <f>VLOOKUP($AB239,TCS!$A$1:$AB$987,COLUMN(TCS!P238),0)</f>
        <v>0.13634711599999999</v>
      </c>
      <c r="AP239" s="23">
        <f>VLOOKUP($AB239,TCS!$A$1:$AB$987,COLUMN(TCS!Q238),0)</f>
        <v>0.44200074099999997</v>
      </c>
      <c r="AQ239" s="23">
        <f>VLOOKUP($AB239,TCS!$A$1:$AB$987,COLUMN(TCS!R238),0)</f>
        <v>37.377259469999998</v>
      </c>
      <c r="AR239" s="23">
        <f>VLOOKUP($AB239,TCS!$A$1:$AB$987,COLUMN(TCS!S238),0)</f>
        <v>3.2111687E-2</v>
      </c>
      <c r="AS239" s="23">
        <f>VLOOKUP($AB239,TCS!$A$1:$AB$987,COLUMN(TCS!T238),0)</f>
        <v>-0.82392509800000002</v>
      </c>
      <c r="AT239" s="23">
        <f>VLOOKUP($AB239,TCS!$A$1:$AB$987,COLUMN(TCS!U238),0)</f>
        <v>0.22311151400000001</v>
      </c>
      <c r="AU239" s="23">
        <f>VLOOKUP($AB239,TCS!$A$1:$AB$987,COLUMN(TCS!V238),0)</f>
        <v>0.65453227000000003</v>
      </c>
      <c r="AV239" s="23">
        <f>VLOOKUP($AB239,TCS!$A$1:$AB$987,COLUMN(TCS!W238),0)</f>
        <v>22.365681779999999</v>
      </c>
    </row>
    <row r="240" spans="1:48" s="13" customFormat="1" ht="15">
      <c r="A240" s="14" t="s">
        <v>227</v>
      </c>
      <c r="B240" s="14" t="s">
        <v>490</v>
      </c>
      <c r="C240" s="14" t="s">
        <v>225</v>
      </c>
      <c r="D240" s="14">
        <v>2010</v>
      </c>
      <c r="E240" s="14" t="str">
        <f t="shared" si="6"/>
        <v>2540-98699_2010</v>
      </c>
      <c r="F240" s="13" t="s">
        <v>85</v>
      </c>
      <c r="H240" s="13">
        <v>175</v>
      </c>
      <c r="I240" s="16">
        <v>0</v>
      </c>
      <c r="J240" s="17">
        <v>119.5</v>
      </c>
      <c r="K240" s="17">
        <v>91.5</v>
      </c>
      <c r="L240" s="17">
        <v>91</v>
      </c>
      <c r="M240" s="17">
        <v>91.5</v>
      </c>
      <c r="N240" s="13">
        <v>18.5</v>
      </c>
      <c r="O240" s="21">
        <v>52810</v>
      </c>
      <c r="P240" s="21">
        <v>18.387449674511799</v>
      </c>
      <c r="Q240" s="21">
        <v>635.46666666666704</v>
      </c>
      <c r="R240" s="21">
        <v>0.50369854108755097</v>
      </c>
      <c r="S240" s="21">
        <v>29.860514772158201</v>
      </c>
      <c r="T240" s="21">
        <v>626.06333333333305</v>
      </c>
      <c r="U240" s="21">
        <v>0.457064512388969</v>
      </c>
      <c r="V240" s="21">
        <v>31.8920687698214</v>
      </c>
      <c r="W240" s="21">
        <v>628.40333333333297</v>
      </c>
      <c r="X240" s="21">
        <v>0.42532381618947601</v>
      </c>
      <c r="Y240" s="21">
        <v>27.7976606576531</v>
      </c>
      <c r="Z240" s="21">
        <v>665.12</v>
      </c>
      <c r="AA240" s="21">
        <v>0.47851010791334497</v>
      </c>
      <c r="AB240" s="22" t="str">
        <f t="shared" si="7"/>
        <v>2540-98699.52810</v>
      </c>
      <c r="AC240" s="23">
        <f>VLOOKUP($AB240,TCS!$A$1:$AB$987,COLUMN(TCS!D239),0)</f>
        <v>-8.5359918000000007E-2</v>
      </c>
      <c r="AD240" s="23">
        <f>VLOOKUP($AB240,TCS!$A$1:$AB$987,COLUMN(TCS!E239),0)</f>
        <v>-0.73863672800000002</v>
      </c>
      <c r="AE240" s="23">
        <f>VLOOKUP($AB240,TCS!$A$1:$AB$987,COLUMN(TCS!F239),0)</f>
        <v>0.22321184599999999</v>
      </c>
      <c r="AF240" s="23">
        <f>VLOOKUP($AB240,TCS!$A$1:$AB$987,COLUMN(TCS!G239),0)</f>
        <v>0.60102382600000004</v>
      </c>
      <c r="AG240" s="23">
        <f>VLOOKUP($AB240,TCS!$A$1:$AB$987,COLUMN(TCS!H239),0)</f>
        <v>17.949136379999999</v>
      </c>
      <c r="AH240" s="23">
        <f>VLOOKUP($AB240,TCS!$A$1:$AB$987,COLUMN(TCS!I239),0)</f>
        <v>-8.9691219999999995E-3</v>
      </c>
      <c r="AI240" s="23">
        <f>VLOOKUP($AB240,TCS!$A$1:$AB$987,COLUMN(TCS!J239),0)</f>
        <v>-0.83184067699999997</v>
      </c>
      <c r="AJ240" s="23">
        <f>VLOOKUP($AB240,TCS!$A$1:$AB$987,COLUMN(TCS!K239),0)</f>
        <v>0.19461740899999999</v>
      </c>
      <c r="AK240" s="23">
        <f>VLOOKUP($AB240,TCS!$A$1:$AB$987,COLUMN(TCS!L239),0)</f>
        <v>0.57507771500000004</v>
      </c>
      <c r="AL240" s="23">
        <f>VLOOKUP($AB240,TCS!$A$1:$AB$987,COLUMN(TCS!M239),0)</f>
        <v>29.23596483</v>
      </c>
      <c r="AM240" s="23">
        <f>VLOOKUP($AB240,TCS!$A$1:$AB$987,COLUMN(TCS!N239),0)</f>
        <v>1.9638006E-2</v>
      </c>
      <c r="AN240" s="23">
        <f>VLOOKUP($AB240,TCS!$A$1:$AB$987,COLUMN(TCS!O239),0)</f>
        <v>-0.89635261600000005</v>
      </c>
      <c r="AO240" s="23">
        <f>VLOOKUP($AB240,TCS!$A$1:$AB$987,COLUMN(TCS!P239),0)</f>
        <v>0.16751222099999999</v>
      </c>
      <c r="AP240" s="23">
        <f>VLOOKUP($AB240,TCS!$A$1:$AB$987,COLUMN(TCS!Q239),0)</f>
        <v>0.52245300299999997</v>
      </c>
      <c r="AQ240" s="23">
        <f>VLOOKUP($AB240,TCS!$A$1:$AB$987,COLUMN(TCS!R239),0)</f>
        <v>31.300884629999999</v>
      </c>
      <c r="AR240" s="23">
        <f>VLOOKUP($AB240,TCS!$A$1:$AB$987,COLUMN(TCS!S239),0)</f>
        <v>-1.7746228999999999E-2</v>
      </c>
      <c r="AS240" s="23">
        <f>VLOOKUP($AB240,TCS!$A$1:$AB$987,COLUMN(TCS!T239),0)</f>
        <v>-0.835316379</v>
      </c>
      <c r="AT240" s="23">
        <f>VLOOKUP($AB240,TCS!$A$1:$AB$987,COLUMN(TCS!U239),0)</f>
        <v>0.21379995299999999</v>
      </c>
      <c r="AU240" s="23">
        <f>VLOOKUP($AB240,TCS!$A$1:$AB$987,COLUMN(TCS!V239),0)</f>
        <v>0.63422940000000005</v>
      </c>
      <c r="AV240" s="23">
        <f>VLOOKUP($AB240,TCS!$A$1:$AB$987,COLUMN(TCS!W239),0)</f>
        <v>27.160666119999998</v>
      </c>
    </row>
    <row r="241" spans="1:48" s="13" customFormat="1" ht="15">
      <c r="A241" s="14" t="s">
        <v>338</v>
      </c>
      <c r="B241" s="14" t="s">
        <v>490</v>
      </c>
      <c r="C241" s="14" t="s">
        <v>39</v>
      </c>
      <c r="D241" s="14">
        <v>2010</v>
      </c>
      <c r="E241" s="14" t="str">
        <f t="shared" si="6"/>
        <v>2540-98700_2010</v>
      </c>
      <c r="F241" s="13" t="s">
        <v>28</v>
      </c>
      <c r="H241" s="13">
        <v>164</v>
      </c>
      <c r="I241" s="16">
        <v>1</v>
      </c>
      <c r="J241" s="17">
        <v>120.5</v>
      </c>
      <c r="K241" s="17">
        <v>82</v>
      </c>
      <c r="L241" s="17">
        <v>84</v>
      </c>
      <c r="M241" s="17">
        <v>84</v>
      </c>
      <c r="N241" s="13">
        <v>23.25</v>
      </c>
      <c r="O241" s="21">
        <v>52810</v>
      </c>
      <c r="P241" s="21">
        <v>14.1981183441829</v>
      </c>
      <c r="Q241" s="21">
        <v>655.43</v>
      </c>
      <c r="R241" s="21">
        <v>0.56736396881492202</v>
      </c>
      <c r="S241" s="21">
        <v>26.839589217159102</v>
      </c>
      <c r="T241" s="21">
        <v>660.04</v>
      </c>
      <c r="U241" s="21">
        <v>0.46636339472689498</v>
      </c>
      <c r="V241" s="21">
        <v>22.945199132031401</v>
      </c>
      <c r="W241" s="21">
        <v>646.11</v>
      </c>
      <c r="X241" s="21">
        <v>0.488185141087213</v>
      </c>
      <c r="Y241" s="21">
        <v>12.949511433817401</v>
      </c>
      <c r="Z241" s="21">
        <v>638.76</v>
      </c>
      <c r="AA241" s="21">
        <v>0.55331008100380796</v>
      </c>
      <c r="AB241" s="22" t="str">
        <f t="shared" si="7"/>
        <v>2540-98700.52810</v>
      </c>
      <c r="AC241" s="23">
        <f>VLOOKUP($AB241,TCS!$A$1:$AB$987,COLUMN(TCS!D240),0)</f>
        <v>-0.14946809999999999</v>
      </c>
      <c r="AD241" s="23">
        <f>VLOOKUP($AB241,TCS!$A$1:$AB$987,COLUMN(TCS!E240),0)</f>
        <v>-0.63478163799999998</v>
      </c>
      <c r="AE241" s="23">
        <f>VLOOKUP($AB241,TCS!$A$1:$AB$987,COLUMN(TCS!F240),0)</f>
        <v>0.26803548700000002</v>
      </c>
      <c r="AF241" s="23">
        <f>VLOOKUP($AB241,TCS!$A$1:$AB$987,COLUMN(TCS!G240),0)</f>
        <v>0.63580764300000003</v>
      </c>
      <c r="AG241" s="23">
        <f>VLOOKUP($AB241,TCS!$A$1:$AB$987,COLUMN(TCS!H240),0)</f>
        <v>13.80174274</v>
      </c>
      <c r="AH241" s="23">
        <f>VLOOKUP($AB241,TCS!$A$1:$AB$987,COLUMN(TCS!I240),0)</f>
        <v>-3.9433428999999999E-2</v>
      </c>
      <c r="AI241" s="23">
        <f>VLOOKUP($AB241,TCS!$A$1:$AB$987,COLUMN(TCS!J240),0)</f>
        <v>-0.73661904199999995</v>
      </c>
      <c r="AJ241" s="23">
        <f>VLOOKUP($AB241,TCS!$A$1:$AB$987,COLUMN(TCS!K240),0)</f>
        <v>0.192253332</v>
      </c>
      <c r="AK241" s="23">
        <f>VLOOKUP($AB241,TCS!$A$1:$AB$987,COLUMN(TCS!L240),0)</f>
        <v>0.51621550100000002</v>
      </c>
      <c r="AL241" s="23">
        <f>VLOOKUP($AB241,TCS!$A$1:$AB$987,COLUMN(TCS!M240),0)</f>
        <v>26.28525767</v>
      </c>
      <c r="AM241" s="23">
        <f>VLOOKUP($AB241,TCS!$A$1:$AB$987,COLUMN(TCS!N240),0)</f>
        <v>-5.3888212999999997E-2</v>
      </c>
      <c r="AN241" s="23">
        <f>VLOOKUP($AB241,TCS!$A$1:$AB$987,COLUMN(TCS!O240),0)</f>
        <v>-0.74074241500000004</v>
      </c>
      <c r="AO241" s="23">
        <f>VLOOKUP($AB241,TCS!$A$1:$AB$987,COLUMN(TCS!P240),0)</f>
        <v>0.21164785699999999</v>
      </c>
      <c r="AP241" s="23">
        <f>VLOOKUP($AB241,TCS!$A$1:$AB$987,COLUMN(TCS!Q240),0)</f>
        <v>0.57132250799999995</v>
      </c>
      <c r="AQ241" s="23">
        <f>VLOOKUP($AB241,TCS!$A$1:$AB$987,COLUMN(TCS!R240),0)</f>
        <v>22.42113457</v>
      </c>
      <c r="AR241" s="23">
        <f>VLOOKUP($AB241,TCS!$A$1:$AB$987,COLUMN(TCS!S240),0)</f>
        <v>-8.5110614000000001E-2</v>
      </c>
      <c r="AS241" s="23">
        <f>VLOOKUP($AB241,TCS!$A$1:$AB$987,COLUMN(TCS!T240),0)</f>
        <v>-0.69408328900000005</v>
      </c>
      <c r="AT241" s="23">
        <f>VLOOKUP($AB241,TCS!$A$1:$AB$987,COLUMN(TCS!U240),0)</f>
        <v>0.26712861999999998</v>
      </c>
      <c r="AU241" s="23">
        <f>VLOOKUP($AB241,TCS!$A$1:$AB$987,COLUMN(TCS!V240),0)</f>
        <v>0.68310989700000002</v>
      </c>
      <c r="AV241" s="23">
        <f>VLOOKUP($AB241,TCS!$A$1:$AB$987,COLUMN(TCS!W240),0)</f>
        <v>12.587070499999999</v>
      </c>
    </row>
    <row r="242" spans="1:48" s="13" customFormat="1" ht="15">
      <c r="A242" s="14" t="s">
        <v>134</v>
      </c>
      <c r="B242" s="14" t="s">
        <v>490</v>
      </c>
      <c r="C242" s="14" t="s">
        <v>110</v>
      </c>
      <c r="D242" s="14">
        <v>2010</v>
      </c>
      <c r="E242" s="14" t="str">
        <f t="shared" si="6"/>
        <v>2540-98702_2010</v>
      </c>
      <c r="F242" s="13" t="s">
        <v>28</v>
      </c>
      <c r="H242" s="13">
        <v>149</v>
      </c>
      <c r="I242" s="16">
        <v>0</v>
      </c>
      <c r="J242" s="17">
        <v>118</v>
      </c>
      <c r="K242" s="17">
        <v>80.5</v>
      </c>
      <c r="L242" s="17"/>
      <c r="M242" s="17">
        <v>80.5</v>
      </c>
      <c r="N242" s="13">
        <v>19</v>
      </c>
      <c r="O242" s="21">
        <v>61110</v>
      </c>
      <c r="P242" s="21">
        <v>14.2230245368052</v>
      </c>
      <c r="Q242" s="21">
        <v>651.74666666666701</v>
      </c>
      <c r="R242" s="21">
        <v>0.53547108286163703</v>
      </c>
      <c r="S242" s="21">
        <v>34.750547320981497</v>
      </c>
      <c r="T242" s="21">
        <v>595.04333333333295</v>
      </c>
      <c r="U242" s="21">
        <v>0.40926955649306102</v>
      </c>
      <c r="V242" s="21">
        <v>58.195955933900898</v>
      </c>
      <c r="W242" s="21">
        <v>584.44333333333304</v>
      </c>
      <c r="X242" s="21">
        <v>0.355191337562206</v>
      </c>
      <c r="Y242" s="21">
        <v>22.9175222834251</v>
      </c>
      <c r="Z242" s="21">
        <v>649.07333333333304</v>
      </c>
      <c r="AA242" s="21">
        <v>0.475857429386293</v>
      </c>
      <c r="AB242" s="22" t="str">
        <f t="shared" si="7"/>
        <v>2540-98702.61110</v>
      </c>
      <c r="AC242" s="23">
        <f>VLOOKUP($AB242,TCS!$A$1:$AB$987,COLUMN(TCS!D241),0)</f>
        <v>-0.13515380399999999</v>
      </c>
      <c r="AD242" s="23">
        <f>VLOOKUP($AB242,TCS!$A$1:$AB$987,COLUMN(TCS!E241),0)</f>
        <v>-0.64790598700000002</v>
      </c>
      <c r="AE242" s="23">
        <f>VLOOKUP($AB242,TCS!$A$1:$AB$987,COLUMN(TCS!F241),0)</f>
        <v>0.23852131700000001</v>
      </c>
      <c r="AF242" s="23">
        <f>VLOOKUP($AB242,TCS!$A$1:$AB$987,COLUMN(TCS!G241),0)</f>
        <v>0.57494073400000001</v>
      </c>
      <c r="AG242" s="23">
        <f>VLOOKUP($AB242,TCS!$A$1:$AB$987,COLUMN(TCS!H241),0)</f>
        <v>13.8624013</v>
      </c>
      <c r="AH242" s="23">
        <f>VLOOKUP($AB242,TCS!$A$1:$AB$987,COLUMN(TCS!I241),0)</f>
        <v>2.6902434999999999E-2</v>
      </c>
      <c r="AI242" s="23">
        <f>VLOOKUP($AB242,TCS!$A$1:$AB$987,COLUMN(TCS!J241),0)</f>
        <v>-0.83770644599999999</v>
      </c>
      <c r="AJ242" s="23">
        <f>VLOOKUP($AB242,TCS!$A$1:$AB$987,COLUMN(TCS!K241),0)</f>
        <v>0.14691528400000001</v>
      </c>
      <c r="AK242" s="23">
        <f>VLOOKUP($AB242,TCS!$A$1:$AB$987,COLUMN(TCS!L241),0)</f>
        <v>0.43686684999999997</v>
      </c>
      <c r="AL242" s="23">
        <f>VLOOKUP($AB242,TCS!$A$1:$AB$987,COLUMN(TCS!M241),0)</f>
        <v>34.177829180000003</v>
      </c>
      <c r="AM242" s="23">
        <f>VLOOKUP($AB242,TCS!$A$1:$AB$987,COLUMN(TCS!N241),0)</f>
        <v>6.0000075E-2</v>
      </c>
      <c r="AN242" s="23">
        <f>VLOOKUP($AB242,TCS!$A$1:$AB$987,COLUMN(TCS!O241),0)</f>
        <v>-1.0072833649999999</v>
      </c>
      <c r="AO242" s="23">
        <f>VLOOKUP($AB242,TCS!$A$1:$AB$987,COLUMN(TCS!P241),0)</f>
        <v>0.102050657</v>
      </c>
      <c r="AP242" s="23">
        <f>VLOOKUP($AB242,TCS!$A$1:$AB$987,COLUMN(TCS!Q241),0)</f>
        <v>0.34446078400000002</v>
      </c>
      <c r="AQ242" s="23">
        <f>VLOOKUP($AB242,TCS!$A$1:$AB$987,COLUMN(TCS!R241),0)</f>
        <v>57.50824807</v>
      </c>
      <c r="AR242" s="23">
        <f>VLOOKUP($AB242,TCS!$A$1:$AB$987,COLUMN(TCS!S241),0)</f>
        <v>-4.5441614999999998E-2</v>
      </c>
      <c r="AS242" s="23">
        <f>VLOOKUP($AB242,TCS!$A$1:$AB$987,COLUMN(TCS!T241),0)</f>
        <v>-0.74891801499999999</v>
      </c>
      <c r="AT242" s="23">
        <f>VLOOKUP($AB242,TCS!$A$1:$AB$987,COLUMN(TCS!U241),0)</f>
        <v>0.20171030100000001</v>
      </c>
      <c r="AU242" s="23">
        <f>VLOOKUP($AB242,TCS!$A$1:$AB$987,COLUMN(TCS!V241),0)</f>
        <v>0.54940277699999995</v>
      </c>
      <c r="AV242" s="23">
        <f>VLOOKUP($AB242,TCS!$A$1:$AB$987,COLUMN(TCS!W241),0)</f>
        <v>22.41987906</v>
      </c>
    </row>
    <row r="243" spans="1:48" s="13" customFormat="1" ht="15">
      <c r="A243" s="14" t="s">
        <v>311</v>
      </c>
      <c r="B243" s="14" t="s">
        <v>490</v>
      </c>
      <c r="C243" s="14" t="s">
        <v>307</v>
      </c>
      <c r="D243" s="14">
        <v>2010</v>
      </c>
      <c r="E243" s="14" t="str">
        <f t="shared" si="6"/>
        <v>2540-98705_2010</v>
      </c>
      <c r="F243" s="13" t="s">
        <v>28</v>
      </c>
      <c r="I243" s="16"/>
      <c r="J243" s="17">
        <v>117</v>
      </c>
      <c r="K243" s="17">
        <v>81.5</v>
      </c>
      <c r="L243" s="17">
        <v>84.166666666666671</v>
      </c>
      <c r="M243" s="17">
        <v>84.166666666666671</v>
      </c>
      <c r="N243" s="13">
        <v>17.75</v>
      </c>
      <c r="O243" s="21">
        <v>80210</v>
      </c>
      <c r="P243" s="21">
        <v>11.1231221832749</v>
      </c>
      <c r="Q243" s="21">
        <v>651.76</v>
      </c>
      <c r="R243" s="21">
        <v>0.55918133684592197</v>
      </c>
      <c r="S243" s="21">
        <v>24.9012717409448</v>
      </c>
      <c r="T243" s="21">
        <v>615.1</v>
      </c>
      <c r="U243" s="21">
        <v>0.50799620987307004</v>
      </c>
      <c r="V243" s="21">
        <v>20.167132865965598</v>
      </c>
      <c r="W243" s="21">
        <v>624.12</v>
      </c>
      <c r="X243" s="21">
        <v>0.45497349555391797</v>
      </c>
      <c r="Y243" s="21">
        <v>21.667515105992301</v>
      </c>
      <c r="Z243" s="21">
        <v>627.113333333333</v>
      </c>
      <c r="AA243" s="21">
        <v>0.53933084882646298</v>
      </c>
      <c r="AB243" s="22" t="str">
        <f t="shared" si="7"/>
        <v>2540-98705.80210</v>
      </c>
      <c r="AC243" s="23">
        <f>VLOOKUP($AB243,TCS!$A$1:$AB$987,COLUMN(TCS!D242),0)</f>
        <v>-0.13294977799999999</v>
      </c>
      <c r="AD243" s="23">
        <f>VLOOKUP($AB243,TCS!$A$1:$AB$987,COLUMN(TCS!E242),0)</f>
        <v>-0.63996101500000002</v>
      </c>
      <c r="AE243" s="23">
        <f>VLOOKUP($AB243,TCS!$A$1:$AB$987,COLUMN(TCS!F242),0)</f>
        <v>0.26337600700000002</v>
      </c>
      <c r="AF243" s="23">
        <f>VLOOKUP($AB243,TCS!$A$1:$AB$987,COLUMN(TCS!G242),0)</f>
        <v>0.62909620499999996</v>
      </c>
      <c r="AG243" s="23">
        <f>VLOOKUP($AB243,TCS!$A$1:$AB$987,COLUMN(TCS!H242),0)</f>
        <v>10.817680530000001</v>
      </c>
      <c r="AH243" s="23">
        <f>VLOOKUP($AB243,TCS!$A$1:$AB$987,COLUMN(TCS!I242),0)</f>
        <v>-3.6399343000000001E-2</v>
      </c>
      <c r="AI243" s="23">
        <f>VLOOKUP($AB243,TCS!$A$1:$AB$987,COLUMN(TCS!J242),0)</f>
        <v>-0.754388689</v>
      </c>
      <c r="AJ243" s="23">
        <f>VLOOKUP($AB243,TCS!$A$1:$AB$987,COLUMN(TCS!K242),0)</f>
        <v>0.23454151500000001</v>
      </c>
      <c r="AK243" s="23">
        <f>VLOOKUP($AB243,TCS!$A$1:$AB$987,COLUMN(TCS!L242),0)</f>
        <v>0.642467385</v>
      </c>
      <c r="AL243" s="23">
        <f>VLOOKUP($AB243,TCS!$A$1:$AB$987,COLUMN(TCS!M242),0)</f>
        <v>24.279501029999999</v>
      </c>
      <c r="AM243" s="23">
        <f>VLOOKUP($AB243,TCS!$A$1:$AB$987,COLUMN(TCS!N242),0)</f>
        <v>-1.4135590999999999E-2</v>
      </c>
      <c r="AN243" s="23">
        <f>VLOOKUP($AB243,TCS!$A$1:$AB$987,COLUMN(TCS!O242),0)</f>
        <v>-0.79385771100000002</v>
      </c>
      <c r="AO243" s="23">
        <f>VLOOKUP($AB243,TCS!$A$1:$AB$987,COLUMN(TCS!P242),0)</f>
        <v>0.18829006100000001</v>
      </c>
      <c r="AP243" s="23">
        <f>VLOOKUP($AB243,TCS!$A$1:$AB$987,COLUMN(TCS!Q242),0)</f>
        <v>0.53743922200000005</v>
      </c>
      <c r="AQ243" s="23">
        <f>VLOOKUP($AB243,TCS!$A$1:$AB$987,COLUMN(TCS!R242),0)</f>
        <v>19.7564137</v>
      </c>
      <c r="AR243" s="23">
        <f>VLOOKUP($AB243,TCS!$A$1:$AB$987,COLUMN(TCS!S242),0)</f>
        <v>-9.4062893999999994E-2</v>
      </c>
      <c r="AS243" s="23">
        <f>VLOOKUP($AB243,TCS!$A$1:$AB$987,COLUMN(TCS!T242),0)</f>
        <v>-0.72591814899999996</v>
      </c>
      <c r="AT243" s="23">
        <f>VLOOKUP($AB243,TCS!$A$1:$AB$987,COLUMN(TCS!U242),0)</f>
        <v>0.25727613900000001</v>
      </c>
      <c r="AU243" s="23">
        <f>VLOOKUP($AB243,TCS!$A$1:$AB$987,COLUMN(TCS!V242),0)</f>
        <v>0.68318835099999997</v>
      </c>
      <c r="AV243" s="23">
        <f>VLOOKUP($AB243,TCS!$A$1:$AB$987,COLUMN(TCS!W242),0)</f>
        <v>21.081104140000001</v>
      </c>
    </row>
    <row r="244" spans="1:48" s="13" customFormat="1" ht="15">
      <c r="A244" s="14" t="s">
        <v>312</v>
      </c>
      <c r="B244" s="14" t="s">
        <v>490</v>
      </c>
      <c r="C244" s="14" t="s">
        <v>307</v>
      </c>
      <c r="D244" s="14">
        <v>2010</v>
      </c>
      <c r="E244" s="14" t="str">
        <f t="shared" si="6"/>
        <v>2540-98707_2010</v>
      </c>
      <c r="F244" s="20" t="s">
        <v>28</v>
      </c>
      <c r="G244" s="20"/>
      <c r="I244" s="16"/>
      <c r="J244" s="17">
        <v>115</v>
      </c>
      <c r="K244" s="17">
        <v>78</v>
      </c>
      <c r="L244" s="17">
        <v>78</v>
      </c>
      <c r="M244" s="17">
        <v>78</v>
      </c>
      <c r="N244" s="13">
        <v>19</v>
      </c>
      <c r="O244" s="21">
        <v>50410</v>
      </c>
      <c r="P244" s="21">
        <v>9.5553238190619307</v>
      </c>
      <c r="Q244" s="21">
        <v>642.72666666666703</v>
      </c>
      <c r="R244" s="21">
        <v>0.57723712038731301</v>
      </c>
      <c r="S244" s="21">
        <v>25.4675301285261</v>
      </c>
      <c r="T244" s="21">
        <v>624.76333333333298</v>
      </c>
      <c r="U244" s="21">
        <v>0.49324405594114801</v>
      </c>
      <c r="V244" s="21">
        <v>22.023309297279301</v>
      </c>
      <c r="W244" s="21">
        <v>574.35666666666702</v>
      </c>
      <c r="X244" s="21">
        <v>0.473163951871032</v>
      </c>
      <c r="Y244" s="21">
        <v>31.209998831580702</v>
      </c>
      <c r="Z244" s="21">
        <v>621.09</v>
      </c>
      <c r="AA244" s="21">
        <v>0.45456398711519902</v>
      </c>
      <c r="AB244" s="22" t="str">
        <f t="shared" si="7"/>
        <v>2540-98707.50410</v>
      </c>
      <c r="AC244" s="23">
        <f>VLOOKUP($AB244,TCS!$A$1:$AB$987,COLUMN(TCS!D243),0)</f>
        <v>-0.148549072</v>
      </c>
      <c r="AD244" s="23">
        <f>VLOOKUP($AB244,TCS!$A$1:$AB$987,COLUMN(TCS!E243),0)</f>
        <v>-0.63454778199999995</v>
      </c>
      <c r="AE244" s="23">
        <f>VLOOKUP($AB244,TCS!$A$1:$AB$987,COLUMN(TCS!F243),0)</f>
        <v>0.280059271</v>
      </c>
      <c r="AF244" s="23">
        <f>VLOOKUP($AB244,TCS!$A$1:$AB$987,COLUMN(TCS!G243),0)</f>
        <v>0.66436749699999997</v>
      </c>
      <c r="AG244" s="23">
        <f>VLOOKUP($AB244,TCS!$A$1:$AB$987,COLUMN(TCS!H243),0)</f>
        <v>9.278795401</v>
      </c>
      <c r="AH244" s="23">
        <f>VLOOKUP($AB244,TCS!$A$1:$AB$987,COLUMN(TCS!I243),0)</f>
        <v>-1.7459278000000002E-2</v>
      </c>
      <c r="AI244" s="23">
        <f>VLOOKUP($AB244,TCS!$A$1:$AB$987,COLUMN(TCS!J243),0)</f>
        <v>-0.77571812500000004</v>
      </c>
      <c r="AJ244" s="23">
        <f>VLOOKUP($AB244,TCS!$A$1:$AB$987,COLUMN(TCS!K243),0)</f>
        <v>0.22627888199999999</v>
      </c>
      <c r="AK244" s="23">
        <f>VLOOKUP($AB244,TCS!$A$1:$AB$987,COLUMN(TCS!L243),0)</f>
        <v>0.63397270999999999</v>
      </c>
      <c r="AL244" s="23">
        <f>VLOOKUP($AB244,TCS!$A$1:$AB$987,COLUMN(TCS!M243),0)</f>
        <v>24.856847420000001</v>
      </c>
      <c r="AM244" s="23">
        <f>VLOOKUP($AB244,TCS!$A$1:$AB$987,COLUMN(TCS!N243),0)</f>
        <v>8.0295179999999994E-3</v>
      </c>
      <c r="AN244" s="23">
        <f>VLOOKUP($AB244,TCS!$A$1:$AB$987,COLUMN(TCS!O243),0)</f>
        <v>-0.79768026700000005</v>
      </c>
      <c r="AO244" s="23">
        <f>VLOOKUP($AB244,TCS!$A$1:$AB$987,COLUMN(TCS!P243),0)</f>
        <v>0.21030215199999999</v>
      </c>
      <c r="AP244" s="23">
        <f>VLOOKUP($AB244,TCS!$A$1:$AB$987,COLUMN(TCS!Q243),0)</f>
        <v>0.60155635200000002</v>
      </c>
      <c r="AQ244" s="23">
        <f>VLOOKUP($AB244,TCS!$A$1:$AB$987,COLUMN(TCS!R243),0)</f>
        <v>21.527379289999999</v>
      </c>
      <c r="AR244" s="23">
        <f>VLOOKUP($AB244,TCS!$A$1:$AB$987,COLUMN(TCS!S243),0)</f>
        <v>1.2342422E-2</v>
      </c>
      <c r="AS244" s="23">
        <f>VLOOKUP($AB244,TCS!$A$1:$AB$987,COLUMN(TCS!T243),0)</f>
        <v>-0.85933338500000001</v>
      </c>
      <c r="AT244" s="23">
        <f>VLOOKUP($AB244,TCS!$A$1:$AB$987,COLUMN(TCS!U243),0)</f>
        <v>0.193482548</v>
      </c>
      <c r="AU244" s="23">
        <f>VLOOKUP($AB244,TCS!$A$1:$AB$987,COLUMN(TCS!V243),0)</f>
        <v>0.58456629999999998</v>
      </c>
      <c r="AV244" s="23">
        <f>VLOOKUP($AB244,TCS!$A$1:$AB$987,COLUMN(TCS!W243),0)</f>
        <v>30.557221049999999</v>
      </c>
    </row>
    <row r="245" spans="1:48" s="13" customFormat="1" ht="15">
      <c r="A245" s="14" t="s">
        <v>189</v>
      </c>
      <c r="B245" s="14" t="s">
        <v>490</v>
      </c>
      <c r="C245" s="14" t="s">
        <v>355</v>
      </c>
      <c r="D245" s="14">
        <v>2010</v>
      </c>
      <c r="E245" s="14" t="str">
        <f t="shared" si="6"/>
        <v>2540-98711_2010</v>
      </c>
      <c r="F245" s="13" t="s">
        <v>85</v>
      </c>
      <c r="H245" s="13">
        <v>142</v>
      </c>
      <c r="I245" s="16">
        <v>7</v>
      </c>
      <c r="J245" s="17">
        <v>120</v>
      </c>
      <c r="K245" s="17">
        <v>92.833333333333329</v>
      </c>
      <c r="L245" s="17">
        <v>73</v>
      </c>
      <c r="M245" s="17">
        <v>92.833333333333329</v>
      </c>
      <c r="N245" s="13">
        <v>18</v>
      </c>
      <c r="O245" s="21">
        <v>53110</v>
      </c>
      <c r="P245" s="21">
        <v>7.6606923718911704</v>
      </c>
      <c r="Q245" s="21">
        <v>681.78</v>
      </c>
      <c r="R245" s="21">
        <v>0.56064683765827406</v>
      </c>
      <c r="S245" s="21">
        <v>30.4159305625104</v>
      </c>
      <c r="T245" s="21">
        <v>631.43666666666695</v>
      </c>
      <c r="U245" s="21">
        <v>0.39499896966106202</v>
      </c>
      <c r="V245" s="21">
        <v>23.6311468869972</v>
      </c>
      <c r="W245" s="21">
        <v>614.75</v>
      </c>
      <c r="X245" s="21">
        <v>0.42155787226135599</v>
      </c>
      <c r="Y245" s="21">
        <v>23.904348022032998</v>
      </c>
      <c r="Z245" s="21">
        <v>630.756666666667</v>
      </c>
      <c r="AA245" s="21">
        <v>0.50144963694814304</v>
      </c>
      <c r="AB245" s="22" t="str">
        <f t="shared" si="7"/>
        <v>2540-98711.53110</v>
      </c>
      <c r="AC245" s="23">
        <f>VLOOKUP($AB245,TCS!$A$1:$AB$987,COLUMN(TCS!D244),0)</f>
        <v>-0.225696123</v>
      </c>
      <c r="AD245" s="23">
        <f>VLOOKUP($AB245,TCS!$A$1:$AB$987,COLUMN(TCS!E244),0)</f>
        <v>-0.59339434700000004</v>
      </c>
      <c r="AE245" s="23">
        <f>VLOOKUP($AB245,TCS!$A$1:$AB$987,COLUMN(TCS!F244),0)</f>
        <v>0.241026192</v>
      </c>
      <c r="AF245" s="23">
        <f>VLOOKUP($AB245,TCS!$A$1:$AB$987,COLUMN(TCS!G244),0)</f>
        <v>0.539103467</v>
      </c>
      <c r="AG245" s="23">
        <f>VLOOKUP($AB245,TCS!$A$1:$AB$987,COLUMN(TCS!H244),0)</f>
        <v>7.4633229050000001</v>
      </c>
      <c r="AH245" s="23">
        <f>VLOOKUP($AB245,TCS!$A$1:$AB$987,COLUMN(TCS!I244),0)</f>
        <v>9.1432347999999997E-2</v>
      </c>
      <c r="AI245" s="23">
        <f>VLOOKUP($AB245,TCS!$A$1:$AB$987,COLUMN(TCS!J244),0)</f>
        <v>-0.93939758299999998</v>
      </c>
      <c r="AJ245" s="23">
        <f>VLOOKUP($AB245,TCS!$A$1:$AB$987,COLUMN(TCS!K244),0)</f>
        <v>0.14586178799999999</v>
      </c>
      <c r="AK245" s="23">
        <f>VLOOKUP($AB245,TCS!$A$1:$AB$987,COLUMN(TCS!L244),0)</f>
        <v>0.47056797700000003</v>
      </c>
      <c r="AL245" s="23">
        <f>VLOOKUP($AB245,TCS!$A$1:$AB$987,COLUMN(TCS!M244),0)</f>
        <v>29.921543530000001</v>
      </c>
      <c r="AM245" s="23">
        <f>VLOOKUP($AB245,TCS!$A$1:$AB$987,COLUMN(TCS!N244),0)</f>
        <v>7.3545715999999997E-2</v>
      </c>
      <c r="AN245" s="23">
        <f>VLOOKUP($AB245,TCS!$A$1:$AB$987,COLUMN(TCS!O244),0)</f>
        <v>-0.90796298600000003</v>
      </c>
      <c r="AO245" s="23">
        <f>VLOOKUP($AB245,TCS!$A$1:$AB$987,COLUMN(TCS!P244),0)</f>
        <v>0.17140783200000001</v>
      </c>
      <c r="AP245" s="23">
        <f>VLOOKUP($AB245,TCS!$A$1:$AB$987,COLUMN(TCS!Q244),0)</f>
        <v>0.54018752599999997</v>
      </c>
      <c r="AQ245" s="23">
        <f>VLOOKUP($AB245,TCS!$A$1:$AB$987,COLUMN(TCS!R244),0)</f>
        <v>23.18597248</v>
      </c>
      <c r="AR245" s="23">
        <f>VLOOKUP($AB245,TCS!$A$1:$AB$987,COLUMN(TCS!S244),0)</f>
        <v>-1.4048532000000001E-2</v>
      </c>
      <c r="AS245" s="23">
        <f>VLOOKUP($AB245,TCS!$A$1:$AB$987,COLUMN(TCS!T244),0)</f>
        <v>-0.77207930899999999</v>
      </c>
      <c r="AT245" s="23">
        <f>VLOOKUP($AB245,TCS!$A$1:$AB$987,COLUMN(TCS!U244),0)</f>
        <v>0.232636866</v>
      </c>
      <c r="AU245" s="23">
        <f>VLOOKUP($AB245,TCS!$A$1:$AB$987,COLUMN(TCS!V244),0)</f>
        <v>0.647475947</v>
      </c>
      <c r="AV245" s="23">
        <f>VLOOKUP($AB245,TCS!$A$1:$AB$987,COLUMN(TCS!W244),0)</f>
        <v>23.32215089</v>
      </c>
    </row>
    <row r="246" spans="1:48" s="13" customFormat="1" ht="15">
      <c r="A246" s="14" t="s">
        <v>197</v>
      </c>
      <c r="B246" s="14" t="s">
        <v>490</v>
      </c>
      <c r="C246" s="14" t="s">
        <v>355</v>
      </c>
      <c r="D246" s="14">
        <v>2010</v>
      </c>
      <c r="E246" s="14" t="str">
        <f t="shared" si="6"/>
        <v>2540-98712_2010</v>
      </c>
      <c r="F246" s="13" t="s">
        <v>85</v>
      </c>
      <c r="H246" s="13">
        <v>147</v>
      </c>
      <c r="I246" s="16">
        <v>7</v>
      </c>
      <c r="J246" s="17">
        <v>117.83333333333333</v>
      </c>
      <c r="K246" s="17">
        <v>85.166666666666671</v>
      </c>
      <c r="L246" s="17">
        <v>86.166666666666671</v>
      </c>
      <c r="M246" s="17">
        <v>86.166666666666671</v>
      </c>
      <c r="N246" s="13">
        <v>19</v>
      </c>
      <c r="O246" s="21">
        <v>51310</v>
      </c>
      <c r="P246" s="21">
        <v>11.8862877649808</v>
      </c>
      <c r="Q246" s="21">
        <v>643.41</v>
      </c>
      <c r="R246" s="21">
        <v>0.56054619198785005</v>
      </c>
      <c r="S246" s="21">
        <v>24.011497412785801</v>
      </c>
      <c r="T246" s="21">
        <v>623.16</v>
      </c>
      <c r="U246" s="21">
        <v>0.47056914303973901</v>
      </c>
      <c r="V246" s="21">
        <v>24.371313804039399</v>
      </c>
      <c r="W246" s="21">
        <v>601.41</v>
      </c>
      <c r="X246" s="21">
        <v>0.46674831270093198</v>
      </c>
      <c r="Y246" s="21">
        <v>17.970447170756099</v>
      </c>
      <c r="Z246" s="21">
        <v>616.46</v>
      </c>
      <c r="AA246" s="21">
        <v>0.528650750623747</v>
      </c>
      <c r="AB246" s="22" t="str">
        <f t="shared" si="7"/>
        <v>2540-98712.51310</v>
      </c>
      <c r="AC246" s="23">
        <f>VLOOKUP($AB246,TCS!$A$1:$AB$987,COLUMN(TCS!D245),0)</f>
        <v>-0.14631000699999999</v>
      </c>
      <c r="AD246" s="23">
        <f>VLOOKUP($AB246,TCS!$A$1:$AB$987,COLUMN(TCS!E245),0)</f>
        <v>-0.64747471300000004</v>
      </c>
      <c r="AE246" s="23">
        <f>VLOOKUP($AB246,TCS!$A$1:$AB$987,COLUMN(TCS!F245),0)</f>
        <v>0.26183636399999999</v>
      </c>
      <c r="AF246" s="23">
        <f>VLOOKUP($AB246,TCS!$A$1:$AB$987,COLUMN(TCS!G245),0)</f>
        <v>0.63157862300000001</v>
      </c>
      <c r="AG246" s="23">
        <f>VLOOKUP($AB246,TCS!$A$1:$AB$987,COLUMN(TCS!H245),0)</f>
        <v>11.5610836</v>
      </c>
      <c r="AH246" s="23">
        <f>VLOOKUP($AB246,TCS!$A$1:$AB$987,COLUMN(TCS!I245),0)</f>
        <v>2.7267551000000001E-2</v>
      </c>
      <c r="AI246" s="23">
        <f>VLOOKUP($AB246,TCS!$A$1:$AB$987,COLUMN(TCS!J245),0)</f>
        <v>-0.81887254200000004</v>
      </c>
      <c r="AJ246" s="23">
        <f>VLOOKUP($AB246,TCS!$A$1:$AB$987,COLUMN(TCS!K245),0)</f>
        <v>0.21096851</v>
      </c>
      <c r="AK246" s="23">
        <f>VLOOKUP($AB246,TCS!$A$1:$AB$987,COLUMN(TCS!L245),0)</f>
        <v>0.61631338800000002</v>
      </c>
      <c r="AL246" s="23">
        <f>VLOOKUP($AB246,TCS!$A$1:$AB$987,COLUMN(TCS!M245),0)</f>
        <v>23.468485269999999</v>
      </c>
      <c r="AM246" s="23">
        <f>VLOOKUP($AB246,TCS!$A$1:$AB$987,COLUMN(TCS!N245),0)</f>
        <v>4.1240779999999998E-3</v>
      </c>
      <c r="AN246" s="23">
        <f>VLOOKUP($AB246,TCS!$A$1:$AB$987,COLUMN(TCS!O245),0)</f>
        <v>-0.80981894200000004</v>
      </c>
      <c r="AO246" s="23">
        <f>VLOOKUP($AB246,TCS!$A$1:$AB$987,COLUMN(TCS!P245),0)</f>
        <v>0.20361912500000001</v>
      </c>
      <c r="AP246" s="23">
        <f>VLOOKUP($AB246,TCS!$A$1:$AB$987,COLUMN(TCS!Q245),0)</f>
        <v>0.58978127599999997</v>
      </c>
      <c r="AQ246" s="23">
        <f>VLOOKUP($AB246,TCS!$A$1:$AB$987,COLUMN(TCS!R245),0)</f>
        <v>23.83731478</v>
      </c>
      <c r="AR246" s="23">
        <f>VLOOKUP($AB246,TCS!$A$1:$AB$987,COLUMN(TCS!S245),0)</f>
        <v>-3.2357843999999997E-2</v>
      </c>
      <c r="AS246" s="23">
        <f>VLOOKUP($AB246,TCS!$A$1:$AB$987,COLUMN(TCS!T245),0)</f>
        <v>-0.74574870000000004</v>
      </c>
      <c r="AT246" s="23">
        <f>VLOOKUP($AB246,TCS!$A$1:$AB$987,COLUMN(TCS!U245),0)</f>
        <v>0.25694721100000001</v>
      </c>
      <c r="AU246" s="23">
        <f>VLOOKUP($AB246,TCS!$A$1:$AB$987,COLUMN(TCS!V245),0)</f>
        <v>0.69736128100000006</v>
      </c>
      <c r="AV246" s="23">
        <f>VLOOKUP($AB246,TCS!$A$1:$AB$987,COLUMN(TCS!W245),0)</f>
        <v>17.486412210000001</v>
      </c>
    </row>
    <row r="247" spans="1:48" s="13" customFormat="1" ht="15">
      <c r="A247" s="14" t="s">
        <v>357</v>
      </c>
      <c r="B247" s="14" t="s">
        <v>490</v>
      </c>
      <c r="C247" s="14" t="s">
        <v>355</v>
      </c>
      <c r="D247" s="14">
        <v>2010</v>
      </c>
      <c r="E247" s="14" t="str">
        <f t="shared" si="6"/>
        <v>2540-98715_2010</v>
      </c>
      <c r="F247" s="20" t="s">
        <v>85</v>
      </c>
      <c r="G247" s="20"/>
      <c r="H247" s="13">
        <v>146</v>
      </c>
      <c r="I247" s="16">
        <v>0</v>
      </c>
      <c r="J247" s="17">
        <v>118.33333333333333</v>
      </c>
      <c r="K247" s="17">
        <v>99.5</v>
      </c>
      <c r="L247" s="17">
        <v>96</v>
      </c>
      <c r="M247" s="17">
        <v>99.5</v>
      </c>
      <c r="N247" s="13">
        <v>19</v>
      </c>
      <c r="O247" s="21">
        <v>52010</v>
      </c>
      <c r="P247" s="21">
        <v>7.3269963278250696</v>
      </c>
      <c r="Q247" s="21">
        <v>684.07333333333304</v>
      </c>
      <c r="R247" s="21">
        <v>0.59093198408827796</v>
      </c>
      <c r="S247" s="21">
        <v>25.455390418961802</v>
      </c>
      <c r="T247" s="21">
        <v>608.40666666666698</v>
      </c>
      <c r="U247" s="21">
        <v>0.47471588802046999</v>
      </c>
      <c r="V247" s="21">
        <v>16.416532799198801</v>
      </c>
      <c r="W247" s="21">
        <v>620.09666666666703</v>
      </c>
      <c r="X247" s="21">
        <v>0.48351160673827798</v>
      </c>
      <c r="Y247" s="21">
        <v>16.669632949424098</v>
      </c>
      <c r="Z247" s="21">
        <v>654.82666666666705</v>
      </c>
      <c r="AA247" s="21">
        <v>0.55783670856379697</v>
      </c>
      <c r="AB247" s="22" t="str">
        <f t="shared" si="7"/>
        <v>2540-98715.52010</v>
      </c>
      <c r="AC247" s="23">
        <f>VLOOKUP($AB247,TCS!$A$1:$AB$987,COLUMN(TCS!D246),0)</f>
        <v>-0.198755758</v>
      </c>
      <c r="AD247" s="23">
        <f>VLOOKUP($AB247,TCS!$A$1:$AB$987,COLUMN(TCS!E246),0)</f>
        <v>-0.61771824900000005</v>
      </c>
      <c r="AE247" s="23">
        <f>VLOOKUP($AB247,TCS!$A$1:$AB$987,COLUMN(TCS!F246),0)</f>
        <v>0.27557911800000001</v>
      </c>
      <c r="AF247" s="23">
        <f>VLOOKUP($AB247,TCS!$A$1:$AB$987,COLUMN(TCS!G246),0)</f>
        <v>0.63835325799999998</v>
      </c>
      <c r="AG247" s="23">
        <f>VLOOKUP($AB247,TCS!$A$1:$AB$987,COLUMN(TCS!H246),0)</f>
        <v>7.1164016620000003</v>
      </c>
      <c r="AH247" s="23">
        <f>VLOOKUP($AB247,TCS!$A$1:$AB$987,COLUMN(TCS!I246),0)</f>
        <v>1.6165373E-2</v>
      </c>
      <c r="AI247" s="23">
        <f>VLOOKUP($AB247,TCS!$A$1:$AB$987,COLUMN(TCS!J246),0)</f>
        <v>-0.80761530599999998</v>
      </c>
      <c r="AJ247" s="23">
        <f>VLOOKUP($AB247,TCS!$A$1:$AB$987,COLUMN(TCS!K246),0)</f>
        <v>0.21225865099999999</v>
      </c>
      <c r="AK247" s="23">
        <f>VLOOKUP($AB247,TCS!$A$1:$AB$987,COLUMN(TCS!L246),0)</f>
        <v>0.61344951199999997</v>
      </c>
      <c r="AL247" s="23">
        <f>VLOOKUP($AB247,TCS!$A$1:$AB$987,COLUMN(TCS!M246),0)</f>
        <v>24.875856519999999</v>
      </c>
      <c r="AM247" s="23">
        <f>VLOOKUP($AB247,TCS!$A$1:$AB$987,COLUMN(TCS!N246),0)</f>
        <v>1.7867087E-2</v>
      </c>
      <c r="AN247" s="23">
        <f>VLOOKUP($AB247,TCS!$A$1:$AB$987,COLUMN(TCS!O246),0)</f>
        <v>-0.82115675799999999</v>
      </c>
      <c r="AO247" s="23">
        <f>VLOOKUP($AB247,TCS!$A$1:$AB$987,COLUMN(TCS!P246),0)</f>
        <v>0.22350362900000001</v>
      </c>
      <c r="AP247" s="23">
        <f>VLOOKUP($AB247,TCS!$A$1:$AB$987,COLUMN(TCS!Q246),0)</f>
        <v>0.65312849500000003</v>
      </c>
      <c r="AQ247" s="23">
        <f>VLOOKUP($AB247,TCS!$A$1:$AB$987,COLUMN(TCS!R246),0)</f>
        <v>16.030957449999999</v>
      </c>
      <c r="AR247" s="23">
        <f>VLOOKUP($AB247,TCS!$A$1:$AB$987,COLUMN(TCS!S246),0)</f>
        <v>-7.9618402000000005E-2</v>
      </c>
      <c r="AS247" s="23">
        <f>VLOOKUP($AB247,TCS!$A$1:$AB$987,COLUMN(TCS!T246),0)</f>
        <v>-0.69712463400000002</v>
      </c>
      <c r="AT247" s="23">
        <f>VLOOKUP($AB247,TCS!$A$1:$AB$987,COLUMN(TCS!U246),0)</f>
        <v>0.271663771</v>
      </c>
      <c r="AU247" s="23">
        <f>VLOOKUP($AB247,TCS!$A$1:$AB$987,COLUMN(TCS!V246),0)</f>
        <v>0.69741000900000005</v>
      </c>
      <c r="AV247" s="23">
        <f>VLOOKUP($AB247,TCS!$A$1:$AB$987,COLUMN(TCS!W246),0)</f>
        <v>16.195462490000001</v>
      </c>
    </row>
    <row r="248" spans="1:48" s="13" customFormat="1" ht="15">
      <c r="A248" s="14" t="s">
        <v>198</v>
      </c>
      <c r="B248" s="14" t="s">
        <v>490</v>
      </c>
      <c r="C248" s="14" t="s">
        <v>355</v>
      </c>
      <c r="D248" s="14">
        <v>2010</v>
      </c>
      <c r="E248" s="14" t="str">
        <f t="shared" si="6"/>
        <v>2540-98716_2010</v>
      </c>
      <c r="F248" s="13" t="s">
        <v>28</v>
      </c>
      <c r="H248" s="13">
        <v>147</v>
      </c>
      <c r="I248" s="16">
        <v>7</v>
      </c>
      <c r="J248" s="17">
        <v>117</v>
      </c>
      <c r="K248" s="17">
        <v>76</v>
      </c>
      <c r="L248" s="17">
        <v>77</v>
      </c>
      <c r="M248" s="17">
        <v>77</v>
      </c>
      <c r="N248" s="13">
        <v>23</v>
      </c>
      <c r="O248" s="21">
        <v>52610</v>
      </c>
      <c r="P248" s="21">
        <v>22.715752962777501</v>
      </c>
      <c r="Q248" s="21">
        <v>624.113333333333</v>
      </c>
      <c r="R248" s="21">
        <v>0.51222927468212798</v>
      </c>
      <c r="S248" s="21">
        <v>22.923777499582702</v>
      </c>
      <c r="T248" s="21">
        <v>653.07000000000005</v>
      </c>
      <c r="U248" s="21">
        <v>0.473251093652927</v>
      </c>
      <c r="V248" s="21">
        <v>35.582552996160899</v>
      </c>
      <c r="W248" s="21">
        <v>574.35666666666702</v>
      </c>
      <c r="X248" s="21">
        <v>0.38333665488277802</v>
      </c>
      <c r="Y248" s="21">
        <v>26.349302453680501</v>
      </c>
      <c r="Z248" s="21">
        <v>642.72333333333302</v>
      </c>
      <c r="AA248" s="21">
        <v>0.45580525535108002</v>
      </c>
      <c r="AB248" s="22" t="str">
        <f t="shared" si="7"/>
        <v>2540-98716.52610</v>
      </c>
      <c r="AC248" s="23">
        <f>VLOOKUP($AB248,TCS!$A$1:$AB$987,COLUMN(TCS!D247),0)</f>
        <v>-8.4742524E-2</v>
      </c>
      <c r="AD248" s="23">
        <f>VLOOKUP($AB248,TCS!$A$1:$AB$987,COLUMN(TCS!E247),0)</f>
        <v>-0.720404084</v>
      </c>
      <c r="AE248" s="23">
        <f>VLOOKUP($AB248,TCS!$A$1:$AB$987,COLUMN(TCS!F247),0)</f>
        <v>0.23011901300000001</v>
      </c>
      <c r="AF248" s="23">
        <f>VLOOKUP($AB248,TCS!$A$1:$AB$987,COLUMN(TCS!G247),0)</f>
        <v>0.60551350800000003</v>
      </c>
      <c r="AG248" s="23">
        <f>VLOOKUP($AB248,TCS!$A$1:$AB$987,COLUMN(TCS!H247),0)</f>
        <v>22.163967769999999</v>
      </c>
      <c r="AH248" s="23">
        <f>VLOOKUP($AB248,TCS!$A$1:$AB$987,COLUMN(TCS!I247),0)</f>
        <v>-8.8842790000000001E-3</v>
      </c>
      <c r="AI248" s="23">
        <f>VLOOKUP($AB248,TCS!$A$1:$AB$987,COLUMN(TCS!J247),0)</f>
        <v>-0.794092931</v>
      </c>
      <c r="AJ248" s="23">
        <f>VLOOKUP($AB248,TCS!$A$1:$AB$987,COLUMN(TCS!K247),0)</f>
        <v>0.207350378</v>
      </c>
      <c r="AK248" s="23">
        <f>VLOOKUP($AB248,TCS!$A$1:$AB$987,COLUMN(TCS!L247),0)</f>
        <v>0.59216756299999995</v>
      </c>
      <c r="AL248" s="23">
        <f>VLOOKUP($AB248,TCS!$A$1:$AB$987,COLUMN(TCS!M247),0)</f>
        <v>22.41255825</v>
      </c>
      <c r="AM248" s="23">
        <f>VLOOKUP($AB248,TCS!$A$1:$AB$987,COLUMN(TCS!N247),0)</f>
        <v>0.10002483400000001</v>
      </c>
      <c r="AN248" s="23">
        <f>VLOOKUP($AB248,TCS!$A$1:$AB$987,COLUMN(TCS!O247),0)</f>
        <v>-1.046298242</v>
      </c>
      <c r="AO248" s="23">
        <f>VLOOKUP($AB248,TCS!$A$1:$AB$987,COLUMN(TCS!P247),0)</f>
        <v>0.143821639</v>
      </c>
      <c r="AP248" s="23">
        <f>VLOOKUP($AB248,TCS!$A$1:$AB$987,COLUMN(TCS!Q247),0)</f>
        <v>0.49784131999999998</v>
      </c>
      <c r="AQ248" s="23">
        <f>VLOOKUP($AB248,TCS!$A$1:$AB$987,COLUMN(TCS!R247),0)</f>
        <v>35.018102730000003</v>
      </c>
      <c r="AR248" s="23">
        <f>VLOOKUP($AB248,TCS!$A$1:$AB$987,COLUMN(TCS!S247),0)</f>
        <v>-9.328111E-3</v>
      </c>
      <c r="AS248" s="23">
        <f>VLOOKUP($AB248,TCS!$A$1:$AB$987,COLUMN(TCS!T247),0)</f>
        <v>-0.78238538800000001</v>
      </c>
      <c r="AT248" s="23">
        <f>VLOOKUP($AB248,TCS!$A$1:$AB$987,COLUMN(TCS!U247),0)</f>
        <v>0.189783595</v>
      </c>
      <c r="AU248" s="23">
        <f>VLOOKUP($AB248,TCS!$A$1:$AB$987,COLUMN(TCS!V247),0)</f>
        <v>0.53506775600000001</v>
      </c>
      <c r="AV248" s="23">
        <f>VLOOKUP($AB248,TCS!$A$1:$AB$987,COLUMN(TCS!W247),0)</f>
        <v>25.812204489999999</v>
      </c>
    </row>
    <row r="249" spans="1:48" s="13" customFormat="1" ht="15">
      <c r="A249" s="14" t="s">
        <v>356</v>
      </c>
      <c r="B249" s="14" t="s">
        <v>490</v>
      </c>
      <c r="C249" s="14" t="s">
        <v>355</v>
      </c>
      <c r="D249" s="14">
        <v>2010</v>
      </c>
      <c r="E249" s="14" t="str">
        <f t="shared" si="6"/>
        <v>2540-98717_2010</v>
      </c>
      <c r="F249" s="13" t="s">
        <v>85</v>
      </c>
      <c r="H249" s="13">
        <v>146</v>
      </c>
      <c r="I249" s="16">
        <v>8</v>
      </c>
      <c r="J249" s="17">
        <v>120</v>
      </c>
      <c r="K249" s="17">
        <v>93</v>
      </c>
      <c r="L249" s="17">
        <v>96</v>
      </c>
      <c r="M249" s="17">
        <v>96</v>
      </c>
      <c r="N249" s="13">
        <v>20.5</v>
      </c>
      <c r="O249" s="21">
        <v>52010</v>
      </c>
      <c r="P249" s="21">
        <v>5.7921083291604099</v>
      </c>
      <c r="Q249" s="21">
        <v>678.45666666666705</v>
      </c>
      <c r="R249" s="21">
        <v>0.59619020624279595</v>
      </c>
      <c r="S249" s="21">
        <v>21.673230345518299</v>
      </c>
      <c r="T249" s="21">
        <v>651.06666666666695</v>
      </c>
      <c r="U249" s="21">
        <v>0.51264854236522195</v>
      </c>
      <c r="V249" s="21">
        <v>16.716883658821601</v>
      </c>
      <c r="W249" s="21">
        <v>640.41666666666697</v>
      </c>
      <c r="X249" s="21">
        <v>0.52568781254605101</v>
      </c>
      <c r="Y249" s="21">
        <v>15.7957591387081</v>
      </c>
      <c r="Z249" s="21">
        <v>654.08666666666704</v>
      </c>
      <c r="AA249" s="21">
        <v>0.53630838499085698</v>
      </c>
      <c r="AB249" s="22" t="str">
        <f t="shared" si="7"/>
        <v>2540-98717.52010</v>
      </c>
      <c r="AC249" s="23">
        <f>VLOOKUP($AB249,TCS!$A$1:$AB$987,COLUMN(TCS!D248),0)</f>
        <v>-0.21307684299999999</v>
      </c>
      <c r="AD249" s="23">
        <f>VLOOKUP($AB249,TCS!$A$1:$AB$987,COLUMN(TCS!E248),0)</f>
        <v>-0.59986974400000004</v>
      </c>
      <c r="AE249" s="23">
        <f>VLOOKUP($AB249,TCS!$A$1:$AB$987,COLUMN(TCS!F248),0)</f>
        <v>0.27676063299999998</v>
      </c>
      <c r="AF249" s="23">
        <f>VLOOKUP($AB249,TCS!$A$1:$AB$987,COLUMN(TCS!G248),0)</f>
        <v>0.62497056299999998</v>
      </c>
      <c r="AG249" s="23">
        <f>VLOOKUP($AB249,TCS!$A$1:$AB$987,COLUMN(TCS!H248),0)</f>
        <v>5.6243127060000004</v>
      </c>
      <c r="AH249" s="23">
        <f>VLOOKUP($AB249,TCS!$A$1:$AB$987,COLUMN(TCS!I248),0)</f>
        <v>-4.6555762000000001E-2</v>
      </c>
      <c r="AI249" s="23">
        <f>VLOOKUP($AB249,TCS!$A$1:$AB$987,COLUMN(TCS!J248),0)</f>
        <v>-0.725547575</v>
      </c>
      <c r="AJ249" s="23">
        <f>VLOOKUP($AB249,TCS!$A$1:$AB$987,COLUMN(TCS!K248),0)</f>
        <v>0.23617308300000001</v>
      </c>
      <c r="AK249" s="23">
        <f>VLOOKUP($AB249,TCS!$A$1:$AB$987,COLUMN(TCS!L248),0)</f>
        <v>0.62685741699999997</v>
      </c>
      <c r="AL249" s="23">
        <f>VLOOKUP($AB249,TCS!$A$1:$AB$987,COLUMN(TCS!M248),0)</f>
        <v>21.132236679999998</v>
      </c>
      <c r="AM249" s="23">
        <f>VLOOKUP($AB249,TCS!$A$1:$AB$987,COLUMN(TCS!N248),0)</f>
        <v>-6.6105295999999994E-2</v>
      </c>
      <c r="AN249" s="23">
        <f>VLOOKUP($AB249,TCS!$A$1:$AB$987,COLUMN(TCS!O248),0)</f>
        <v>-0.71020903599999996</v>
      </c>
      <c r="AO249" s="23">
        <f>VLOOKUP($AB249,TCS!$A$1:$AB$987,COLUMN(TCS!P248),0)</f>
        <v>0.243618903</v>
      </c>
      <c r="AP249" s="23">
        <f>VLOOKUP($AB249,TCS!$A$1:$AB$987,COLUMN(TCS!Q248),0)</f>
        <v>0.63520018499999997</v>
      </c>
      <c r="AQ249" s="23">
        <f>VLOOKUP($AB249,TCS!$A$1:$AB$987,COLUMN(TCS!R248),0)</f>
        <v>16.287019569999998</v>
      </c>
      <c r="AR249" s="23">
        <f>VLOOKUP($AB249,TCS!$A$1:$AB$987,COLUMN(TCS!S248),0)</f>
        <v>-9.2013007999999993E-2</v>
      </c>
      <c r="AS249" s="23">
        <f>VLOOKUP($AB249,TCS!$A$1:$AB$987,COLUMN(TCS!T248),0)</f>
        <v>-0.68276757799999999</v>
      </c>
      <c r="AT249" s="23">
        <f>VLOOKUP($AB249,TCS!$A$1:$AB$987,COLUMN(TCS!U248),0)</f>
        <v>0.248385572</v>
      </c>
      <c r="AU249" s="23">
        <f>VLOOKUP($AB249,TCS!$A$1:$AB$987,COLUMN(TCS!V248),0)</f>
        <v>0.62685173999999999</v>
      </c>
      <c r="AV249" s="23">
        <f>VLOOKUP($AB249,TCS!$A$1:$AB$987,COLUMN(TCS!W248),0)</f>
        <v>15.38305624</v>
      </c>
    </row>
    <row r="250" spans="1:48" s="13" customFormat="1" ht="15">
      <c r="A250" s="14" t="s">
        <v>199</v>
      </c>
      <c r="B250" s="14" t="s">
        <v>490</v>
      </c>
      <c r="C250" s="14" t="s">
        <v>355</v>
      </c>
      <c r="D250" s="14">
        <v>2010</v>
      </c>
      <c r="E250" s="14" t="str">
        <f t="shared" si="6"/>
        <v>2540-98719_2010</v>
      </c>
      <c r="F250" s="13" t="s">
        <v>85</v>
      </c>
      <c r="H250" s="13">
        <v>162</v>
      </c>
      <c r="I250" s="16">
        <v>4</v>
      </c>
      <c r="J250" s="17">
        <v>120</v>
      </c>
      <c r="K250" s="17">
        <v>96</v>
      </c>
      <c r="L250" s="17">
        <v>95</v>
      </c>
      <c r="M250" s="17">
        <v>96</v>
      </c>
      <c r="N250" s="13">
        <v>18.5</v>
      </c>
      <c r="O250" s="21">
        <v>61810</v>
      </c>
      <c r="P250" s="21">
        <v>6.93467367718244</v>
      </c>
      <c r="Q250" s="21">
        <v>681.44666666666706</v>
      </c>
      <c r="R250" s="21">
        <v>0.57967498396498296</v>
      </c>
      <c r="S250" s="21">
        <v>27.273109664496701</v>
      </c>
      <c r="T250" s="21">
        <v>620.46</v>
      </c>
      <c r="U250" s="21">
        <v>0.44452397878734401</v>
      </c>
      <c r="V250" s="21">
        <v>24.0950462360207</v>
      </c>
      <c r="W250" s="21">
        <v>633.75333333333299</v>
      </c>
      <c r="X250" s="21">
        <v>0.47365316323235401</v>
      </c>
      <c r="Y250" s="21">
        <v>8.6484887330996507</v>
      </c>
      <c r="Z250" s="21">
        <v>640.07666666666705</v>
      </c>
      <c r="AA250" s="21">
        <v>0.56671958396587996</v>
      </c>
      <c r="AB250" s="22" t="str">
        <f t="shared" si="7"/>
        <v>2540-98719.61810</v>
      </c>
      <c r="AC250" s="23">
        <f>VLOOKUP($AB250,TCS!$A$1:$AB$987,COLUMN(TCS!D249),0)</f>
        <v>-0.21056212699999999</v>
      </c>
      <c r="AD250" s="23">
        <f>VLOOKUP($AB250,TCS!$A$1:$AB$987,COLUMN(TCS!E249),0)</f>
        <v>-0.600313659</v>
      </c>
      <c r="AE250" s="23">
        <f>VLOOKUP($AB250,TCS!$A$1:$AB$987,COLUMN(TCS!F249),0)</f>
        <v>0.261414863</v>
      </c>
      <c r="AF250" s="23">
        <f>VLOOKUP($AB250,TCS!$A$1:$AB$987,COLUMN(TCS!G249),0)</f>
        <v>0.59056072900000001</v>
      </c>
      <c r="AG250" s="23">
        <f>VLOOKUP($AB250,TCS!$A$1:$AB$987,COLUMN(TCS!H249),0)</f>
        <v>6.7449372299999997</v>
      </c>
      <c r="AH250" s="23">
        <f>VLOOKUP($AB250,TCS!$A$1:$AB$987,COLUMN(TCS!I249),0)</f>
        <v>-9.6267809999999992E-3</v>
      </c>
      <c r="AI250" s="23">
        <f>VLOOKUP($AB250,TCS!$A$1:$AB$987,COLUMN(TCS!J249),0)</f>
        <v>-0.80305550400000003</v>
      </c>
      <c r="AJ250" s="23">
        <f>VLOOKUP($AB250,TCS!$A$1:$AB$987,COLUMN(TCS!K249),0)</f>
        <v>0.175871264</v>
      </c>
      <c r="AK250" s="23">
        <f>VLOOKUP($AB250,TCS!$A$1:$AB$987,COLUMN(TCS!L249),0)</f>
        <v>0.50407712199999999</v>
      </c>
      <c r="AL250" s="23">
        <f>VLOOKUP($AB250,TCS!$A$1:$AB$987,COLUMN(TCS!M249),0)</f>
        <v>26.75084201</v>
      </c>
      <c r="AM250" s="23">
        <f>VLOOKUP($AB250,TCS!$A$1:$AB$987,COLUMN(TCS!N249),0)</f>
        <v>-1.3181427000000001E-2</v>
      </c>
      <c r="AN250" s="23">
        <f>VLOOKUP($AB250,TCS!$A$1:$AB$987,COLUMN(TCS!O249),0)</f>
        <v>-0.81160645600000003</v>
      </c>
      <c r="AO250" s="23">
        <f>VLOOKUP($AB250,TCS!$A$1:$AB$987,COLUMN(TCS!P249),0)</f>
        <v>0.20883712500000001</v>
      </c>
      <c r="AP250" s="23">
        <f>VLOOKUP($AB250,TCS!$A$1:$AB$987,COLUMN(TCS!Q249),0)</f>
        <v>0.60546989399999995</v>
      </c>
      <c r="AQ250" s="23">
        <f>VLOOKUP($AB250,TCS!$A$1:$AB$987,COLUMN(TCS!R249),0)</f>
        <v>23.555380899999999</v>
      </c>
      <c r="AR250" s="23">
        <f>VLOOKUP($AB250,TCS!$A$1:$AB$987,COLUMN(TCS!S249),0)</f>
        <v>-7.6145705999999994E-2</v>
      </c>
      <c r="AS250" s="23">
        <f>VLOOKUP($AB250,TCS!$A$1:$AB$987,COLUMN(TCS!T249),0)</f>
        <v>-0.7131923</v>
      </c>
      <c r="AT250" s="23">
        <f>VLOOKUP($AB250,TCS!$A$1:$AB$987,COLUMN(TCS!U249),0)</f>
        <v>0.28452901899999999</v>
      </c>
      <c r="AU250" s="23">
        <f>VLOOKUP($AB250,TCS!$A$1:$AB$987,COLUMN(TCS!V249),0)</f>
        <v>0.74454814899999999</v>
      </c>
      <c r="AV250" s="23">
        <f>VLOOKUP($AB250,TCS!$A$1:$AB$987,COLUMN(TCS!W249),0)</f>
        <v>8.3918608799999994</v>
      </c>
    </row>
    <row r="251" spans="1:48" s="13" customFormat="1" ht="15">
      <c r="A251" s="14" t="s">
        <v>417</v>
      </c>
      <c r="B251" s="14" t="s">
        <v>490</v>
      </c>
      <c r="C251" s="14" t="s">
        <v>393</v>
      </c>
      <c r="D251" s="14">
        <v>2010</v>
      </c>
      <c r="E251" s="14" t="str">
        <f t="shared" si="6"/>
        <v>2540-98721_2010</v>
      </c>
      <c r="F251" s="13" t="s">
        <v>85</v>
      </c>
      <c r="H251" s="13">
        <v>148</v>
      </c>
      <c r="I251" s="16">
        <v>0</v>
      </c>
      <c r="J251" s="17">
        <v>114.83333333333333</v>
      </c>
      <c r="K251" s="17">
        <v>92</v>
      </c>
      <c r="L251" s="17">
        <v>90</v>
      </c>
      <c r="M251" s="17">
        <v>92</v>
      </c>
      <c r="N251" s="13">
        <v>17</v>
      </c>
      <c r="O251" s="21">
        <v>60410</v>
      </c>
      <c r="P251" s="21">
        <v>5.5143340010015001</v>
      </c>
      <c r="Q251" s="21">
        <v>664.02333333333297</v>
      </c>
      <c r="R251" s="21">
        <v>0.56818085169712296</v>
      </c>
      <c r="S251" s="21">
        <v>20.445664496745099</v>
      </c>
      <c r="T251" s="21">
        <v>655.75333333333299</v>
      </c>
      <c r="U251" s="21">
        <v>0.49132275025349398</v>
      </c>
      <c r="V251" s="21">
        <v>17.198524286429599</v>
      </c>
      <c r="W251" s="21">
        <v>623.09666666666703</v>
      </c>
      <c r="X251" s="21">
        <v>0.50317146580641803</v>
      </c>
      <c r="Y251" s="21">
        <v>10.278281422133199</v>
      </c>
      <c r="Z251" s="21">
        <v>672.756666666667</v>
      </c>
      <c r="AA251" s="21">
        <v>0.56939824745737599</v>
      </c>
      <c r="AB251" s="22" t="str">
        <f t="shared" si="7"/>
        <v>2540-98721.60410</v>
      </c>
      <c r="AC251" s="23">
        <f>VLOOKUP($AB251,TCS!$A$1:$AB$987,COLUMN(TCS!D250),0)</f>
        <v>-0.20002943100000001</v>
      </c>
      <c r="AD251" s="23">
        <f>VLOOKUP($AB251,TCS!$A$1:$AB$987,COLUMN(TCS!E250),0)</f>
        <v>-0.62386037699999997</v>
      </c>
      <c r="AE251" s="23">
        <f>VLOOKUP($AB251,TCS!$A$1:$AB$987,COLUMN(TCS!F250),0)</f>
        <v>0.25522773700000001</v>
      </c>
      <c r="AF251" s="23">
        <f>VLOOKUP($AB251,TCS!$A$1:$AB$987,COLUMN(TCS!G250),0)</f>
        <v>0.59638413499999998</v>
      </c>
      <c r="AG251" s="23">
        <f>VLOOKUP($AB251,TCS!$A$1:$AB$987,COLUMN(TCS!H250),0)</f>
        <v>5.3658885029999999</v>
      </c>
      <c r="AH251" s="23">
        <f>VLOOKUP($AB251,TCS!$A$1:$AB$987,COLUMN(TCS!I250),0)</f>
        <v>-5.0999280000000001E-2</v>
      </c>
      <c r="AI251" s="23">
        <f>VLOOKUP($AB251,TCS!$A$1:$AB$987,COLUMN(TCS!J250),0)</f>
        <v>-0.74309466199999996</v>
      </c>
      <c r="AJ251" s="23">
        <f>VLOOKUP($AB251,TCS!$A$1:$AB$987,COLUMN(TCS!K250),0)</f>
        <v>0.212838149</v>
      </c>
      <c r="AK251" s="23">
        <f>VLOOKUP($AB251,TCS!$A$1:$AB$987,COLUMN(TCS!L250),0)</f>
        <v>0.57601169799999996</v>
      </c>
      <c r="AL251" s="23">
        <f>VLOOKUP($AB251,TCS!$A$1:$AB$987,COLUMN(TCS!M250),0)</f>
        <v>19.976057319999999</v>
      </c>
      <c r="AM251" s="23">
        <f>VLOOKUP($AB251,TCS!$A$1:$AB$987,COLUMN(TCS!N250),0)</f>
        <v>-8.0242628999999996E-2</v>
      </c>
      <c r="AN251" s="23">
        <f>VLOOKUP($AB251,TCS!$A$1:$AB$987,COLUMN(TCS!O250),0)</f>
        <v>-0.70512649400000005</v>
      </c>
      <c r="AO251" s="23">
        <f>VLOOKUP($AB251,TCS!$A$1:$AB$987,COLUMN(TCS!P250),0)</f>
        <v>0.221002421</v>
      </c>
      <c r="AP251" s="23">
        <f>VLOOKUP($AB251,TCS!$A$1:$AB$987,COLUMN(TCS!Q250),0)</f>
        <v>0.572837292</v>
      </c>
      <c r="AQ251" s="23">
        <f>VLOOKUP($AB251,TCS!$A$1:$AB$987,COLUMN(TCS!R250),0)</f>
        <v>16.794267869999999</v>
      </c>
      <c r="AR251" s="23">
        <f>VLOOKUP($AB251,TCS!$A$1:$AB$987,COLUMN(TCS!S250),0)</f>
        <v>-0.154702909</v>
      </c>
      <c r="AS251" s="23">
        <f>VLOOKUP($AB251,TCS!$A$1:$AB$987,COLUMN(TCS!T250),0)</f>
        <v>-0.64286668899999999</v>
      </c>
      <c r="AT251" s="23">
        <f>VLOOKUP($AB251,TCS!$A$1:$AB$987,COLUMN(TCS!U250),0)</f>
        <v>0.265653529</v>
      </c>
      <c r="AU251" s="23">
        <f>VLOOKUP($AB251,TCS!$A$1:$AB$987,COLUMN(TCS!V250),0)</f>
        <v>0.63692555799999995</v>
      </c>
      <c r="AV251" s="23">
        <f>VLOOKUP($AB251,TCS!$A$1:$AB$987,COLUMN(TCS!W250),0)</f>
        <v>9.9927382490000003</v>
      </c>
    </row>
    <row r="252" spans="1:48" s="13" customFormat="1" ht="15">
      <c r="A252" s="14" t="s">
        <v>281</v>
      </c>
      <c r="B252" s="14" t="s">
        <v>490</v>
      </c>
      <c r="C252" s="14" t="s">
        <v>393</v>
      </c>
      <c r="D252" s="14">
        <v>2010</v>
      </c>
      <c r="E252" s="14" t="str">
        <f t="shared" si="6"/>
        <v>2540-98724_2010</v>
      </c>
      <c r="F252" s="13" t="s">
        <v>85</v>
      </c>
      <c r="I252" s="16"/>
      <c r="J252" s="17">
        <v>118.83333333333333</v>
      </c>
      <c r="K252" s="17">
        <v>88.833333333333329</v>
      </c>
      <c r="L252" s="17">
        <v>89.166666666666671</v>
      </c>
      <c r="M252" s="17">
        <v>89.166666666666671</v>
      </c>
      <c r="N252" s="13">
        <v>19.5</v>
      </c>
      <c r="O252" s="21">
        <v>60810</v>
      </c>
      <c r="P252" s="21">
        <v>18.056996661659198</v>
      </c>
      <c r="Q252" s="21">
        <v>631.76</v>
      </c>
      <c r="R252" s="21">
        <v>0.51332187506226301</v>
      </c>
      <c r="S252" s="21">
        <v>22.559075613420099</v>
      </c>
      <c r="T252" s="21">
        <v>600.41333333333296</v>
      </c>
      <c r="U252" s="21">
        <v>0.49715268363778897</v>
      </c>
      <c r="V252" s="21">
        <v>24.446405608412601</v>
      </c>
      <c r="W252" s="21">
        <v>639.37333333333299</v>
      </c>
      <c r="X252" s="21">
        <v>0.49110260380911802</v>
      </c>
      <c r="Y252" s="21">
        <v>16.954386579869801</v>
      </c>
      <c r="Z252" s="21">
        <v>598.136666666667</v>
      </c>
      <c r="AA252" s="21">
        <v>0.496976217191967</v>
      </c>
      <c r="AB252" s="22" t="str">
        <f t="shared" si="7"/>
        <v>2540-98724.60810</v>
      </c>
      <c r="AC252" s="23">
        <f>VLOOKUP($AB252,TCS!$A$1:$AB$987,COLUMN(TCS!D251),0)</f>
        <v>-0.109516401</v>
      </c>
      <c r="AD252" s="23">
        <f>VLOOKUP($AB252,TCS!$A$1:$AB$987,COLUMN(TCS!E251),0)</f>
        <v>-0.69101515300000005</v>
      </c>
      <c r="AE252" s="23">
        <f>VLOOKUP($AB252,TCS!$A$1:$AB$987,COLUMN(TCS!F251),0)</f>
        <v>0.22452440100000001</v>
      </c>
      <c r="AF252" s="23">
        <f>VLOOKUP($AB252,TCS!$A$1:$AB$987,COLUMN(TCS!G251),0)</f>
        <v>0.57065880099999999</v>
      </c>
      <c r="AG252" s="23">
        <f>VLOOKUP($AB252,TCS!$A$1:$AB$987,COLUMN(TCS!H251),0)</f>
        <v>17.628326260000001</v>
      </c>
      <c r="AH252" s="23">
        <f>VLOOKUP($AB252,TCS!$A$1:$AB$987,COLUMN(TCS!I251),0)</f>
        <v>-2.6107465999999999E-2</v>
      </c>
      <c r="AI252" s="23">
        <f>VLOOKUP($AB252,TCS!$A$1:$AB$987,COLUMN(TCS!J251),0)</f>
        <v>-0.74733176300000004</v>
      </c>
      <c r="AJ252" s="23">
        <f>VLOOKUP($AB252,TCS!$A$1:$AB$987,COLUMN(TCS!K251),0)</f>
        <v>0.226357644</v>
      </c>
      <c r="AK252" s="23">
        <f>VLOOKUP($AB252,TCS!$A$1:$AB$987,COLUMN(TCS!L251),0)</f>
        <v>0.61539789700000003</v>
      </c>
      <c r="AL252" s="23">
        <f>VLOOKUP($AB252,TCS!$A$1:$AB$987,COLUMN(TCS!M251),0)</f>
        <v>22.017362429999999</v>
      </c>
      <c r="AM252" s="23">
        <f>VLOOKUP($AB252,TCS!$A$1:$AB$987,COLUMN(TCS!N251),0)</f>
        <v>-6.4882232999999997E-2</v>
      </c>
      <c r="AN252" s="23">
        <f>VLOOKUP($AB252,TCS!$A$1:$AB$987,COLUMN(TCS!O251),0)</f>
        <v>-0.74338057999999996</v>
      </c>
      <c r="AO252" s="23">
        <f>VLOOKUP($AB252,TCS!$A$1:$AB$987,COLUMN(TCS!P251),0)</f>
        <v>0.212973148</v>
      </c>
      <c r="AP252" s="23">
        <f>VLOOKUP($AB252,TCS!$A$1:$AB$987,COLUMN(TCS!Q251),0)</f>
        <v>0.57636828399999995</v>
      </c>
      <c r="AQ252" s="23">
        <f>VLOOKUP($AB252,TCS!$A$1:$AB$987,COLUMN(TCS!R251),0)</f>
        <v>23.888762539999998</v>
      </c>
      <c r="AR252" s="23">
        <f>VLOOKUP($AB252,TCS!$A$1:$AB$987,COLUMN(TCS!S251),0)</f>
        <v>-7.1580709000000006E-2</v>
      </c>
      <c r="AS252" s="23">
        <f>VLOOKUP($AB252,TCS!$A$1:$AB$987,COLUMN(TCS!T251),0)</f>
        <v>-0.73362812200000005</v>
      </c>
      <c r="AT252" s="23">
        <f>VLOOKUP($AB252,TCS!$A$1:$AB$987,COLUMN(TCS!U251),0)</f>
        <v>0.22054079100000001</v>
      </c>
      <c r="AU252" s="23">
        <f>VLOOKUP($AB252,TCS!$A$1:$AB$987,COLUMN(TCS!V251),0)</f>
        <v>0.58811771400000001</v>
      </c>
      <c r="AV252" s="23">
        <f>VLOOKUP($AB252,TCS!$A$1:$AB$987,COLUMN(TCS!W251),0)</f>
        <v>16.55468428</v>
      </c>
    </row>
    <row r="253" spans="1:48" s="13" customFormat="1" ht="15">
      <c r="A253" s="14" t="s">
        <v>259</v>
      </c>
      <c r="B253" s="14" t="s">
        <v>490</v>
      </c>
      <c r="C253" s="14" t="s">
        <v>393</v>
      </c>
      <c r="D253" s="14">
        <v>2010</v>
      </c>
      <c r="E253" s="14" t="str">
        <f t="shared" si="6"/>
        <v>2540-98729_2010</v>
      </c>
      <c r="F253" s="13" t="s">
        <v>28</v>
      </c>
      <c r="H253" s="13">
        <v>199</v>
      </c>
      <c r="I253" s="16">
        <v>0</v>
      </c>
      <c r="J253" s="17">
        <v>118</v>
      </c>
      <c r="K253" s="17">
        <v>74</v>
      </c>
      <c r="L253" s="17">
        <v>73</v>
      </c>
      <c r="M253" s="17">
        <v>74</v>
      </c>
      <c r="N253" s="13">
        <v>19</v>
      </c>
      <c r="O253" s="23">
        <v>60410</v>
      </c>
      <c r="P253" s="23">
        <v>11.903156568185601</v>
      </c>
      <c r="Q253" s="23">
        <v>600.70333333333303</v>
      </c>
      <c r="R253" s="23">
        <v>0.45459328883328898</v>
      </c>
      <c r="S253" s="21">
        <v>36.632395426473003</v>
      </c>
      <c r="T253" s="21">
        <v>605.73333333333301</v>
      </c>
      <c r="U253" s="21">
        <v>0.40553271071404801</v>
      </c>
      <c r="V253" s="21">
        <v>35.380837255883797</v>
      </c>
      <c r="W253" s="21">
        <v>606.41333333333296</v>
      </c>
      <c r="X253" s="21">
        <v>0.36116814881468501</v>
      </c>
      <c r="Y253" s="21">
        <v>16.988254715406399</v>
      </c>
      <c r="Z253" s="21">
        <v>635.756666666667</v>
      </c>
      <c r="AA253" s="21">
        <v>0.50665665637065005</v>
      </c>
      <c r="AB253" s="22" t="str">
        <f t="shared" si="7"/>
        <v>2540-98729.60410</v>
      </c>
      <c r="AC253" s="23">
        <f>VLOOKUP($AB253,TCS!$A$1:$AB$987,COLUMN(TCS!D252),0)</f>
        <v>-7.9239747999999999E-2</v>
      </c>
      <c r="AD253" s="23">
        <f>VLOOKUP($AB253,TCS!$A$1:$AB$987,COLUMN(TCS!E252),0)</f>
        <v>-0.73158291900000005</v>
      </c>
      <c r="AE253" s="23">
        <f>VLOOKUP($AB253,TCS!$A$1:$AB$987,COLUMN(TCS!F252),0)</f>
        <v>0.17477969300000001</v>
      </c>
      <c r="AF253" s="23">
        <f>VLOOKUP($AB253,TCS!$A$1:$AB$987,COLUMN(TCS!G252),0)</f>
        <v>0.46597287500000001</v>
      </c>
      <c r="AG253" s="23">
        <f>VLOOKUP($AB253,TCS!$A$1:$AB$987,COLUMN(TCS!H252),0)</f>
        <v>11.67805718</v>
      </c>
      <c r="AH253" s="23">
        <f>VLOOKUP($AB253,TCS!$A$1:$AB$987,COLUMN(TCS!I252),0)</f>
        <v>2.3805343999999999E-2</v>
      </c>
      <c r="AI253" s="23">
        <f>VLOOKUP($AB253,TCS!$A$1:$AB$987,COLUMN(TCS!J252),0)</f>
        <v>-0.85095044900000005</v>
      </c>
      <c r="AJ253" s="23">
        <f>VLOOKUP($AB253,TCS!$A$1:$AB$987,COLUMN(TCS!K252),0)</f>
        <v>0.143723674</v>
      </c>
      <c r="AK253" s="23">
        <f>VLOOKUP($AB253,TCS!$A$1:$AB$987,COLUMN(TCS!L252),0)</f>
        <v>0.43033306799999999</v>
      </c>
      <c r="AL253" s="23">
        <f>VLOOKUP($AB253,TCS!$A$1:$AB$987,COLUMN(TCS!M252),0)</f>
        <v>36.050296979999999</v>
      </c>
      <c r="AM253" s="23">
        <f>VLOOKUP($AB253,TCS!$A$1:$AB$987,COLUMN(TCS!N252),0)</f>
        <v>7.3776919999999996E-2</v>
      </c>
      <c r="AN253" s="23">
        <f>VLOOKUP($AB253,TCS!$A$1:$AB$987,COLUMN(TCS!O252),0)</f>
        <v>-0.97350321799999995</v>
      </c>
      <c r="AO253" s="23">
        <f>VLOOKUP($AB253,TCS!$A$1:$AB$987,COLUMN(TCS!P252),0)</f>
        <v>0.108727323</v>
      </c>
      <c r="AP253" s="23">
        <f>VLOOKUP($AB253,TCS!$A$1:$AB$987,COLUMN(TCS!Q252),0)</f>
        <v>0.35824151900000001</v>
      </c>
      <c r="AQ253" s="23">
        <f>VLOOKUP($AB253,TCS!$A$1:$AB$987,COLUMN(TCS!R252),0)</f>
        <v>34.939873800000001</v>
      </c>
      <c r="AR253" s="23">
        <f>VLOOKUP($AB253,TCS!$A$1:$AB$987,COLUMN(TCS!S252),0)</f>
        <v>-2.3889632000000001E-2</v>
      </c>
      <c r="AS253" s="23">
        <f>VLOOKUP($AB253,TCS!$A$1:$AB$987,COLUMN(TCS!T252),0)</f>
        <v>-0.74556819600000002</v>
      </c>
      <c r="AT253" s="23">
        <f>VLOOKUP($AB253,TCS!$A$1:$AB$987,COLUMN(TCS!U252),0)</f>
        <v>0.236801392</v>
      </c>
      <c r="AU253" s="23">
        <f>VLOOKUP($AB253,TCS!$A$1:$AB$987,COLUMN(TCS!V252),0)</f>
        <v>0.64256993600000001</v>
      </c>
      <c r="AV253" s="23">
        <f>VLOOKUP($AB253,TCS!$A$1:$AB$987,COLUMN(TCS!W252),0)</f>
        <v>16.56592114</v>
      </c>
    </row>
    <row r="254" spans="1:48" s="13" customFormat="1" ht="15">
      <c r="A254" s="14" t="s">
        <v>282</v>
      </c>
      <c r="B254" s="14" t="s">
        <v>490</v>
      </c>
      <c r="C254" s="14" t="s">
        <v>393</v>
      </c>
      <c r="D254" s="14">
        <v>2010</v>
      </c>
      <c r="E254" s="14" t="str">
        <f t="shared" si="6"/>
        <v>2540-98730_2010</v>
      </c>
      <c r="F254" s="13" t="s">
        <v>85</v>
      </c>
      <c r="I254" s="16"/>
      <c r="J254" s="17">
        <v>116</v>
      </c>
      <c r="K254" s="17">
        <v>80</v>
      </c>
      <c r="L254" s="17">
        <v>79</v>
      </c>
      <c r="M254" s="17">
        <v>80</v>
      </c>
      <c r="N254" s="13">
        <v>17.5</v>
      </c>
      <c r="O254" s="21">
        <v>60410</v>
      </c>
      <c r="P254" s="21">
        <v>15.3204982473711</v>
      </c>
      <c r="Q254" s="21">
        <v>658.41</v>
      </c>
      <c r="R254" s="21">
        <v>0.53963222161054603</v>
      </c>
      <c r="S254" s="21">
        <v>29.639043231513899</v>
      </c>
      <c r="T254" s="21">
        <v>616.75333333333299</v>
      </c>
      <c r="U254" s="21">
        <v>0.46637820399542701</v>
      </c>
      <c r="V254" s="21">
        <v>23.516868970121799</v>
      </c>
      <c r="W254" s="21">
        <v>594.39</v>
      </c>
      <c r="X254" s="21">
        <v>0.44810104130470002</v>
      </c>
      <c r="Y254" s="21">
        <v>17.841487898514401</v>
      </c>
      <c r="Z254" s="21">
        <v>667.12333333333299</v>
      </c>
      <c r="AA254" s="21">
        <v>0.55113125841572397</v>
      </c>
      <c r="AB254" s="22" t="str">
        <f t="shared" si="7"/>
        <v>2540-98730.60410</v>
      </c>
      <c r="AC254" s="23">
        <f>VLOOKUP($AB254,TCS!$A$1:$AB$987,COLUMN(TCS!D253),0)</f>
        <v>-0.132217944</v>
      </c>
      <c r="AD254" s="23">
        <f>VLOOKUP($AB254,TCS!$A$1:$AB$987,COLUMN(TCS!E253),0)</f>
        <v>-0.67737314299999996</v>
      </c>
      <c r="AE254" s="23">
        <f>VLOOKUP($AB254,TCS!$A$1:$AB$987,COLUMN(TCS!F253),0)</f>
        <v>0.247394163</v>
      </c>
      <c r="AF254" s="23">
        <f>VLOOKUP($AB254,TCS!$A$1:$AB$987,COLUMN(TCS!G253),0)</f>
        <v>0.61971082600000005</v>
      </c>
      <c r="AG254" s="23">
        <f>VLOOKUP($AB254,TCS!$A$1:$AB$987,COLUMN(TCS!H253),0)</f>
        <v>14.92085249</v>
      </c>
      <c r="AH254" s="23">
        <f>VLOOKUP($AB254,TCS!$A$1:$AB$987,COLUMN(TCS!I253),0)</f>
        <v>6.2946269999999997E-3</v>
      </c>
      <c r="AI254" s="23">
        <f>VLOOKUP($AB254,TCS!$A$1:$AB$987,COLUMN(TCS!J253),0)</f>
        <v>-0.83265633800000005</v>
      </c>
      <c r="AJ254" s="23">
        <f>VLOOKUP($AB254,TCS!$A$1:$AB$987,COLUMN(TCS!K253),0)</f>
        <v>0.204212371</v>
      </c>
      <c r="AK254" s="23">
        <f>VLOOKUP($AB254,TCS!$A$1:$AB$987,COLUMN(TCS!L253),0)</f>
        <v>0.60369866800000005</v>
      </c>
      <c r="AL254" s="23">
        <f>VLOOKUP($AB254,TCS!$A$1:$AB$987,COLUMN(TCS!M253),0)</f>
        <v>28.986306519999999</v>
      </c>
      <c r="AM254" s="23">
        <f>VLOOKUP($AB254,TCS!$A$1:$AB$987,COLUMN(TCS!N253),0)</f>
        <v>3.2319260000000002E-2</v>
      </c>
      <c r="AN254" s="23">
        <f>VLOOKUP($AB254,TCS!$A$1:$AB$987,COLUMN(TCS!O253),0)</f>
        <v>-0.882536502</v>
      </c>
      <c r="AO254" s="23">
        <f>VLOOKUP($AB254,TCS!$A$1:$AB$987,COLUMN(TCS!P253),0)</f>
        <v>0.195089436</v>
      </c>
      <c r="AP254" s="23">
        <f>VLOOKUP($AB254,TCS!$A$1:$AB$987,COLUMN(TCS!Q253),0)</f>
        <v>0.60238010900000005</v>
      </c>
      <c r="AQ254" s="23">
        <f>VLOOKUP($AB254,TCS!$A$1:$AB$987,COLUMN(TCS!R253),0)</f>
        <v>23.02514459</v>
      </c>
      <c r="AR254" s="23">
        <f>VLOOKUP($AB254,TCS!$A$1:$AB$987,COLUMN(TCS!S253),0)</f>
        <v>-8.5591084999999997E-2</v>
      </c>
      <c r="AS254" s="23">
        <f>VLOOKUP($AB254,TCS!$A$1:$AB$987,COLUMN(TCS!T253),0)</f>
        <v>-0.69567913299999995</v>
      </c>
      <c r="AT254" s="23">
        <f>VLOOKUP($AB254,TCS!$A$1:$AB$987,COLUMN(TCS!U253),0)</f>
        <v>0.26386726199999999</v>
      </c>
      <c r="AU254" s="23">
        <f>VLOOKUP($AB254,TCS!$A$1:$AB$987,COLUMN(TCS!V253),0)</f>
        <v>0.67638717000000004</v>
      </c>
      <c r="AV254" s="23">
        <f>VLOOKUP($AB254,TCS!$A$1:$AB$987,COLUMN(TCS!W253),0)</f>
        <v>17.34524519</v>
      </c>
    </row>
    <row r="255" spans="1:48" s="13" customFormat="1" ht="15">
      <c r="A255" s="14" t="s">
        <v>398</v>
      </c>
      <c r="B255" s="14" t="s">
        <v>490</v>
      </c>
      <c r="C255" s="14" t="s">
        <v>393</v>
      </c>
      <c r="D255" s="14">
        <v>2010</v>
      </c>
      <c r="E255" s="14" t="str">
        <f t="shared" si="6"/>
        <v>2540-98731_2010</v>
      </c>
      <c r="F255" s="13" t="s">
        <v>28</v>
      </c>
      <c r="H255" s="13">
        <v>143</v>
      </c>
      <c r="I255" s="16">
        <v>4</v>
      </c>
      <c r="J255" s="17">
        <v>117</v>
      </c>
      <c r="K255" s="17">
        <v>75</v>
      </c>
      <c r="L255" s="17">
        <v>76</v>
      </c>
      <c r="M255" s="17">
        <v>76</v>
      </c>
      <c r="N255" s="13">
        <v>18</v>
      </c>
      <c r="O255" s="21">
        <v>53010</v>
      </c>
      <c r="P255" s="21">
        <v>17.316280253713899</v>
      </c>
      <c r="Q255" s="21">
        <v>654.74666666666701</v>
      </c>
      <c r="R255" s="21">
        <v>0.508181686308391</v>
      </c>
      <c r="S255" s="21">
        <v>28.801818394258099</v>
      </c>
      <c r="T255" s="21">
        <v>635.1</v>
      </c>
      <c r="U255" s="21">
        <v>0.45670478594316499</v>
      </c>
      <c r="V255" s="21">
        <v>26.966845768652998</v>
      </c>
      <c r="W255" s="21">
        <v>565.37666666666701</v>
      </c>
      <c r="X255" s="21">
        <v>0.41833302579376702</v>
      </c>
      <c r="Y255" s="21">
        <v>18.305709063595401</v>
      </c>
      <c r="Z255" s="21">
        <v>609.77333333333297</v>
      </c>
      <c r="AA255" s="21">
        <v>0.53344217288830498</v>
      </c>
      <c r="AB255" s="22" t="str">
        <f t="shared" si="7"/>
        <v>2540-98731.53010</v>
      </c>
      <c r="AC255" s="23">
        <f>VLOOKUP($AB255,TCS!$A$1:$AB$987,COLUMN(TCS!D254),0)</f>
        <v>-0.10275089900000001</v>
      </c>
      <c r="AD255" s="23">
        <f>VLOOKUP($AB255,TCS!$A$1:$AB$987,COLUMN(TCS!E254),0)</f>
        <v>-0.70004740899999995</v>
      </c>
      <c r="AE255" s="23">
        <f>VLOOKUP($AB255,TCS!$A$1:$AB$987,COLUMN(TCS!F254),0)</f>
        <v>0.22112876300000001</v>
      </c>
      <c r="AF255" s="23">
        <f>VLOOKUP($AB255,TCS!$A$1:$AB$987,COLUMN(TCS!G254),0)</f>
        <v>0.56805894400000001</v>
      </c>
      <c r="AG255" s="23">
        <f>VLOOKUP($AB255,TCS!$A$1:$AB$987,COLUMN(TCS!H254),0)</f>
        <v>16.9111531</v>
      </c>
      <c r="AH255" s="23">
        <f>VLOOKUP($AB255,TCS!$A$1:$AB$987,COLUMN(TCS!I254),0)</f>
        <v>4.4303332000000001E-2</v>
      </c>
      <c r="AI255" s="23">
        <f>VLOOKUP($AB255,TCS!$A$1:$AB$987,COLUMN(TCS!J254),0)</f>
        <v>-0.84884250100000003</v>
      </c>
      <c r="AJ255" s="23">
        <f>VLOOKUP($AB255,TCS!$A$1:$AB$987,COLUMN(TCS!K254),0)</f>
        <v>0.19968773400000001</v>
      </c>
      <c r="AK255" s="23">
        <f>VLOOKUP($AB255,TCS!$A$1:$AB$987,COLUMN(TCS!L254),0)</f>
        <v>0.59894108599999996</v>
      </c>
      <c r="AL255" s="23">
        <f>VLOOKUP($AB255,TCS!$A$1:$AB$987,COLUMN(TCS!M254),0)</f>
        <v>28.180024880000001</v>
      </c>
      <c r="AM255" s="23">
        <f>VLOOKUP($AB255,TCS!$A$1:$AB$987,COLUMN(TCS!N254),0)</f>
        <v>3.3807390999999999E-2</v>
      </c>
      <c r="AN255" s="23">
        <f>VLOOKUP($AB255,TCS!$A$1:$AB$987,COLUMN(TCS!O254),0)</f>
        <v>-0.84930128299999996</v>
      </c>
      <c r="AO255" s="23">
        <f>VLOOKUP($AB255,TCS!$A$1:$AB$987,COLUMN(TCS!P254),0)</f>
        <v>0.15933595</v>
      </c>
      <c r="AP255" s="23">
        <f>VLOOKUP($AB255,TCS!$A$1:$AB$987,COLUMN(TCS!Q254),0)</f>
        <v>0.47833466800000002</v>
      </c>
      <c r="AQ255" s="23">
        <f>VLOOKUP($AB255,TCS!$A$1:$AB$987,COLUMN(TCS!R254),0)</f>
        <v>26.49236634</v>
      </c>
      <c r="AR255" s="23">
        <f>VLOOKUP($AB255,TCS!$A$1:$AB$987,COLUMN(TCS!S254),0)</f>
        <v>-7.3317957000000003E-2</v>
      </c>
      <c r="AS255" s="23">
        <f>VLOOKUP($AB255,TCS!$A$1:$AB$987,COLUMN(TCS!T254),0)</f>
        <v>-0.71017957700000001</v>
      </c>
      <c r="AT255" s="23">
        <f>VLOOKUP($AB255,TCS!$A$1:$AB$987,COLUMN(TCS!U254),0)</f>
        <v>0.25213762200000001</v>
      </c>
      <c r="AU255" s="23">
        <f>VLOOKUP($AB255,TCS!$A$1:$AB$987,COLUMN(TCS!V254),0)</f>
        <v>0.65727356000000003</v>
      </c>
      <c r="AV255" s="23">
        <f>VLOOKUP($AB255,TCS!$A$1:$AB$987,COLUMN(TCS!W254),0)</f>
        <v>17.820120419999999</v>
      </c>
    </row>
    <row r="256" spans="1:48" s="13" customFormat="1" ht="15">
      <c r="A256" s="14" t="s">
        <v>230</v>
      </c>
      <c r="B256" s="14" t="s">
        <v>490</v>
      </c>
      <c r="C256" s="14" t="s">
        <v>229</v>
      </c>
      <c r="D256" s="14">
        <v>2010</v>
      </c>
      <c r="E256" s="14" t="str">
        <f t="shared" si="6"/>
        <v>2540-98740_2010</v>
      </c>
      <c r="F256" s="13" t="s">
        <v>28</v>
      </c>
      <c r="H256" s="13">
        <v>146</v>
      </c>
      <c r="I256" s="16">
        <v>10</v>
      </c>
      <c r="J256" s="17">
        <v>116</v>
      </c>
      <c r="K256" s="17">
        <v>75</v>
      </c>
      <c r="L256" s="17">
        <v>77</v>
      </c>
      <c r="M256" s="17">
        <v>77</v>
      </c>
      <c r="N256" s="13">
        <v>20</v>
      </c>
      <c r="O256" s="21">
        <v>50810</v>
      </c>
      <c r="P256" s="21">
        <v>15.8386346185946</v>
      </c>
      <c r="Q256" s="21">
        <v>637.47666666666703</v>
      </c>
      <c r="R256" s="21">
        <v>0.51065579541858896</v>
      </c>
      <c r="S256" s="21">
        <v>25.590810382240001</v>
      </c>
      <c r="T256" s="21">
        <v>644.75</v>
      </c>
      <c r="U256" s="21">
        <v>0.480231696125823</v>
      </c>
      <c r="V256" s="21">
        <v>22.901195793690501</v>
      </c>
      <c r="W256" s="21">
        <v>681.43</v>
      </c>
      <c r="X256" s="21">
        <v>0.50479359113838496</v>
      </c>
      <c r="Y256" s="21">
        <v>14.700660156902</v>
      </c>
      <c r="Z256" s="21">
        <v>643.743333333333</v>
      </c>
      <c r="AA256" s="21">
        <v>0.43919757020776301</v>
      </c>
      <c r="AB256" s="22" t="str">
        <f t="shared" si="7"/>
        <v>2540-98740.50810</v>
      </c>
      <c r="AC256" s="23">
        <f>VLOOKUP($AB256,TCS!$A$1:$AB$987,COLUMN(TCS!D255),0)</f>
        <v>-0.13534169200000001</v>
      </c>
      <c r="AD256" s="23">
        <f>VLOOKUP($AB256,TCS!$A$1:$AB$987,COLUMN(TCS!E255),0)</f>
        <v>-0.60972399300000002</v>
      </c>
      <c r="AE256" s="23">
        <f>VLOOKUP($AB256,TCS!$A$1:$AB$987,COLUMN(TCS!F255),0)</f>
        <v>0.21564155199999999</v>
      </c>
      <c r="AF256" s="23">
        <f>VLOOKUP($AB256,TCS!$A$1:$AB$987,COLUMN(TCS!G255),0)</f>
        <v>0.49352654400000001</v>
      </c>
      <c r="AG256" s="23">
        <f>VLOOKUP($AB256,TCS!$A$1:$AB$987,COLUMN(TCS!H255),0)</f>
        <v>15.477133739999999</v>
      </c>
      <c r="AH256" s="23">
        <f>VLOOKUP($AB256,TCS!$A$1:$AB$987,COLUMN(TCS!I255),0)</f>
        <v>-5.2155379000000002E-2</v>
      </c>
      <c r="AI256" s="23">
        <f>VLOOKUP($AB256,TCS!$A$1:$AB$987,COLUMN(TCS!J255),0)</f>
        <v>-0.703765007</v>
      </c>
      <c r="AJ256" s="23">
        <f>VLOOKUP($AB256,TCS!$A$1:$AB$987,COLUMN(TCS!K255),0)</f>
        <v>0.203024501</v>
      </c>
      <c r="AK256" s="23">
        <f>VLOOKUP($AB256,TCS!$A$1:$AB$987,COLUMN(TCS!L255),0)</f>
        <v>0.52523115399999998</v>
      </c>
      <c r="AL256" s="23">
        <f>VLOOKUP($AB256,TCS!$A$1:$AB$987,COLUMN(TCS!M255),0)</f>
        <v>25.036880289999999</v>
      </c>
      <c r="AM256" s="23">
        <f>VLOOKUP($AB256,TCS!$A$1:$AB$987,COLUMN(TCS!N255),0)</f>
        <v>-6.8964557999999995E-2</v>
      </c>
      <c r="AN256" s="23">
        <f>VLOOKUP($AB256,TCS!$A$1:$AB$987,COLUMN(TCS!O255),0)</f>
        <v>-0.72080667600000004</v>
      </c>
      <c r="AO256" s="23">
        <f>VLOOKUP($AB256,TCS!$A$1:$AB$987,COLUMN(TCS!P255),0)</f>
        <v>0.227128942</v>
      </c>
      <c r="AP256" s="23">
        <f>VLOOKUP($AB256,TCS!$A$1:$AB$987,COLUMN(TCS!Q255),0)</f>
        <v>0.59934899100000005</v>
      </c>
      <c r="AQ256" s="23">
        <f>VLOOKUP($AB256,TCS!$A$1:$AB$987,COLUMN(TCS!R255),0)</f>
        <v>22.350071889999999</v>
      </c>
      <c r="AR256" s="23">
        <f>VLOOKUP($AB256,TCS!$A$1:$AB$987,COLUMN(TCS!S255),0)</f>
        <v>1.1308400999999999E-2</v>
      </c>
      <c r="AS256" s="23">
        <f>VLOOKUP($AB256,TCS!$A$1:$AB$987,COLUMN(TCS!T255),0)</f>
        <v>-0.81593367400000005</v>
      </c>
      <c r="AT256" s="23">
        <f>VLOOKUP($AB256,TCS!$A$1:$AB$987,COLUMN(TCS!U255),0)</f>
        <v>0.17678223000000001</v>
      </c>
      <c r="AU256" s="23">
        <f>VLOOKUP($AB256,TCS!$A$1:$AB$987,COLUMN(TCS!V255),0)</f>
        <v>0.514007243</v>
      </c>
      <c r="AV256" s="23">
        <f>VLOOKUP($AB256,TCS!$A$1:$AB$987,COLUMN(TCS!W255),0)</f>
        <v>14.420614629999999</v>
      </c>
    </row>
    <row r="257" spans="1:48" s="13" customFormat="1" ht="15">
      <c r="A257" s="14" t="s">
        <v>124</v>
      </c>
      <c r="B257" s="14" t="s">
        <v>490</v>
      </c>
      <c r="C257" s="14" t="s">
        <v>110</v>
      </c>
      <c r="D257" s="14">
        <v>2010</v>
      </c>
      <c r="E257" s="14" t="str">
        <f t="shared" si="6"/>
        <v>2540-98742_2010</v>
      </c>
      <c r="F257" s="13" t="s">
        <v>85</v>
      </c>
      <c r="H257" s="13">
        <v>147</v>
      </c>
      <c r="I257" s="16">
        <v>4</v>
      </c>
      <c r="J257" s="17">
        <v>119</v>
      </c>
      <c r="K257" s="17">
        <v>89</v>
      </c>
      <c r="L257" s="17">
        <v>91.5</v>
      </c>
      <c r="M257" s="17">
        <v>91.5</v>
      </c>
      <c r="N257" s="13">
        <v>15.5</v>
      </c>
      <c r="O257" s="21">
        <v>52210</v>
      </c>
      <c r="P257" s="21">
        <v>10.172213987648099</v>
      </c>
      <c r="Q257" s="21">
        <v>652.07333333333304</v>
      </c>
      <c r="R257" s="21">
        <v>0.56272368849195697</v>
      </c>
      <c r="S257" s="21">
        <v>14.047328158905</v>
      </c>
      <c r="T257" s="21">
        <v>673.07</v>
      </c>
      <c r="U257" s="21">
        <v>0.557456795688413</v>
      </c>
      <c r="V257" s="21">
        <v>16.357814388249</v>
      </c>
      <c r="W257" s="21">
        <v>647.42999999999995</v>
      </c>
      <c r="X257" s="21">
        <v>0.48200494846256298</v>
      </c>
      <c r="Y257" s="21">
        <v>17.419198464363198</v>
      </c>
      <c r="Z257" s="21">
        <v>636.44666666666706</v>
      </c>
      <c r="AA257" s="21">
        <v>0.49293637772101501</v>
      </c>
      <c r="AB257" s="22" t="str">
        <f t="shared" si="7"/>
        <v>2540-98742.52210</v>
      </c>
      <c r="AC257" s="23">
        <f>VLOOKUP($AB257,TCS!$A$1:$AB$987,COLUMN(TCS!D256),0)</f>
        <v>-0.152278578</v>
      </c>
      <c r="AD257" s="23">
        <f>VLOOKUP($AB257,TCS!$A$1:$AB$987,COLUMN(TCS!E256),0)</f>
        <v>-0.65767466100000005</v>
      </c>
      <c r="AE257" s="23">
        <f>VLOOKUP($AB257,TCS!$A$1:$AB$987,COLUMN(TCS!F256),0)</f>
        <v>0.26198048200000001</v>
      </c>
      <c r="AF257" s="23">
        <f>VLOOKUP($AB257,TCS!$A$1:$AB$987,COLUMN(TCS!G256),0)</f>
        <v>0.64051468499999997</v>
      </c>
      <c r="AG257" s="23">
        <f>VLOOKUP($AB257,TCS!$A$1:$AB$987,COLUMN(TCS!H256),0)</f>
        <v>9.8927223909999995</v>
      </c>
      <c r="AH257" s="23">
        <f>VLOOKUP($AB257,TCS!$A$1:$AB$987,COLUMN(TCS!I256),0)</f>
        <v>-0.11984235</v>
      </c>
      <c r="AI257" s="23">
        <f>VLOOKUP($AB257,TCS!$A$1:$AB$987,COLUMN(TCS!J256),0)</f>
        <v>-0.66223180800000003</v>
      </c>
      <c r="AJ257" s="23">
        <f>VLOOKUP($AB257,TCS!$A$1:$AB$987,COLUMN(TCS!K256),0)</f>
        <v>0.26286351400000002</v>
      </c>
      <c r="AK257" s="23">
        <f>VLOOKUP($AB257,TCS!$A$1:$AB$987,COLUMN(TCS!L256),0)</f>
        <v>0.64649712999999998</v>
      </c>
      <c r="AL257" s="23">
        <f>VLOOKUP($AB257,TCS!$A$1:$AB$987,COLUMN(TCS!M256),0)</f>
        <v>13.66104968</v>
      </c>
      <c r="AM257" s="23">
        <f>VLOOKUP($AB257,TCS!$A$1:$AB$987,COLUMN(TCS!N256),0)</f>
        <v>-2.3827622E-2</v>
      </c>
      <c r="AN257" s="23">
        <f>VLOOKUP($AB257,TCS!$A$1:$AB$987,COLUMN(TCS!O256),0)</f>
        <v>-0.75978331799999999</v>
      </c>
      <c r="AO257" s="23">
        <f>VLOOKUP($AB257,TCS!$A$1:$AB$987,COLUMN(TCS!P256),0)</f>
        <v>0.210944364</v>
      </c>
      <c r="AP257" s="23">
        <f>VLOOKUP($AB257,TCS!$A$1:$AB$987,COLUMN(TCS!Q256),0)</f>
        <v>0.58137837599999997</v>
      </c>
      <c r="AQ257" s="23">
        <f>VLOOKUP($AB257,TCS!$A$1:$AB$987,COLUMN(TCS!R256),0)</f>
        <v>15.9913963</v>
      </c>
      <c r="AR257" s="23">
        <f>VLOOKUP($AB257,TCS!$A$1:$AB$987,COLUMN(TCS!S256),0)</f>
        <v>-8.6046213999999996E-2</v>
      </c>
      <c r="AS257" s="23">
        <f>VLOOKUP($AB257,TCS!$A$1:$AB$987,COLUMN(TCS!T256),0)</f>
        <v>-0.70210279200000003</v>
      </c>
      <c r="AT257" s="23">
        <f>VLOOKUP($AB257,TCS!$A$1:$AB$987,COLUMN(TCS!U256),0)</f>
        <v>0.20869692200000001</v>
      </c>
      <c r="AU257" s="23">
        <f>VLOOKUP($AB257,TCS!$A$1:$AB$987,COLUMN(TCS!V256),0)</f>
        <v>0.53910177699999995</v>
      </c>
      <c r="AV257" s="23">
        <f>VLOOKUP($AB257,TCS!$A$1:$AB$987,COLUMN(TCS!W256),0)</f>
        <v>17.030627460000002</v>
      </c>
    </row>
    <row r="258" spans="1:48" s="13" customFormat="1" ht="15">
      <c r="A258" s="14" t="s">
        <v>283</v>
      </c>
      <c r="B258" s="14" t="s">
        <v>490</v>
      </c>
      <c r="C258" s="14" t="s">
        <v>393</v>
      </c>
      <c r="D258" s="14">
        <v>2010</v>
      </c>
      <c r="E258" s="14" t="str">
        <f t="shared" si="6"/>
        <v>2540-98743_2010</v>
      </c>
      <c r="F258" s="13" t="s">
        <v>28</v>
      </c>
      <c r="H258" s="13">
        <v>139</v>
      </c>
      <c r="I258" s="16">
        <v>5</v>
      </c>
      <c r="J258" s="17">
        <v>112.16666666666667</v>
      </c>
      <c r="K258" s="17">
        <v>76</v>
      </c>
      <c r="L258" s="17">
        <v>76.166666666666671</v>
      </c>
      <c r="M258" s="17">
        <v>76.166666666666671</v>
      </c>
      <c r="N258" s="13">
        <v>18.5</v>
      </c>
      <c r="O258" s="21">
        <v>60410</v>
      </c>
      <c r="P258" s="21">
        <v>16.097902353530301</v>
      </c>
      <c r="Q258" s="21">
        <v>661.18</v>
      </c>
      <c r="R258" s="21">
        <v>0.53025541503733697</v>
      </c>
      <c r="S258" s="21">
        <v>27.359447003839101</v>
      </c>
      <c r="T258" s="21">
        <v>654.756666666667</v>
      </c>
      <c r="U258" s="21">
        <v>0.47466851941415</v>
      </c>
      <c r="V258" s="21">
        <v>21.806034384910699</v>
      </c>
      <c r="W258" s="21">
        <v>660.8</v>
      </c>
      <c r="X258" s="21">
        <v>0.48905215310428901</v>
      </c>
      <c r="Y258" s="21">
        <v>21.108360707728298</v>
      </c>
      <c r="Z258" s="21">
        <v>652.506666666667</v>
      </c>
      <c r="AA258" s="21">
        <v>0.527494599793074</v>
      </c>
      <c r="AB258" s="22" t="str">
        <f t="shared" si="7"/>
        <v>2540-98743.60410</v>
      </c>
      <c r="AC258" s="23">
        <f>VLOOKUP($AB258,TCS!$A$1:$AB$987,COLUMN(TCS!D257),0)</f>
        <v>-0.118844197</v>
      </c>
      <c r="AD258" s="23">
        <f>VLOOKUP($AB258,TCS!$A$1:$AB$987,COLUMN(TCS!E257),0)</f>
        <v>-0.63287342599999996</v>
      </c>
      <c r="AE258" s="23">
        <f>VLOOKUP($AB258,TCS!$A$1:$AB$987,COLUMN(TCS!F257),0)</f>
        <v>0.237629918</v>
      </c>
      <c r="AF258" s="23">
        <f>VLOOKUP($AB258,TCS!$A$1:$AB$987,COLUMN(TCS!G257),0)</f>
        <v>0.56132046499999999</v>
      </c>
      <c r="AG258" s="23">
        <f>VLOOKUP($AB258,TCS!$A$1:$AB$987,COLUMN(TCS!H257),0)</f>
        <v>15.69565751</v>
      </c>
      <c r="AH258" s="23">
        <f>VLOOKUP($AB258,TCS!$A$1:$AB$987,COLUMN(TCS!I257),0)</f>
        <v>-2.3134564E-2</v>
      </c>
      <c r="AI258" s="23">
        <f>VLOOKUP($AB258,TCS!$A$1:$AB$987,COLUMN(TCS!J257),0)</f>
        <v>-0.76211160300000003</v>
      </c>
      <c r="AJ258" s="23">
        <f>VLOOKUP($AB258,TCS!$A$1:$AB$987,COLUMN(TCS!K257),0)</f>
        <v>0.20292046</v>
      </c>
      <c r="AK258" s="23">
        <f>VLOOKUP($AB258,TCS!$A$1:$AB$987,COLUMN(TCS!L257),0)</f>
        <v>0.56066724999999995</v>
      </c>
      <c r="AL258" s="23">
        <f>VLOOKUP($AB258,TCS!$A$1:$AB$987,COLUMN(TCS!M257),0)</f>
        <v>26.759295819999998</v>
      </c>
      <c r="AM258" s="23">
        <f>VLOOKUP($AB258,TCS!$A$1:$AB$987,COLUMN(TCS!N257),0)</f>
        <v>-5.5136033000000001E-2</v>
      </c>
      <c r="AN258" s="23">
        <f>VLOOKUP($AB258,TCS!$A$1:$AB$987,COLUMN(TCS!O257),0)</f>
        <v>-0.70067340099999997</v>
      </c>
      <c r="AO258" s="23">
        <f>VLOOKUP($AB258,TCS!$A$1:$AB$987,COLUMN(TCS!P257),0)</f>
        <v>0.21107490800000001</v>
      </c>
      <c r="AP258" s="23">
        <f>VLOOKUP($AB258,TCS!$A$1:$AB$987,COLUMN(TCS!Q257),0)</f>
        <v>0.54434053199999999</v>
      </c>
      <c r="AQ258" s="23">
        <f>VLOOKUP($AB258,TCS!$A$1:$AB$987,COLUMN(TCS!R257),0)</f>
        <v>21.314141889999998</v>
      </c>
      <c r="AR258" s="23">
        <f>VLOOKUP($AB258,TCS!$A$1:$AB$987,COLUMN(TCS!S257),0)</f>
        <v>-8.1906048999999995E-2</v>
      </c>
      <c r="AS258" s="23">
        <f>VLOOKUP($AB258,TCS!$A$1:$AB$987,COLUMN(TCS!T257),0)</f>
        <v>-0.70559225699999994</v>
      </c>
      <c r="AT258" s="23">
        <f>VLOOKUP($AB258,TCS!$A$1:$AB$987,COLUMN(TCS!U257),0)</f>
        <v>0.24461066200000001</v>
      </c>
      <c r="AU258" s="23">
        <f>VLOOKUP($AB258,TCS!$A$1:$AB$987,COLUMN(TCS!V257),0)</f>
        <v>0.63427868600000004</v>
      </c>
      <c r="AV258" s="23">
        <f>VLOOKUP($AB258,TCS!$A$1:$AB$987,COLUMN(TCS!W257),0)</f>
        <v>20.561379209999998</v>
      </c>
    </row>
    <row r="259" spans="1:48" s="13" customFormat="1" ht="15">
      <c r="A259" s="14" t="s">
        <v>284</v>
      </c>
      <c r="B259" s="14" t="s">
        <v>490</v>
      </c>
      <c r="C259" s="14" t="s">
        <v>393</v>
      </c>
      <c r="D259" s="14">
        <v>2010</v>
      </c>
      <c r="E259" s="14" t="str">
        <f t="shared" ref="E259:E322" si="8">A259&amp;"_"&amp;D259</f>
        <v>2540-98745_2010</v>
      </c>
      <c r="F259" s="13" t="s">
        <v>28</v>
      </c>
      <c r="H259" s="13">
        <v>144</v>
      </c>
      <c r="I259" s="16">
        <v>2</v>
      </c>
      <c r="J259" s="17">
        <v>120.33333333333333</v>
      </c>
      <c r="K259" s="17">
        <v>79.5</v>
      </c>
      <c r="L259" s="17"/>
      <c r="M259" s="17">
        <v>79.5</v>
      </c>
      <c r="N259" s="13">
        <v>20.75</v>
      </c>
      <c r="O259" s="21">
        <v>60410</v>
      </c>
      <c r="P259" s="21">
        <v>13.562109998330801</v>
      </c>
      <c r="Q259" s="21">
        <v>660.8</v>
      </c>
      <c r="R259" s="21">
        <v>0.51684711548472395</v>
      </c>
      <c r="S259" s="21">
        <v>26.000132532131499</v>
      </c>
      <c r="T259" s="21">
        <v>644.51</v>
      </c>
      <c r="U259" s="21">
        <v>0.44992004393453999</v>
      </c>
      <c r="V259" s="21">
        <v>27.826405274578502</v>
      </c>
      <c r="W259" s="21">
        <v>644.83000000000004</v>
      </c>
      <c r="X259" s="21">
        <v>0.448346067833991</v>
      </c>
      <c r="Y259" s="21">
        <v>20.6180971457186</v>
      </c>
      <c r="Z259" s="21">
        <v>661.80666666666696</v>
      </c>
      <c r="AA259" s="21">
        <v>0.50405021765253399</v>
      </c>
      <c r="AB259" s="22" t="str">
        <f t="shared" ref="AB259:AB322" si="9">A259&amp;"."&amp;O259</f>
        <v>2540-98745.60410</v>
      </c>
      <c r="AC259" s="23">
        <f>VLOOKUP($AB259,TCS!$A$1:$AB$987,COLUMN(TCS!D258),0)</f>
        <v>-0.12990072899999999</v>
      </c>
      <c r="AD259" s="23">
        <f>VLOOKUP($AB259,TCS!$A$1:$AB$987,COLUMN(TCS!E258),0)</f>
        <v>-0.62108643500000005</v>
      </c>
      <c r="AE259" s="23">
        <f>VLOOKUP($AB259,TCS!$A$1:$AB$987,COLUMN(TCS!F258),0)</f>
        <v>0.22353973599999999</v>
      </c>
      <c r="AF259" s="23">
        <f>VLOOKUP($AB259,TCS!$A$1:$AB$987,COLUMN(TCS!G258),0)</f>
        <v>0.52004663500000003</v>
      </c>
      <c r="AG259" s="23">
        <f>VLOOKUP($AB259,TCS!$A$1:$AB$987,COLUMN(TCS!H258),0)</f>
        <v>13.24039267</v>
      </c>
      <c r="AH259" s="23">
        <f>VLOOKUP($AB259,TCS!$A$1:$AB$987,COLUMN(TCS!I258),0)</f>
        <v>1.9787237999999999E-2</v>
      </c>
      <c r="AI259" s="23">
        <f>VLOOKUP($AB259,TCS!$A$1:$AB$987,COLUMN(TCS!J258),0)</f>
        <v>-0.80887168499999995</v>
      </c>
      <c r="AJ259" s="23">
        <f>VLOOKUP($AB259,TCS!$A$1:$AB$987,COLUMN(TCS!K258),0)</f>
        <v>0.18700925700000001</v>
      </c>
      <c r="AK259" s="23">
        <f>VLOOKUP($AB259,TCS!$A$1:$AB$987,COLUMN(TCS!L258),0)</f>
        <v>0.54062896800000004</v>
      </c>
      <c r="AL259" s="23">
        <f>VLOOKUP($AB259,TCS!$A$1:$AB$987,COLUMN(TCS!M258),0)</f>
        <v>25.472478890000001</v>
      </c>
      <c r="AM259" s="23">
        <f>VLOOKUP($AB259,TCS!$A$1:$AB$987,COLUMN(TCS!N258),0)</f>
        <v>-7.3726499999999997E-4</v>
      </c>
      <c r="AN259" s="23">
        <f>VLOOKUP($AB259,TCS!$A$1:$AB$987,COLUMN(TCS!O258),0)</f>
        <v>-0.80824954000000004</v>
      </c>
      <c r="AO259" s="23">
        <f>VLOOKUP($AB259,TCS!$A$1:$AB$987,COLUMN(TCS!P258),0)</f>
        <v>0.183770187</v>
      </c>
      <c r="AP259" s="23">
        <f>VLOOKUP($AB259,TCS!$A$1:$AB$987,COLUMN(TCS!Q258),0)</f>
        <v>0.532006478</v>
      </c>
      <c r="AQ259" s="23">
        <f>VLOOKUP($AB259,TCS!$A$1:$AB$987,COLUMN(TCS!R258),0)</f>
        <v>27.269271580000002</v>
      </c>
      <c r="AR259" s="23">
        <f>VLOOKUP($AB259,TCS!$A$1:$AB$987,COLUMN(TCS!S258),0)</f>
        <v>-4.6967755E-2</v>
      </c>
      <c r="AS259" s="23">
        <f>VLOOKUP($AB259,TCS!$A$1:$AB$987,COLUMN(TCS!T258),0)</f>
        <v>-0.73285698700000002</v>
      </c>
      <c r="AT259" s="23">
        <f>VLOOKUP($AB259,TCS!$A$1:$AB$987,COLUMN(TCS!U258),0)</f>
        <v>0.22595974999999999</v>
      </c>
      <c r="AU259" s="23">
        <f>VLOOKUP($AB259,TCS!$A$1:$AB$987,COLUMN(TCS!V258),0)</f>
        <v>0.60465881399999999</v>
      </c>
      <c r="AV259" s="23">
        <f>VLOOKUP($AB259,TCS!$A$1:$AB$987,COLUMN(TCS!W258),0)</f>
        <v>20.11678792</v>
      </c>
    </row>
    <row r="260" spans="1:48" s="13" customFormat="1" ht="15">
      <c r="A260" s="14" t="s">
        <v>410</v>
      </c>
      <c r="B260" s="14" t="s">
        <v>490</v>
      </c>
      <c r="C260" s="14" t="s">
        <v>393</v>
      </c>
      <c r="D260" s="14">
        <v>2010</v>
      </c>
      <c r="E260" s="14" t="str">
        <f t="shared" si="8"/>
        <v>2540-98746_2010</v>
      </c>
      <c r="F260" s="13" t="s">
        <v>28</v>
      </c>
      <c r="H260" s="13">
        <v>155</v>
      </c>
      <c r="I260" s="16">
        <v>2</v>
      </c>
      <c r="J260" s="17">
        <v>115.66666666666667</v>
      </c>
      <c r="K260" s="17">
        <v>80.5</v>
      </c>
      <c r="L260" s="17">
        <v>85.333333333333329</v>
      </c>
      <c r="M260" s="17">
        <v>85.333333333333329</v>
      </c>
      <c r="N260" s="13">
        <v>17.5</v>
      </c>
      <c r="O260" s="21">
        <v>50710</v>
      </c>
      <c r="P260" s="21">
        <v>13.6697886830245</v>
      </c>
      <c r="Q260" s="21">
        <v>677.44666666666706</v>
      </c>
      <c r="R260" s="21">
        <v>0.53457603141239296</v>
      </c>
      <c r="S260" s="21">
        <v>25.841680186947102</v>
      </c>
      <c r="T260" s="21">
        <v>671.12333333333299</v>
      </c>
      <c r="U260" s="21">
        <v>0.52575380814005701</v>
      </c>
      <c r="V260" s="21">
        <v>14.526458354198001</v>
      </c>
      <c r="W260" s="21">
        <v>670.11666666666702</v>
      </c>
      <c r="X260" s="21">
        <v>0.52182140862042303</v>
      </c>
      <c r="Y260" s="21">
        <v>17.782031714237998</v>
      </c>
      <c r="Z260" s="21">
        <v>650.73</v>
      </c>
      <c r="AA260" s="21">
        <v>0.55650586634291899</v>
      </c>
      <c r="AB260" s="22" t="str">
        <f t="shared" si="9"/>
        <v>2540-98746.50710</v>
      </c>
      <c r="AC260" s="23">
        <f>VLOOKUP($AB260,TCS!$A$1:$AB$987,COLUMN(TCS!D259),0)</f>
        <v>-0.16345895799999999</v>
      </c>
      <c r="AD260" s="23">
        <f>VLOOKUP($AB260,TCS!$A$1:$AB$987,COLUMN(TCS!E259),0)</f>
        <v>-0.62066454999999998</v>
      </c>
      <c r="AE260" s="23">
        <f>VLOOKUP($AB260,TCS!$A$1:$AB$987,COLUMN(TCS!F259),0)</f>
        <v>0.23499912100000001</v>
      </c>
      <c r="AF260" s="23">
        <f>VLOOKUP($AB260,TCS!$A$1:$AB$987,COLUMN(TCS!G259),0)</f>
        <v>0.545696403</v>
      </c>
      <c r="AG260" s="23">
        <f>VLOOKUP($AB260,TCS!$A$1:$AB$987,COLUMN(TCS!H259),0)</f>
        <v>13.330506870000001</v>
      </c>
      <c r="AH260" s="23">
        <f>VLOOKUP($AB260,TCS!$A$1:$AB$987,COLUMN(TCS!I259),0)</f>
        <v>-7.9929544000000005E-2</v>
      </c>
      <c r="AI260" s="23">
        <f>VLOOKUP($AB260,TCS!$A$1:$AB$987,COLUMN(TCS!J259),0)</f>
        <v>-0.73035324199999996</v>
      </c>
      <c r="AJ260" s="23">
        <f>VLOOKUP($AB260,TCS!$A$1:$AB$987,COLUMN(TCS!K259),0)</f>
        <v>0.24300816</v>
      </c>
      <c r="AK260" s="23">
        <f>VLOOKUP($AB260,TCS!$A$1:$AB$987,COLUMN(TCS!L259),0)</f>
        <v>0.64783827000000005</v>
      </c>
      <c r="AL260" s="23">
        <f>VLOOKUP($AB260,TCS!$A$1:$AB$987,COLUMN(TCS!M259),0)</f>
        <v>25.1732613</v>
      </c>
      <c r="AM260" s="23">
        <f>VLOOKUP($AB260,TCS!$A$1:$AB$987,COLUMN(TCS!N259),0)</f>
        <v>-0.11273916</v>
      </c>
      <c r="AN260" s="23">
        <f>VLOOKUP($AB260,TCS!$A$1:$AB$987,COLUMN(TCS!O259),0)</f>
        <v>-0.65944039899999995</v>
      </c>
      <c r="AO260" s="23">
        <f>VLOOKUP($AB260,TCS!$A$1:$AB$987,COLUMN(TCS!P259),0)</f>
        <v>0.22898065300000001</v>
      </c>
      <c r="AP260" s="23">
        <f>VLOOKUP($AB260,TCS!$A$1:$AB$987,COLUMN(TCS!Q259),0)</f>
        <v>0.55977137399999999</v>
      </c>
      <c r="AQ260" s="23">
        <f>VLOOKUP($AB260,TCS!$A$1:$AB$987,COLUMN(TCS!R259),0)</f>
        <v>14.173736269999999</v>
      </c>
      <c r="AR260" s="23">
        <f>VLOOKUP($AB260,TCS!$A$1:$AB$987,COLUMN(TCS!S259),0)</f>
        <v>-0.165893968</v>
      </c>
      <c r="AS260" s="23">
        <f>VLOOKUP($AB260,TCS!$A$1:$AB$987,COLUMN(TCS!T259),0)</f>
        <v>-0.65394378500000006</v>
      </c>
      <c r="AT260" s="23">
        <f>VLOOKUP($AB260,TCS!$A$1:$AB$987,COLUMN(TCS!U259),0)</f>
        <v>0.25456620000000002</v>
      </c>
      <c r="AU260" s="23">
        <f>VLOOKUP($AB260,TCS!$A$1:$AB$987,COLUMN(TCS!V259),0)</f>
        <v>0.61935141000000005</v>
      </c>
      <c r="AV260" s="23">
        <f>VLOOKUP($AB260,TCS!$A$1:$AB$987,COLUMN(TCS!W259),0)</f>
        <v>17.301457079999999</v>
      </c>
    </row>
    <row r="261" spans="1:48" s="13" customFormat="1" ht="15">
      <c r="A261" s="14" t="s">
        <v>421</v>
      </c>
      <c r="B261" s="14" t="s">
        <v>490</v>
      </c>
      <c r="C261" s="14" t="s">
        <v>393</v>
      </c>
      <c r="D261" s="14">
        <v>2010</v>
      </c>
      <c r="E261" s="14" t="str">
        <f t="shared" si="8"/>
        <v>2540-98747_2010</v>
      </c>
      <c r="F261" s="13" t="s">
        <v>28</v>
      </c>
      <c r="H261" s="13">
        <v>145</v>
      </c>
      <c r="I261" s="16">
        <v>5</v>
      </c>
      <c r="J261" s="17">
        <v>113.66666666666667</v>
      </c>
      <c r="K261" s="17">
        <v>70.5</v>
      </c>
      <c r="L261" s="17">
        <v>72.166666666666671</v>
      </c>
      <c r="M261" s="17">
        <v>72.166666666666671</v>
      </c>
      <c r="N261" s="13">
        <v>19.5</v>
      </c>
      <c r="O261" s="21">
        <v>60810</v>
      </c>
      <c r="P261" s="21">
        <v>23.5903470205308</v>
      </c>
      <c r="Q261" s="21">
        <v>627.45333333333303</v>
      </c>
      <c r="R261" s="21">
        <v>0.47835645221739898</v>
      </c>
      <c r="S261" s="21">
        <v>37.6453278250709</v>
      </c>
      <c r="T261" s="21">
        <v>644.12333333333299</v>
      </c>
      <c r="U261" s="21">
        <v>0.38764845361005901</v>
      </c>
      <c r="V261" s="21">
        <v>34.766915039225502</v>
      </c>
      <c r="W261" s="21">
        <v>599.11</v>
      </c>
      <c r="X261" s="21">
        <v>0.41912306788409898</v>
      </c>
      <c r="Y261" s="21">
        <v>18.889541478885</v>
      </c>
      <c r="Z261" s="21">
        <v>635.45000000000005</v>
      </c>
      <c r="AA261" s="21">
        <v>0.479926313407745</v>
      </c>
      <c r="AB261" s="22" t="str">
        <f t="shared" si="9"/>
        <v>2540-98747.60810</v>
      </c>
      <c r="AC261" s="23">
        <f>VLOOKUP($AB261,TCS!$A$1:$AB$987,COLUMN(TCS!D260),0)</f>
        <v>-8.2952459000000006E-2</v>
      </c>
      <c r="AD261" s="23">
        <f>VLOOKUP($AB261,TCS!$A$1:$AB$987,COLUMN(TCS!E260),0)</f>
        <v>-0.72133187099999996</v>
      </c>
      <c r="AE261" s="23">
        <f>VLOOKUP($AB261,TCS!$A$1:$AB$987,COLUMN(TCS!F260),0)</f>
        <v>0.19785510100000001</v>
      </c>
      <c r="AF261" s="23">
        <f>VLOOKUP($AB261,TCS!$A$1:$AB$987,COLUMN(TCS!G260),0)</f>
        <v>0.52207797499999997</v>
      </c>
      <c r="AG261" s="23">
        <f>VLOOKUP($AB261,TCS!$A$1:$AB$987,COLUMN(TCS!H260),0)</f>
        <v>23.086457190000001</v>
      </c>
      <c r="AH261" s="23">
        <f>VLOOKUP($AB261,TCS!$A$1:$AB$987,COLUMN(TCS!I260),0)</f>
        <v>6.0614073999999997E-2</v>
      </c>
      <c r="AI261" s="23">
        <f>VLOOKUP($AB261,TCS!$A$1:$AB$987,COLUMN(TCS!J260),0)</f>
        <v>-0.91641894199999996</v>
      </c>
      <c r="AJ261" s="23">
        <f>VLOOKUP($AB261,TCS!$A$1:$AB$987,COLUMN(TCS!K260),0)</f>
        <v>0.13014862999999999</v>
      </c>
      <c r="AK261" s="23">
        <f>VLOOKUP($AB261,TCS!$A$1:$AB$987,COLUMN(TCS!L260),0)</f>
        <v>0.41131335499999999</v>
      </c>
      <c r="AL261" s="23">
        <f>VLOOKUP($AB261,TCS!$A$1:$AB$987,COLUMN(TCS!M260),0)</f>
        <v>37.086840340000002</v>
      </c>
      <c r="AM261" s="23">
        <f>VLOOKUP($AB261,TCS!$A$1:$AB$987,COLUMN(TCS!N260),0)</f>
        <v>4.1723665E-2</v>
      </c>
      <c r="AN261" s="23">
        <f>VLOOKUP($AB261,TCS!$A$1:$AB$987,COLUMN(TCS!O260),0)</f>
        <v>-0.88504707299999996</v>
      </c>
      <c r="AO261" s="23">
        <f>VLOOKUP($AB261,TCS!$A$1:$AB$987,COLUMN(TCS!P260),0)</f>
        <v>0.16438724199999999</v>
      </c>
      <c r="AP261" s="23">
        <f>VLOOKUP($AB261,TCS!$A$1:$AB$987,COLUMN(TCS!Q260),0)</f>
        <v>0.50874773200000001</v>
      </c>
      <c r="AQ261" s="23">
        <f>VLOOKUP($AB261,TCS!$A$1:$AB$987,COLUMN(TCS!R260),0)</f>
        <v>34.141665510000003</v>
      </c>
      <c r="AR261" s="23">
        <f>VLOOKUP($AB261,TCS!$A$1:$AB$987,COLUMN(TCS!S260),0)</f>
        <v>-1.2647331E-2</v>
      </c>
      <c r="AS261" s="23">
        <f>VLOOKUP($AB261,TCS!$A$1:$AB$987,COLUMN(TCS!T260),0)</f>
        <v>-0.76038615499999995</v>
      </c>
      <c r="AT261" s="23">
        <f>VLOOKUP($AB261,TCS!$A$1:$AB$987,COLUMN(TCS!U260),0)</f>
        <v>0.208951687</v>
      </c>
      <c r="AU261" s="23">
        <f>VLOOKUP($AB261,TCS!$A$1:$AB$987,COLUMN(TCS!V260),0)</f>
        <v>0.57587591699999996</v>
      </c>
      <c r="AV261" s="23">
        <f>VLOOKUP($AB261,TCS!$A$1:$AB$987,COLUMN(TCS!W260),0)</f>
        <v>18.462805620000001</v>
      </c>
    </row>
    <row r="262" spans="1:48" s="13" customFormat="1" ht="15">
      <c r="A262" s="14" t="s">
        <v>15</v>
      </c>
      <c r="B262" s="14" t="s">
        <v>490</v>
      </c>
      <c r="C262" s="14" t="s">
        <v>110</v>
      </c>
      <c r="D262" s="14">
        <v>2010</v>
      </c>
      <c r="E262" s="14" t="str">
        <f t="shared" si="8"/>
        <v>2540-98753_2010</v>
      </c>
      <c r="F262" s="13" t="s">
        <v>85</v>
      </c>
      <c r="H262" s="13">
        <v>161</v>
      </c>
      <c r="I262" s="16">
        <v>7</v>
      </c>
      <c r="J262" s="17">
        <v>119</v>
      </c>
      <c r="K262" s="17">
        <v>104</v>
      </c>
      <c r="L262" s="17">
        <v>106</v>
      </c>
      <c r="M262" s="17">
        <v>106</v>
      </c>
      <c r="N262" s="13">
        <v>18</v>
      </c>
      <c r="O262" s="21">
        <v>82210</v>
      </c>
      <c r="P262" s="21">
        <v>6.9172480387247504</v>
      </c>
      <c r="Q262" s="21">
        <v>677.77333333333297</v>
      </c>
      <c r="R262" s="21">
        <v>0.58733820730057096</v>
      </c>
      <c r="S262" s="21">
        <v>18.277799532632301</v>
      </c>
      <c r="T262" s="21">
        <v>660.78666666666697</v>
      </c>
      <c r="U262" s="21">
        <v>0.50451154228263095</v>
      </c>
      <c r="V262" s="21">
        <v>24.365158070439001</v>
      </c>
      <c r="W262" s="21">
        <v>606.43666666666695</v>
      </c>
      <c r="X262" s="21">
        <v>0.44005561118860897</v>
      </c>
      <c r="Y262" s="21">
        <v>19.276948923385099</v>
      </c>
      <c r="Z262" s="21">
        <v>626.16999999999996</v>
      </c>
      <c r="AA262" s="21">
        <v>0.46561682886653699</v>
      </c>
      <c r="AB262" s="22" t="str">
        <f t="shared" si="9"/>
        <v>2540-98753.82210</v>
      </c>
      <c r="AC262" s="23">
        <f>VLOOKUP($AB262,TCS!$A$1:$AB$987,COLUMN(TCS!D261),0)</f>
        <v>-0.21376516200000001</v>
      </c>
      <c r="AD262" s="23">
        <f>VLOOKUP($AB262,TCS!$A$1:$AB$987,COLUMN(TCS!E261),0)</f>
        <v>-0.59542279799999998</v>
      </c>
      <c r="AE262" s="23">
        <f>VLOOKUP($AB262,TCS!$A$1:$AB$987,COLUMN(TCS!F261),0)</f>
        <v>0.268629165</v>
      </c>
      <c r="AF262" s="23">
        <f>VLOOKUP($AB262,TCS!$A$1:$AB$987,COLUMN(TCS!G261),0)</f>
        <v>0.60264446199999999</v>
      </c>
      <c r="AG262" s="23">
        <f>VLOOKUP($AB262,TCS!$A$1:$AB$987,COLUMN(TCS!H261),0)</f>
        <v>6.7232858750000002</v>
      </c>
      <c r="AH262" s="23">
        <f>VLOOKUP($AB262,TCS!$A$1:$AB$987,COLUMN(TCS!I261),0)</f>
        <v>-3.3435831999999999E-2</v>
      </c>
      <c r="AI262" s="23">
        <f>VLOOKUP($AB262,TCS!$A$1:$AB$987,COLUMN(TCS!J261),0)</f>
        <v>-0.76235705600000003</v>
      </c>
      <c r="AJ262" s="23">
        <f>VLOOKUP($AB262,TCS!$A$1:$AB$987,COLUMN(TCS!K261),0)</f>
        <v>0.22866138699999999</v>
      </c>
      <c r="AK262" s="23">
        <f>VLOOKUP($AB262,TCS!$A$1:$AB$987,COLUMN(TCS!L261),0)</f>
        <v>0.631555749</v>
      </c>
      <c r="AL262" s="23">
        <f>VLOOKUP($AB262,TCS!$A$1:$AB$987,COLUMN(TCS!M261),0)</f>
        <v>17.827626949999999</v>
      </c>
      <c r="AM262" s="23">
        <f>VLOOKUP($AB262,TCS!$A$1:$AB$987,COLUMN(TCS!N261),0)</f>
        <v>-3.6830729999999998E-3</v>
      </c>
      <c r="AN262" s="23">
        <f>VLOOKUP($AB262,TCS!$A$1:$AB$987,COLUMN(TCS!O261),0)</f>
        <v>-0.81118942299999997</v>
      </c>
      <c r="AO262" s="23">
        <f>VLOOKUP($AB262,TCS!$A$1:$AB$987,COLUMN(TCS!P261),0)</f>
        <v>0.175075589</v>
      </c>
      <c r="AP262" s="23">
        <f>VLOOKUP($AB262,TCS!$A$1:$AB$987,COLUMN(TCS!Q261),0)</f>
        <v>0.50652210099999995</v>
      </c>
      <c r="AQ262" s="23">
        <f>VLOOKUP($AB262,TCS!$A$1:$AB$987,COLUMN(TCS!R261),0)</f>
        <v>23.89737774</v>
      </c>
      <c r="AR262" s="23">
        <f>VLOOKUP($AB262,TCS!$A$1:$AB$987,COLUMN(TCS!S261),0)</f>
        <v>-5.9507027999999997E-2</v>
      </c>
      <c r="AS262" s="23">
        <f>VLOOKUP($AB262,TCS!$A$1:$AB$987,COLUMN(TCS!T261),0)</f>
        <v>-0.73350386999999995</v>
      </c>
      <c r="AT262" s="23">
        <f>VLOOKUP($AB262,TCS!$A$1:$AB$987,COLUMN(TCS!U261),0)</f>
        <v>0.187819545</v>
      </c>
      <c r="AU262" s="23">
        <f>VLOOKUP($AB262,TCS!$A$1:$AB$987,COLUMN(TCS!V261),0)</f>
        <v>0.50211921800000003</v>
      </c>
      <c r="AV262" s="23">
        <f>VLOOKUP($AB262,TCS!$A$1:$AB$987,COLUMN(TCS!W261),0)</f>
        <v>18.887686769999998</v>
      </c>
    </row>
    <row r="263" spans="1:48" s="13" customFormat="1" ht="15">
      <c r="A263" s="14" t="s">
        <v>18</v>
      </c>
      <c r="B263" s="14" t="s">
        <v>490</v>
      </c>
      <c r="C263" s="14" t="s">
        <v>110</v>
      </c>
      <c r="D263" s="14">
        <v>2010</v>
      </c>
      <c r="E263" s="14" t="str">
        <f t="shared" si="8"/>
        <v>2540-98754_2010</v>
      </c>
      <c r="F263" s="13" t="s">
        <v>85</v>
      </c>
      <c r="H263" s="13">
        <v>144</v>
      </c>
      <c r="I263" s="16">
        <v>6</v>
      </c>
      <c r="J263" s="17">
        <v>120.5</v>
      </c>
      <c r="K263" s="17">
        <v>82</v>
      </c>
      <c r="L263" s="17">
        <v>85</v>
      </c>
      <c r="M263" s="17">
        <v>85</v>
      </c>
      <c r="N263" s="13">
        <v>17.5</v>
      </c>
      <c r="O263" s="21">
        <v>52410</v>
      </c>
      <c r="P263" s="21">
        <v>11.606382240026701</v>
      </c>
      <c r="Q263" s="21">
        <v>652.73666666666702</v>
      </c>
      <c r="R263" s="21">
        <v>0.54188606667217798</v>
      </c>
      <c r="S263" s="21">
        <v>21.4270380570856</v>
      </c>
      <c r="T263" s="21">
        <v>626.49</v>
      </c>
      <c r="U263" s="21">
        <v>0.47255160158163401</v>
      </c>
      <c r="V263" s="21">
        <v>20.349979135369701</v>
      </c>
      <c r="W263" s="21">
        <v>631.43666666666695</v>
      </c>
      <c r="X263" s="21">
        <v>0.44770564618737702</v>
      </c>
      <c r="Y263" s="21">
        <v>17.6897220831247</v>
      </c>
      <c r="Z263" s="21">
        <v>638.48</v>
      </c>
      <c r="AA263" s="21">
        <v>0.51142722386921602</v>
      </c>
      <c r="AB263" s="22" t="str">
        <f t="shared" si="9"/>
        <v>2540-98754.52410</v>
      </c>
      <c r="AC263" s="23">
        <f>VLOOKUP($AB263,TCS!$A$1:$AB$987,COLUMN(TCS!D262),0)</f>
        <v>-0.136370195</v>
      </c>
      <c r="AD263" s="23">
        <f>VLOOKUP($AB263,TCS!$A$1:$AB$987,COLUMN(TCS!E262),0)</f>
        <v>-0.64946605999999996</v>
      </c>
      <c r="AE263" s="23">
        <f>VLOOKUP($AB263,TCS!$A$1:$AB$987,COLUMN(TCS!F262),0)</f>
        <v>0.24462203599999999</v>
      </c>
      <c r="AF263" s="23">
        <f>VLOOKUP($AB263,TCS!$A$1:$AB$987,COLUMN(TCS!G262),0)</f>
        <v>0.59159958400000001</v>
      </c>
      <c r="AG263" s="23">
        <f>VLOOKUP($AB263,TCS!$A$1:$AB$987,COLUMN(TCS!H262),0)</f>
        <v>11.307353900000001</v>
      </c>
      <c r="AH263" s="23">
        <f>VLOOKUP($AB263,TCS!$A$1:$AB$987,COLUMN(TCS!I262),0)</f>
        <v>1.0989319999999999E-3</v>
      </c>
      <c r="AI263" s="23">
        <f>VLOOKUP($AB263,TCS!$A$1:$AB$987,COLUMN(TCS!J262),0)</f>
        <v>-0.78223356600000005</v>
      </c>
      <c r="AJ263" s="23">
        <f>VLOOKUP($AB263,TCS!$A$1:$AB$987,COLUMN(TCS!K262),0)</f>
        <v>0.20703368999999999</v>
      </c>
      <c r="AK263" s="23">
        <f>VLOOKUP($AB263,TCS!$A$1:$AB$987,COLUMN(TCS!L262),0)</f>
        <v>0.583383753</v>
      </c>
      <c r="AL263" s="23">
        <f>VLOOKUP($AB263,TCS!$A$1:$AB$987,COLUMN(TCS!M262),0)</f>
        <v>20.954813250000001</v>
      </c>
      <c r="AM263" s="23">
        <f>VLOOKUP($AB263,TCS!$A$1:$AB$987,COLUMN(TCS!N262),0)</f>
        <v>3.2597642000000003E-2</v>
      </c>
      <c r="AN263" s="23">
        <f>VLOOKUP($AB263,TCS!$A$1:$AB$987,COLUMN(TCS!O262),0)</f>
        <v>-0.84053444700000002</v>
      </c>
      <c r="AO263" s="23">
        <f>VLOOKUP($AB263,TCS!$A$1:$AB$987,COLUMN(TCS!P262),0)</f>
        <v>0.190171375</v>
      </c>
      <c r="AP263" s="23">
        <f>VLOOKUP($AB263,TCS!$A$1:$AB$987,COLUMN(TCS!Q262),0)</f>
        <v>0.56682787499999998</v>
      </c>
      <c r="AQ263" s="23">
        <f>VLOOKUP($AB263,TCS!$A$1:$AB$987,COLUMN(TCS!R262),0)</f>
        <v>19.928880719999999</v>
      </c>
      <c r="AR263" s="23">
        <f>VLOOKUP($AB263,TCS!$A$1:$AB$987,COLUMN(TCS!S262),0)</f>
        <v>-2.9793251999999999E-2</v>
      </c>
      <c r="AS263" s="23">
        <f>VLOOKUP($AB263,TCS!$A$1:$AB$987,COLUMN(TCS!T262),0)</f>
        <v>-0.75537898800000003</v>
      </c>
      <c r="AT263" s="23">
        <f>VLOOKUP($AB263,TCS!$A$1:$AB$987,COLUMN(TCS!U262),0)</f>
        <v>0.23870380199999999</v>
      </c>
      <c r="AU263" s="23">
        <f>VLOOKUP($AB263,TCS!$A$1:$AB$987,COLUMN(TCS!V262),0)</f>
        <v>0.65459861699999999</v>
      </c>
      <c r="AV263" s="23">
        <f>VLOOKUP($AB263,TCS!$A$1:$AB$987,COLUMN(TCS!W262),0)</f>
        <v>17.238212019999999</v>
      </c>
    </row>
    <row r="264" spans="1:48" s="13" customFormat="1" ht="15">
      <c r="A264" s="14" t="s">
        <v>20</v>
      </c>
      <c r="B264" s="14" t="s">
        <v>490</v>
      </c>
      <c r="C264" s="14" t="s">
        <v>110</v>
      </c>
      <c r="D264" s="14">
        <v>2010</v>
      </c>
      <c r="E264" s="14" t="str">
        <f t="shared" si="8"/>
        <v>2540-98758_2010</v>
      </c>
      <c r="F264" s="13" t="s">
        <v>85</v>
      </c>
      <c r="H264" s="13">
        <v>145</v>
      </c>
      <c r="I264" s="16">
        <v>3</v>
      </c>
      <c r="J264" s="17">
        <v>118.16666666666667</v>
      </c>
      <c r="K264" s="17">
        <v>87</v>
      </c>
      <c r="L264" s="17">
        <v>89</v>
      </c>
      <c r="M264" s="17">
        <v>89</v>
      </c>
      <c r="O264" s="21">
        <v>52210</v>
      </c>
      <c r="P264" s="21">
        <v>21.066109163745601</v>
      </c>
      <c r="Q264" s="21">
        <v>610.01</v>
      </c>
      <c r="R264" s="21">
        <v>0.488097967736704</v>
      </c>
      <c r="S264" s="21">
        <v>25.304009514271399</v>
      </c>
      <c r="T264" s="21">
        <v>632.41333333333296</v>
      </c>
      <c r="U264" s="21">
        <v>0.48646014344073901</v>
      </c>
      <c r="V264" s="21">
        <v>28.6485212819229</v>
      </c>
      <c r="W264" s="21">
        <v>591.71333333333303</v>
      </c>
      <c r="X264" s="21">
        <v>0.48278900730688601</v>
      </c>
      <c r="Y264" s="21">
        <v>12.5600896344517</v>
      </c>
      <c r="Z264" s="21">
        <v>642.73666666666702</v>
      </c>
      <c r="AA264" s="21">
        <v>0.53791879506017504</v>
      </c>
      <c r="AB264" s="22" t="str">
        <f t="shared" si="9"/>
        <v>2540-98758.52210</v>
      </c>
      <c r="AC264" s="23">
        <f>VLOOKUP($AB264,TCS!$A$1:$AB$987,COLUMN(TCS!D263),0)</f>
        <v>-6.4698132000000005E-2</v>
      </c>
      <c r="AD264" s="23">
        <f>VLOOKUP($AB264,TCS!$A$1:$AB$987,COLUMN(TCS!E263),0)</f>
        <v>-0.71074018000000005</v>
      </c>
      <c r="AE264" s="23">
        <f>VLOOKUP($AB264,TCS!$A$1:$AB$987,COLUMN(TCS!F263),0)</f>
        <v>0.21123862600000001</v>
      </c>
      <c r="AF264" s="23">
        <f>VLOOKUP($AB264,TCS!$A$1:$AB$987,COLUMN(TCS!G263),0)</f>
        <v>0.55017836899999994</v>
      </c>
      <c r="AG264" s="23">
        <f>VLOOKUP($AB264,TCS!$A$1:$AB$987,COLUMN(TCS!H263),0)</f>
        <v>20.59855709</v>
      </c>
      <c r="AH264" s="23">
        <f>VLOOKUP($AB264,TCS!$A$1:$AB$987,COLUMN(TCS!I263),0)</f>
        <v>-4.6054189000000002E-2</v>
      </c>
      <c r="AI264" s="23">
        <f>VLOOKUP($AB264,TCS!$A$1:$AB$987,COLUMN(TCS!J263),0)</f>
        <v>-0.74429010500000004</v>
      </c>
      <c r="AJ264" s="23">
        <f>VLOOKUP($AB264,TCS!$A$1:$AB$987,COLUMN(TCS!K263),0)</f>
        <v>0.21068526900000001</v>
      </c>
      <c r="AK264" s="23">
        <f>VLOOKUP($AB264,TCS!$A$1:$AB$987,COLUMN(TCS!L263),0)</f>
        <v>0.57085524799999998</v>
      </c>
      <c r="AL264" s="23">
        <f>VLOOKUP($AB264,TCS!$A$1:$AB$987,COLUMN(TCS!M263),0)</f>
        <v>24.736776519999999</v>
      </c>
      <c r="AM264" s="23">
        <f>VLOOKUP($AB264,TCS!$A$1:$AB$987,COLUMN(TCS!N263),0)</f>
        <v>-5.8930549999999998E-2</v>
      </c>
      <c r="AN264" s="23">
        <f>VLOOKUP($AB264,TCS!$A$1:$AB$987,COLUMN(TCS!O263),0)</f>
        <v>-0.72942399300000005</v>
      </c>
      <c r="AO264" s="23">
        <f>VLOOKUP($AB264,TCS!$A$1:$AB$987,COLUMN(TCS!P263),0)</f>
        <v>0.20739302200000001</v>
      </c>
      <c r="AP264" s="23">
        <f>VLOOKUP($AB264,TCS!$A$1:$AB$987,COLUMN(TCS!Q263),0)</f>
        <v>0.55282679400000001</v>
      </c>
      <c r="AQ264" s="23">
        <f>VLOOKUP($AB264,TCS!$A$1:$AB$987,COLUMN(TCS!R263),0)</f>
        <v>28.021487</v>
      </c>
      <c r="AR264" s="23">
        <f>VLOOKUP($AB264,TCS!$A$1:$AB$987,COLUMN(TCS!S263),0)</f>
        <v>-0.100163244</v>
      </c>
      <c r="AS264" s="23">
        <f>VLOOKUP($AB264,TCS!$A$1:$AB$987,COLUMN(TCS!T263),0)</f>
        <v>-0.67727974800000001</v>
      </c>
      <c r="AT264" s="23">
        <f>VLOOKUP($AB264,TCS!$A$1:$AB$987,COLUMN(TCS!U263),0)</f>
        <v>0.25084221699999998</v>
      </c>
      <c r="AU264" s="23">
        <f>VLOOKUP($AB264,TCS!$A$1:$AB$987,COLUMN(TCS!V263),0)</f>
        <v>0.62865093100000002</v>
      </c>
      <c r="AV264" s="23">
        <f>VLOOKUP($AB264,TCS!$A$1:$AB$987,COLUMN(TCS!W263),0)</f>
        <v>12.231795930000001</v>
      </c>
    </row>
    <row r="265" spans="1:48" s="13" customFormat="1" ht="15">
      <c r="A265" s="14" t="s">
        <v>130</v>
      </c>
      <c r="B265" s="14" t="s">
        <v>490</v>
      </c>
      <c r="C265" s="14" t="s">
        <v>110</v>
      </c>
      <c r="D265" s="14">
        <v>2010</v>
      </c>
      <c r="E265" s="14" t="str">
        <f t="shared" si="8"/>
        <v>2540-98759_2010</v>
      </c>
      <c r="F265" s="13" t="s">
        <v>85</v>
      </c>
      <c r="H265" s="13">
        <v>133</v>
      </c>
      <c r="I265" s="16">
        <v>0</v>
      </c>
      <c r="J265" s="17">
        <v>117.66666666666667</v>
      </c>
      <c r="K265" s="17">
        <v>87.166666666666671</v>
      </c>
      <c r="L265" s="17">
        <v>87.5</v>
      </c>
      <c r="M265" s="17">
        <v>87.5</v>
      </c>
      <c r="N265" s="13">
        <v>17</v>
      </c>
      <c r="O265" s="21">
        <v>52210</v>
      </c>
      <c r="P265" s="21">
        <v>11.932921215156099</v>
      </c>
      <c r="Q265" s="21">
        <v>660.09</v>
      </c>
      <c r="R265" s="21">
        <v>0.55918181384410104</v>
      </c>
      <c r="S265" s="21">
        <v>21.844373226506399</v>
      </c>
      <c r="T265" s="21">
        <v>633.07000000000005</v>
      </c>
      <c r="U265" s="21">
        <v>0.49677253595675402</v>
      </c>
      <c r="V265" s="21">
        <v>27.8115618427641</v>
      </c>
      <c r="W265" s="21">
        <v>563.74666666666701</v>
      </c>
      <c r="X265" s="21">
        <v>0.43059452726202602</v>
      </c>
      <c r="Y265" s="21">
        <v>14.548363712235</v>
      </c>
      <c r="Z265" s="21">
        <v>582.02666666666698</v>
      </c>
      <c r="AA265" s="21">
        <v>0.49052194058158799</v>
      </c>
      <c r="AB265" s="22" t="str">
        <f t="shared" si="9"/>
        <v>2540-98759.52210</v>
      </c>
      <c r="AC265" s="23">
        <f>VLOOKUP($AB265,TCS!$A$1:$AB$987,COLUMN(TCS!D264),0)</f>
        <v>-0.131395872</v>
      </c>
      <c r="AD265" s="23">
        <f>VLOOKUP($AB265,TCS!$A$1:$AB$987,COLUMN(TCS!E264),0)</f>
        <v>-0.64954644100000003</v>
      </c>
      <c r="AE265" s="23">
        <f>VLOOKUP($AB265,TCS!$A$1:$AB$987,COLUMN(TCS!F264),0)</f>
        <v>0.26403266399999997</v>
      </c>
      <c r="AF265" s="23">
        <f>VLOOKUP($AB265,TCS!$A$1:$AB$987,COLUMN(TCS!G264),0)</f>
        <v>0.63876919099999996</v>
      </c>
      <c r="AG265" s="23">
        <f>VLOOKUP($AB265,TCS!$A$1:$AB$987,COLUMN(TCS!H264),0)</f>
        <v>11.60363171</v>
      </c>
      <c r="AH265" s="23">
        <f>VLOOKUP($AB265,TCS!$A$1:$AB$987,COLUMN(TCS!I264),0)</f>
        <v>1.0732487000000001E-2</v>
      </c>
      <c r="AI265" s="23">
        <f>VLOOKUP($AB265,TCS!$A$1:$AB$987,COLUMN(TCS!J264),0)</f>
        <v>-0.78210519899999997</v>
      </c>
      <c r="AJ265" s="23">
        <f>VLOOKUP($AB265,TCS!$A$1:$AB$987,COLUMN(TCS!K264),0)</f>
        <v>0.23544174300000001</v>
      </c>
      <c r="AK265" s="23">
        <f>VLOOKUP($AB265,TCS!$A$1:$AB$987,COLUMN(TCS!L264),0)</f>
        <v>0.66373188299999997</v>
      </c>
      <c r="AL265" s="23">
        <f>VLOOKUP($AB265,TCS!$A$1:$AB$987,COLUMN(TCS!M264),0)</f>
        <v>21.302308969999999</v>
      </c>
      <c r="AM265" s="23">
        <f>VLOOKUP($AB265,TCS!$A$1:$AB$987,COLUMN(TCS!N264),0)</f>
        <v>4.3078549000000001E-2</v>
      </c>
      <c r="AN265" s="23">
        <f>VLOOKUP($AB265,TCS!$A$1:$AB$987,COLUMN(TCS!O264),0)</f>
        <v>-0.85419054000000005</v>
      </c>
      <c r="AO265" s="23">
        <f>VLOOKUP($AB265,TCS!$A$1:$AB$987,COLUMN(TCS!P264),0)</f>
        <v>0.17490043799999999</v>
      </c>
      <c r="AP265" s="23">
        <f>VLOOKUP($AB265,TCS!$A$1:$AB$987,COLUMN(TCS!Q264),0)</f>
        <v>0.52630456800000003</v>
      </c>
      <c r="AQ265" s="23">
        <f>VLOOKUP($AB265,TCS!$A$1:$AB$987,COLUMN(TCS!R264),0)</f>
        <v>27.292624249999999</v>
      </c>
      <c r="AR265" s="23">
        <f>VLOOKUP($AB265,TCS!$A$1:$AB$987,COLUMN(TCS!S264),0)</f>
        <v>-2.7076668000000002E-2</v>
      </c>
      <c r="AS265" s="23">
        <f>VLOOKUP($AB265,TCS!$A$1:$AB$987,COLUMN(TCS!T264),0)</f>
        <v>-0.77132275400000005</v>
      </c>
      <c r="AT265" s="23">
        <f>VLOOKUP($AB265,TCS!$A$1:$AB$987,COLUMN(TCS!U264),0)</f>
        <v>0.22404057299999999</v>
      </c>
      <c r="AU265" s="23">
        <f>VLOOKUP($AB265,TCS!$A$1:$AB$987,COLUMN(TCS!V264),0)</f>
        <v>0.62454265499999995</v>
      </c>
      <c r="AV265" s="23">
        <f>VLOOKUP($AB265,TCS!$A$1:$AB$987,COLUMN(TCS!W264),0)</f>
        <v>14.2032498</v>
      </c>
    </row>
    <row r="266" spans="1:48" s="13" customFormat="1" ht="15">
      <c r="A266" s="14" t="s">
        <v>17</v>
      </c>
      <c r="B266" s="14" t="s">
        <v>490</v>
      </c>
      <c r="C266" s="14" t="s">
        <v>110</v>
      </c>
      <c r="D266" s="14">
        <v>2010</v>
      </c>
      <c r="E266" s="14" t="str">
        <f t="shared" si="8"/>
        <v>2540-98760_2010</v>
      </c>
      <c r="F266" s="13" t="s">
        <v>85</v>
      </c>
      <c r="H266" s="13">
        <v>145</v>
      </c>
      <c r="I266" s="16">
        <v>0</v>
      </c>
      <c r="J266" s="17">
        <v>118</v>
      </c>
      <c r="K266" s="17">
        <v>89.833333333333329</v>
      </c>
      <c r="L266" s="17">
        <v>89.5</v>
      </c>
      <c r="M266" s="17">
        <v>89.833333333333329</v>
      </c>
      <c r="N266" s="13">
        <v>17.5</v>
      </c>
      <c r="O266" s="21">
        <v>52710</v>
      </c>
      <c r="P266" s="21">
        <v>10.007143381739301</v>
      </c>
      <c r="Q266" s="21">
        <v>676.4</v>
      </c>
      <c r="R266" s="21">
        <v>0.57592966160946402</v>
      </c>
      <c r="S266" s="21">
        <v>15.755964112835899</v>
      </c>
      <c r="T266" s="21">
        <v>637.14666666666699</v>
      </c>
      <c r="U266" s="21">
        <v>0.52144811442625405</v>
      </c>
      <c r="V266" s="21">
        <v>19.6268392588883</v>
      </c>
      <c r="W266" s="21">
        <v>611.1</v>
      </c>
      <c r="X266" s="21">
        <v>0.47392870638634799</v>
      </c>
      <c r="Y266" s="21">
        <v>16.717380737773301</v>
      </c>
      <c r="Z266" s="21">
        <v>636.39</v>
      </c>
      <c r="AA266" s="21">
        <v>0.49988871965255899</v>
      </c>
      <c r="AB266" s="22" t="str">
        <f t="shared" si="9"/>
        <v>2540-98760.52710</v>
      </c>
      <c r="AC266" s="23">
        <f>VLOOKUP($AB266,TCS!$A$1:$AB$987,COLUMN(TCS!D265),0)</f>
        <v>-0.14629323699999999</v>
      </c>
      <c r="AD266" s="23">
        <f>VLOOKUP($AB266,TCS!$A$1:$AB$987,COLUMN(TCS!E265),0)</f>
        <v>-0.63405579099999998</v>
      </c>
      <c r="AE266" s="23">
        <f>VLOOKUP($AB266,TCS!$A$1:$AB$987,COLUMN(TCS!F265),0)</f>
        <v>0.272391194</v>
      </c>
      <c r="AF266" s="23">
        <f>VLOOKUP($AB266,TCS!$A$1:$AB$987,COLUMN(TCS!G265),0)</f>
        <v>0.64533809499999994</v>
      </c>
      <c r="AG266" s="23">
        <f>VLOOKUP($AB266,TCS!$A$1:$AB$987,COLUMN(TCS!H265),0)</f>
        <v>9.7209460530000005</v>
      </c>
      <c r="AH266" s="23">
        <f>VLOOKUP($AB266,TCS!$A$1:$AB$987,COLUMN(TCS!I265),0)</f>
        <v>-4.4452040999999998E-2</v>
      </c>
      <c r="AI266" s="23">
        <f>VLOOKUP($AB266,TCS!$A$1:$AB$987,COLUMN(TCS!J265),0)</f>
        <v>-0.72399687499999998</v>
      </c>
      <c r="AJ266" s="23">
        <f>VLOOKUP($AB266,TCS!$A$1:$AB$987,COLUMN(TCS!K265),0)</f>
        <v>0.24609623799999999</v>
      </c>
      <c r="AK266" s="23">
        <f>VLOOKUP($AB266,TCS!$A$1:$AB$987,COLUMN(TCS!L265),0)</f>
        <v>0.65170282700000004</v>
      </c>
      <c r="AL266" s="23">
        <f>VLOOKUP($AB266,TCS!$A$1:$AB$987,COLUMN(TCS!M265),0)</f>
        <v>15.34737296</v>
      </c>
      <c r="AM266" s="23">
        <f>VLOOKUP($AB266,TCS!$A$1:$AB$987,COLUMN(TCS!N265),0)</f>
        <v>1.9149600000000001E-3</v>
      </c>
      <c r="AN266" s="23">
        <f>VLOOKUP($AB266,TCS!$A$1:$AB$987,COLUMN(TCS!O265),0)</f>
        <v>-0.79607827399999997</v>
      </c>
      <c r="AO266" s="23">
        <f>VLOOKUP($AB266,TCS!$A$1:$AB$987,COLUMN(TCS!P265),0)</f>
        <v>0.209576444</v>
      </c>
      <c r="AP266" s="23">
        <f>VLOOKUP($AB266,TCS!$A$1:$AB$987,COLUMN(TCS!Q265),0)</f>
        <v>0.59868837699999999</v>
      </c>
      <c r="AQ266" s="23">
        <f>VLOOKUP($AB266,TCS!$A$1:$AB$987,COLUMN(TCS!R265),0)</f>
        <v>19.181994199999998</v>
      </c>
      <c r="AR266" s="23">
        <f>VLOOKUP($AB266,TCS!$A$1:$AB$987,COLUMN(TCS!S265),0)</f>
        <v>-7.5237881000000006E-2</v>
      </c>
      <c r="AS266" s="23">
        <f>VLOOKUP($AB266,TCS!$A$1:$AB$987,COLUMN(TCS!T265),0)</f>
        <v>-0.69498314800000005</v>
      </c>
      <c r="AT266" s="23">
        <f>VLOOKUP($AB266,TCS!$A$1:$AB$987,COLUMN(TCS!U265),0)</f>
        <v>0.21778030000000001</v>
      </c>
      <c r="AU266" s="23">
        <f>VLOOKUP($AB266,TCS!$A$1:$AB$987,COLUMN(TCS!V265),0)</f>
        <v>0.55742123700000001</v>
      </c>
      <c r="AV266" s="23">
        <f>VLOOKUP($AB266,TCS!$A$1:$AB$987,COLUMN(TCS!W265),0)</f>
        <v>16.33287082</v>
      </c>
    </row>
    <row r="267" spans="1:48" s="13" customFormat="1" ht="15">
      <c r="A267" s="14" t="s">
        <v>113</v>
      </c>
      <c r="B267" s="14" t="s">
        <v>490</v>
      </c>
      <c r="C267" s="14" t="s">
        <v>110</v>
      </c>
      <c r="D267" s="14">
        <v>2010</v>
      </c>
      <c r="E267" s="14" t="str">
        <f t="shared" si="8"/>
        <v>2540-98761_2010</v>
      </c>
      <c r="F267" s="13" t="s">
        <v>85</v>
      </c>
      <c r="H267" s="13">
        <v>157</v>
      </c>
      <c r="I267" s="16">
        <v>3</v>
      </c>
      <c r="J267" s="17">
        <v>120.83333333333333</v>
      </c>
      <c r="K267" s="17">
        <v>98.166666666666671</v>
      </c>
      <c r="L267" s="17">
        <v>102.5</v>
      </c>
      <c r="M267" s="17">
        <v>102.5</v>
      </c>
      <c r="N267" s="13">
        <v>18.5</v>
      </c>
      <c r="O267" s="21">
        <v>52210</v>
      </c>
      <c r="P267" s="21">
        <v>9.7606643298280797</v>
      </c>
      <c r="Q267" s="21">
        <v>665.43</v>
      </c>
      <c r="R267" s="21">
        <v>0.55995315944267998</v>
      </c>
      <c r="S267" s="21">
        <v>24.5045276247705</v>
      </c>
      <c r="T267" s="21">
        <v>618.41</v>
      </c>
      <c r="U267" s="21">
        <v>0.49016804183544599</v>
      </c>
      <c r="V267" s="21">
        <v>23.279550158571201</v>
      </c>
      <c r="W267" s="21">
        <v>627.08333333333303</v>
      </c>
      <c r="X267" s="21">
        <v>0.49999202496998502</v>
      </c>
      <c r="Y267" s="21">
        <v>21.244565514939101</v>
      </c>
      <c r="Z267" s="21">
        <v>616.74666666666701</v>
      </c>
      <c r="AA267" s="21">
        <v>0.51706490673263195</v>
      </c>
      <c r="AB267" s="22" t="str">
        <f t="shared" si="9"/>
        <v>2540-98761.52210</v>
      </c>
      <c r="AC267" s="23">
        <f>VLOOKUP($AB267,TCS!$A$1:$AB$987,COLUMN(TCS!D266),0)</f>
        <v>-0.181150588</v>
      </c>
      <c r="AD267" s="23">
        <f>VLOOKUP($AB267,TCS!$A$1:$AB$987,COLUMN(TCS!E266),0)</f>
        <v>-0.60412522899999999</v>
      </c>
      <c r="AE267" s="23">
        <f>VLOOKUP($AB267,TCS!$A$1:$AB$987,COLUMN(TCS!F266),0)</f>
        <v>0.25113601899999999</v>
      </c>
      <c r="AF267" s="23">
        <f>VLOOKUP($AB267,TCS!$A$1:$AB$987,COLUMN(TCS!G266),0)</f>
        <v>0.57056650099999995</v>
      </c>
      <c r="AG267" s="23">
        <f>VLOOKUP($AB267,TCS!$A$1:$AB$987,COLUMN(TCS!H266),0)</f>
        <v>9.5031526080000006</v>
      </c>
      <c r="AH267" s="23">
        <f>VLOOKUP($AB267,TCS!$A$1:$AB$987,COLUMN(TCS!I266),0)</f>
        <v>-1.5791090000000001E-2</v>
      </c>
      <c r="AI267" s="23">
        <f>VLOOKUP($AB267,TCS!$A$1:$AB$987,COLUMN(TCS!J266),0)</f>
        <v>-0.76573146000000003</v>
      </c>
      <c r="AJ267" s="23">
        <f>VLOOKUP($AB267,TCS!$A$1:$AB$987,COLUMN(TCS!K266),0)</f>
        <v>0.22016038299999999</v>
      </c>
      <c r="AK267" s="23">
        <f>VLOOKUP($AB267,TCS!$A$1:$AB$987,COLUMN(TCS!L266),0)</f>
        <v>0.61031904000000003</v>
      </c>
      <c r="AL267" s="23">
        <f>VLOOKUP($AB267,TCS!$A$1:$AB$987,COLUMN(TCS!M266),0)</f>
        <v>23.926786629999999</v>
      </c>
      <c r="AM267" s="23">
        <f>VLOOKUP($AB267,TCS!$A$1:$AB$987,COLUMN(TCS!N266),0)</f>
        <v>-5.5133025000000002E-2</v>
      </c>
      <c r="AN267" s="23">
        <f>VLOOKUP($AB267,TCS!$A$1:$AB$987,COLUMN(TCS!O266),0)</f>
        <v>-0.72538369899999999</v>
      </c>
      <c r="AO267" s="23">
        <f>VLOOKUP($AB267,TCS!$A$1:$AB$987,COLUMN(TCS!P266),0)</f>
        <v>0.223823296</v>
      </c>
      <c r="AP267" s="23">
        <f>VLOOKUP($AB267,TCS!$A$1:$AB$987,COLUMN(TCS!Q266),0)</f>
        <v>0.59348224000000005</v>
      </c>
      <c r="AQ267" s="23">
        <f>VLOOKUP($AB267,TCS!$A$1:$AB$987,COLUMN(TCS!R266),0)</f>
        <v>22.72532047</v>
      </c>
      <c r="AR267" s="23">
        <f>VLOOKUP($AB267,TCS!$A$1:$AB$987,COLUMN(TCS!S266),0)</f>
        <v>-6.6981524000000001E-2</v>
      </c>
      <c r="AS267" s="23">
        <f>VLOOKUP($AB267,TCS!$A$1:$AB$987,COLUMN(TCS!T266),0)</f>
        <v>-0.707431845</v>
      </c>
      <c r="AT267" s="23">
        <f>VLOOKUP($AB267,TCS!$A$1:$AB$987,COLUMN(TCS!U266),0)</f>
        <v>0.239576857</v>
      </c>
      <c r="AU267" s="23">
        <f>VLOOKUP($AB267,TCS!$A$1:$AB$987,COLUMN(TCS!V266),0)</f>
        <v>0.62265478500000004</v>
      </c>
      <c r="AV267" s="23">
        <f>VLOOKUP($AB267,TCS!$A$1:$AB$987,COLUMN(TCS!W266),0)</f>
        <v>20.71064312</v>
      </c>
    </row>
    <row r="268" spans="1:48" s="13" customFormat="1" ht="15">
      <c r="A268" s="14" t="s">
        <v>21</v>
      </c>
      <c r="B268" s="14" t="s">
        <v>490</v>
      </c>
      <c r="C268" s="14" t="s">
        <v>110</v>
      </c>
      <c r="D268" s="14">
        <v>2010</v>
      </c>
      <c r="E268" s="14" t="str">
        <f t="shared" si="8"/>
        <v>2540-98765_2010</v>
      </c>
      <c r="F268" s="13" t="s">
        <v>28</v>
      </c>
      <c r="H268" s="13">
        <v>145</v>
      </c>
      <c r="I268" s="16">
        <v>3</v>
      </c>
      <c r="J268" s="17">
        <v>111</v>
      </c>
      <c r="K268" s="17">
        <v>76</v>
      </c>
      <c r="L268" s="17">
        <v>72.166666666666671</v>
      </c>
      <c r="M268" s="17">
        <v>76</v>
      </c>
      <c r="N268" s="13">
        <v>20</v>
      </c>
      <c r="O268" s="21">
        <v>60610</v>
      </c>
      <c r="P268" s="21">
        <v>28.6193658821566</v>
      </c>
      <c r="Q268" s="21">
        <v>644.756666666667</v>
      </c>
      <c r="R268" s="21">
        <v>0.42675555436221002</v>
      </c>
      <c r="S268" s="21">
        <v>23.991562510432299</v>
      </c>
      <c r="T268" s="21">
        <v>644.83000000000004</v>
      </c>
      <c r="U268" s="21">
        <v>0.47492371996836402</v>
      </c>
      <c r="V268" s="21">
        <v>18.7353371724253</v>
      </c>
      <c r="W268" s="21">
        <v>626.77666666666698</v>
      </c>
      <c r="X268" s="21">
        <v>0.51238334053655699</v>
      </c>
      <c r="Y268" s="21">
        <v>20.9317305958938</v>
      </c>
      <c r="Z268" s="21">
        <v>669.7</v>
      </c>
      <c r="AA268" s="21">
        <v>0.53173165427192803</v>
      </c>
      <c r="AB268" s="22" t="str">
        <f t="shared" si="9"/>
        <v>2540-98765.60610</v>
      </c>
      <c r="AC268" s="23">
        <f>VLOOKUP($AB268,TCS!$A$1:$AB$987,COLUMN(TCS!D267),0)</f>
        <v>-4.7840348999999997E-2</v>
      </c>
      <c r="AD268" s="23">
        <f>VLOOKUP($AB268,TCS!$A$1:$AB$987,COLUMN(TCS!E267),0)</f>
        <v>-0.771548024</v>
      </c>
      <c r="AE268" s="23">
        <f>VLOOKUP($AB268,TCS!$A$1:$AB$987,COLUMN(TCS!F267),0)</f>
        <v>0.151983544</v>
      </c>
      <c r="AF268" s="23">
        <f>VLOOKUP($AB268,TCS!$A$1:$AB$987,COLUMN(TCS!G267),0)</f>
        <v>0.422060983</v>
      </c>
      <c r="AG268" s="23">
        <f>VLOOKUP($AB268,TCS!$A$1:$AB$987,COLUMN(TCS!H267),0)</f>
        <v>28.132332269999999</v>
      </c>
      <c r="AH268" s="23">
        <f>VLOOKUP($AB268,TCS!$A$1:$AB$987,COLUMN(TCS!I267),0)</f>
        <v>-1.4423261999999999E-2</v>
      </c>
      <c r="AI268" s="23">
        <f>VLOOKUP($AB268,TCS!$A$1:$AB$987,COLUMN(TCS!J267),0)</f>
        <v>-0.75494972400000004</v>
      </c>
      <c r="AJ268" s="23">
        <f>VLOOKUP($AB268,TCS!$A$1:$AB$987,COLUMN(TCS!K267),0)</f>
        <v>0.204944339</v>
      </c>
      <c r="AK268" s="23">
        <f>VLOOKUP($AB268,TCS!$A$1:$AB$987,COLUMN(TCS!L267),0)</f>
        <v>0.56163054300000004</v>
      </c>
      <c r="AL268" s="23">
        <f>VLOOKUP($AB268,TCS!$A$1:$AB$987,COLUMN(TCS!M267),0)</f>
        <v>23.463098250000002</v>
      </c>
      <c r="AM268" s="23">
        <f>VLOOKUP($AB268,TCS!$A$1:$AB$987,COLUMN(TCS!N267),0)</f>
        <v>-4.8600732000000001E-2</v>
      </c>
      <c r="AN268" s="23">
        <f>VLOOKUP($AB268,TCS!$A$1:$AB$987,COLUMN(TCS!O267),0)</f>
        <v>-0.74279351100000002</v>
      </c>
      <c r="AO268" s="23">
        <f>VLOOKUP($AB268,TCS!$A$1:$AB$987,COLUMN(TCS!P267),0)</f>
        <v>0.23839974</v>
      </c>
      <c r="AP268" s="23">
        <f>VLOOKUP($AB268,TCS!$A$1:$AB$987,COLUMN(TCS!Q267),0)</f>
        <v>0.64489734799999998</v>
      </c>
      <c r="AQ268" s="23">
        <f>VLOOKUP($AB268,TCS!$A$1:$AB$987,COLUMN(TCS!R267),0)</f>
        <v>18.26333692</v>
      </c>
      <c r="AR268" s="23">
        <f>VLOOKUP($AB268,TCS!$A$1:$AB$987,COLUMN(TCS!S267),0)</f>
        <v>-0.11202767299999999</v>
      </c>
      <c r="AS268" s="23">
        <f>VLOOKUP($AB268,TCS!$A$1:$AB$987,COLUMN(TCS!T267),0)</f>
        <v>-0.70504188099999998</v>
      </c>
      <c r="AT268" s="23">
        <f>VLOOKUP($AB268,TCS!$A$1:$AB$987,COLUMN(TCS!U267),0)</f>
        <v>0.24414886599999999</v>
      </c>
      <c r="AU268" s="23">
        <f>VLOOKUP($AB268,TCS!$A$1:$AB$987,COLUMN(TCS!V267),0)</f>
        <v>0.63260569799999999</v>
      </c>
      <c r="AV268" s="23">
        <f>VLOOKUP($AB268,TCS!$A$1:$AB$987,COLUMN(TCS!W267),0)</f>
        <v>20.389995639999999</v>
      </c>
    </row>
    <row r="269" spans="1:48" s="13" customFormat="1" ht="15">
      <c r="A269" s="14" t="s">
        <v>19</v>
      </c>
      <c r="B269" s="14" t="s">
        <v>490</v>
      </c>
      <c r="C269" s="14" t="s">
        <v>110</v>
      </c>
      <c r="D269" s="14">
        <v>2010</v>
      </c>
      <c r="E269" s="14" t="str">
        <f t="shared" si="8"/>
        <v>2540-98766_2010</v>
      </c>
      <c r="F269" s="13" t="s">
        <v>28</v>
      </c>
      <c r="H269" s="13">
        <v>144</v>
      </c>
      <c r="I269" s="16">
        <v>6</v>
      </c>
      <c r="J269" s="17">
        <v>114.33333333333333</v>
      </c>
      <c r="K269" s="17">
        <v>80</v>
      </c>
      <c r="L269" s="17">
        <v>78.833333333333329</v>
      </c>
      <c r="M269" s="17">
        <v>80</v>
      </c>
      <c r="N269" s="13">
        <v>21.5</v>
      </c>
      <c r="O269" s="21">
        <v>52410</v>
      </c>
      <c r="P269" s="21">
        <v>14.4262128192288</v>
      </c>
      <c r="Q269" s="21">
        <v>670.743333333333</v>
      </c>
      <c r="R269" s="21">
        <v>0.53318019591062904</v>
      </c>
      <c r="S269" s="21">
        <v>27.152733767317599</v>
      </c>
      <c r="T269" s="21">
        <v>661.18</v>
      </c>
      <c r="U269" s="21">
        <v>0.49388713290460401</v>
      </c>
      <c r="V269" s="21">
        <v>39.236729093640498</v>
      </c>
      <c r="W269" s="21">
        <v>661.18</v>
      </c>
      <c r="X269" s="21">
        <v>0.38840798878494098</v>
      </c>
      <c r="Y269" s="21">
        <v>21.383327658153899</v>
      </c>
      <c r="Z269" s="21">
        <v>670.49666666666701</v>
      </c>
      <c r="AA269" s="21">
        <v>0.49484030526565997</v>
      </c>
      <c r="AB269" s="22" t="str">
        <f t="shared" si="9"/>
        <v>2540-98766.52410</v>
      </c>
      <c r="AC269" s="23">
        <f>VLOOKUP($AB269,TCS!$A$1:$AB$987,COLUMN(TCS!D268),0)</f>
        <v>-0.15916783400000001</v>
      </c>
      <c r="AD269" s="23">
        <f>VLOOKUP($AB269,TCS!$A$1:$AB$987,COLUMN(TCS!E268),0)</f>
        <v>-0.61788532200000001</v>
      </c>
      <c r="AE269" s="23">
        <f>VLOOKUP($AB269,TCS!$A$1:$AB$987,COLUMN(TCS!F268),0)</f>
        <v>0.2309977</v>
      </c>
      <c r="AF269" s="23">
        <f>VLOOKUP($AB269,TCS!$A$1:$AB$987,COLUMN(TCS!G268),0)</f>
        <v>0.53384164999999995</v>
      </c>
      <c r="AG269" s="23">
        <f>VLOOKUP($AB269,TCS!$A$1:$AB$987,COLUMN(TCS!H268),0)</f>
        <v>14.0755695</v>
      </c>
      <c r="AH269" s="23">
        <f>VLOOKUP($AB269,TCS!$A$1:$AB$987,COLUMN(TCS!I268),0)</f>
        <v>-3.791506E-2</v>
      </c>
      <c r="AI269" s="23">
        <f>VLOOKUP($AB269,TCS!$A$1:$AB$987,COLUMN(TCS!J268),0)</f>
        <v>-0.71653773600000004</v>
      </c>
      <c r="AJ269" s="23">
        <f>VLOOKUP($AB269,TCS!$A$1:$AB$987,COLUMN(TCS!K268),0)</f>
        <v>0.21960270700000001</v>
      </c>
      <c r="AK269" s="23">
        <f>VLOOKUP($AB269,TCS!$A$1:$AB$987,COLUMN(TCS!L268),0)</f>
        <v>0.57694912399999998</v>
      </c>
      <c r="AL269" s="23">
        <f>VLOOKUP($AB269,TCS!$A$1:$AB$987,COLUMN(TCS!M268),0)</f>
        <v>26.520893659999999</v>
      </c>
      <c r="AM269" s="23">
        <f>VLOOKUP($AB269,TCS!$A$1:$AB$987,COLUMN(TCS!N268),0)</f>
        <v>9.5735634E-2</v>
      </c>
      <c r="AN269" s="23">
        <f>VLOOKUP($AB269,TCS!$A$1:$AB$987,COLUMN(TCS!O268),0)</f>
        <v>-0.94814889899999999</v>
      </c>
      <c r="AO269" s="23">
        <f>VLOOKUP($AB269,TCS!$A$1:$AB$987,COLUMN(TCS!P268),0)</f>
        <v>0.139597052</v>
      </c>
      <c r="AP269" s="23">
        <f>VLOOKUP($AB269,TCS!$A$1:$AB$987,COLUMN(TCS!Q268),0)</f>
        <v>0.45267994099999997</v>
      </c>
      <c r="AQ269" s="23">
        <f>VLOOKUP($AB269,TCS!$A$1:$AB$987,COLUMN(TCS!R268),0)</f>
        <v>38.639180099999997</v>
      </c>
      <c r="AR269" s="23">
        <f>VLOOKUP($AB269,TCS!$A$1:$AB$987,COLUMN(TCS!S268),0)</f>
        <v>-7.0710132999999994E-2</v>
      </c>
      <c r="AS269" s="23">
        <f>VLOOKUP($AB269,TCS!$A$1:$AB$987,COLUMN(TCS!T268),0)</f>
        <v>-0.73829889599999998</v>
      </c>
      <c r="AT269" s="23">
        <f>VLOOKUP($AB269,TCS!$A$1:$AB$987,COLUMN(TCS!U268),0)</f>
        <v>0.21244445100000001</v>
      </c>
      <c r="AU269" s="23">
        <f>VLOOKUP($AB269,TCS!$A$1:$AB$987,COLUMN(TCS!V268),0)</f>
        <v>0.56941566300000002</v>
      </c>
      <c r="AV269" s="23">
        <f>VLOOKUP($AB269,TCS!$A$1:$AB$987,COLUMN(TCS!W268),0)</f>
        <v>20.888986979999999</v>
      </c>
    </row>
    <row r="270" spans="1:48" s="13" customFormat="1" ht="15">
      <c r="A270" s="14" t="s">
        <v>261</v>
      </c>
      <c r="B270" s="14" t="s">
        <v>490</v>
      </c>
      <c r="C270" s="14" t="s">
        <v>393</v>
      </c>
      <c r="D270" s="14">
        <v>2010</v>
      </c>
      <c r="E270" s="14" t="str">
        <f t="shared" si="8"/>
        <v>2540-98776_2010</v>
      </c>
      <c r="F270" s="13" t="s">
        <v>85</v>
      </c>
      <c r="H270" s="13">
        <v>145</v>
      </c>
      <c r="I270" s="16">
        <v>3</v>
      </c>
      <c r="J270" s="17">
        <v>120.16666666666667</v>
      </c>
      <c r="K270" s="17">
        <v>103</v>
      </c>
      <c r="L270" s="17">
        <v>100</v>
      </c>
      <c r="M270" s="17">
        <v>103</v>
      </c>
      <c r="N270" s="13">
        <v>17</v>
      </c>
      <c r="O270" s="21">
        <v>50710</v>
      </c>
      <c r="P270" s="21">
        <v>10.503259389083601</v>
      </c>
      <c r="Q270" s="21">
        <v>677.44666666666706</v>
      </c>
      <c r="R270" s="21">
        <v>0.53402135699050202</v>
      </c>
      <c r="S270" s="21">
        <v>21.9015085962277</v>
      </c>
      <c r="T270" s="21">
        <v>644.51</v>
      </c>
      <c r="U270" s="21">
        <v>0.49300598763896702</v>
      </c>
      <c r="V270" s="21">
        <v>26.857034718744799</v>
      </c>
      <c r="W270" s="21">
        <v>638.78666666666697</v>
      </c>
      <c r="X270" s="21">
        <v>0.471868747591913</v>
      </c>
      <c r="Y270" s="21">
        <v>18.8494518444333</v>
      </c>
      <c r="Z270" s="21">
        <v>640.78</v>
      </c>
      <c r="AA270" s="21">
        <v>0.53960481284795303</v>
      </c>
      <c r="AB270" s="22" t="str">
        <f t="shared" si="9"/>
        <v>2540-98776.50710</v>
      </c>
      <c r="AC270" s="23">
        <f>VLOOKUP($AB270,TCS!$A$1:$AB$987,COLUMN(TCS!D269),0)</f>
        <v>-0.17333314399999999</v>
      </c>
      <c r="AD270" s="23">
        <f>VLOOKUP($AB270,TCS!$A$1:$AB$987,COLUMN(TCS!E269),0)</f>
        <v>-0.60328484299999996</v>
      </c>
      <c r="AE270" s="23">
        <f>VLOOKUP($AB270,TCS!$A$1:$AB$987,COLUMN(TCS!F269),0)</f>
        <v>0.23043497900000001</v>
      </c>
      <c r="AF270" s="23">
        <f>VLOOKUP($AB270,TCS!$A$1:$AB$987,COLUMN(TCS!G269),0)</f>
        <v>0.52289753800000005</v>
      </c>
      <c r="AG270" s="23">
        <f>VLOOKUP($AB270,TCS!$A$1:$AB$987,COLUMN(TCS!H269),0)</f>
        <v>10.247598099999999</v>
      </c>
      <c r="AH270" s="23">
        <f>VLOOKUP($AB270,TCS!$A$1:$AB$987,COLUMN(TCS!I269),0)</f>
        <v>-4.1224027000000003E-2</v>
      </c>
      <c r="AI270" s="23">
        <f>VLOOKUP($AB270,TCS!$A$1:$AB$987,COLUMN(TCS!J269),0)</f>
        <v>-0.74621200300000001</v>
      </c>
      <c r="AJ270" s="23">
        <f>VLOOKUP($AB270,TCS!$A$1:$AB$987,COLUMN(TCS!K269),0)</f>
        <v>0.21995873099999999</v>
      </c>
      <c r="AK270" s="23">
        <f>VLOOKUP($AB270,TCS!$A$1:$AB$987,COLUMN(TCS!L269),0)</f>
        <v>0.597384048</v>
      </c>
      <c r="AL270" s="23">
        <f>VLOOKUP($AB270,TCS!$A$1:$AB$987,COLUMN(TCS!M269),0)</f>
        <v>21.385075700000002</v>
      </c>
      <c r="AM270" s="23">
        <f>VLOOKUP($AB270,TCS!$A$1:$AB$987,COLUMN(TCS!N269),0)</f>
        <v>-2.6550197000000001E-2</v>
      </c>
      <c r="AN270" s="23">
        <f>VLOOKUP($AB270,TCS!$A$1:$AB$987,COLUMN(TCS!O269),0)</f>
        <v>-0.75068462800000002</v>
      </c>
      <c r="AO270" s="23">
        <f>VLOOKUP($AB270,TCS!$A$1:$AB$987,COLUMN(TCS!P269),0)</f>
        <v>0.20040579</v>
      </c>
      <c r="AP270" s="23">
        <f>VLOOKUP($AB270,TCS!$A$1:$AB$987,COLUMN(TCS!Q269),0)</f>
        <v>0.54593485200000003</v>
      </c>
      <c r="AQ270" s="23">
        <f>VLOOKUP($AB270,TCS!$A$1:$AB$987,COLUMN(TCS!R269),0)</f>
        <v>26.282278380000001</v>
      </c>
      <c r="AR270" s="23">
        <f>VLOOKUP($AB270,TCS!$A$1:$AB$987,COLUMN(TCS!S269),0)</f>
        <v>-0.100182048</v>
      </c>
      <c r="AS270" s="23">
        <f>VLOOKUP($AB270,TCS!$A$1:$AB$987,COLUMN(TCS!T269),0)</f>
        <v>-0.65759856000000005</v>
      </c>
      <c r="AT270" s="23">
        <f>VLOOKUP($AB270,TCS!$A$1:$AB$987,COLUMN(TCS!U269),0)</f>
        <v>0.249544092</v>
      </c>
      <c r="AU270" s="23">
        <f>VLOOKUP($AB270,TCS!$A$1:$AB$987,COLUMN(TCS!V269),0)</f>
        <v>0.60606990100000002</v>
      </c>
      <c r="AV270" s="23">
        <f>VLOOKUP($AB270,TCS!$A$1:$AB$987,COLUMN(TCS!W269),0)</f>
        <v>18.364088819999999</v>
      </c>
    </row>
    <row r="271" spans="1:48" s="20" customFormat="1" ht="15">
      <c r="A271" s="14" t="s">
        <v>435</v>
      </c>
      <c r="B271" s="14" t="s">
        <v>490</v>
      </c>
      <c r="C271" s="14" t="s">
        <v>429</v>
      </c>
      <c r="D271" s="14">
        <v>2010</v>
      </c>
      <c r="E271" s="14" t="str">
        <f t="shared" si="8"/>
        <v>2540-98780_2010</v>
      </c>
      <c r="F271" s="13" t="s">
        <v>85</v>
      </c>
      <c r="G271" s="13"/>
      <c r="H271" s="13">
        <v>170</v>
      </c>
      <c r="I271" s="16">
        <v>4</v>
      </c>
      <c r="J271" s="17">
        <v>120</v>
      </c>
      <c r="K271" s="17">
        <v>115</v>
      </c>
      <c r="L271" s="17"/>
      <c r="M271" s="17">
        <v>115</v>
      </c>
      <c r="N271" s="13">
        <v>18.5</v>
      </c>
      <c r="O271" s="21">
        <v>60210</v>
      </c>
      <c r="P271" s="21">
        <v>9.3644635286262705</v>
      </c>
      <c r="Q271" s="21">
        <v>671.72333333333302</v>
      </c>
      <c r="R271" s="21">
        <v>0.55916594548759802</v>
      </c>
      <c r="S271" s="21">
        <v>24.059785511600701</v>
      </c>
      <c r="T271" s="21">
        <v>665.39333333333298</v>
      </c>
      <c r="U271" s="21">
        <v>0.45468356127209503</v>
      </c>
      <c r="V271" s="21">
        <v>23.846029711233498</v>
      </c>
      <c r="W271" s="21">
        <v>622.43666666666695</v>
      </c>
      <c r="X271" s="21">
        <v>0.46203120792680902</v>
      </c>
      <c r="Y271" s="21">
        <v>20.779213319979998</v>
      </c>
      <c r="Z271" s="21">
        <v>643.743333333333</v>
      </c>
      <c r="AA271" s="21">
        <v>0.48424388415414599</v>
      </c>
      <c r="AB271" s="22" t="str">
        <f t="shared" si="9"/>
        <v>2540-98780.60210</v>
      </c>
      <c r="AC271" s="23">
        <f>VLOOKUP($AB271,TCS!$A$1:$AB$987,COLUMN(TCS!D270),0)</f>
        <v>-0.15326214799999999</v>
      </c>
      <c r="AD271" s="23">
        <f>VLOOKUP($AB271,TCS!$A$1:$AB$987,COLUMN(TCS!E270),0)</f>
        <v>-0.62396527099999999</v>
      </c>
      <c r="AE271" s="23">
        <f>VLOOKUP($AB271,TCS!$A$1:$AB$987,COLUMN(TCS!F270),0)</f>
        <v>0.255040459</v>
      </c>
      <c r="AF271" s="23">
        <f>VLOOKUP($AB271,TCS!$A$1:$AB$987,COLUMN(TCS!G270),0)</f>
        <v>0.59600383700000004</v>
      </c>
      <c r="AG271" s="23">
        <f>VLOOKUP($AB271,TCS!$A$1:$AB$987,COLUMN(TCS!H270),0)</f>
        <v>9.1138539600000001</v>
      </c>
      <c r="AH271" s="23">
        <f>VLOOKUP($AB271,TCS!$A$1:$AB$987,COLUMN(TCS!I270),0)</f>
        <v>-3.4806536999999999E-2</v>
      </c>
      <c r="AI271" s="23">
        <f>VLOOKUP($AB271,TCS!$A$1:$AB$987,COLUMN(TCS!J270),0)</f>
        <v>-0.79545753900000005</v>
      </c>
      <c r="AJ271" s="23">
        <f>VLOOKUP($AB271,TCS!$A$1:$AB$987,COLUMN(TCS!K270),0)</f>
        <v>0.18022201600000001</v>
      </c>
      <c r="AK271" s="23">
        <f>VLOOKUP($AB271,TCS!$A$1:$AB$987,COLUMN(TCS!L270),0)</f>
        <v>0.51462704800000003</v>
      </c>
      <c r="AL271" s="23">
        <f>VLOOKUP($AB271,TCS!$A$1:$AB$987,COLUMN(TCS!M270),0)</f>
        <v>23.580098490000001</v>
      </c>
      <c r="AM271" s="23">
        <f>VLOOKUP($AB271,TCS!$A$1:$AB$987,COLUMN(TCS!N270),0)</f>
        <v>1.1854148E-2</v>
      </c>
      <c r="AN271" s="23">
        <f>VLOOKUP($AB271,TCS!$A$1:$AB$987,COLUMN(TCS!O270),0)</f>
        <v>-0.79415987300000002</v>
      </c>
      <c r="AO271" s="23">
        <f>VLOOKUP($AB271,TCS!$A$1:$AB$987,COLUMN(TCS!P270),0)</f>
        <v>0.20034928799999999</v>
      </c>
      <c r="AP271" s="23">
        <f>VLOOKUP($AB271,TCS!$A$1:$AB$987,COLUMN(TCS!Q270),0)</f>
        <v>0.57146878199999995</v>
      </c>
      <c r="AQ271" s="23">
        <f>VLOOKUP($AB271,TCS!$A$1:$AB$987,COLUMN(TCS!R270),0)</f>
        <v>23.334270549999999</v>
      </c>
      <c r="AR271" s="23">
        <f>VLOOKUP($AB271,TCS!$A$1:$AB$987,COLUMN(TCS!S270),0)</f>
        <v>-4.0884418999999998E-2</v>
      </c>
      <c r="AS271" s="23">
        <f>VLOOKUP($AB271,TCS!$A$1:$AB$987,COLUMN(TCS!T270),0)</f>
        <v>-0.74730808400000004</v>
      </c>
      <c r="AT271" s="23">
        <f>VLOOKUP($AB271,TCS!$A$1:$AB$987,COLUMN(TCS!U270),0)</f>
        <v>0.20770916</v>
      </c>
      <c r="AU271" s="23">
        <f>VLOOKUP($AB271,TCS!$A$1:$AB$987,COLUMN(TCS!V270),0)</f>
        <v>0.56437936</v>
      </c>
      <c r="AV271" s="23">
        <f>VLOOKUP($AB271,TCS!$A$1:$AB$987,COLUMN(TCS!W270),0)</f>
        <v>20.31474137</v>
      </c>
    </row>
    <row r="272" spans="1:48" s="13" customFormat="1" ht="15">
      <c r="A272" s="14" t="s">
        <v>208</v>
      </c>
      <c r="B272" s="14" t="s">
        <v>490</v>
      </c>
      <c r="C272" s="14" t="s">
        <v>2</v>
      </c>
      <c r="D272" s="14">
        <v>2010</v>
      </c>
      <c r="E272" s="14" t="str">
        <f t="shared" si="8"/>
        <v>2540-98782_2010</v>
      </c>
      <c r="F272" s="13" t="s">
        <v>85</v>
      </c>
      <c r="I272" s="16"/>
      <c r="J272" s="17">
        <v>121</v>
      </c>
      <c r="K272" s="17">
        <v>102</v>
      </c>
      <c r="L272" s="17">
        <v>103</v>
      </c>
      <c r="M272" s="17">
        <v>103</v>
      </c>
      <c r="N272" s="13">
        <v>20</v>
      </c>
      <c r="O272" s="23">
        <v>52210</v>
      </c>
      <c r="P272" s="23">
        <v>12.4631243531965</v>
      </c>
      <c r="Q272" s="23">
        <v>643.363333333333</v>
      </c>
      <c r="R272" s="23">
        <v>0.52759322430424505</v>
      </c>
      <c r="S272" s="23">
        <v>22.965876481388801</v>
      </c>
      <c r="T272" s="23">
        <v>644.79</v>
      </c>
      <c r="U272" s="23">
        <v>0.49431104343555499</v>
      </c>
      <c r="V272" s="23">
        <v>25.2611610749458</v>
      </c>
      <c r="W272" s="23">
        <v>630.43333333333305</v>
      </c>
      <c r="X272" s="23">
        <v>0.450667951403244</v>
      </c>
      <c r="Y272" s="23">
        <v>22.1377606409614</v>
      </c>
      <c r="Z272" s="23">
        <v>628.47333333333302</v>
      </c>
      <c r="AA272" s="23">
        <v>0.46958650210943598</v>
      </c>
      <c r="AB272" s="22" t="str">
        <f t="shared" si="9"/>
        <v>2540-98782.52210</v>
      </c>
      <c r="AC272" s="23">
        <f>VLOOKUP($AB272,TCS!$A$1:$AB$987,COLUMN(TCS!D271),0)</f>
        <v>-0.11003305400000001</v>
      </c>
      <c r="AD272" s="23">
        <f>VLOOKUP($AB272,TCS!$A$1:$AB$987,COLUMN(TCS!E271),0)</f>
        <v>-0.66996736700000004</v>
      </c>
      <c r="AE272" s="23">
        <f>VLOOKUP($AB272,TCS!$A$1:$AB$987,COLUMN(TCS!F271),0)</f>
        <v>0.23523407499999999</v>
      </c>
      <c r="AF272" s="23">
        <f>VLOOKUP($AB272,TCS!$A$1:$AB$987,COLUMN(TCS!G271),0)</f>
        <v>0.58390302699999996</v>
      </c>
      <c r="AG272" s="23">
        <f>VLOOKUP($AB272,TCS!$A$1:$AB$987,COLUMN(TCS!H271),0)</f>
        <v>12.149574879999999</v>
      </c>
      <c r="AH272" s="23">
        <f>VLOOKUP($AB272,TCS!$A$1:$AB$987,COLUMN(TCS!I271),0)</f>
        <v>-3.4855337E-2</v>
      </c>
      <c r="AI272" s="23">
        <f>VLOOKUP($AB272,TCS!$A$1:$AB$987,COLUMN(TCS!J271),0)</f>
        <v>-0.73172939599999998</v>
      </c>
      <c r="AJ272" s="23">
        <f>VLOOKUP($AB272,TCS!$A$1:$AB$987,COLUMN(TCS!K271),0)</f>
        <v>0.21896063399999999</v>
      </c>
      <c r="AK272" s="23">
        <f>VLOOKUP($AB272,TCS!$A$1:$AB$987,COLUMN(TCS!L271),0)</f>
        <v>0.58519997700000004</v>
      </c>
      <c r="AL272" s="23">
        <f>VLOOKUP($AB272,TCS!$A$1:$AB$987,COLUMN(TCS!M271),0)</f>
        <v>22.429234229999999</v>
      </c>
      <c r="AM272" s="23">
        <f>VLOOKUP($AB272,TCS!$A$1:$AB$987,COLUMN(TCS!N271),0)</f>
        <v>3.2496170999999997E-2</v>
      </c>
      <c r="AN272" s="23">
        <f>VLOOKUP($AB272,TCS!$A$1:$AB$987,COLUMN(TCS!O271),0)</f>
        <v>-0.850945328</v>
      </c>
      <c r="AO272" s="23">
        <f>VLOOKUP($AB272,TCS!$A$1:$AB$987,COLUMN(TCS!P271),0)</f>
        <v>0.19080287100000001</v>
      </c>
      <c r="AP272" s="23">
        <f>VLOOKUP($AB272,TCS!$A$1:$AB$987,COLUMN(TCS!Q271),0)</f>
        <v>0.57374169399999997</v>
      </c>
      <c r="AQ272" s="23">
        <f>VLOOKUP($AB272,TCS!$A$1:$AB$987,COLUMN(TCS!R271),0)</f>
        <v>24.731842889999999</v>
      </c>
      <c r="AR272" s="23">
        <f>VLOOKUP($AB272,TCS!$A$1:$AB$987,COLUMN(TCS!S271),0)</f>
        <v>-4.7819789999999996E-3</v>
      </c>
      <c r="AS272" s="23">
        <f>VLOOKUP($AB272,TCS!$A$1:$AB$987,COLUMN(TCS!T271),0)</f>
        <v>-0.78131599399999996</v>
      </c>
      <c r="AT272" s="23">
        <f>VLOOKUP($AB272,TCS!$A$1:$AB$987,COLUMN(TCS!U271),0)</f>
        <v>0.20331580699999999</v>
      </c>
      <c r="AU272" s="23">
        <f>VLOOKUP($AB272,TCS!$A$1:$AB$987,COLUMN(TCS!V271),0)</f>
        <v>0.572390493</v>
      </c>
      <c r="AV272" s="23">
        <f>VLOOKUP($AB272,TCS!$A$1:$AB$987,COLUMN(TCS!W271),0)</f>
        <v>21.655048870000002</v>
      </c>
    </row>
    <row r="273" spans="1:48" s="13" customFormat="1" ht="15">
      <c r="A273" s="14" t="s">
        <v>359</v>
      </c>
      <c r="B273" s="14" t="s">
        <v>490</v>
      </c>
      <c r="C273" s="14" t="s">
        <v>355</v>
      </c>
      <c r="D273" s="14">
        <v>2010</v>
      </c>
      <c r="E273" s="14" t="str">
        <f t="shared" si="8"/>
        <v>2540-98783_2010</v>
      </c>
      <c r="F273" s="13" t="s">
        <v>28</v>
      </c>
      <c r="H273" s="13">
        <v>142</v>
      </c>
      <c r="I273" s="16">
        <v>10</v>
      </c>
      <c r="J273" s="17">
        <v>122.66666666666667</v>
      </c>
      <c r="K273" s="17">
        <v>82</v>
      </c>
      <c r="L273" s="17">
        <v>81</v>
      </c>
      <c r="M273" s="17">
        <v>82</v>
      </c>
      <c r="N273" s="13">
        <v>21</v>
      </c>
      <c r="O273" s="21">
        <v>52610</v>
      </c>
      <c r="P273" s="21">
        <v>25.2279157068937</v>
      </c>
      <c r="Q273" s="21">
        <v>605.07000000000005</v>
      </c>
      <c r="R273" s="21">
        <v>0.46035816397941098</v>
      </c>
      <c r="S273" s="21">
        <v>22.218583541979601</v>
      </c>
      <c r="T273" s="21">
        <v>623.07666666666705</v>
      </c>
      <c r="U273" s="21">
        <v>0.50306308056278304</v>
      </c>
      <c r="V273" s="21">
        <v>29.405672341846099</v>
      </c>
      <c r="W273" s="21">
        <v>587.46333333333303</v>
      </c>
      <c r="X273" s="21">
        <v>0.43913829392321801</v>
      </c>
      <c r="Y273" s="21">
        <v>17.678363378400899</v>
      </c>
      <c r="Z273" s="21">
        <v>637.39</v>
      </c>
      <c r="AA273" s="21">
        <v>0.53846895129453298</v>
      </c>
      <c r="AB273" s="22" t="str">
        <f t="shared" si="9"/>
        <v>2540-98783.52610</v>
      </c>
      <c r="AC273" s="23">
        <f>VLOOKUP($AB273,TCS!$A$1:$AB$987,COLUMN(TCS!D272),0)</f>
        <v>-6.3061004000000004E-2</v>
      </c>
      <c r="AD273" s="23">
        <f>VLOOKUP($AB273,TCS!$A$1:$AB$987,COLUMN(TCS!E272),0)</f>
        <v>-0.73571514000000005</v>
      </c>
      <c r="AE273" s="23">
        <f>VLOOKUP($AB273,TCS!$A$1:$AB$987,COLUMN(TCS!F272),0)</f>
        <v>0.182514751</v>
      </c>
      <c r="AF273" s="23">
        <f>VLOOKUP($AB273,TCS!$A$1:$AB$987,COLUMN(TCS!G272),0)</f>
        <v>0.48893952499999999</v>
      </c>
      <c r="AG273" s="23">
        <f>VLOOKUP($AB273,TCS!$A$1:$AB$987,COLUMN(TCS!H272),0)</f>
        <v>24.732171910000002</v>
      </c>
      <c r="AH273" s="23">
        <f>VLOOKUP($AB273,TCS!$A$1:$AB$987,COLUMN(TCS!I272),0)</f>
        <v>-4.0417099999999997E-2</v>
      </c>
      <c r="AI273" s="23">
        <f>VLOOKUP($AB273,TCS!$A$1:$AB$987,COLUMN(TCS!J272),0)</f>
        <v>-0.73215580899999999</v>
      </c>
      <c r="AJ273" s="23">
        <f>VLOOKUP($AB273,TCS!$A$1:$AB$987,COLUMN(TCS!K272),0)</f>
        <v>0.22841365199999999</v>
      </c>
      <c r="AK273" s="23">
        <f>VLOOKUP($AB273,TCS!$A$1:$AB$987,COLUMN(TCS!L272),0)</f>
        <v>0.609835291</v>
      </c>
      <c r="AL273" s="23">
        <f>VLOOKUP($AB273,TCS!$A$1:$AB$987,COLUMN(TCS!M272),0)</f>
        <v>21.685754809999999</v>
      </c>
      <c r="AM273" s="23">
        <f>VLOOKUP($AB273,TCS!$A$1:$AB$987,COLUMN(TCS!N272),0)</f>
        <v>-1.3836195000000001E-2</v>
      </c>
      <c r="AN273" s="23">
        <f>VLOOKUP($AB273,TCS!$A$1:$AB$987,COLUMN(TCS!O272),0)</f>
        <v>-0.774444362</v>
      </c>
      <c r="AO273" s="23">
        <f>VLOOKUP($AB273,TCS!$A$1:$AB$987,COLUMN(TCS!P272),0)</f>
        <v>0.17139715899999999</v>
      </c>
      <c r="AP273" s="23">
        <f>VLOOKUP($AB273,TCS!$A$1:$AB$987,COLUMN(TCS!Q272),0)</f>
        <v>0.47943348499999999</v>
      </c>
      <c r="AQ273" s="23">
        <f>VLOOKUP($AB273,TCS!$A$1:$AB$987,COLUMN(TCS!R272),0)</f>
        <v>28.864016970000002</v>
      </c>
      <c r="AR273" s="23">
        <f>VLOOKUP($AB273,TCS!$A$1:$AB$987,COLUMN(TCS!S272),0)</f>
        <v>-9.1801685999999993E-2</v>
      </c>
      <c r="AS273" s="23">
        <f>VLOOKUP($AB273,TCS!$A$1:$AB$987,COLUMN(TCS!T272),0)</f>
        <v>-0.67940055700000002</v>
      </c>
      <c r="AT273" s="23">
        <f>VLOOKUP($AB273,TCS!$A$1:$AB$987,COLUMN(TCS!U272),0)</f>
        <v>0.25360144099999998</v>
      </c>
      <c r="AU273" s="23">
        <f>VLOOKUP($AB273,TCS!$A$1:$AB$987,COLUMN(TCS!V272),0)</f>
        <v>0.63732685099999997</v>
      </c>
      <c r="AV273" s="23">
        <f>VLOOKUP($AB273,TCS!$A$1:$AB$987,COLUMN(TCS!W272),0)</f>
        <v>17.211672830000001</v>
      </c>
    </row>
    <row r="274" spans="1:48" s="13" customFormat="1" ht="15">
      <c r="A274" s="14" t="s">
        <v>334</v>
      </c>
      <c r="B274" s="14" t="s">
        <v>490</v>
      </c>
      <c r="C274" s="14" t="s">
        <v>35</v>
      </c>
      <c r="D274" s="14">
        <v>2010</v>
      </c>
      <c r="E274" s="14" t="str">
        <f t="shared" si="8"/>
        <v>2540-98789_2010</v>
      </c>
      <c r="F274" s="13" t="s">
        <v>28</v>
      </c>
      <c r="H274" s="13">
        <v>192</v>
      </c>
      <c r="I274" s="16">
        <v>2</v>
      </c>
      <c r="J274" s="17">
        <v>120.5</v>
      </c>
      <c r="K274" s="17">
        <v>79</v>
      </c>
      <c r="L274" s="17">
        <v>77</v>
      </c>
      <c r="M274" s="17">
        <v>79</v>
      </c>
      <c r="N274" s="13">
        <v>20.5</v>
      </c>
      <c r="O274" s="21">
        <v>52210</v>
      </c>
      <c r="P274" s="21">
        <v>12.9705274578534</v>
      </c>
      <c r="Q274" s="21">
        <v>670.49666666666701</v>
      </c>
      <c r="R274" s="21">
        <v>0.53673083974662195</v>
      </c>
      <c r="S274" s="21">
        <v>22.429372391921198</v>
      </c>
      <c r="T274" s="21">
        <v>645.45666666666705</v>
      </c>
      <c r="U274" s="21">
        <v>0.51011658028364004</v>
      </c>
      <c r="V274" s="21">
        <v>22.978996160908</v>
      </c>
      <c r="W274" s="21">
        <v>598.34333333333302</v>
      </c>
      <c r="X274" s="21">
        <v>0.46486903183240103</v>
      </c>
      <c r="Y274" s="21">
        <v>18.175381906192602</v>
      </c>
      <c r="Z274" s="21">
        <v>663.78</v>
      </c>
      <c r="AA274" s="21">
        <v>0.53192083377891597</v>
      </c>
      <c r="AB274" s="22" t="str">
        <f t="shared" si="9"/>
        <v>2540-98789.52210</v>
      </c>
      <c r="AC274" s="23">
        <f>VLOOKUP($AB274,TCS!$A$1:$AB$987,COLUMN(TCS!D273),0)</f>
        <v>-0.15530687100000001</v>
      </c>
      <c r="AD274" s="23">
        <f>VLOOKUP($AB274,TCS!$A$1:$AB$987,COLUMN(TCS!E273),0)</f>
        <v>-0.628055527</v>
      </c>
      <c r="AE274" s="23">
        <f>VLOOKUP($AB274,TCS!$A$1:$AB$987,COLUMN(TCS!F273),0)</f>
        <v>0.236679784</v>
      </c>
      <c r="AF274" s="23">
        <f>VLOOKUP($AB274,TCS!$A$1:$AB$987,COLUMN(TCS!G273),0)</f>
        <v>0.55504422399999997</v>
      </c>
      <c r="AG274" s="23">
        <f>VLOOKUP($AB274,TCS!$A$1:$AB$987,COLUMN(TCS!H273),0)</f>
        <v>12.650867290000001</v>
      </c>
      <c r="AH274" s="23">
        <f>VLOOKUP($AB274,TCS!$A$1:$AB$987,COLUMN(TCS!I273),0)</f>
        <v>-2.2739411000000001E-2</v>
      </c>
      <c r="AI274" s="23">
        <f>VLOOKUP($AB274,TCS!$A$1:$AB$987,COLUMN(TCS!J273),0)</f>
        <v>-0.74536971100000005</v>
      </c>
      <c r="AJ274" s="23">
        <f>VLOOKUP($AB274,TCS!$A$1:$AB$987,COLUMN(TCS!K273),0)</f>
        <v>0.24018365999999999</v>
      </c>
      <c r="AK274" s="23">
        <f>VLOOKUP($AB274,TCS!$A$1:$AB$987,COLUMN(TCS!L273),0)</f>
        <v>0.65161379600000002</v>
      </c>
      <c r="AL274" s="23">
        <f>VLOOKUP($AB274,TCS!$A$1:$AB$987,COLUMN(TCS!M273),0)</f>
        <v>21.860618519999999</v>
      </c>
      <c r="AM274" s="23">
        <f>VLOOKUP($AB274,TCS!$A$1:$AB$987,COLUMN(TCS!N273),0)</f>
        <v>1.2234905000000001E-2</v>
      </c>
      <c r="AN274" s="23">
        <f>VLOOKUP($AB274,TCS!$A$1:$AB$987,COLUMN(TCS!O273),0)</f>
        <v>-0.79059025699999996</v>
      </c>
      <c r="AO274" s="23">
        <f>VLOOKUP($AB274,TCS!$A$1:$AB$987,COLUMN(TCS!P273),0)</f>
        <v>0.202285926</v>
      </c>
      <c r="AP274" s="23">
        <f>VLOOKUP($AB274,TCS!$A$1:$AB$987,COLUMN(TCS!Q273),0)</f>
        <v>0.57469252800000004</v>
      </c>
      <c r="AQ274" s="23">
        <f>VLOOKUP($AB274,TCS!$A$1:$AB$987,COLUMN(TCS!R273),0)</f>
        <v>22.480359100000001</v>
      </c>
      <c r="AR274" s="23">
        <f>VLOOKUP($AB274,TCS!$A$1:$AB$987,COLUMN(TCS!S273),0)</f>
        <v>-8.8263297000000004E-2</v>
      </c>
      <c r="AS274" s="23">
        <f>VLOOKUP($AB274,TCS!$A$1:$AB$987,COLUMN(TCS!T273),0)</f>
        <v>-0.70224537799999998</v>
      </c>
      <c r="AT274" s="23">
        <f>VLOOKUP($AB274,TCS!$A$1:$AB$987,COLUMN(TCS!U273),0)</f>
        <v>0.24817117499999999</v>
      </c>
      <c r="AU274" s="23">
        <f>VLOOKUP($AB274,TCS!$A$1:$AB$987,COLUMN(TCS!V273),0)</f>
        <v>0.63946629499999996</v>
      </c>
      <c r="AV274" s="23">
        <f>VLOOKUP($AB274,TCS!$A$1:$AB$987,COLUMN(TCS!W273),0)</f>
        <v>17.698098080000001</v>
      </c>
    </row>
    <row r="275" spans="1:48" s="13" customFormat="1" ht="15">
      <c r="A275" s="14" t="s">
        <v>64</v>
      </c>
      <c r="B275" s="14" t="s">
        <v>490</v>
      </c>
      <c r="C275" s="14" t="s">
        <v>63</v>
      </c>
      <c r="D275" s="14">
        <v>2010</v>
      </c>
      <c r="E275" s="14" t="str">
        <f t="shared" si="8"/>
        <v>2540-98790_2010</v>
      </c>
      <c r="F275" s="13" t="s">
        <v>85</v>
      </c>
      <c r="H275" s="13">
        <v>158</v>
      </c>
      <c r="I275" s="16">
        <v>0</v>
      </c>
      <c r="J275" s="17">
        <v>121</v>
      </c>
      <c r="K275" s="17">
        <v>93.166666666666671</v>
      </c>
      <c r="L275" s="17">
        <v>96.166666666666671</v>
      </c>
      <c r="M275" s="17">
        <v>96.166666666666671</v>
      </c>
      <c r="N275" s="13">
        <v>19.5</v>
      </c>
      <c r="O275" s="21">
        <v>50910</v>
      </c>
      <c r="P275" s="21">
        <v>9.9834107828409309</v>
      </c>
      <c r="Q275" s="21">
        <v>662.39666666666699</v>
      </c>
      <c r="R275" s="21">
        <v>0.55714991461281804</v>
      </c>
      <c r="S275" s="21">
        <v>21.560111834418301</v>
      </c>
      <c r="T275" s="21">
        <v>618.4</v>
      </c>
      <c r="U275" s="21">
        <v>0.50875073177619701</v>
      </c>
      <c r="V275" s="21">
        <v>26.2430115172759</v>
      </c>
      <c r="W275" s="21">
        <v>596.04</v>
      </c>
      <c r="X275" s="21">
        <v>0.46488771057021799</v>
      </c>
      <c r="Y275" s="21">
        <v>14.182978801535601</v>
      </c>
      <c r="Z275" s="21">
        <v>645.74666666666701</v>
      </c>
      <c r="AA275" s="21">
        <v>0.55486502570107299</v>
      </c>
      <c r="AB275" s="22" t="str">
        <f t="shared" si="9"/>
        <v>2540-98790.50910</v>
      </c>
      <c r="AC275" s="23">
        <f>VLOOKUP($AB275,TCS!$A$1:$AB$987,COLUMN(TCS!D274),0)</f>
        <v>-0.191341767</v>
      </c>
      <c r="AD275" s="23">
        <f>VLOOKUP($AB275,TCS!$A$1:$AB$987,COLUMN(TCS!E274),0)</f>
        <v>-0.56013522699999996</v>
      </c>
      <c r="AE275" s="23">
        <f>VLOOKUP($AB275,TCS!$A$1:$AB$987,COLUMN(TCS!F274),0)</f>
        <v>0.243568118</v>
      </c>
      <c r="AF275" s="23">
        <f>VLOOKUP($AB275,TCS!$A$1:$AB$987,COLUMN(TCS!G274),0)</f>
        <v>0.51761120900000002</v>
      </c>
      <c r="AG275" s="23">
        <f>VLOOKUP($AB275,TCS!$A$1:$AB$987,COLUMN(TCS!H274),0)</f>
        <v>9.7279845799999993</v>
      </c>
      <c r="AH275" s="23">
        <f>VLOOKUP($AB275,TCS!$A$1:$AB$987,COLUMN(TCS!I274),0)</f>
        <v>-3.2358536E-2</v>
      </c>
      <c r="AI275" s="23">
        <f>VLOOKUP($AB275,TCS!$A$1:$AB$987,COLUMN(TCS!J274),0)</f>
        <v>-0.72050671700000002</v>
      </c>
      <c r="AJ275" s="23">
        <f>VLOOKUP($AB275,TCS!$A$1:$AB$987,COLUMN(TCS!K274),0)</f>
        <v>0.23369489299999999</v>
      </c>
      <c r="AK275" s="23">
        <f>VLOOKUP($AB275,TCS!$A$1:$AB$987,COLUMN(TCS!L274),0)</f>
        <v>0.61671363000000001</v>
      </c>
      <c r="AL275" s="23">
        <f>VLOOKUP($AB275,TCS!$A$1:$AB$987,COLUMN(TCS!M274),0)</f>
        <v>21.027066090000002</v>
      </c>
      <c r="AM275" s="23">
        <f>VLOOKUP($AB275,TCS!$A$1:$AB$987,COLUMN(TCS!N274),0)</f>
        <v>3.7864750000000001E-3</v>
      </c>
      <c r="AN275" s="23">
        <f>VLOOKUP($AB275,TCS!$A$1:$AB$987,COLUMN(TCS!O274),0)</f>
        <v>-0.78468146999999999</v>
      </c>
      <c r="AO275" s="23">
        <f>VLOOKUP($AB275,TCS!$A$1:$AB$987,COLUMN(TCS!P274),0)</f>
        <v>0.19958379000000001</v>
      </c>
      <c r="AP275" s="23">
        <f>VLOOKUP($AB275,TCS!$A$1:$AB$987,COLUMN(TCS!Q274),0)</f>
        <v>0.56379611799999996</v>
      </c>
      <c r="AQ275" s="23">
        <f>VLOOKUP($AB275,TCS!$A$1:$AB$987,COLUMN(TCS!R274),0)</f>
        <v>25.680027620000001</v>
      </c>
      <c r="AR275" s="23">
        <f>VLOOKUP($AB275,TCS!$A$1:$AB$987,COLUMN(TCS!S274),0)</f>
        <v>-0.13268621899999999</v>
      </c>
      <c r="AS275" s="23">
        <f>VLOOKUP($AB275,TCS!$A$1:$AB$987,COLUMN(TCS!T274),0)</f>
        <v>-0.62797758100000001</v>
      </c>
      <c r="AT275" s="23">
        <f>VLOOKUP($AB275,TCS!$A$1:$AB$987,COLUMN(TCS!U274),0)</f>
        <v>0.258367764</v>
      </c>
      <c r="AU275" s="23">
        <f>VLOOKUP($AB275,TCS!$A$1:$AB$987,COLUMN(TCS!V274),0)</f>
        <v>0.60697448300000001</v>
      </c>
      <c r="AV275" s="23">
        <f>VLOOKUP($AB275,TCS!$A$1:$AB$987,COLUMN(TCS!W274),0)</f>
        <v>13.801222940000001</v>
      </c>
    </row>
    <row r="276" spans="1:48" s="13" customFormat="1" ht="15">
      <c r="A276" s="14" t="s">
        <v>454</v>
      </c>
      <c r="B276" s="14" t="s">
        <v>490</v>
      </c>
      <c r="C276" s="14" t="s">
        <v>393</v>
      </c>
      <c r="D276" s="14">
        <v>2010</v>
      </c>
      <c r="E276" s="14" t="str">
        <f t="shared" si="8"/>
        <v>2540-98795_2010</v>
      </c>
      <c r="F276" s="13" t="s">
        <v>85</v>
      </c>
      <c r="H276" s="13">
        <v>145</v>
      </c>
      <c r="I276" s="16">
        <v>4</v>
      </c>
      <c r="J276" s="17">
        <v>121.66666666666667</v>
      </c>
      <c r="K276" s="17">
        <v>95.166666666666671</v>
      </c>
      <c r="L276" s="17">
        <v>93.833333333333329</v>
      </c>
      <c r="M276" s="17">
        <v>95.166666666666671</v>
      </c>
      <c r="N276" s="13">
        <v>18.5</v>
      </c>
      <c r="O276" s="21">
        <v>50710</v>
      </c>
      <c r="P276" s="21">
        <v>10.245296444667</v>
      </c>
      <c r="Q276" s="21">
        <v>668.13</v>
      </c>
      <c r="R276" s="21">
        <v>0.54209838206489303</v>
      </c>
      <c r="S276" s="21">
        <v>23.284396761809401</v>
      </c>
      <c r="T276" s="21">
        <v>665.43333333333305</v>
      </c>
      <c r="U276" s="21">
        <v>0.49655358636025398</v>
      </c>
      <c r="V276" s="21">
        <v>24.9386169253881</v>
      </c>
      <c r="W276" s="21">
        <v>655.136666666667</v>
      </c>
      <c r="X276" s="21">
        <v>0.49088417042560201</v>
      </c>
      <c r="Y276" s="21">
        <v>17.999181772659</v>
      </c>
      <c r="Z276" s="21">
        <v>661.18</v>
      </c>
      <c r="AA276" s="21">
        <v>0.50846080363881196</v>
      </c>
      <c r="AB276" s="22" t="str">
        <f t="shared" si="9"/>
        <v>2540-98795.50710</v>
      </c>
      <c r="AC276" s="23">
        <f>VLOOKUP($AB276,TCS!$A$1:$AB$987,COLUMN(TCS!D275),0)</f>
        <v>-0.14407368600000001</v>
      </c>
      <c r="AD276" s="23">
        <f>VLOOKUP($AB276,TCS!$A$1:$AB$987,COLUMN(TCS!E275),0)</f>
        <v>-0.61279359499999997</v>
      </c>
      <c r="AE276" s="23">
        <f>VLOOKUP($AB276,TCS!$A$1:$AB$987,COLUMN(TCS!F275),0)</f>
        <v>0.24341928299999999</v>
      </c>
      <c r="AF276" s="23">
        <f>VLOOKUP($AB276,TCS!$A$1:$AB$987,COLUMN(TCS!G275),0)</f>
        <v>0.55950671299999999</v>
      </c>
      <c r="AG276" s="23">
        <f>VLOOKUP($AB276,TCS!$A$1:$AB$987,COLUMN(TCS!H275),0)</f>
        <v>9.9839150659999998</v>
      </c>
      <c r="AH276" s="23">
        <f>VLOOKUP($AB276,TCS!$A$1:$AB$987,COLUMN(TCS!I275),0)</f>
        <v>-6.4403315000000003E-2</v>
      </c>
      <c r="AI276" s="23">
        <f>VLOOKUP($AB276,TCS!$A$1:$AB$987,COLUMN(TCS!J275),0)</f>
        <v>-0.70603577799999995</v>
      </c>
      <c r="AJ276" s="23">
        <f>VLOOKUP($AB276,TCS!$A$1:$AB$987,COLUMN(TCS!K275),0)</f>
        <v>0.215856244</v>
      </c>
      <c r="AK276" s="23">
        <f>VLOOKUP($AB276,TCS!$A$1:$AB$987,COLUMN(TCS!L275),0)</f>
        <v>0.55954646200000002</v>
      </c>
      <c r="AL276" s="23">
        <f>VLOOKUP($AB276,TCS!$A$1:$AB$987,COLUMN(TCS!M275),0)</f>
        <v>22.74859747</v>
      </c>
      <c r="AM276" s="23">
        <f>VLOOKUP($AB276,TCS!$A$1:$AB$987,COLUMN(TCS!N275),0)</f>
        <v>-5.1888511999999998E-2</v>
      </c>
      <c r="AN276" s="23">
        <f>VLOOKUP($AB276,TCS!$A$1:$AB$987,COLUMN(TCS!O275),0)</f>
        <v>-0.73610165599999999</v>
      </c>
      <c r="AO276" s="23">
        <f>VLOOKUP($AB276,TCS!$A$1:$AB$987,COLUMN(TCS!P275),0)</f>
        <v>0.214341849</v>
      </c>
      <c r="AP276" s="23">
        <f>VLOOKUP($AB276,TCS!$A$1:$AB$987,COLUMN(TCS!Q275),0)</f>
        <v>0.575565043</v>
      </c>
      <c r="AQ276" s="23">
        <f>VLOOKUP($AB276,TCS!$A$1:$AB$987,COLUMN(TCS!R275),0)</f>
        <v>24.365634239999999</v>
      </c>
      <c r="AR276" s="23">
        <f>VLOOKUP($AB276,TCS!$A$1:$AB$987,COLUMN(TCS!S275),0)</f>
        <v>-0.131194069</v>
      </c>
      <c r="AS276" s="23">
        <f>VLOOKUP($AB276,TCS!$A$1:$AB$987,COLUMN(TCS!T275),0)</f>
        <v>-0.63037927199999999</v>
      </c>
      <c r="AT276" s="23">
        <f>VLOOKUP($AB276,TCS!$A$1:$AB$987,COLUMN(TCS!U275),0)</f>
        <v>0.21279727800000001</v>
      </c>
      <c r="AU276" s="23">
        <f>VLOOKUP($AB276,TCS!$A$1:$AB$987,COLUMN(TCS!V275),0)</f>
        <v>0.50131332399999995</v>
      </c>
      <c r="AV276" s="23">
        <f>VLOOKUP($AB276,TCS!$A$1:$AB$987,COLUMN(TCS!W275),0)</f>
        <v>17.59250145</v>
      </c>
    </row>
    <row r="277" spans="1:48" s="13" customFormat="1" ht="15">
      <c r="A277" s="14" t="s">
        <v>420</v>
      </c>
      <c r="B277" s="14" t="s">
        <v>490</v>
      </c>
      <c r="C277" s="14" t="s">
        <v>393</v>
      </c>
      <c r="D277" s="14">
        <v>2010</v>
      </c>
      <c r="E277" s="14" t="str">
        <f t="shared" si="8"/>
        <v>2540-98796_2010</v>
      </c>
      <c r="F277" s="13" t="s">
        <v>85</v>
      </c>
      <c r="H277" s="13">
        <v>144</v>
      </c>
      <c r="I277" s="16">
        <v>2</v>
      </c>
      <c r="J277" s="17">
        <v>122.16666666666667</v>
      </c>
      <c r="K277" s="17">
        <v>87.833333333333329</v>
      </c>
      <c r="L277" s="17">
        <v>87.166666666666671</v>
      </c>
      <c r="M277" s="17">
        <v>87.833333333333329</v>
      </c>
      <c r="N277" s="13">
        <v>17.5</v>
      </c>
      <c r="O277" s="21">
        <v>60410</v>
      </c>
      <c r="P277" s="21">
        <v>15.267707060590901</v>
      </c>
      <c r="Q277" s="21">
        <v>636.67666666666696</v>
      </c>
      <c r="R277" s="21">
        <v>0.51025294465011595</v>
      </c>
      <c r="S277" s="21">
        <v>17.3358013687197</v>
      </c>
      <c r="T277" s="21">
        <v>655.04999999999995</v>
      </c>
      <c r="U277" s="21">
        <v>0.53140086758594196</v>
      </c>
      <c r="V277" s="21">
        <v>16.091334001001499</v>
      </c>
      <c r="W277" s="21">
        <v>627.37</v>
      </c>
      <c r="X277" s="21">
        <v>0.51211153644524599</v>
      </c>
      <c r="Y277" s="21">
        <v>16.924888165581699</v>
      </c>
      <c r="Z277" s="21">
        <v>676.08</v>
      </c>
      <c r="AA277" s="21">
        <v>0.56631258338298596</v>
      </c>
      <c r="AB277" s="22" t="str">
        <f t="shared" si="9"/>
        <v>2540-98796.60410</v>
      </c>
      <c r="AC277" s="23">
        <f>VLOOKUP($AB277,TCS!$A$1:$AB$987,COLUMN(TCS!D276),0)</f>
        <v>-0.10482730799999999</v>
      </c>
      <c r="AD277" s="23">
        <f>VLOOKUP($AB277,TCS!$A$1:$AB$987,COLUMN(TCS!E276),0)</f>
        <v>-0.68182147900000001</v>
      </c>
      <c r="AE277" s="23">
        <f>VLOOKUP($AB277,TCS!$A$1:$AB$987,COLUMN(TCS!F276),0)</f>
        <v>0.22326823500000001</v>
      </c>
      <c r="AF277" s="23">
        <f>VLOOKUP($AB277,TCS!$A$1:$AB$987,COLUMN(TCS!G276),0)</f>
        <v>0.56234301600000003</v>
      </c>
      <c r="AG277" s="23">
        <f>VLOOKUP($AB277,TCS!$A$1:$AB$987,COLUMN(TCS!H276),0)</f>
        <v>14.90580151</v>
      </c>
      <c r="AH277" s="23">
        <f>VLOOKUP($AB277,TCS!$A$1:$AB$987,COLUMN(TCS!I276),0)</f>
        <v>-0.101005464</v>
      </c>
      <c r="AI277" s="23">
        <f>VLOOKUP($AB277,TCS!$A$1:$AB$987,COLUMN(TCS!J276),0)</f>
        <v>-0.68055694</v>
      </c>
      <c r="AJ277" s="23">
        <f>VLOOKUP($AB277,TCS!$A$1:$AB$987,COLUMN(TCS!K276),0)</f>
        <v>0.243091322</v>
      </c>
      <c r="AK277" s="23">
        <f>VLOOKUP($AB277,TCS!$A$1:$AB$987,COLUMN(TCS!L276),0)</f>
        <v>0.61154481400000005</v>
      </c>
      <c r="AL277" s="23">
        <f>VLOOKUP($AB277,TCS!$A$1:$AB$987,COLUMN(TCS!M276),0)</f>
        <v>16.89192809</v>
      </c>
      <c r="AM277" s="23">
        <f>VLOOKUP($AB277,TCS!$A$1:$AB$987,COLUMN(TCS!N276),0)</f>
        <v>-4.6990737999999997E-2</v>
      </c>
      <c r="AN277" s="23">
        <f>VLOOKUP($AB277,TCS!$A$1:$AB$987,COLUMN(TCS!O276),0)</f>
        <v>-0.72979008199999995</v>
      </c>
      <c r="AO277" s="23">
        <f>VLOOKUP($AB277,TCS!$A$1:$AB$987,COLUMN(TCS!P276),0)</f>
        <v>0.23550756</v>
      </c>
      <c r="AP277" s="23">
        <f>VLOOKUP($AB277,TCS!$A$1:$AB$987,COLUMN(TCS!Q276),0)</f>
        <v>0.62743760900000001</v>
      </c>
      <c r="AQ277" s="23">
        <f>VLOOKUP($AB277,TCS!$A$1:$AB$987,COLUMN(TCS!R276),0)</f>
        <v>15.689390039999999</v>
      </c>
      <c r="AR277" s="23">
        <f>VLOOKUP($AB277,TCS!$A$1:$AB$987,COLUMN(TCS!S276),0)</f>
        <v>-0.14032618899999999</v>
      </c>
      <c r="AS277" s="23">
        <f>VLOOKUP($AB277,TCS!$A$1:$AB$987,COLUMN(TCS!T276),0)</f>
        <v>-0.65816949700000005</v>
      </c>
      <c r="AT277" s="23">
        <f>VLOOKUP($AB277,TCS!$A$1:$AB$987,COLUMN(TCS!U276),0)</f>
        <v>0.26870148100000002</v>
      </c>
      <c r="AU277" s="23">
        <f>VLOOKUP($AB277,TCS!$A$1:$AB$987,COLUMN(TCS!V276),0)</f>
        <v>0.65736735400000001</v>
      </c>
      <c r="AV277" s="23">
        <f>VLOOKUP($AB277,TCS!$A$1:$AB$987,COLUMN(TCS!W276),0)</f>
        <v>16.450054609999999</v>
      </c>
    </row>
    <row r="278" spans="1:48" s="13" customFormat="1" ht="15">
      <c r="A278" s="14" t="s">
        <v>397</v>
      </c>
      <c r="B278" s="14" t="s">
        <v>490</v>
      </c>
      <c r="C278" s="14" t="s">
        <v>393</v>
      </c>
      <c r="D278" s="14">
        <v>2010</v>
      </c>
      <c r="E278" s="14" t="str">
        <f t="shared" si="8"/>
        <v>2540-98799_2010</v>
      </c>
      <c r="F278" s="20" t="s">
        <v>85</v>
      </c>
      <c r="G278" s="20"/>
      <c r="H278" s="13">
        <v>172</v>
      </c>
      <c r="I278" s="16">
        <v>4</v>
      </c>
      <c r="J278" s="17">
        <v>115.83333333333333</v>
      </c>
      <c r="K278" s="17">
        <v>86</v>
      </c>
      <c r="L278" s="17">
        <v>87.166666666666671</v>
      </c>
      <c r="M278" s="17">
        <v>87.166666666666671</v>
      </c>
      <c r="N278" s="13">
        <v>18.5</v>
      </c>
      <c r="O278" s="21">
        <v>50710</v>
      </c>
      <c r="P278" s="21">
        <v>8.7506322817559692</v>
      </c>
      <c r="Q278" s="21">
        <v>643.45333333333303</v>
      </c>
      <c r="R278" s="21">
        <v>0.57512417785366599</v>
      </c>
      <c r="S278" s="21">
        <v>23.618367050575898</v>
      </c>
      <c r="T278" s="21">
        <v>634.79</v>
      </c>
      <c r="U278" s="21">
        <v>0.47925104903097998</v>
      </c>
      <c r="V278" s="21">
        <v>23.343875980637598</v>
      </c>
      <c r="W278" s="21">
        <v>611.49</v>
      </c>
      <c r="X278" s="21">
        <v>0.50139738958762103</v>
      </c>
      <c r="Y278" s="21">
        <v>18.393454181271899</v>
      </c>
      <c r="Z278" s="21">
        <v>647.45666666666705</v>
      </c>
      <c r="AA278" s="21">
        <v>0.56649029751735303</v>
      </c>
      <c r="AB278" s="22" t="str">
        <f t="shared" si="9"/>
        <v>2540-98799.50710</v>
      </c>
      <c r="AC278" s="23">
        <f>VLOOKUP($AB278,TCS!$A$1:$AB$987,COLUMN(TCS!D277),0)</f>
        <v>-0.17381748499999999</v>
      </c>
      <c r="AD278" s="23">
        <f>VLOOKUP($AB278,TCS!$A$1:$AB$987,COLUMN(TCS!E277),0)</f>
        <v>-0.57771228900000005</v>
      </c>
      <c r="AE278" s="23">
        <f>VLOOKUP($AB278,TCS!$A$1:$AB$987,COLUMN(TCS!F277),0)</f>
        <v>0.26862652799999998</v>
      </c>
      <c r="AF278" s="23">
        <f>VLOOKUP($AB278,TCS!$A$1:$AB$987,COLUMN(TCS!G277),0)</f>
        <v>0.58687366600000002</v>
      </c>
      <c r="AG278" s="23">
        <f>VLOOKUP($AB278,TCS!$A$1:$AB$987,COLUMN(TCS!H277),0)</f>
        <v>8.5066041640000005</v>
      </c>
      <c r="AH278" s="23">
        <f>VLOOKUP($AB278,TCS!$A$1:$AB$987,COLUMN(TCS!I277),0)</f>
        <v>-5.3017170000000002E-2</v>
      </c>
      <c r="AI278" s="23">
        <f>VLOOKUP($AB278,TCS!$A$1:$AB$987,COLUMN(TCS!J277),0)</f>
        <v>-0.70135889799999995</v>
      </c>
      <c r="AJ278" s="23">
        <f>VLOOKUP($AB278,TCS!$A$1:$AB$987,COLUMN(TCS!K277),0)</f>
        <v>0.201133636</v>
      </c>
      <c r="AK278" s="23">
        <f>VLOOKUP($AB278,TCS!$A$1:$AB$987,COLUMN(TCS!L277),0)</f>
        <v>0.51833375400000004</v>
      </c>
      <c r="AL278" s="23">
        <f>VLOOKUP($AB278,TCS!$A$1:$AB$987,COLUMN(TCS!M277),0)</f>
        <v>23.117412250000001</v>
      </c>
      <c r="AM278" s="23">
        <f>VLOOKUP($AB278,TCS!$A$1:$AB$987,COLUMN(TCS!N277),0)</f>
        <v>-5.7582830000000002E-2</v>
      </c>
      <c r="AN278" s="23">
        <f>VLOOKUP($AB278,TCS!$A$1:$AB$987,COLUMN(TCS!O277),0)</f>
        <v>-0.73468311200000003</v>
      </c>
      <c r="AO278" s="23">
        <f>VLOOKUP($AB278,TCS!$A$1:$AB$987,COLUMN(TCS!P277),0)</f>
        <v>0.22525988999999999</v>
      </c>
      <c r="AP278" s="23">
        <f>VLOOKUP($AB278,TCS!$A$1:$AB$987,COLUMN(TCS!Q277),0)</f>
        <v>0.60345087200000003</v>
      </c>
      <c r="AQ278" s="23">
        <f>VLOOKUP($AB278,TCS!$A$1:$AB$987,COLUMN(TCS!R277),0)</f>
        <v>22.782869779999999</v>
      </c>
      <c r="AR278" s="23">
        <f>VLOOKUP($AB278,TCS!$A$1:$AB$987,COLUMN(TCS!S277),0)</f>
        <v>-0.118121742</v>
      </c>
      <c r="AS278" s="23">
        <f>VLOOKUP($AB278,TCS!$A$1:$AB$987,COLUMN(TCS!T277),0)</f>
        <v>-0.653629197</v>
      </c>
      <c r="AT278" s="23">
        <f>VLOOKUP($AB278,TCS!$A$1:$AB$987,COLUMN(TCS!U277),0)</f>
        <v>0.272725948</v>
      </c>
      <c r="AU278" s="23">
        <f>VLOOKUP($AB278,TCS!$A$1:$AB$987,COLUMN(TCS!V277),0)</f>
        <v>0.66335922199999997</v>
      </c>
      <c r="AV278" s="23">
        <f>VLOOKUP($AB278,TCS!$A$1:$AB$987,COLUMN(TCS!W277),0)</f>
        <v>17.871551889999999</v>
      </c>
    </row>
    <row r="279" spans="1:48" s="13" customFormat="1" ht="15">
      <c r="A279" s="14" t="s">
        <v>158</v>
      </c>
      <c r="B279" s="14" t="s">
        <v>490</v>
      </c>
      <c r="C279" s="14" t="s">
        <v>63</v>
      </c>
      <c r="D279" s="14">
        <v>2010</v>
      </c>
      <c r="E279" s="14" t="str">
        <f t="shared" si="8"/>
        <v>2540-98801_2010</v>
      </c>
      <c r="F279" s="13" t="s">
        <v>28</v>
      </c>
      <c r="H279" s="13">
        <v>158</v>
      </c>
      <c r="I279" s="16">
        <v>0</v>
      </c>
      <c r="J279" s="17">
        <v>115</v>
      </c>
      <c r="K279" s="17">
        <v>77</v>
      </c>
      <c r="L279" s="17">
        <v>77</v>
      </c>
      <c r="M279" s="17">
        <v>77</v>
      </c>
      <c r="N279" s="13">
        <v>18.75</v>
      </c>
      <c r="O279" s="21">
        <v>62410</v>
      </c>
      <c r="P279" s="21">
        <v>25.715282757469499</v>
      </c>
      <c r="Q279" s="21">
        <v>586.67666666666696</v>
      </c>
      <c r="R279" s="21">
        <v>0.44900750024841102</v>
      </c>
      <c r="S279" s="21">
        <v>38.325393757302599</v>
      </c>
      <c r="T279" s="21">
        <v>597.69666666666706</v>
      </c>
      <c r="U279" s="21">
        <v>0.385940681104738</v>
      </c>
      <c r="V279" s="21">
        <v>28.600388082123199</v>
      </c>
      <c r="W279" s="21">
        <v>577.37333333333299</v>
      </c>
      <c r="X279" s="21">
        <v>0.38428233271956302</v>
      </c>
      <c r="Y279" s="21">
        <v>27.735231513937599</v>
      </c>
      <c r="Z279" s="21">
        <v>599.04666666666697</v>
      </c>
      <c r="AA279" s="21">
        <v>0.403757087913029</v>
      </c>
      <c r="AB279" s="22" t="str">
        <f t="shared" si="9"/>
        <v>2540-98801.62410</v>
      </c>
      <c r="AC279" s="23">
        <f>VLOOKUP($AB279,TCS!$A$1:$AB$987,COLUMN(TCS!D278),0)</f>
        <v>-1.5384279000000001E-2</v>
      </c>
      <c r="AD279" s="23">
        <f>VLOOKUP($AB279,TCS!$A$1:$AB$987,COLUMN(TCS!E278),0)</f>
        <v>-0.77396595700000004</v>
      </c>
      <c r="AE279" s="23">
        <f>VLOOKUP($AB279,TCS!$A$1:$AB$987,COLUMN(TCS!F278),0)</f>
        <v>0.180989185</v>
      </c>
      <c r="AF279" s="23">
        <f>VLOOKUP($AB279,TCS!$A$1:$AB$987,COLUMN(TCS!G278),0)</f>
        <v>0.50479374600000004</v>
      </c>
      <c r="AG279" s="23">
        <f>VLOOKUP($AB279,TCS!$A$1:$AB$987,COLUMN(TCS!H278),0)</f>
        <v>25.215483670000001</v>
      </c>
      <c r="AH279" s="23">
        <f>VLOOKUP($AB279,TCS!$A$1:$AB$987,COLUMN(TCS!I278),0)</f>
        <v>9.5557284000000006E-2</v>
      </c>
      <c r="AI279" s="23">
        <f>VLOOKUP($AB279,TCS!$A$1:$AB$987,COLUMN(TCS!J278),0)</f>
        <v>-0.95410389100000004</v>
      </c>
      <c r="AJ279" s="23">
        <f>VLOOKUP($AB279,TCS!$A$1:$AB$987,COLUMN(TCS!K278),0)</f>
        <v>0.137332644</v>
      </c>
      <c r="AK279" s="23">
        <f>VLOOKUP($AB279,TCS!$A$1:$AB$987,COLUMN(TCS!L278),0)</f>
        <v>0.44802993200000002</v>
      </c>
      <c r="AL279" s="23">
        <f>VLOOKUP($AB279,TCS!$A$1:$AB$987,COLUMN(TCS!M278),0)</f>
        <v>37.736771779999998</v>
      </c>
      <c r="AM279" s="23">
        <f>VLOOKUP($AB279,TCS!$A$1:$AB$987,COLUMN(TCS!N278),0)</f>
        <v>7.7787080999999994E-2</v>
      </c>
      <c r="AN279" s="23">
        <f>VLOOKUP($AB279,TCS!$A$1:$AB$987,COLUMN(TCS!O278),0)</f>
        <v>-0.94708093299999996</v>
      </c>
      <c r="AO279" s="23">
        <f>VLOOKUP($AB279,TCS!$A$1:$AB$987,COLUMN(TCS!P278),0)</f>
        <v>0.134354643</v>
      </c>
      <c r="AP279" s="23">
        <f>VLOOKUP($AB279,TCS!$A$1:$AB$987,COLUMN(TCS!Q278),0)</f>
        <v>0.436384471</v>
      </c>
      <c r="AQ279" s="23">
        <f>VLOOKUP($AB279,TCS!$A$1:$AB$987,COLUMN(TCS!R278),0)</f>
        <v>28.170755060000001</v>
      </c>
      <c r="AR279" s="23">
        <f>VLOOKUP($AB279,TCS!$A$1:$AB$987,COLUMN(TCS!S278),0)</f>
        <v>6.5612005000000001E-2</v>
      </c>
      <c r="AS279" s="23">
        <f>VLOOKUP($AB279,TCS!$A$1:$AB$987,COLUMN(TCS!T278),0)</f>
        <v>-0.89078652899999999</v>
      </c>
      <c r="AT279" s="23">
        <f>VLOOKUP($AB279,TCS!$A$1:$AB$987,COLUMN(TCS!U278),0)</f>
        <v>0.15060788999999999</v>
      </c>
      <c r="AU279" s="23">
        <f>VLOOKUP($AB279,TCS!$A$1:$AB$987,COLUMN(TCS!V278),0)</f>
        <v>0.46886304200000001</v>
      </c>
      <c r="AV279" s="23">
        <f>VLOOKUP($AB279,TCS!$A$1:$AB$987,COLUMN(TCS!W278),0)</f>
        <v>27.275775849999999</v>
      </c>
    </row>
    <row r="280" spans="1:48" s="13" customFormat="1" ht="15">
      <c r="A280" s="14" t="s">
        <v>168</v>
      </c>
      <c r="B280" s="14" t="s">
        <v>490</v>
      </c>
      <c r="C280" s="14" t="s">
        <v>169</v>
      </c>
      <c r="D280" s="14">
        <v>2010</v>
      </c>
      <c r="E280" s="14" t="str">
        <f t="shared" si="8"/>
        <v>2540-98802_2010</v>
      </c>
      <c r="F280" s="13" t="s">
        <v>28</v>
      </c>
      <c r="H280" s="13">
        <v>162</v>
      </c>
      <c r="I280" s="16">
        <v>0</v>
      </c>
      <c r="J280" s="17">
        <v>118</v>
      </c>
      <c r="K280" s="17">
        <v>67.5</v>
      </c>
      <c r="L280" s="17">
        <v>71</v>
      </c>
      <c r="M280" s="17">
        <v>71</v>
      </c>
      <c r="N280" s="13">
        <v>19.5</v>
      </c>
      <c r="O280" s="21">
        <v>62510</v>
      </c>
      <c r="P280" s="21">
        <v>14.6740170255383</v>
      </c>
      <c r="Q280" s="21">
        <v>649.74666666666701</v>
      </c>
      <c r="R280" s="21">
        <v>0.53614731828261397</v>
      </c>
      <c r="S280" s="21">
        <v>31.275903521949601</v>
      </c>
      <c r="T280" s="21">
        <v>608.70333333333303</v>
      </c>
      <c r="U280" s="21">
        <v>0.43953909641156502</v>
      </c>
      <c r="V280" s="21">
        <v>30.334763144717101</v>
      </c>
      <c r="W280" s="21">
        <v>601.10666666666702</v>
      </c>
      <c r="X280" s="21">
        <v>0.47090728329193099</v>
      </c>
      <c r="Y280" s="21">
        <v>25.436687865130999</v>
      </c>
      <c r="Z280" s="21">
        <v>631.10666666666702</v>
      </c>
      <c r="AA280" s="21">
        <v>0.497855126751648</v>
      </c>
      <c r="AB280" s="22" t="str">
        <f t="shared" si="9"/>
        <v>2540-98802.62510</v>
      </c>
      <c r="AC280" s="23">
        <f>VLOOKUP($AB280,TCS!$A$1:$AB$987,COLUMN(TCS!D279),0)</f>
        <v>-0.10863983200000001</v>
      </c>
      <c r="AD280" s="23">
        <f>VLOOKUP($AB280,TCS!$A$1:$AB$987,COLUMN(TCS!E279),0)</f>
        <v>-0.66588600600000003</v>
      </c>
      <c r="AE280" s="23">
        <f>VLOOKUP($AB280,TCS!$A$1:$AB$987,COLUMN(TCS!F279),0)</f>
        <v>0.24625319500000001</v>
      </c>
      <c r="AF280" s="23">
        <f>VLOOKUP($AB280,TCS!$A$1:$AB$987,COLUMN(TCS!G279),0)</f>
        <v>0.60766055399999996</v>
      </c>
      <c r="AG280" s="23">
        <f>VLOOKUP($AB280,TCS!$A$1:$AB$987,COLUMN(TCS!H279),0)</f>
        <v>14.295926140000001</v>
      </c>
      <c r="AH280" s="23">
        <f>VLOOKUP($AB280,TCS!$A$1:$AB$987,COLUMN(TCS!I279),0)</f>
        <v>3.6542835000000003E-2</v>
      </c>
      <c r="AI280" s="23">
        <f>VLOOKUP($AB280,TCS!$A$1:$AB$987,COLUMN(TCS!J279),0)</f>
        <v>-0.85370823799999995</v>
      </c>
      <c r="AJ280" s="23">
        <f>VLOOKUP($AB280,TCS!$A$1:$AB$987,COLUMN(TCS!K279),0)</f>
        <v>0.18110246599999999</v>
      </c>
      <c r="AK280" s="23">
        <f>VLOOKUP($AB280,TCS!$A$1:$AB$987,COLUMN(TCS!L279),0)</f>
        <v>0.54440981200000005</v>
      </c>
      <c r="AL280" s="23">
        <f>VLOOKUP($AB280,TCS!$A$1:$AB$987,COLUMN(TCS!M279),0)</f>
        <v>30.675128350000001</v>
      </c>
      <c r="AM280" s="23">
        <f>VLOOKUP($AB280,TCS!$A$1:$AB$987,COLUMN(TCS!N279),0)</f>
        <v>1.6678558E-2</v>
      </c>
      <c r="AN280" s="23">
        <f>VLOOKUP($AB280,TCS!$A$1:$AB$987,COLUMN(TCS!O279),0)</f>
        <v>-0.84720922200000004</v>
      </c>
      <c r="AO280" s="23">
        <f>VLOOKUP($AB280,TCS!$A$1:$AB$987,COLUMN(TCS!P279),0)</f>
        <v>0.21246221500000001</v>
      </c>
      <c r="AP280" s="23">
        <f>VLOOKUP($AB280,TCS!$A$1:$AB$987,COLUMN(TCS!Q279),0)</f>
        <v>0.63710573100000001</v>
      </c>
      <c r="AQ280" s="23">
        <f>VLOOKUP($AB280,TCS!$A$1:$AB$987,COLUMN(TCS!R279),0)</f>
        <v>29.641459000000001</v>
      </c>
      <c r="AR280" s="23">
        <f>VLOOKUP($AB280,TCS!$A$1:$AB$987,COLUMN(TCS!S279),0)</f>
        <v>-2.4161664999999999E-2</v>
      </c>
      <c r="AS280" s="23">
        <f>VLOOKUP($AB280,TCS!$A$1:$AB$987,COLUMN(TCS!T279),0)</f>
        <v>-0.82379988199999998</v>
      </c>
      <c r="AT280" s="23">
        <f>VLOOKUP($AB280,TCS!$A$1:$AB$987,COLUMN(TCS!U279),0)</f>
        <v>0.2315768</v>
      </c>
      <c r="AU280" s="23">
        <f>VLOOKUP($AB280,TCS!$A$1:$AB$987,COLUMN(TCS!V279),0)</f>
        <v>0.67941039199999997</v>
      </c>
      <c r="AV280" s="23">
        <f>VLOOKUP($AB280,TCS!$A$1:$AB$987,COLUMN(TCS!W279),0)</f>
        <v>24.80761219</v>
      </c>
    </row>
    <row r="281" spans="1:48" s="13" customFormat="1" ht="15">
      <c r="A281" s="14" t="s">
        <v>479</v>
      </c>
      <c r="B281" s="14" t="s">
        <v>490</v>
      </c>
      <c r="C281" s="14" t="s">
        <v>169</v>
      </c>
      <c r="D281" s="14">
        <v>2010</v>
      </c>
      <c r="E281" s="14" t="str">
        <f t="shared" si="8"/>
        <v>2540-98803_2010</v>
      </c>
      <c r="F281" s="13" t="s">
        <v>85</v>
      </c>
      <c r="H281" s="13">
        <v>162</v>
      </c>
      <c r="I281" s="16">
        <v>0</v>
      </c>
      <c r="J281" s="17">
        <v>113.5</v>
      </c>
      <c r="K281" s="17">
        <v>78.166666666666671</v>
      </c>
      <c r="L281" s="17">
        <v>78</v>
      </c>
      <c r="M281" s="17">
        <v>78.166666666666671</v>
      </c>
      <c r="N281" s="13">
        <v>18.5</v>
      </c>
      <c r="O281" s="21">
        <v>62510</v>
      </c>
      <c r="P281" s="21">
        <v>19.769136538140501</v>
      </c>
      <c r="Q281" s="21">
        <v>635.77666666666698</v>
      </c>
      <c r="R281" s="21">
        <v>0.51002335297500101</v>
      </c>
      <c r="S281" s="21">
        <v>29.632795192789199</v>
      </c>
      <c r="T281" s="21">
        <v>610.78333333333296</v>
      </c>
      <c r="U281" s="21">
        <v>0.45382860749758802</v>
      </c>
      <c r="V281" s="21">
        <v>27.096705892171599</v>
      </c>
      <c r="W281" s="21">
        <v>619.48666666666702</v>
      </c>
      <c r="X281" s="21">
        <v>0.44815843025131602</v>
      </c>
      <c r="Y281" s="21">
        <v>13.6928788182273</v>
      </c>
      <c r="Z281" s="21">
        <v>610.39666666666699</v>
      </c>
      <c r="AA281" s="21">
        <v>0.48411794065642599</v>
      </c>
      <c r="AB281" s="22" t="str">
        <f t="shared" si="9"/>
        <v>2540-98803.62510</v>
      </c>
      <c r="AC281" s="23">
        <f>VLOOKUP($AB281,TCS!$A$1:$AB$987,COLUMN(TCS!D280),0)</f>
        <v>-6.2926346999999994E-2</v>
      </c>
      <c r="AD281" s="23">
        <f>VLOOKUP($AB281,TCS!$A$1:$AB$987,COLUMN(TCS!E280),0)</f>
        <v>-0.69608965099999998</v>
      </c>
      <c r="AE281" s="23">
        <f>VLOOKUP($AB281,TCS!$A$1:$AB$987,COLUMN(TCS!F280),0)</f>
        <v>0.22955540499999999</v>
      </c>
      <c r="AF281" s="23">
        <f>VLOOKUP($AB281,TCS!$A$1:$AB$987,COLUMN(TCS!G280),0)</f>
        <v>0.58858482400000001</v>
      </c>
      <c r="AG281" s="23">
        <f>VLOOKUP($AB281,TCS!$A$1:$AB$987,COLUMN(TCS!H280),0)</f>
        <v>19.287223780000001</v>
      </c>
      <c r="AH281" s="23">
        <f>VLOOKUP($AB281,TCS!$A$1:$AB$987,COLUMN(TCS!I280),0)</f>
        <v>3.6172189E-2</v>
      </c>
      <c r="AI281" s="23">
        <f>VLOOKUP($AB281,TCS!$A$1:$AB$987,COLUMN(TCS!J280),0)</f>
        <v>-0.80938887599999998</v>
      </c>
      <c r="AJ281" s="23">
        <f>VLOOKUP($AB281,TCS!$A$1:$AB$987,COLUMN(TCS!K280),0)</f>
        <v>0.19420604499999999</v>
      </c>
      <c r="AK281" s="23">
        <f>VLOOKUP($AB281,TCS!$A$1:$AB$987,COLUMN(TCS!L280),0)</f>
        <v>0.56231566099999997</v>
      </c>
      <c r="AL281" s="23">
        <f>VLOOKUP($AB281,TCS!$A$1:$AB$987,COLUMN(TCS!M280),0)</f>
        <v>29.012113670000002</v>
      </c>
      <c r="AM281" s="23">
        <f>VLOOKUP($AB281,TCS!$A$1:$AB$987,COLUMN(TCS!N280),0)</f>
        <v>1.4868551000000001E-2</v>
      </c>
      <c r="AN281" s="23">
        <f>VLOOKUP($AB281,TCS!$A$1:$AB$987,COLUMN(TCS!O280),0)</f>
        <v>-0.80029614299999996</v>
      </c>
      <c r="AO281" s="23">
        <f>VLOOKUP($AB281,TCS!$A$1:$AB$987,COLUMN(TCS!P280),0)</f>
        <v>0.18509977799999999</v>
      </c>
      <c r="AP281" s="23">
        <f>VLOOKUP($AB281,TCS!$A$1:$AB$987,COLUMN(TCS!Q280),0)</f>
        <v>0.53040396700000003</v>
      </c>
      <c r="AQ281" s="23">
        <f>VLOOKUP($AB281,TCS!$A$1:$AB$987,COLUMN(TCS!R280),0)</f>
        <v>26.55408804</v>
      </c>
      <c r="AR281" s="23">
        <f>VLOOKUP($AB281,TCS!$A$1:$AB$987,COLUMN(TCS!S280),0)</f>
        <v>-8.6855865000000004E-2</v>
      </c>
      <c r="AS281" s="23">
        <f>VLOOKUP($AB281,TCS!$A$1:$AB$987,COLUMN(TCS!T280),0)</f>
        <v>-0.66192593700000002</v>
      </c>
      <c r="AT281" s="23">
        <f>VLOOKUP($AB281,TCS!$A$1:$AB$987,COLUMN(TCS!U280),0)</f>
        <v>0.19881148800000001</v>
      </c>
      <c r="AU281" s="23">
        <f>VLOOKUP($AB281,TCS!$A$1:$AB$987,COLUMN(TCS!V280),0)</f>
        <v>0.48858602600000001</v>
      </c>
      <c r="AV281" s="23">
        <f>VLOOKUP($AB281,TCS!$A$1:$AB$987,COLUMN(TCS!W280),0)</f>
        <v>13.40081372</v>
      </c>
    </row>
    <row r="282" spans="1:48" s="13" customFormat="1" ht="15">
      <c r="A282" s="14" t="s">
        <v>232</v>
      </c>
      <c r="B282" s="14" t="s">
        <v>490</v>
      </c>
      <c r="C282" s="14" t="s">
        <v>229</v>
      </c>
      <c r="D282" s="14">
        <v>2010</v>
      </c>
      <c r="E282" s="14" t="str">
        <f t="shared" si="8"/>
        <v>2540-98804_2010</v>
      </c>
      <c r="F282" s="13" t="s">
        <v>28</v>
      </c>
      <c r="H282" s="13">
        <v>161</v>
      </c>
      <c r="I282" s="16">
        <v>6</v>
      </c>
      <c r="J282" s="17">
        <v>123.16666666666667</v>
      </c>
      <c r="K282" s="17">
        <v>82.333333333333329</v>
      </c>
      <c r="L282" s="17">
        <v>81.333333333333329</v>
      </c>
      <c r="M282" s="17">
        <v>82.333333333333329</v>
      </c>
      <c r="N282" s="13">
        <v>18.5</v>
      </c>
      <c r="O282" s="21">
        <v>62610</v>
      </c>
      <c r="P282" s="21">
        <v>23.191504924052701</v>
      </c>
      <c r="Q282" s="21">
        <v>611.72</v>
      </c>
      <c r="R282" s="21">
        <v>0.45350001920426097</v>
      </c>
      <c r="S282" s="21">
        <v>21.835069771323699</v>
      </c>
      <c r="T282" s="21">
        <v>621.07333333333304</v>
      </c>
      <c r="U282" s="21">
        <v>0.42875292395908099</v>
      </c>
      <c r="V282" s="21">
        <v>34.418762810883003</v>
      </c>
      <c r="W282" s="21">
        <v>573.10666666666702</v>
      </c>
      <c r="X282" s="21">
        <v>0.412248944831344</v>
      </c>
      <c r="Y282" s="21">
        <v>15.746581372058101</v>
      </c>
      <c r="Z282" s="21">
        <v>664.37666666666701</v>
      </c>
      <c r="AA282" s="21">
        <v>0.514454449474125</v>
      </c>
      <c r="AB282" s="22" t="str">
        <f t="shared" si="9"/>
        <v>2540-98804.62610</v>
      </c>
      <c r="AC282" s="23">
        <f>VLOOKUP($AB282,TCS!$A$1:$AB$987,COLUMN(TCS!D281),0)</f>
        <v>-3.9307521999999998E-2</v>
      </c>
      <c r="AD282" s="23">
        <f>VLOOKUP($AB282,TCS!$A$1:$AB$987,COLUMN(TCS!E281),0)</f>
        <v>-0.78572084200000003</v>
      </c>
      <c r="AE282" s="23">
        <f>VLOOKUP($AB282,TCS!$A$1:$AB$987,COLUMN(TCS!F281),0)</f>
        <v>0.18244774499999999</v>
      </c>
      <c r="AF282" s="23">
        <f>VLOOKUP($AB282,TCS!$A$1:$AB$987,COLUMN(TCS!G281),0)</f>
        <v>0.51481814400000003</v>
      </c>
      <c r="AG282" s="23">
        <f>VLOOKUP($AB282,TCS!$A$1:$AB$987,COLUMN(TCS!H281),0)</f>
        <v>22.737208389999999</v>
      </c>
      <c r="AH282" s="23">
        <f>VLOOKUP($AB282,TCS!$A$1:$AB$987,COLUMN(TCS!I281),0)</f>
        <v>6.3381099999999996E-2</v>
      </c>
      <c r="AI282" s="23">
        <f>VLOOKUP($AB282,TCS!$A$1:$AB$987,COLUMN(TCS!J281),0)</f>
        <v>-0.91196094699999997</v>
      </c>
      <c r="AJ282" s="23">
        <f>VLOOKUP($AB282,TCS!$A$1:$AB$987,COLUMN(TCS!K281),0)</f>
        <v>0.178104128</v>
      </c>
      <c r="AK282" s="23">
        <f>VLOOKUP($AB282,TCS!$A$1:$AB$987,COLUMN(TCS!L281),0)</f>
        <v>0.56393528100000001</v>
      </c>
      <c r="AL282" s="23">
        <f>VLOOKUP($AB282,TCS!$A$1:$AB$987,COLUMN(TCS!M281),0)</f>
        <v>21.422822650000001</v>
      </c>
      <c r="AM282" s="23">
        <f>VLOOKUP($AB282,TCS!$A$1:$AB$987,COLUMN(TCS!N281),0)</f>
        <v>7.0250850000000004E-2</v>
      </c>
      <c r="AN282" s="23">
        <f>VLOOKUP($AB282,TCS!$A$1:$AB$987,COLUMN(TCS!O281),0)</f>
        <v>-0.90583127600000002</v>
      </c>
      <c r="AO282" s="23">
        <f>VLOOKUP($AB282,TCS!$A$1:$AB$987,COLUMN(TCS!P281),0)</f>
        <v>0.15996007200000001</v>
      </c>
      <c r="AP282" s="23">
        <f>VLOOKUP($AB282,TCS!$A$1:$AB$987,COLUMN(TCS!Q281),0)</f>
        <v>0.50345309900000002</v>
      </c>
      <c r="AQ282" s="23">
        <f>VLOOKUP($AB282,TCS!$A$1:$AB$987,COLUMN(TCS!R281),0)</f>
        <v>33.81791114</v>
      </c>
      <c r="AR282" s="23">
        <f>VLOOKUP($AB282,TCS!$A$1:$AB$987,COLUMN(TCS!S281),0)</f>
        <v>-4.7456758000000002E-2</v>
      </c>
      <c r="AS282" s="23">
        <f>VLOOKUP($AB282,TCS!$A$1:$AB$987,COLUMN(TCS!T281),0)</f>
        <v>-0.74847409099999995</v>
      </c>
      <c r="AT282" s="23">
        <f>VLOOKUP($AB282,TCS!$A$1:$AB$987,COLUMN(TCS!U281),0)</f>
        <v>0.239360554</v>
      </c>
      <c r="AU282" s="23">
        <f>VLOOKUP($AB282,TCS!$A$1:$AB$987,COLUMN(TCS!V281),0)</f>
        <v>0.65091973599999997</v>
      </c>
      <c r="AV282" s="23">
        <f>VLOOKUP($AB282,TCS!$A$1:$AB$987,COLUMN(TCS!W281),0)</f>
        <v>15.3503875</v>
      </c>
    </row>
    <row r="283" spans="1:48" s="20" customFormat="1" ht="15">
      <c r="A283" s="14" t="s">
        <v>483</v>
      </c>
      <c r="B283" s="14" t="s">
        <v>490</v>
      </c>
      <c r="C283" s="14" t="s">
        <v>429</v>
      </c>
      <c r="D283" s="14">
        <v>2010</v>
      </c>
      <c r="E283" s="14" t="str">
        <f t="shared" si="8"/>
        <v>2540-98805_2010</v>
      </c>
      <c r="F283" s="13" t="s">
        <v>28</v>
      </c>
      <c r="G283" s="13"/>
      <c r="H283" s="13">
        <v>170</v>
      </c>
      <c r="I283" s="16">
        <v>4</v>
      </c>
      <c r="J283" s="17">
        <v>120</v>
      </c>
      <c r="K283" s="17">
        <v>76.5</v>
      </c>
      <c r="L283" s="17">
        <v>77.666666666666671</v>
      </c>
      <c r="M283" s="17">
        <v>77.666666666666671</v>
      </c>
      <c r="N283" s="13">
        <v>19.5</v>
      </c>
      <c r="O283" s="21">
        <v>63010</v>
      </c>
      <c r="P283" s="21">
        <v>14.7387419462527</v>
      </c>
      <c r="Q283" s="21">
        <v>627.12666666666701</v>
      </c>
      <c r="R283" s="21">
        <v>0.439775991729833</v>
      </c>
      <c r="S283" s="21">
        <v>41.476409781338702</v>
      </c>
      <c r="T283" s="21">
        <v>581.11</v>
      </c>
      <c r="U283" s="21">
        <v>0.40283489199361699</v>
      </c>
      <c r="V283" s="21">
        <v>34.078894007678201</v>
      </c>
      <c r="W283" s="21">
        <v>579.40333333333297</v>
      </c>
      <c r="X283" s="21">
        <v>0.36616538931363801</v>
      </c>
      <c r="Y283" s="21">
        <v>25.102799031881201</v>
      </c>
      <c r="Z283" s="21">
        <v>660.41333333333296</v>
      </c>
      <c r="AA283" s="21">
        <v>0.48178748960074402</v>
      </c>
      <c r="AB283" s="22" t="str">
        <f t="shared" si="9"/>
        <v>2540-98805.63010</v>
      </c>
      <c r="AC283" s="23">
        <f>VLOOKUP($AB283,TCS!$A$1:$AB$987,COLUMN(TCS!D282),0)</f>
        <v>1.7677212000000001E-2</v>
      </c>
      <c r="AD283" s="23">
        <f>VLOOKUP($AB283,TCS!$A$1:$AB$987,COLUMN(TCS!E282),0)</f>
        <v>-0.86276208300000001</v>
      </c>
      <c r="AE283" s="23">
        <f>VLOOKUP($AB283,TCS!$A$1:$AB$987,COLUMN(TCS!F282),0)</f>
        <v>0.18084024500000001</v>
      </c>
      <c r="AF283" s="23">
        <f>VLOOKUP($AB283,TCS!$A$1:$AB$987,COLUMN(TCS!G282),0)</f>
        <v>0.54938877799999997</v>
      </c>
      <c r="AG283" s="23">
        <f>VLOOKUP($AB283,TCS!$A$1:$AB$987,COLUMN(TCS!H282),0)</f>
        <v>14.44406036</v>
      </c>
      <c r="AH283" s="23">
        <f>VLOOKUP($AB283,TCS!$A$1:$AB$987,COLUMN(TCS!I282),0)</f>
        <v>0.123663484</v>
      </c>
      <c r="AI283" s="23">
        <f>VLOOKUP($AB283,TCS!$A$1:$AB$987,COLUMN(TCS!J282),0)</f>
        <v>-0.95032262199999995</v>
      </c>
      <c r="AJ283" s="23">
        <f>VLOOKUP($AB283,TCS!$A$1:$AB$987,COLUMN(TCS!K282),0)</f>
        <v>0.16020680400000001</v>
      </c>
      <c r="AK283" s="23">
        <f>VLOOKUP($AB283,TCS!$A$1:$AB$987,COLUMN(TCS!L282),0)</f>
        <v>0.52142059100000004</v>
      </c>
      <c r="AL283" s="23">
        <f>VLOOKUP($AB283,TCS!$A$1:$AB$987,COLUMN(TCS!M282),0)</f>
        <v>40.754963199999999</v>
      </c>
      <c r="AM283" s="23">
        <f>VLOOKUP($AB283,TCS!$A$1:$AB$987,COLUMN(TCS!N282),0)</f>
        <v>0.148549604</v>
      </c>
      <c r="AN283" s="23">
        <f>VLOOKUP($AB283,TCS!$A$1:$AB$987,COLUMN(TCS!O282),0)</f>
        <v>-1.0466901719999999</v>
      </c>
      <c r="AO283" s="23">
        <f>VLOOKUP($AB283,TCS!$A$1:$AB$987,COLUMN(TCS!P282),0)</f>
        <v>0.124738138</v>
      </c>
      <c r="AP283" s="23">
        <f>VLOOKUP($AB283,TCS!$A$1:$AB$987,COLUMN(TCS!Q282),0)</f>
        <v>0.43191391899999998</v>
      </c>
      <c r="AQ283" s="23">
        <f>VLOOKUP($AB283,TCS!$A$1:$AB$987,COLUMN(TCS!R282),0)</f>
        <v>33.592416749999998</v>
      </c>
      <c r="AR283" s="23">
        <f>VLOOKUP($AB283,TCS!$A$1:$AB$987,COLUMN(TCS!S282),0)</f>
        <v>1.9578155E-2</v>
      </c>
      <c r="AS283" s="23">
        <f>VLOOKUP($AB283,TCS!$A$1:$AB$987,COLUMN(TCS!T282),0)</f>
        <v>-0.81578450899999999</v>
      </c>
      <c r="AT283" s="23">
        <f>VLOOKUP($AB283,TCS!$A$1:$AB$987,COLUMN(TCS!U282),0)</f>
        <v>0.22060576400000001</v>
      </c>
      <c r="AU283" s="23">
        <f>VLOOKUP($AB283,TCS!$A$1:$AB$987,COLUMN(TCS!V282),0)</f>
        <v>0.64138214100000002</v>
      </c>
      <c r="AV283" s="23">
        <f>VLOOKUP($AB283,TCS!$A$1:$AB$987,COLUMN(TCS!W282),0)</f>
        <v>24.5145351</v>
      </c>
    </row>
    <row r="284" spans="1:48" s="13" customFormat="1" ht="15">
      <c r="A284" s="14" t="s">
        <v>167</v>
      </c>
      <c r="B284" s="14" t="s">
        <v>490</v>
      </c>
      <c r="C284" s="14" t="s">
        <v>162</v>
      </c>
      <c r="D284" s="14">
        <v>2010</v>
      </c>
      <c r="E284" s="14" t="str">
        <f t="shared" si="8"/>
        <v>2540-98806_2010</v>
      </c>
      <c r="F284" s="13" t="s">
        <v>28</v>
      </c>
      <c r="H284" s="13">
        <v>208</v>
      </c>
      <c r="I284" s="16">
        <v>0</v>
      </c>
      <c r="J284" s="17">
        <v>116</v>
      </c>
      <c r="K284" s="17">
        <v>76</v>
      </c>
      <c r="L284" s="17">
        <v>76.166666666666671</v>
      </c>
      <c r="M284" s="17">
        <v>76.166666666666671</v>
      </c>
      <c r="N284" s="13">
        <v>18.5</v>
      </c>
      <c r="O284" s="21">
        <v>70210</v>
      </c>
      <c r="P284" s="21">
        <v>20.020104323151401</v>
      </c>
      <c r="Q284" s="21">
        <v>659.07666666666705</v>
      </c>
      <c r="R284" s="21">
        <v>0.448525354265075</v>
      </c>
      <c r="S284" s="21">
        <v>24.7724827240861</v>
      </c>
      <c r="T284" s="21">
        <v>643.83333333333303</v>
      </c>
      <c r="U284" s="21">
        <v>0.485902839233117</v>
      </c>
      <c r="V284" s="21">
        <v>25.2262684026039</v>
      </c>
      <c r="W284" s="21">
        <v>645.10333333333301</v>
      </c>
      <c r="X284" s="21">
        <v>0.44359145837513497</v>
      </c>
      <c r="Y284" s="21">
        <v>19.489429310632602</v>
      </c>
      <c r="Z284" s="21">
        <v>628.44000000000005</v>
      </c>
      <c r="AA284" s="21">
        <v>0.53017192146508496</v>
      </c>
      <c r="AB284" s="22" t="str">
        <f t="shared" si="9"/>
        <v>2540-98806.70210</v>
      </c>
      <c r="AC284" s="23">
        <f>VLOOKUP($AB284,TCS!$A$1:$AB$987,COLUMN(TCS!D283),0)</f>
        <v>-4.4931406E-2</v>
      </c>
      <c r="AD284" s="23">
        <f>VLOOKUP($AB284,TCS!$A$1:$AB$987,COLUMN(TCS!E283),0)</f>
        <v>-0.78226426400000004</v>
      </c>
      <c r="AE284" s="23">
        <f>VLOOKUP($AB284,TCS!$A$1:$AB$987,COLUMN(TCS!F283),0)</f>
        <v>0.17494583999999999</v>
      </c>
      <c r="AF284" s="23">
        <f>VLOOKUP($AB284,TCS!$A$1:$AB$987,COLUMN(TCS!G283),0)</f>
        <v>0.493030091</v>
      </c>
      <c r="AG284" s="23">
        <f>VLOOKUP($AB284,TCS!$A$1:$AB$987,COLUMN(TCS!H283),0)</f>
        <v>19.630183420000002</v>
      </c>
      <c r="AH284" s="23">
        <f>VLOOKUP($AB284,TCS!$A$1:$AB$987,COLUMN(TCS!I283),0)</f>
        <v>1.2956636000000001E-2</v>
      </c>
      <c r="AI284" s="23">
        <f>VLOOKUP($AB284,TCS!$A$1:$AB$987,COLUMN(TCS!J283),0)</f>
        <v>-0.81652205099999997</v>
      </c>
      <c r="AJ284" s="23">
        <f>VLOOKUP($AB284,TCS!$A$1:$AB$987,COLUMN(TCS!K283),0)</f>
        <v>0.22393194499999999</v>
      </c>
      <c r="AK284" s="23">
        <f>VLOOKUP($AB284,TCS!$A$1:$AB$987,COLUMN(TCS!L283),0)</f>
        <v>0.652648271</v>
      </c>
      <c r="AL284" s="23">
        <f>VLOOKUP($AB284,TCS!$A$1:$AB$987,COLUMN(TCS!M283),0)</f>
        <v>24.178006830000001</v>
      </c>
      <c r="AM284" s="23">
        <f>VLOOKUP($AB284,TCS!$A$1:$AB$987,COLUMN(TCS!N283),0)</f>
        <v>3.5911130999999999E-2</v>
      </c>
      <c r="AN284" s="23">
        <f>VLOOKUP($AB284,TCS!$A$1:$AB$987,COLUMN(TCS!O283),0)</f>
        <v>-0.84524656300000001</v>
      </c>
      <c r="AO284" s="23">
        <f>VLOOKUP($AB284,TCS!$A$1:$AB$987,COLUMN(TCS!P283),0)</f>
        <v>0.18469217499999999</v>
      </c>
      <c r="AP284" s="23">
        <f>VLOOKUP($AB284,TCS!$A$1:$AB$987,COLUMN(TCS!Q283),0)</f>
        <v>0.55236622099999999</v>
      </c>
      <c r="AQ284" s="23">
        <f>VLOOKUP($AB284,TCS!$A$1:$AB$987,COLUMN(TCS!R283),0)</f>
        <v>24.721632379999999</v>
      </c>
      <c r="AR284" s="23">
        <f>VLOOKUP($AB284,TCS!$A$1:$AB$987,COLUMN(TCS!S283),0)</f>
        <v>-5.8670148999999998E-2</v>
      </c>
      <c r="AS284" s="23">
        <f>VLOOKUP($AB284,TCS!$A$1:$AB$987,COLUMN(TCS!T283),0)</f>
        <v>-0.71613515999999999</v>
      </c>
      <c r="AT284" s="23">
        <f>VLOOKUP($AB284,TCS!$A$1:$AB$987,COLUMN(TCS!U283),0)</f>
        <v>0.25228564799999997</v>
      </c>
      <c r="AU284" s="23">
        <f>VLOOKUP($AB284,TCS!$A$1:$AB$987,COLUMN(TCS!V283),0)</f>
        <v>0.66194050699999996</v>
      </c>
      <c r="AV284" s="23">
        <f>VLOOKUP($AB284,TCS!$A$1:$AB$987,COLUMN(TCS!W283),0)</f>
        <v>18.974799789999999</v>
      </c>
    </row>
    <row r="285" spans="1:48" s="13" customFormat="1" ht="15">
      <c r="A285" s="14" t="s">
        <v>332</v>
      </c>
      <c r="B285" s="14" t="s">
        <v>490</v>
      </c>
      <c r="C285" s="14" t="s">
        <v>37</v>
      </c>
      <c r="D285" s="14">
        <v>2010</v>
      </c>
      <c r="E285" s="14" t="str">
        <f t="shared" si="8"/>
        <v>2540-98807_2010</v>
      </c>
      <c r="F285" s="13" t="s">
        <v>28</v>
      </c>
      <c r="H285" s="13">
        <v>169</v>
      </c>
      <c r="I285" s="16">
        <v>5</v>
      </c>
      <c r="J285" s="17">
        <v>117</v>
      </c>
      <c r="K285" s="17">
        <v>81</v>
      </c>
      <c r="L285" s="17">
        <v>80.666666666666671</v>
      </c>
      <c r="M285" s="17">
        <v>81</v>
      </c>
      <c r="N285" s="13">
        <v>20</v>
      </c>
      <c r="O285" s="21">
        <v>70210</v>
      </c>
      <c r="P285" s="21">
        <v>13.740411283592101</v>
      </c>
      <c r="Q285" s="21">
        <v>666.78333333333296</v>
      </c>
      <c r="R285" s="21">
        <v>0.53256537277749005</v>
      </c>
      <c r="S285" s="21">
        <v>20.9365426473043</v>
      </c>
      <c r="T285" s="21">
        <v>651.74666666666701</v>
      </c>
      <c r="U285" s="21">
        <v>0.48629836962332101</v>
      </c>
      <c r="V285" s="21">
        <v>33.459513937573</v>
      </c>
      <c r="W285" s="21">
        <v>627.16333333333296</v>
      </c>
      <c r="X285" s="21">
        <v>0.43093342543757401</v>
      </c>
      <c r="Y285" s="21">
        <v>15.534154899015199</v>
      </c>
      <c r="Z285" s="21">
        <v>639.73666666666702</v>
      </c>
      <c r="AA285" s="21">
        <v>0.54170670156435297</v>
      </c>
      <c r="AB285" s="22" t="str">
        <f t="shared" si="9"/>
        <v>2540-98807.70210</v>
      </c>
      <c r="AC285" s="23">
        <f>VLOOKUP($AB285,TCS!$A$1:$AB$987,COLUMN(TCS!D284),0)</f>
        <v>-0.102508665</v>
      </c>
      <c r="AD285" s="23">
        <f>VLOOKUP($AB285,TCS!$A$1:$AB$987,COLUMN(TCS!E284),0)</f>
        <v>-0.69473845400000001</v>
      </c>
      <c r="AE285" s="23">
        <f>VLOOKUP($AB285,TCS!$A$1:$AB$987,COLUMN(TCS!F284),0)</f>
        <v>0.244804621</v>
      </c>
      <c r="AF285" s="23">
        <f>VLOOKUP($AB285,TCS!$A$1:$AB$987,COLUMN(TCS!G284),0)</f>
        <v>0.62611944100000005</v>
      </c>
      <c r="AG285" s="23">
        <f>VLOOKUP($AB285,TCS!$A$1:$AB$987,COLUMN(TCS!H284),0)</f>
        <v>13.3891717</v>
      </c>
      <c r="AH285" s="23">
        <f>VLOOKUP($AB285,TCS!$A$1:$AB$987,COLUMN(TCS!I284),0)</f>
        <v>-1.9465960000000001E-3</v>
      </c>
      <c r="AI285" s="23">
        <f>VLOOKUP($AB285,TCS!$A$1:$AB$987,COLUMN(TCS!J284),0)</f>
        <v>-0.78334366600000005</v>
      </c>
      <c r="AJ285" s="23">
        <f>VLOOKUP($AB285,TCS!$A$1:$AB$987,COLUMN(TCS!K284),0)</f>
        <v>0.22035301900000001</v>
      </c>
      <c r="AK285" s="23">
        <f>VLOOKUP($AB285,TCS!$A$1:$AB$987,COLUMN(TCS!L284),0)</f>
        <v>0.62194247300000005</v>
      </c>
      <c r="AL285" s="23">
        <f>VLOOKUP($AB285,TCS!$A$1:$AB$987,COLUMN(TCS!M284),0)</f>
        <v>20.443114529999999</v>
      </c>
      <c r="AM285" s="23">
        <f>VLOOKUP($AB285,TCS!$A$1:$AB$987,COLUMN(TCS!N284),0)</f>
        <v>3.5960378000000001E-2</v>
      </c>
      <c r="AN285" s="23">
        <f>VLOOKUP($AB285,TCS!$A$1:$AB$987,COLUMN(TCS!O284),0)</f>
        <v>-0.85839763199999997</v>
      </c>
      <c r="AO285" s="23">
        <f>VLOOKUP($AB285,TCS!$A$1:$AB$987,COLUMN(TCS!P284),0)</f>
        <v>0.17309908199999999</v>
      </c>
      <c r="AP285" s="23">
        <f>VLOOKUP($AB285,TCS!$A$1:$AB$987,COLUMN(TCS!Q284),0)</f>
        <v>0.52387009500000004</v>
      </c>
      <c r="AQ285" s="23">
        <f>VLOOKUP($AB285,TCS!$A$1:$AB$987,COLUMN(TCS!R284),0)</f>
        <v>32.824493369999999</v>
      </c>
      <c r="AR285" s="23">
        <f>VLOOKUP($AB285,TCS!$A$1:$AB$987,COLUMN(TCS!S284),0)</f>
        <v>-8.2350814999999994E-2</v>
      </c>
      <c r="AS285" s="23">
        <f>VLOOKUP($AB285,TCS!$A$1:$AB$987,COLUMN(TCS!T284),0)</f>
        <v>-0.70322121199999998</v>
      </c>
      <c r="AT285" s="23">
        <f>VLOOKUP($AB285,TCS!$A$1:$AB$987,COLUMN(TCS!U284),0)</f>
        <v>0.25862011400000001</v>
      </c>
      <c r="AU285" s="23">
        <f>VLOOKUP($AB285,TCS!$A$1:$AB$987,COLUMN(TCS!V284),0)</f>
        <v>0.66895866199999998</v>
      </c>
      <c r="AV285" s="23">
        <f>VLOOKUP($AB285,TCS!$A$1:$AB$987,COLUMN(TCS!W284),0)</f>
        <v>15.112812630000001</v>
      </c>
    </row>
    <row r="286" spans="1:48" s="13" customFormat="1" ht="15">
      <c r="A286" s="14" t="s">
        <v>228</v>
      </c>
      <c r="B286" s="14" t="s">
        <v>490</v>
      </c>
      <c r="C286" s="14" t="s">
        <v>225</v>
      </c>
      <c r="D286" s="14">
        <v>2010</v>
      </c>
      <c r="E286" s="14" t="str">
        <f t="shared" si="8"/>
        <v>2540-98808_2010</v>
      </c>
      <c r="F286" s="13" t="s">
        <v>28</v>
      </c>
      <c r="H286" s="13">
        <v>175</v>
      </c>
      <c r="I286" s="16">
        <v>0</v>
      </c>
      <c r="J286" s="17">
        <v>118</v>
      </c>
      <c r="K286" s="17">
        <v>74.5</v>
      </c>
      <c r="L286" s="17">
        <v>74</v>
      </c>
      <c r="M286" s="17">
        <v>74.5</v>
      </c>
      <c r="N286" s="13">
        <v>20.25</v>
      </c>
      <c r="O286" s="21">
        <v>70310</v>
      </c>
      <c r="P286" s="21">
        <v>19.765372391921201</v>
      </c>
      <c r="Q286" s="21">
        <v>639.48</v>
      </c>
      <c r="R286" s="21">
        <v>0.50080825817316499</v>
      </c>
      <c r="S286" s="21">
        <v>27.545905191119999</v>
      </c>
      <c r="T286" s="21">
        <v>609.01666666666699</v>
      </c>
      <c r="U286" s="21">
        <v>0.45402640404008698</v>
      </c>
      <c r="V286" s="21">
        <v>30.101986479719599</v>
      </c>
      <c r="W286" s="21">
        <v>603.04</v>
      </c>
      <c r="X286" s="21">
        <v>0.431981225751221</v>
      </c>
      <c r="Y286" s="21">
        <v>29.0203164747121</v>
      </c>
      <c r="Z286" s="21">
        <v>620.11666666666702</v>
      </c>
      <c r="AA286" s="21">
        <v>0.482896801142218</v>
      </c>
      <c r="AB286" s="22" t="str">
        <f t="shared" si="9"/>
        <v>2540-98808.70310</v>
      </c>
      <c r="AC286" s="23">
        <f>VLOOKUP($AB286,TCS!$A$1:$AB$987,COLUMN(TCS!D285),0)</f>
        <v>-6.7191720999999996E-2</v>
      </c>
      <c r="AD286" s="23">
        <f>VLOOKUP($AB286,TCS!$A$1:$AB$987,COLUMN(TCS!E285),0)</f>
        <v>-0.71817998100000002</v>
      </c>
      <c r="AE286" s="23">
        <f>VLOOKUP($AB286,TCS!$A$1:$AB$987,COLUMN(TCS!F285),0)</f>
        <v>0.22094551800000001</v>
      </c>
      <c r="AF286" s="23">
        <f>VLOOKUP($AB286,TCS!$A$1:$AB$987,COLUMN(TCS!G285),0)</f>
        <v>0.58074921300000004</v>
      </c>
      <c r="AG286" s="23">
        <f>VLOOKUP($AB286,TCS!$A$1:$AB$987,COLUMN(TCS!H285),0)</f>
        <v>19.300189450000001</v>
      </c>
      <c r="AH286" s="23">
        <f>VLOOKUP($AB286,TCS!$A$1:$AB$987,COLUMN(TCS!I285),0)</f>
        <v>6.9814840000000003E-2</v>
      </c>
      <c r="AI286" s="23">
        <f>VLOOKUP($AB286,TCS!$A$1:$AB$987,COLUMN(TCS!J285),0)</f>
        <v>-0.865973942</v>
      </c>
      <c r="AJ286" s="23">
        <f>VLOOKUP($AB286,TCS!$A$1:$AB$987,COLUMN(TCS!K285),0)</f>
        <v>0.20382924799999999</v>
      </c>
      <c r="AK286" s="23">
        <f>VLOOKUP($AB286,TCS!$A$1:$AB$987,COLUMN(TCS!L285),0)</f>
        <v>0.62098764900000003</v>
      </c>
      <c r="AL286" s="23">
        <f>VLOOKUP($AB286,TCS!$A$1:$AB$987,COLUMN(TCS!M285),0)</f>
        <v>26.944473479999999</v>
      </c>
      <c r="AM286" s="23">
        <f>VLOOKUP($AB286,TCS!$A$1:$AB$987,COLUMN(TCS!N285),0)</f>
        <v>5.3110603999999999E-2</v>
      </c>
      <c r="AN286" s="23">
        <f>VLOOKUP($AB286,TCS!$A$1:$AB$987,COLUMN(TCS!O285),0)</f>
        <v>-0.86760117299999995</v>
      </c>
      <c r="AO286" s="23">
        <f>VLOOKUP($AB286,TCS!$A$1:$AB$987,COLUMN(TCS!P285),0)</f>
        <v>0.17730036900000001</v>
      </c>
      <c r="AP286" s="23">
        <f>VLOOKUP($AB286,TCS!$A$1:$AB$987,COLUMN(TCS!Q285),0)</f>
        <v>0.54026841299999995</v>
      </c>
      <c r="AQ286" s="23">
        <f>VLOOKUP($AB286,TCS!$A$1:$AB$987,COLUMN(TCS!R285),0)</f>
        <v>29.52492354</v>
      </c>
      <c r="AR286" s="23">
        <f>VLOOKUP($AB286,TCS!$A$1:$AB$987,COLUMN(TCS!S285),0)</f>
        <v>9.1152260000000006E-3</v>
      </c>
      <c r="AS286" s="23">
        <f>VLOOKUP($AB286,TCS!$A$1:$AB$987,COLUMN(TCS!T285),0)</f>
        <v>-0.81732737</v>
      </c>
      <c r="AT286" s="23">
        <f>VLOOKUP($AB286,TCS!$A$1:$AB$987,COLUMN(TCS!U285),0)</f>
        <v>0.21929037500000001</v>
      </c>
      <c r="AU286" s="23">
        <f>VLOOKUP($AB286,TCS!$A$1:$AB$987,COLUMN(TCS!V285),0)</f>
        <v>0.63924975699999997</v>
      </c>
      <c r="AV286" s="23">
        <f>VLOOKUP($AB286,TCS!$A$1:$AB$987,COLUMN(TCS!W285),0)</f>
        <v>28.336207460000001</v>
      </c>
    </row>
    <row r="287" spans="1:48" s="13" customFormat="1" ht="15">
      <c r="A287" s="14" t="s">
        <v>239</v>
      </c>
      <c r="B287" s="14" t="s">
        <v>490</v>
      </c>
      <c r="C287" s="14" t="s">
        <v>234</v>
      </c>
      <c r="D287" s="14">
        <v>2010</v>
      </c>
      <c r="E287" s="14" t="str">
        <f t="shared" si="8"/>
        <v>2540-98809_2010</v>
      </c>
      <c r="F287" s="13" t="s">
        <v>28</v>
      </c>
      <c r="I287" s="16"/>
      <c r="J287" s="17">
        <v>117.5</v>
      </c>
      <c r="K287" s="17">
        <v>85.833333333333329</v>
      </c>
      <c r="L287" s="17"/>
      <c r="M287" s="17">
        <v>85.833333333333329</v>
      </c>
      <c r="N287" s="13">
        <v>18.75</v>
      </c>
      <c r="O287" s="21">
        <v>70510</v>
      </c>
      <c r="P287" s="21">
        <v>18.651671674177901</v>
      </c>
      <c r="Q287" s="21">
        <v>647.77666666666698</v>
      </c>
      <c r="R287" s="21">
        <v>0.50605336206212603</v>
      </c>
      <c r="S287" s="21">
        <v>31.1276942079786</v>
      </c>
      <c r="T287" s="21">
        <v>622.03333333333296</v>
      </c>
      <c r="U287" s="21">
        <v>0.44237908286405903</v>
      </c>
      <c r="V287" s="21">
        <v>26.3130335503255</v>
      </c>
      <c r="W287" s="21">
        <v>588.37333333333299</v>
      </c>
      <c r="X287" s="21">
        <v>0.43251369856849298</v>
      </c>
      <c r="Y287" s="21">
        <v>13.6094241362043</v>
      </c>
      <c r="Z287" s="21">
        <v>653.42666666666696</v>
      </c>
      <c r="AA287" s="21">
        <v>0.53870752196684102</v>
      </c>
      <c r="AB287" s="22" t="str">
        <f t="shared" si="9"/>
        <v>2540-98809.70510</v>
      </c>
      <c r="AC287" s="23">
        <f>VLOOKUP($AB287,TCS!$A$1:$AB$987,COLUMN(TCS!D286),0)</f>
        <v>-7.3208013000000002E-2</v>
      </c>
      <c r="AD287" s="23">
        <f>VLOOKUP($AB287,TCS!$A$1:$AB$987,COLUMN(TCS!E286),0)</f>
        <v>-0.72459156300000005</v>
      </c>
      <c r="AE287" s="23">
        <f>VLOOKUP($AB287,TCS!$A$1:$AB$987,COLUMN(TCS!F286),0)</f>
        <v>0.22446626</v>
      </c>
      <c r="AF287" s="23">
        <f>VLOOKUP($AB287,TCS!$A$1:$AB$987,COLUMN(TCS!G286),0)</f>
        <v>0.59514314499999998</v>
      </c>
      <c r="AG287" s="23">
        <f>VLOOKUP($AB287,TCS!$A$1:$AB$987,COLUMN(TCS!H286),0)</f>
        <v>18.202049949999999</v>
      </c>
      <c r="AH287" s="23">
        <f>VLOOKUP($AB287,TCS!$A$1:$AB$987,COLUMN(TCS!I286),0)</f>
        <v>1.9285278999999999E-2</v>
      </c>
      <c r="AI287" s="23">
        <f>VLOOKUP($AB287,TCS!$A$1:$AB$987,COLUMN(TCS!J286),0)</f>
        <v>-0.81360233599999998</v>
      </c>
      <c r="AJ287" s="23">
        <f>VLOOKUP($AB287,TCS!$A$1:$AB$987,COLUMN(TCS!K286),0)</f>
        <v>0.17938146099999999</v>
      </c>
      <c r="AK287" s="23">
        <f>VLOOKUP($AB287,TCS!$A$1:$AB$987,COLUMN(TCS!L286),0)</f>
        <v>0.52124706700000001</v>
      </c>
      <c r="AL287" s="23">
        <f>VLOOKUP($AB287,TCS!$A$1:$AB$987,COLUMN(TCS!M286),0)</f>
        <v>30.522517780000001</v>
      </c>
      <c r="AM287" s="23">
        <f>VLOOKUP($AB287,TCS!$A$1:$AB$987,COLUMN(TCS!N286),0)</f>
        <v>4.6118908E-2</v>
      </c>
      <c r="AN287" s="23">
        <f>VLOOKUP($AB287,TCS!$A$1:$AB$987,COLUMN(TCS!O286),0)</f>
        <v>-0.87093315400000004</v>
      </c>
      <c r="AO287" s="23">
        <f>VLOOKUP($AB287,TCS!$A$1:$AB$987,COLUMN(TCS!P286),0)</f>
        <v>0.177928059</v>
      </c>
      <c r="AP287" s="23">
        <f>VLOOKUP($AB287,TCS!$A$1:$AB$987,COLUMN(TCS!Q286),0)</f>
        <v>0.54436551200000005</v>
      </c>
      <c r="AQ287" s="23">
        <f>VLOOKUP($AB287,TCS!$A$1:$AB$987,COLUMN(TCS!R286),0)</f>
        <v>25.80003009</v>
      </c>
      <c r="AR287" s="23">
        <f>VLOOKUP($AB287,TCS!$A$1:$AB$987,COLUMN(TCS!S286),0)</f>
        <v>-5.1054931999999997E-2</v>
      </c>
      <c r="AS287" s="23">
        <f>VLOOKUP($AB287,TCS!$A$1:$AB$987,COLUMN(TCS!T286),0)</f>
        <v>-0.72227512999999999</v>
      </c>
      <c r="AT287" s="23">
        <f>VLOOKUP($AB287,TCS!$A$1:$AB$987,COLUMN(TCS!U286),0)</f>
        <v>0.26175525399999999</v>
      </c>
      <c r="AU287" s="23">
        <f>VLOOKUP($AB287,TCS!$A$1:$AB$987,COLUMN(TCS!V286),0)</f>
        <v>0.69216096000000005</v>
      </c>
      <c r="AV287" s="23">
        <f>VLOOKUP($AB287,TCS!$A$1:$AB$987,COLUMN(TCS!W286),0)</f>
        <v>13.23935908</v>
      </c>
    </row>
    <row r="288" spans="1:48" s="13" customFormat="1" ht="15">
      <c r="A288" s="14" t="s">
        <v>240</v>
      </c>
      <c r="B288" s="14" t="s">
        <v>490</v>
      </c>
      <c r="C288" s="14" t="s">
        <v>234</v>
      </c>
      <c r="D288" s="14">
        <v>2010</v>
      </c>
      <c r="E288" s="14" t="str">
        <f t="shared" si="8"/>
        <v>2540-98810_2010</v>
      </c>
      <c r="F288" s="13" t="s">
        <v>28</v>
      </c>
      <c r="H288" s="13">
        <v>178</v>
      </c>
      <c r="I288" s="16">
        <v>0</v>
      </c>
      <c r="J288" s="17">
        <v>120</v>
      </c>
      <c r="K288" s="17">
        <v>73</v>
      </c>
      <c r="L288" s="17">
        <v>69.666666666666671</v>
      </c>
      <c r="M288" s="17">
        <v>73</v>
      </c>
      <c r="N288" s="13">
        <v>21.25</v>
      </c>
      <c r="O288" s="18" t="s">
        <v>478</v>
      </c>
      <c r="P288" s="18"/>
      <c r="Q288" s="18"/>
      <c r="R288" s="18"/>
      <c r="S288" s="21">
        <v>25.200095309631099</v>
      </c>
      <c r="T288" s="21">
        <v>614.70666666666705</v>
      </c>
      <c r="U288" s="21">
        <v>0.41447721879569799</v>
      </c>
      <c r="V288" s="21">
        <v>15.713300283759001</v>
      </c>
      <c r="W288" s="21">
        <v>630.12666666666701</v>
      </c>
      <c r="X288" s="21">
        <v>0.47028825063331697</v>
      </c>
      <c r="Y288" s="21">
        <v>17.248939409113699</v>
      </c>
      <c r="Z288" s="21">
        <v>641.42999999999995</v>
      </c>
      <c r="AA288" s="21">
        <v>0.52254866053055005</v>
      </c>
      <c r="AB288" s="22" t="str">
        <f t="shared" si="9"/>
        <v>2540-98810.xxx</v>
      </c>
      <c r="AC288" s="23" t="e">
        <f>VLOOKUP($AB288,TCS!$A$1:$AB$987,COLUMN(TCS!D287),0)</f>
        <v>#N/A</v>
      </c>
      <c r="AD288" s="23" t="e">
        <f>VLOOKUP($AB288,TCS!$A$1:$AB$987,COLUMN(TCS!E287),0)</f>
        <v>#N/A</v>
      </c>
      <c r="AE288" s="23" t="e">
        <f>VLOOKUP($AB288,TCS!$A$1:$AB$987,COLUMN(TCS!F287),0)</f>
        <v>#N/A</v>
      </c>
      <c r="AF288" s="23" t="e">
        <f>VLOOKUP($AB288,TCS!$A$1:$AB$987,COLUMN(TCS!G287),0)</f>
        <v>#N/A</v>
      </c>
      <c r="AG288" s="23" t="e">
        <f>VLOOKUP($AB288,TCS!$A$1:$AB$987,COLUMN(TCS!H287),0)</f>
        <v>#N/A</v>
      </c>
      <c r="AH288" s="23" t="e">
        <f>VLOOKUP($AB288,TCS!$A$1:$AB$987,COLUMN(TCS!I287),0)</f>
        <v>#N/A</v>
      </c>
      <c r="AI288" s="23" t="e">
        <f>VLOOKUP($AB288,TCS!$A$1:$AB$987,COLUMN(TCS!J287),0)</f>
        <v>#N/A</v>
      </c>
      <c r="AJ288" s="23" t="e">
        <f>VLOOKUP($AB288,TCS!$A$1:$AB$987,COLUMN(TCS!K287),0)</f>
        <v>#N/A</v>
      </c>
      <c r="AK288" s="23" t="e">
        <f>VLOOKUP($AB288,TCS!$A$1:$AB$987,COLUMN(TCS!L287),0)</f>
        <v>#N/A</v>
      </c>
      <c r="AL288" s="23" t="e">
        <f>VLOOKUP($AB288,TCS!$A$1:$AB$987,COLUMN(TCS!M287),0)</f>
        <v>#N/A</v>
      </c>
      <c r="AM288" s="23" t="e">
        <f>VLOOKUP($AB288,TCS!$A$1:$AB$987,COLUMN(TCS!N287),0)</f>
        <v>#N/A</v>
      </c>
      <c r="AN288" s="23" t="e">
        <f>VLOOKUP($AB288,TCS!$A$1:$AB$987,COLUMN(TCS!O287),0)</f>
        <v>#N/A</v>
      </c>
      <c r="AO288" s="23" t="e">
        <f>VLOOKUP($AB288,TCS!$A$1:$AB$987,COLUMN(TCS!P287),0)</f>
        <v>#N/A</v>
      </c>
      <c r="AP288" s="23" t="e">
        <f>VLOOKUP($AB288,TCS!$A$1:$AB$987,COLUMN(TCS!Q287),0)</f>
        <v>#N/A</v>
      </c>
      <c r="AQ288" s="23" t="e">
        <f>VLOOKUP($AB288,TCS!$A$1:$AB$987,COLUMN(TCS!R287),0)</f>
        <v>#N/A</v>
      </c>
      <c r="AR288" s="23" t="e">
        <f>VLOOKUP($AB288,TCS!$A$1:$AB$987,COLUMN(TCS!S287),0)</f>
        <v>#N/A</v>
      </c>
      <c r="AS288" s="23" t="e">
        <f>VLOOKUP($AB288,TCS!$A$1:$AB$987,COLUMN(TCS!T287),0)</f>
        <v>#N/A</v>
      </c>
      <c r="AT288" s="23" t="e">
        <f>VLOOKUP($AB288,TCS!$A$1:$AB$987,COLUMN(TCS!U287),0)</f>
        <v>#N/A</v>
      </c>
      <c r="AU288" s="23" t="e">
        <f>VLOOKUP($AB288,TCS!$A$1:$AB$987,COLUMN(TCS!V287),0)</f>
        <v>#N/A</v>
      </c>
      <c r="AV288" s="23" t="e">
        <f>VLOOKUP($AB288,TCS!$A$1:$AB$987,COLUMN(TCS!W287),0)</f>
        <v>#N/A</v>
      </c>
    </row>
    <row r="289" spans="1:48" s="13" customFormat="1" ht="15">
      <c r="A289" s="14" t="s">
        <v>237</v>
      </c>
      <c r="B289" s="14" t="s">
        <v>490</v>
      </c>
      <c r="C289" s="14" t="s">
        <v>234</v>
      </c>
      <c r="D289" s="14">
        <v>2010</v>
      </c>
      <c r="E289" s="14" t="str">
        <f t="shared" si="8"/>
        <v>2540-98811_2010</v>
      </c>
      <c r="F289" s="13" t="s">
        <v>28</v>
      </c>
      <c r="H289" s="13">
        <v>170</v>
      </c>
      <c r="I289" s="16">
        <v>4</v>
      </c>
      <c r="J289" s="17">
        <v>117</v>
      </c>
      <c r="K289" s="17">
        <v>76.666666666666671</v>
      </c>
      <c r="L289" s="17">
        <v>76</v>
      </c>
      <c r="M289" s="17">
        <v>76.666666666666671</v>
      </c>
      <c r="N289" s="13">
        <v>17.5</v>
      </c>
      <c r="O289" s="21">
        <v>70510</v>
      </c>
      <c r="P289" s="21">
        <v>23.286626940410599</v>
      </c>
      <c r="Q289" s="21">
        <v>624.72666666666703</v>
      </c>
      <c r="R289" s="21">
        <v>0.44805878735340898</v>
      </c>
      <c r="S289" s="21">
        <v>51.2019223835754</v>
      </c>
      <c r="T289" s="21">
        <v>597.75</v>
      </c>
      <c r="U289" s="21">
        <v>0.36465120179278099</v>
      </c>
      <c r="V289" s="21">
        <v>49.240985478217297</v>
      </c>
      <c r="W289" s="21">
        <v>610.78333333333296</v>
      </c>
      <c r="X289" s="21">
        <v>0.38271842288945601</v>
      </c>
      <c r="Y289" s="21">
        <v>31.999476548155599</v>
      </c>
      <c r="Z289" s="21">
        <v>591.78333333333296</v>
      </c>
      <c r="AA289" s="21">
        <v>0.42905389280405698</v>
      </c>
      <c r="AB289" s="22" t="str">
        <f t="shared" si="9"/>
        <v>2540-98811.70510</v>
      </c>
      <c r="AC289" s="23">
        <f>VLOOKUP($AB289,TCS!$A$1:$AB$987,COLUMN(TCS!D288),0)</f>
        <v>1.7521399999999999E-2</v>
      </c>
      <c r="AD289" s="23">
        <f>VLOOKUP($AB289,TCS!$A$1:$AB$987,COLUMN(TCS!E288),0)</f>
        <v>-0.82807101500000002</v>
      </c>
      <c r="AE289" s="23">
        <f>VLOOKUP($AB289,TCS!$A$1:$AB$987,COLUMN(TCS!F288),0)</f>
        <v>0.18664919299999999</v>
      </c>
      <c r="AF289" s="23">
        <f>VLOOKUP($AB289,TCS!$A$1:$AB$987,COLUMN(TCS!G288),0)</f>
        <v>0.54970406699999996</v>
      </c>
      <c r="AG289" s="23">
        <f>VLOOKUP($AB289,TCS!$A$1:$AB$987,COLUMN(TCS!H288),0)</f>
        <v>22.812557600000002</v>
      </c>
      <c r="AH289" s="23">
        <f>VLOOKUP($AB289,TCS!$A$1:$AB$987,COLUMN(TCS!I288),0)</f>
        <v>0.13227868300000001</v>
      </c>
      <c r="AI289" s="23">
        <f>VLOOKUP($AB289,TCS!$A$1:$AB$987,COLUMN(TCS!J288),0)</f>
        <v>-0.99431464300000005</v>
      </c>
      <c r="AJ289" s="23">
        <f>VLOOKUP($AB289,TCS!$A$1:$AB$987,COLUMN(TCS!K288),0)</f>
        <v>0.11835116399999999</v>
      </c>
      <c r="AK289" s="23">
        <f>VLOOKUP($AB289,TCS!$A$1:$AB$987,COLUMN(TCS!L288),0)</f>
        <v>0.39685174699999998</v>
      </c>
      <c r="AL289" s="23">
        <f>VLOOKUP($AB289,TCS!$A$1:$AB$987,COLUMN(TCS!M288),0)</f>
        <v>50.518071769999999</v>
      </c>
      <c r="AM289" s="23">
        <f>VLOOKUP($AB289,TCS!$A$1:$AB$987,COLUMN(TCS!N288),0)</f>
        <v>0.12271475699999999</v>
      </c>
      <c r="AN289" s="23">
        <f>VLOOKUP($AB289,TCS!$A$1:$AB$987,COLUMN(TCS!O288),0)</f>
        <v>-0.97216628699999996</v>
      </c>
      <c r="AO289" s="23">
        <f>VLOOKUP($AB289,TCS!$A$1:$AB$987,COLUMN(TCS!P288),0)</f>
        <v>0.13737282000000001</v>
      </c>
      <c r="AP289" s="23">
        <f>VLOOKUP($AB289,TCS!$A$1:$AB$987,COLUMN(TCS!Q288),0)</f>
        <v>0.45379129200000001</v>
      </c>
      <c r="AQ289" s="23">
        <f>VLOOKUP($AB289,TCS!$A$1:$AB$987,COLUMN(TCS!R288),0)</f>
        <v>48.496047740000002</v>
      </c>
      <c r="AR289" s="23">
        <f>VLOOKUP($AB289,TCS!$A$1:$AB$987,COLUMN(TCS!S288),0)</f>
        <v>0.109016564</v>
      </c>
      <c r="AS289" s="23">
        <f>VLOOKUP($AB289,TCS!$A$1:$AB$987,COLUMN(TCS!T288),0)</f>
        <v>-0.93827539299999996</v>
      </c>
      <c r="AT289" s="23">
        <f>VLOOKUP($AB289,TCS!$A$1:$AB$987,COLUMN(TCS!U288),0)</f>
        <v>0.1876324</v>
      </c>
      <c r="AU289" s="23">
        <f>VLOOKUP($AB289,TCS!$A$1:$AB$987,COLUMN(TCS!V288),0)</f>
        <v>0.60526479399999999</v>
      </c>
      <c r="AV289" s="23">
        <f>VLOOKUP($AB289,TCS!$A$1:$AB$987,COLUMN(TCS!W288),0)</f>
        <v>31.355451649999999</v>
      </c>
    </row>
    <row r="290" spans="1:48" s="13" customFormat="1" ht="15">
      <c r="A290" s="14" t="s">
        <v>440</v>
      </c>
      <c r="B290" s="14" t="s">
        <v>490</v>
      </c>
      <c r="C290" s="14" t="s">
        <v>429</v>
      </c>
      <c r="D290" s="14">
        <v>2010</v>
      </c>
      <c r="E290" s="14" t="str">
        <f t="shared" si="8"/>
        <v>2540-98812_2010</v>
      </c>
      <c r="F290" s="13" t="s">
        <v>85</v>
      </c>
      <c r="H290" s="13">
        <v>173</v>
      </c>
      <c r="I290" s="16">
        <v>4</v>
      </c>
      <c r="J290" s="17">
        <v>120</v>
      </c>
      <c r="K290" s="17">
        <v>84</v>
      </c>
      <c r="L290" s="17"/>
      <c r="M290" s="17">
        <v>84</v>
      </c>
      <c r="N290" s="13">
        <v>20.5</v>
      </c>
      <c r="O290" s="22">
        <v>70610</v>
      </c>
      <c r="P290" s="22">
        <v>19.954439325655098</v>
      </c>
      <c r="Q290" s="22">
        <v>661.44333333333304</v>
      </c>
      <c r="R290" s="22">
        <v>0.48098525203271503</v>
      </c>
      <c r="S290" s="21">
        <v>29.049742447003801</v>
      </c>
      <c r="T290" s="21">
        <v>610.39666666666699</v>
      </c>
      <c r="U290" s="21">
        <v>0.44031944138685097</v>
      </c>
      <c r="V290" s="21">
        <v>31.946425805374702</v>
      </c>
      <c r="W290" s="21">
        <v>610.78333333333296</v>
      </c>
      <c r="X290" s="21">
        <v>0.42575624986369798</v>
      </c>
      <c r="Y290" s="21">
        <v>26.0691517275914</v>
      </c>
      <c r="Z290" s="21">
        <v>649.11666666666702</v>
      </c>
      <c r="AA290" s="21">
        <v>0.479060447745351</v>
      </c>
      <c r="AB290" s="22" t="str">
        <f t="shared" si="9"/>
        <v>2540-98812.70610</v>
      </c>
      <c r="AC290" s="23">
        <f>VLOOKUP($AB290,TCS!$A$1:$AB$987,COLUMN(TCS!D289),0)</f>
        <v>-6.1448734999999997E-2</v>
      </c>
      <c r="AD290" s="23">
        <f>VLOOKUP($AB290,TCS!$A$1:$AB$987,COLUMN(TCS!E289),0)</f>
        <v>-0.70279851900000001</v>
      </c>
      <c r="AE290" s="23">
        <f>VLOOKUP($AB290,TCS!$A$1:$AB$987,COLUMN(TCS!F289),0)</f>
        <v>0.200943022</v>
      </c>
      <c r="AF290" s="23">
        <f>VLOOKUP($AB290,TCS!$A$1:$AB$987,COLUMN(TCS!G289),0)</f>
        <v>0.51776480300000005</v>
      </c>
      <c r="AG290" s="23">
        <f>VLOOKUP($AB290,TCS!$A$1:$AB$987,COLUMN(TCS!H289),0)</f>
        <v>19.526757480000001</v>
      </c>
      <c r="AH290" s="23">
        <f>VLOOKUP($AB290,TCS!$A$1:$AB$987,COLUMN(TCS!I289),0)</f>
        <v>1.5566477E-2</v>
      </c>
      <c r="AI290" s="23">
        <f>VLOOKUP($AB290,TCS!$A$1:$AB$987,COLUMN(TCS!J289),0)</f>
        <v>-0.79743370800000002</v>
      </c>
      <c r="AJ290" s="23">
        <f>VLOOKUP($AB290,TCS!$A$1:$AB$987,COLUMN(TCS!K289),0)</f>
        <v>0.17506418000000001</v>
      </c>
      <c r="AK290" s="23">
        <f>VLOOKUP($AB290,TCS!$A$1:$AB$987,COLUMN(TCS!L289),0)</f>
        <v>0.501092855</v>
      </c>
      <c r="AL290" s="23">
        <f>VLOOKUP($AB290,TCS!$A$1:$AB$987,COLUMN(TCS!M289),0)</f>
        <v>28.493679889999999</v>
      </c>
      <c r="AM290" s="23">
        <f>VLOOKUP($AB290,TCS!$A$1:$AB$987,COLUMN(TCS!N289),0)</f>
        <v>4.6322886000000001E-2</v>
      </c>
      <c r="AN290" s="23">
        <f>VLOOKUP($AB290,TCS!$A$1:$AB$987,COLUMN(TCS!O289),0)</f>
        <v>-0.848269516</v>
      </c>
      <c r="AO290" s="23">
        <f>VLOOKUP($AB290,TCS!$A$1:$AB$987,COLUMN(TCS!P289),0)</f>
        <v>0.16774697699999999</v>
      </c>
      <c r="AP290" s="23">
        <f>VLOOKUP($AB290,TCS!$A$1:$AB$987,COLUMN(TCS!Q289),0)</f>
        <v>0.50208024799999995</v>
      </c>
      <c r="AQ290" s="23">
        <f>VLOOKUP($AB290,TCS!$A$1:$AB$987,COLUMN(TCS!R289),0)</f>
        <v>31.362150920000001</v>
      </c>
      <c r="AR290" s="23">
        <f>VLOOKUP($AB290,TCS!$A$1:$AB$987,COLUMN(TCS!S289),0)</f>
        <v>-8.3184669999999995E-3</v>
      </c>
      <c r="AS290" s="23">
        <f>VLOOKUP($AB290,TCS!$A$1:$AB$987,COLUMN(TCS!T289),0)</f>
        <v>-0.77308178000000005</v>
      </c>
      <c r="AT290" s="23">
        <f>VLOOKUP($AB290,TCS!$A$1:$AB$987,COLUMN(TCS!U289),0)</f>
        <v>0.20911764899999999</v>
      </c>
      <c r="AU290" s="23">
        <f>VLOOKUP($AB290,TCS!$A$1:$AB$987,COLUMN(TCS!V289),0)</f>
        <v>0.582799226</v>
      </c>
      <c r="AV290" s="23">
        <f>VLOOKUP($AB290,TCS!$A$1:$AB$987,COLUMN(TCS!W289),0)</f>
        <v>25.484134820000001</v>
      </c>
    </row>
    <row r="291" spans="1:48" s="13" customFormat="1" ht="15">
      <c r="A291" s="14" t="s">
        <v>268</v>
      </c>
      <c r="B291" s="14" t="s">
        <v>490</v>
      </c>
      <c r="C291" s="14" t="s">
        <v>242</v>
      </c>
      <c r="D291" s="14">
        <v>2010</v>
      </c>
      <c r="E291" s="14" t="str">
        <f t="shared" si="8"/>
        <v>2540-98813_2010</v>
      </c>
      <c r="F291" s="13" t="s">
        <v>28</v>
      </c>
      <c r="H291" s="13">
        <v>170</v>
      </c>
      <c r="I291" s="16">
        <v>3</v>
      </c>
      <c r="J291" s="17">
        <v>123.66666666666667</v>
      </c>
      <c r="K291" s="17">
        <v>85</v>
      </c>
      <c r="L291" s="17">
        <v>83.666666666666671</v>
      </c>
      <c r="M291" s="17">
        <v>85</v>
      </c>
      <c r="N291" s="13">
        <v>19.5</v>
      </c>
      <c r="O291" s="21">
        <v>70610</v>
      </c>
      <c r="P291" s="21">
        <v>22.482883658821599</v>
      </c>
      <c r="Q291" s="21">
        <v>638.78</v>
      </c>
      <c r="R291" s="21">
        <v>0.40210779720460499</v>
      </c>
      <c r="S291" s="21">
        <v>31.0150866299449</v>
      </c>
      <c r="T291" s="21">
        <v>589.11666666666702</v>
      </c>
      <c r="U291" s="21">
        <v>0.45349515952269998</v>
      </c>
      <c r="V291" s="21">
        <v>26.4502323485228</v>
      </c>
      <c r="W291" s="21">
        <v>649.756666666667</v>
      </c>
      <c r="X291" s="21">
        <v>0.39715808893535798</v>
      </c>
      <c r="Y291" s="21">
        <v>32.851998163912498</v>
      </c>
      <c r="Z291" s="21">
        <v>607.08000000000004</v>
      </c>
      <c r="AA291" s="21">
        <v>0.45904702522318702</v>
      </c>
      <c r="AB291" s="22" t="str">
        <f t="shared" si="9"/>
        <v>2540-98813.70610</v>
      </c>
      <c r="AC291" s="23">
        <f>VLOOKUP($AB291,TCS!$A$1:$AB$987,COLUMN(TCS!D290),0)</f>
        <v>2.0314619999999999E-3</v>
      </c>
      <c r="AD291" s="23">
        <f>VLOOKUP($AB291,TCS!$A$1:$AB$987,COLUMN(TCS!E290),0)</f>
        <v>-0.81211237300000005</v>
      </c>
      <c r="AE291" s="23">
        <f>VLOOKUP($AB291,TCS!$A$1:$AB$987,COLUMN(TCS!F290),0)</f>
        <v>0.134271328</v>
      </c>
      <c r="AF291" s="23">
        <f>VLOOKUP($AB291,TCS!$A$1:$AB$987,COLUMN(TCS!G290),0)</f>
        <v>0.38911654600000001</v>
      </c>
      <c r="AG291" s="23">
        <f>VLOOKUP($AB291,TCS!$A$1:$AB$987,COLUMN(TCS!H290),0)</f>
        <v>22.144273349999999</v>
      </c>
      <c r="AH291" s="23">
        <f>VLOOKUP($AB291,TCS!$A$1:$AB$987,COLUMN(TCS!I290),0)</f>
        <v>3.6898550000000002E-2</v>
      </c>
      <c r="AI291" s="23">
        <f>VLOOKUP($AB291,TCS!$A$1:$AB$987,COLUMN(TCS!J290),0)</f>
        <v>-0.84129962599999997</v>
      </c>
      <c r="AJ291" s="23">
        <f>VLOOKUP($AB291,TCS!$A$1:$AB$987,COLUMN(TCS!K290),0)</f>
        <v>0.196664589</v>
      </c>
      <c r="AK291" s="23">
        <f>VLOOKUP($AB291,TCS!$A$1:$AB$987,COLUMN(TCS!L290),0)</f>
        <v>0.58631668000000003</v>
      </c>
      <c r="AL291" s="23">
        <f>VLOOKUP($AB291,TCS!$A$1:$AB$987,COLUMN(TCS!M290),0)</f>
        <v>30.357432880000001</v>
      </c>
      <c r="AM291" s="23">
        <f>VLOOKUP($AB291,TCS!$A$1:$AB$987,COLUMN(TCS!N290),0)</f>
        <v>0.10044676199999999</v>
      </c>
      <c r="AN291" s="23">
        <f>VLOOKUP($AB291,TCS!$A$1:$AB$987,COLUMN(TCS!O290),0)</f>
        <v>-0.96047648299999999</v>
      </c>
      <c r="AO291" s="23">
        <f>VLOOKUP($AB291,TCS!$A$1:$AB$987,COLUMN(TCS!P290),0)</f>
        <v>0.151054245</v>
      </c>
      <c r="AP291" s="23">
        <f>VLOOKUP($AB291,TCS!$A$1:$AB$987,COLUMN(TCS!Q290),0)</f>
        <v>0.49483622300000002</v>
      </c>
      <c r="AQ291" s="23">
        <f>VLOOKUP($AB291,TCS!$A$1:$AB$987,COLUMN(TCS!R290),0)</f>
        <v>26.001659549999999</v>
      </c>
      <c r="AR291" s="23">
        <f>VLOOKUP($AB291,TCS!$A$1:$AB$987,COLUMN(TCS!S290),0)</f>
        <v>4.6930094999999998E-2</v>
      </c>
      <c r="AS291" s="23">
        <f>VLOOKUP($AB291,TCS!$A$1:$AB$987,COLUMN(TCS!T290),0)</f>
        <v>-0.84752500500000005</v>
      </c>
      <c r="AT291" s="23">
        <f>VLOOKUP($AB291,TCS!$A$1:$AB$987,COLUMN(TCS!U290),0)</f>
        <v>0.204601695</v>
      </c>
      <c r="AU291" s="23">
        <f>VLOOKUP($AB291,TCS!$A$1:$AB$987,COLUMN(TCS!V290),0)</f>
        <v>0.61329065199999999</v>
      </c>
      <c r="AV291" s="23">
        <f>VLOOKUP($AB291,TCS!$A$1:$AB$987,COLUMN(TCS!W290),0)</f>
        <v>32.133190710000001</v>
      </c>
    </row>
    <row r="292" spans="1:48" s="13" customFormat="1" ht="15">
      <c r="A292" s="14" t="s">
        <v>385</v>
      </c>
      <c r="B292" s="14" t="s">
        <v>490</v>
      </c>
      <c r="C292" s="14" t="s">
        <v>371</v>
      </c>
      <c r="D292" s="14">
        <v>2010</v>
      </c>
      <c r="E292" s="14" t="str">
        <f t="shared" si="8"/>
        <v>2540-98815_2010</v>
      </c>
      <c r="F292" s="13" t="s">
        <v>28</v>
      </c>
      <c r="H292" s="13">
        <v>159</v>
      </c>
      <c r="I292" s="16">
        <v>1</v>
      </c>
      <c r="J292" s="17">
        <v>119.16666666666667</v>
      </c>
      <c r="K292" s="17">
        <v>75.833333333333329</v>
      </c>
      <c r="L292" s="17">
        <v>77.166666666666671</v>
      </c>
      <c r="M292" s="17">
        <v>77.166666666666671</v>
      </c>
      <c r="N292" s="13">
        <v>18.75</v>
      </c>
      <c r="O292" s="21">
        <v>70710</v>
      </c>
      <c r="P292" s="21">
        <v>20.624050575863802</v>
      </c>
      <c r="Q292" s="21">
        <v>617.02</v>
      </c>
      <c r="R292" s="21">
        <v>0.47425412371301201</v>
      </c>
      <c r="S292" s="21">
        <v>34.238296444667</v>
      </c>
      <c r="T292" s="21">
        <v>611.1</v>
      </c>
      <c r="U292" s="21">
        <v>0.41089005834681902</v>
      </c>
      <c r="V292" s="21">
        <v>40.104488399265598</v>
      </c>
      <c r="W292" s="21">
        <v>589.79666666666697</v>
      </c>
      <c r="X292" s="21">
        <v>0.354839096502923</v>
      </c>
      <c r="Y292" s="21">
        <v>25.723837255883801</v>
      </c>
      <c r="Z292" s="21">
        <v>595.10333333333301</v>
      </c>
      <c r="AA292" s="21">
        <v>0.41658063441185</v>
      </c>
      <c r="AB292" s="22" t="str">
        <f t="shared" si="9"/>
        <v>2540-98815.70710</v>
      </c>
      <c r="AC292" s="23">
        <f>VLOOKUP($AB292,TCS!$A$1:$AB$987,COLUMN(TCS!D291),0)</f>
        <v>-2.8065349E-2</v>
      </c>
      <c r="AD292" s="23">
        <f>VLOOKUP($AB292,TCS!$A$1:$AB$987,COLUMN(TCS!E291),0)</f>
        <v>-0.79763043199999994</v>
      </c>
      <c r="AE292" s="23">
        <f>VLOOKUP($AB292,TCS!$A$1:$AB$987,COLUMN(TCS!F291),0)</f>
        <v>0.20673380399999999</v>
      </c>
      <c r="AF292" s="23">
        <f>VLOOKUP($AB292,TCS!$A$1:$AB$987,COLUMN(TCS!G291),0)</f>
        <v>0.59118540600000002</v>
      </c>
      <c r="AG292" s="23">
        <f>VLOOKUP($AB292,TCS!$A$1:$AB$987,COLUMN(TCS!H291),0)</f>
        <v>20.168320619999999</v>
      </c>
      <c r="AH292" s="23">
        <f>VLOOKUP($AB292,TCS!$A$1:$AB$987,COLUMN(TCS!I291),0)</f>
        <v>0.109960707</v>
      </c>
      <c r="AI292" s="23">
        <f>VLOOKUP($AB292,TCS!$A$1:$AB$987,COLUMN(TCS!J291),0)</f>
        <v>-0.95277016000000003</v>
      </c>
      <c r="AJ292" s="23">
        <f>VLOOKUP($AB292,TCS!$A$1:$AB$987,COLUMN(TCS!K291),0)</f>
        <v>0.16731926499999999</v>
      </c>
      <c r="AK292" s="23">
        <f>VLOOKUP($AB292,TCS!$A$1:$AB$987,COLUMN(TCS!L291),0)</f>
        <v>0.54529745100000004</v>
      </c>
      <c r="AL292" s="23">
        <f>VLOOKUP($AB292,TCS!$A$1:$AB$987,COLUMN(TCS!M291),0)</f>
        <v>33.615508689999999</v>
      </c>
      <c r="AM292" s="23">
        <f>VLOOKUP($AB292,TCS!$A$1:$AB$987,COLUMN(TCS!N291),0)</f>
        <v>0.16536329299999999</v>
      </c>
      <c r="AN292" s="23">
        <f>VLOOKUP($AB292,TCS!$A$1:$AB$987,COLUMN(TCS!O291),0)</f>
        <v>-1.117759213</v>
      </c>
      <c r="AO292" s="23">
        <f>VLOOKUP($AB292,TCS!$A$1:$AB$987,COLUMN(TCS!P291),0)</f>
        <v>0.115798843</v>
      </c>
      <c r="AP292" s="23">
        <f>VLOOKUP($AB292,TCS!$A$1:$AB$987,COLUMN(TCS!Q291),0)</f>
        <v>0.41457358300000002</v>
      </c>
      <c r="AQ292" s="23">
        <f>VLOOKUP($AB292,TCS!$A$1:$AB$987,COLUMN(TCS!R291),0)</f>
        <v>39.58284432</v>
      </c>
      <c r="AR292" s="23">
        <f>VLOOKUP($AB292,TCS!$A$1:$AB$987,COLUMN(TCS!S291),0)</f>
        <v>6.4234698000000007E-2</v>
      </c>
      <c r="AS292" s="23">
        <f>VLOOKUP($AB292,TCS!$A$1:$AB$987,COLUMN(TCS!T291),0)</f>
        <v>-0.92981295600000002</v>
      </c>
      <c r="AT292" s="23">
        <f>VLOOKUP($AB292,TCS!$A$1:$AB$987,COLUMN(TCS!U291),0)</f>
        <v>0.168096668</v>
      </c>
      <c r="AU292" s="23">
        <f>VLOOKUP($AB292,TCS!$A$1:$AB$987,COLUMN(TCS!V291),0)</f>
        <v>0.538739568</v>
      </c>
      <c r="AV292" s="23">
        <f>VLOOKUP($AB292,TCS!$A$1:$AB$987,COLUMN(TCS!W291),0)</f>
        <v>25.25402244</v>
      </c>
    </row>
    <row r="293" spans="1:48" s="13" customFormat="1" ht="15">
      <c r="A293" s="14" t="s">
        <v>119</v>
      </c>
      <c r="B293" s="14" t="s">
        <v>490</v>
      </c>
      <c r="C293" s="14" t="s">
        <v>110</v>
      </c>
      <c r="D293" s="14">
        <v>2010</v>
      </c>
      <c r="E293" s="14" t="str">
        <f t="shared" si="8"/>
        <v>2540-98816_2010</v>
      </c>
      <c r="F293" s="13" t="s">
        <v>28</v>
      </c>
      <c r="H293" s="13">
        <v>182</v>
      </c>
      <c r="I293" s="16">
        <v>3</v>
      </c>
      <c r="J293" s="17">
        <v>125.5</v>
      </c>
      <c r="K293" s="17">
        <v>86</v>
      </c>
      <c r="L293" s="17">
        <v>82</v>
      </c>
      <c r="M293" s="17">
        <v>86</v>
      </c>
      <c r="N293" s="13">
        <v>19.75</v>
      </c>
      <c r="O293" s="21">
        <v>70710</v>
      </c>
      <c r="P293" s="21">
        <v>16.219837756634998</v>
      </c>
      <c r="Q293" s="21">
        <v>650.386666666667</v>
      </c>
      <c r="R293" s="21">
        <v>0.53250824287240395</v>
      </c>
      <c r="S293" s="21">
        <v>39.4026050742781</v>
      </c>
      <c r="T293" s="21">
        <v>591.01</v>
      </c>
      <c r="U293" s="21">
        <v>0.40008164120728701</v>
      </c>
      <c r="V293" s="21">
        <v>31.1365586713403</v>
      </c>
      <c r="W293" s="21">
        <v>621.08333333333303</v>
      </c>
      <c r="X293" s="21">
        <v>0.453087673699195</v>
      </c>
      <c r="Y293" s="21">
        <v>29.013078117175802</v>
      </c>
      <c r="Z293" s="21">
        <v>604.10666666666702</v>
      </c>
      <c r="AA293" s="21">
        <v>0.46738144920534802</v>
      </c>
      <c r="AB293" s="22" t="str">
        <f t="shared" si="9"/>
        <v>2540-98816.70710</v>
      </c>
      <c r="AC293" s="23">
        <f>VLOOKUP($AB293,TCS!$A$1:$AB$987,COLUMN(TCS!D292),0)</f>
        <v>-8.8798847E-2</v>
      </c>
      <c r="AD293" s="23">
        <f>VLOOKUP($AB293,TCS!$A$1:$AB$987,COLUMN(TCS!E292),0)</f>
        <v>-0.72154926600000002</v>
      </c>
      <c r="AE293" s="23">
        <f>VLOOKUP($AB293,TCS!$A$1:$AB$987,COLUMN(TCS!F292),0)</f>
        <v>0.24861541600000001</v>
      </c>
      <c r="AF293" s="23">
        <f>VLOOKUP($AB293,TCS!$A$1:$AB$987,COLUMN(TCS!G292),0)</f>
        <v>0.65483183899999997</v>
      </c>
      <c r="AG293" s="23">
        <f>VLOOKUP($AB293,TCS!$A$1:$AB$987,COLUMN(TCS!H292),0)</f>
        <v>15.802220200000001</v>
      </c>
      <c r="AH293" s="23">
        <f>VLOOKUP($AB293,TCS!$A$1:$AB$987,COLUMN(TCS!I292),0)</f>
        <v>3.0060013E-2</v>
      </c>
      <c r="AI293" s="23">
        <f>VLOOKUP($AB293,TCS!$A$1:$AB$987,COLUMN(TCS!J292),0)</f>
        <v>-0.89301155799999998</v>
      </c>
      <c r="AJ293" s="23">
        <f>VLOOKUP($AB293,TCS!$A$1:$AB$987,COLUMN(TCS!K292),0)</f>
        <v>0.140218012</v>
      </c>
      <c r="AK293" s="23">
        <f>VLOOKUP($AB293,TCS!$A$1:$AB$987,COLUMN(TCS!L292),0)</f>
        <v>0.43318403799999999</v>
      </c>
      <c r="AL293" s="23">
        <f>VLOOKUP($AB293,TCS!$A$1:$AB$987,COLUMN(TCS!M292),0)</f>
        <v>38.806180210000001</v>
      </c>
      <c r="AM293" s="23">
        <f>VLOOKUP($AB293,TCS!$A$1:$AB$987,COLUMN(TCS!N292),0)</f>
        <v>1.6643742E-2</v>
      </c>
      <c r="AN293" s="23">
        <f>VLOOKUP($AB293,TCS!$A$1:$AB$987,COLUMN(TCS!O292),0)</f>
        <v>-0.86139175599999995</v>
      </c>
      <c r="AO293" s="23">
        <f>VLOOKUP($AB293,TCS!$A$1:$AB$987,COLUMN(TCS!P292),0)</f>
        <v>0.19533439899999999</v>
      </c>
      <c r="AP293" s="23">
        <f>VLOOKUP($AB293,TCS!$A$1:$AB$987,COLUMN(TCS!Q292),0)</f>
        <v>0.59274534300000004</v>
      </c>
      <c r="AQ293" s="23">
        <f>VLOOKUP($AB293,TCS!$A$1:$AB$987,COLUMN(TCS!R292),0)</f>
        <v>30.476957540000001</v>
      </c>
      <c r="AR293" s="23">
        <f>VLOOKUP($AB293,TCS!$A$1:$AB$987,COLUMN(TCS!S292),0)</f>
        <v>1.1113913E-2</v>
      </c>
      <c r="AS293" s="23">
        <f>VLOOKUP($AB293,TCS!$A$1:$AB$987,COLUMN(TCS!T292),0)</f>
        <v>-0.83054546100000004</v>
      </c>
      <c r="AT293" s="23">
        <f>VLOOKUP($AB293,TCS!$A$1:$AB$987,COLUMN(TCS!U292),0)</f>
        <v>0.206122792</v>
      </c>
      <c r="AU293" s="23">
        <f>VLOOKUP($AB293,TCS!$A$1:$AB$987,COLUMN(TCS!V292),0)</f>
        <v>0.60750079599999995</v>
      </c>
      <c r="AV293" s="23">
        <f>VLOOKUP($AB293,TCS!$A$1:$AB$987,COLUMN(TCS!W292),0)</f>
        <v>28.37473606</v>
      </c>
    </row>
    <row r="294" spans="1:48" s="13" customFormat="1" ht="15">
      <c r="A294" s="14" t="s">
        <v>269</v>
      </c>
      <c r="B294" s="14" t="s">
        <v>490</v>
      </c>
      <c r="C294" s="14" t="s">
        <v>242</v>
      </c>
      <c r="D294" s="14">
        <v>2010</v>
      </c>
      <c r="E294" s="14" t="str">
        <f t="shared" si="8"/>
        <v>2540-98817_2010</v>
      </c>
      <c r="F294" s="13" t="s">
        <v>85</v>
      </c>
      <c r="H294" s="13">
        <v>176</v>
      </c>
      <c r="I294" s="16">
        <v>0</v>
      </c>
      <c r="J294" s="17">
        <v>122</v>
      </c>
      <c r="K294" s="17">
        <v>91</v>
      </c>
      <c r="L294" s="17">
        <v>92</v>
      </c>
      <c r="M294" s="17">
        <v>92</v>
      </c>
      <c r="N294" s="13">
        <v>19.5</v>
      </c>
      <c r="O294" s="21">
        <v>70810</v>
      </c>
      <c r="P294" s="21">
        <v>10.030221498914999</v>
      </c>
      <c r="Q294" s="21">
        <v>673.07666666666705</v>
      </c>
      <c r="R294" s="21">
        <v>0.55744884319925603</v>
      </c>
      <c r="S294" s="21">
        <v>19.469859622767501</v>
      </c>
      <c r="T294" s="21">
        <v>635.06666666666695</v>
      </c>
      <c r="U294" s="21">
        <v>0.46863015267822</v>
      </c>
      <c r="V294" s="21">
        <v>12.7194515105992</v>
      </c>
      <c r="W294" s="21">
        <v>634.79333333333295</v>
      </c>
      <c r="X294" s="21">
        <v>0.52986165854689304</v>
      </c>
      <c r="Y294" s="21">
        <v>9.5264485060924695</v>
      </c>
      <c r="Z294" s="21">
        <v>647.10333333333301</v>
      </c>
      <c r="AA294" s="21">
        <v>0.617512709603806</v>
      </c>
      <c r="AB294" s="22" t="str">
        <f t="shared" si="9"/>
        <v>2540-98817.70810</v>
      </c>
      <c r="AC294" s="23">
        <f>VLOOKUP($AB294,TCS!$A$1:$AB$987,COLUMN(TCS!D293),0)</f>
        <v>-0.13584052899999999</v>
      </c>
      <c r="AD294" s="23">
        <f>VLOOKUP($AB294,TCS!$A$1:$AB$987,COLUMN(TCS!E293),0)</f>
        <v>-0.68156892599999996</v>
      </c>
      <c r="AE294" s="23">
        <f>VLOOKUP($AB294,TCS!$A$1:$AB$987,COLUMN(TCS!F293),0)</f>
        <v>0.26071298900000001</v>
      </c>
      <c r="AF294" s="23">
        <f>VLOOKUP($AB294,TCS!$A$1:$AB$987,COLUMN(TCS!G293),0)</f>
        <v>0.656988982</v>
      </c>
      <c r="AG294" s="23">
        <f>VLOOKUP($AB294,TCS!$A$1:$AB$987,COLUMN(TCS!H293),0)</f>
        <v>9.7529674530000001</v>
      </c>
      <c r="AH294" s="23">
        <f>VLOOKUP($AB294,TCS!$A$1:$AB$987,COLUMN(TCS!I293),0)</f>
        <v>2.6102436E-2</v>
      </c>
      <c r="AI294" s="23">
        <f>VLOOKUP($AB294,TCS!$A$1:$AB$987,COLUMN(TCS!J293),0)</f>
        <v>-0.82634636100000003</v>
      </c>
      <c r="AJ294" s="23">
        <f>VLOOKUP($AB294,TCS!$A$1:$AB$987,COLUMN(TCS!K293),0)</f>
        <v>0.21000380599999999</v>
      </c>
      <c r="AK294" s="23">
        <f>VLOOKUP($AB294,TCS!$A$1:$AB$987,COLUMN(TCS!L293),0)</f>
        <v>0.61772062699999997</v>
      </c>
      <c r="AL294" s="23">
        <f>VLOOKUP($AB294,TCS!$A$1:$AB$987,COLUMN(TCS!M293),0)</f>
        <v>19.032171980000001</v>
      </c>
      <c r="AM294" s="23">
        <f>VLOOKUP($AB294,TCS!$A$1:$AB$987,COLUMN(TCS!N293),0)</f>
        <v>-2.6950551E-2</v>
      </c>
      <c r="AN294" s="23">
        <f>VLOOKUP($AB294,TCS!$A$1:$AB$987,COLUMN(TCS!O293),0)</f>
        <v>-0.77747160800000004</v>
      </c>
      <c r="AO294" s="23">
        <f>VLOOKUP($AB294,TCS!$A$1:$AB$987,COLUMN(TCS!P293),0)</f>
        <v>0.26112327600000002</v>
      </c>
      <c r="AP294" s="23">
        <f>VLOOKUP($AB294,TCS!$A$1:$AB$987,COLUMN(TCS!Q293),0)</f>
        <v>0.73188931400000001</v>
      </c>
      <c r="AQ294" s="23">
        <f>VLOOKUP($AB294,TCS!$A$1:$AB$987,COLUMN(TCS!R293),0)</f>
        <v>12.37124534</v>
      </c>
      <c r="AR294" s="23">
        <f>VLOOKUP($AB294,TCS!$A$1:$AB$987,COLUMN(TCS!S293),0)</f>
        <v>-8.8983007000000003E-2</v>
      </c>
      <c r="AS294" s="23">
        <f>VLOOKUP($AB294,TCS!$A$1:$AB$987,COLUMN(TCS!T293),0)</f>
        <v>-0.72662252400000005</v>
      </c>
      <c r="AT294" s="23">
        <f>VLOOKUP($AB294,TCS!$A$1:$AB$987,COLUMN(TCS!U293),0)</f>
        <v>0.33670019400000001</v>
      </c>
      <c r="AU294" s="23">
        <f>VLOOKUP($AB294,TCS!$A$1:$AB$987,COLUMN(TCS!V293),0)</f>
        <v>0.89264794300000005</v>
      </c>
      <c r="AV294" s="23">
        <f>VLOOKUP($AB294,TCS!$A$1:$AB$987,COLUMN(TCS!W293),0)</f>
        <v>9.2007532179999991</v>
      </c>
    </row>
    <row r="295" spans="1:48" s="13" customFormat="1" ht="15">
      <c r="A295" s="14" t="s">
        <v>270</v>
      </c>
      <c r="B295" s="14" t="s">
        <v>490</v>
      </c>
      <c r="C295" s="14" t="s">
        <v>242</v>
      </c>
      <c r="D295" s="14">
        <v>2010</v>
      </c>
      <c r="E295" s="14" t="str">
        <f t="shared" si="8"/>
        <v>2540-98818_2010</v>
      </c>
      <c r="F295" s="13" t="s">
        <v>28</v>
      </c>
      <c r="H295" s="13">
        <v>176</v>
      </c>
      <c r="I295" s="16">
        <v>0</v>
      </c>
      <c r="J295" s="17">
        <v>115</v>
      </c>
      <c r="K295" s="17"/>
      <c r="L295" s="17">
        <v>75</v>
      </c>
      <c r="M295" s="17">
        <v>75</v>
      </c>
      <c r="N295" s="13">
        <v>19.25</v>
      </c>
      <c r="O295" s="21">
        <v>70810</v>
      </c>
      <c r="P295" s="21">
        <v>19.865314805541601</v>
      </c>
      <c r="Q295" s="21">
        <v>631.07666666666705</v>
      </c>
      <c r="R295" s="21">
        <v>0.52388526782322498</v>
      </c>
      <c r="S295" s="21">
        <v>37.022348856618301</v>
      </c>
      <c r="T295" s="21">
        <v>588.72666666666703</v>
      </c>
      <c r="U295" s="21">
        <v>0.425621398037688</v>
      </c>
      <c r="V295" s="21">
        <v>40.360945418127201</v>
      </c>
      <c r="W295" s="21">
        <v>570.42333333333295</v>
      </c>
      <c r="X295" s="21">
        <v>0.36974942504789599</v>
      </c>
      <c r="Y295" s="21">
        <v>28.110049240527498</v>
      </c>
      <c r="Z295" s="21">
        <v>583.75</v>
      </c>
      <c r="AA295" s="21">
        <v>0.47626176055070801</v>
      </c>
      <c r="AB295" s="22" t="str">
        <f t="shared" si="9"/>
        <v>2540-98818.70810</v>
      </c>
      <c r="AC295" s="23">
        <f>VLOOKUP($AB295,TCS!$A$1:$AB$987,COLUMN(TCS!D294),0)</f>
        <v>-5.3033186000000003E-2</v>
      </c>
      <c r="AD295" s="23">
        <f>VLOOKUP($AB295,TCS!$A$1:$AB$987,COLUMN(TCS!E294),0)</f>
        <v>-0.76234058000000005</v>
      </c>
      <c r="AE295" s="23">
        <f>VLOOKUP($AB295,TCS!$A$1:$AB$987,COLUMN(TCS!F294),0)</f>
        <v>0.24973895400000001</v>
      </c>
      <c r="AF295" s="23">
        <f>VLOOKUP($AB295,TCS!$A$1:$AB$987,COLUMN(TCS!G294),0)</f>
        <v>0.68904805999999996</v>
      </c>
      <c r="AG295" s="23">
        <f>VLOOKUP($AB295,TCS!$A$1:$AB$987,COLUMN(TCS!H294),0)</f>
        <v>19.34149429</v>
      </c>
      <c r="AH295" s="23">
        <f>VLOOKUP($AB295,TCS!$A$1:$AB$987,COLUMN(TCS!I294),0)</f>
        <v>7.8034491999999997E-2</v>
      </c>
      <c r="AI295" s="23">
        <f>VLOOKUP($AB295,TCS!$A$1:$AB$987,COLUMN(TCS!J294),0)</f>
        <v>-0.92280753000000004</v>
      </c>
      <c r="AJ295" s="23">
        <f>VLOOKUP($AB295,TCS!$A$1:$AB$987,COLUMN(TCS!K294),0)</f>
        <v>0.177129606</v>
      </c>
      <c r="AK295" s="23">
        <f>VLOOKUP($AB295,TCS!$A$1:$AB$987,COLUMN(TCS!L294),0)</f>
        <v>0.564953021</v>
      </c>
      <c r="AL295" s="23">
        <f>VLOOKUP($AB295,TCS!$A$1:$AB$987,COLUMN(TCS!M294),0)</f>
        <v>36.311090980000003</v>
      </c>
      <c r="AM295" s="23">
        <f>VLOOKUP($AB295,TCS!$A$1:$AB$987,COLUMN(TCS!N294),0)</f>
        <v>0.146034994</v>
      </c>
      <c r="AN295" s="23">
        <f>VLOOKUP($AB295,TCS!$A$1:$AB$987,COLUMN(TCS!O294),0)</f>
        <v>-1.0669211860000001</v>
      </c>
      <c r="AO295" s="23">
        <f>VLOOKUP($AB295,TCS!$A$1:$AB$987,COLUMN(TCS!P294),0)</f>
        <v>0.13088271400000001</v>
      </c>
      <c r="AP295" s="23">
        <f>VLOOKUP($AB295,TCS!$A$1:$AB$987,COLUMN(TCS!Q294),0)</f>
        <v>0.45734834000000002</v>
      </c>
      <c r="AQ295" s="23">
        <f>VLOOKUP($AB295,TCS!$A$1:$AB$987,COLUMN(TCS!R294),0)</f>
        <v>39.788223860000002</v>
      </c>
      <c r="AR295" s="23">
        <f>VLOOKUP($AB295,TCS!$A$1:$AB$987,COLUMN(TCS!S294),0)</f>
        <v>1.2935575E-2</v>
      </c>
      <c r="AS295" s="23">
        <f>VLOOKUP($AB295,TCS!$A$1:$AB$987,COLUMN(TCS!T294),0)</f>
        <v>-0.82757756100000002</v>
      </c>
      <c r="AT295" s="23">
        <f>VLOOKUP($AB295,TCS!$A$1:$AB$987,COLUMN(TCS!U294),0)</f>
        <v>0.216988081</v>
      </c>
      <c r="AU295" s="23">
        <f>VLOOKUP($AB295,TCS!$A$1:$AB$987,COLUMN(TCS!V294),0)</f>
        <v>0.63729995299999997</v>
      </c>
      <c r="AV295" s="23">
        <f>VLOOKUP($AB295,TCS!$A$1:$AB$987,COLUMN(TCS!W294),0)</f>
        <v>27.46764413</v>
      </c>
    </row>
    <row r="296" spans="1:48" s="13" customFormat="1" ht="15">
      <c r="A296" s="14" t="s">
        <v>271</v>
      </c>
      <c r="B296" s="14" t="s">
        <v>490</v>
      </c>
      <c r="C296" s="14" t="s">
        <v>242</v>
      </c>
      <c r="D296" s="14">
        <v>2010</v>
      </c>
      <c r="E296" s="14" t="str">
        <f t="shared" si="8"/>
        <v>2540-98819_2010</v>
      </c>
      <c r="F296" s="13" t="s">
        <v>28</v>
      </c>
      <c r="H296" s="13">
        <v>182</v>
      </c>
      <c r="I296" s="16">
        <v>5</v>
      </c>
      <c r="J296" s="17">
        <v>122</v>
      </c>
      <c r="K296" s="17">
        <v>80</v>
      </c>
      <c r="L296" s="17">
        <v>80</v>
      </c>
      <c r="M296" s="17">
        <v>80</v>
      </c>
      <c r="N296" s="13">
        <v>18.25</v>
      </c>
      <c r="O296" s="21">
        <v>70810</v>
      </c>
      <c r="P296" s="21">
        <v>21.862947588048701</v>
      </c>
      <c r="Q296" s="21">
        <v>583.363333333333</v>
      </c>
      <c r="R296" s="21">
        <v>0.47349854700831101</v>
      </c>
      <c r="S296" s="21">
        <v>45.613848940076799</v>
      </c>
      <c r="T296" s="21">
        <v>598.39666666666699</v>
      </c>
      <c r="U296" s="21">
        <v>0.36764001058766999</v>
      </c>
      <c r="V296" s="21">
        <v>29.9622470372225</v>
      </c>
      <c r="W296" s="21">
        <v>627.41666666666697</v>
      </c>
      <c r="X296" s="21">
        <v>0.40385381316653002</v>
      </c>
      <c r="Y296" s="21">
        <v>38.049606409614398</v>
      </c>
      <c r="Z296" s="21">
        <v>596.76666666666699</v>
      </c>
      <c r="AA296" s="21">
        <v>0.41239734454312699</v>
      </c>
      <c r="AB296" s="22" t="str">
        <f t="shared" si="9"/>
        <v>2540-98819.70810</v>
      </c>
      <c r="AC296" s="23">
        <f>VLOOKUP($AB296,TCS!$A$1:$AB$987,COLUMN(TCS!D295),0)</f>
        <v>-2.4939507999999999E-2</v>
      </c>
      <c r="AD296" s="23">
        <f>VLOOKUP($AB296,TCS!$A$1:$AB$987,COLUMN(TCS!E295),0)</f>
        <v>-0.78876604100000003</v>
      </c>
      <c r="AE296" s="23">
        <f>VLOOKUP($AB296,TCS!$A$1:$AB$987,COLUMN(TCS!F295),0)</f>
        <v>0.20584236</v>
      </c>
      <c r="AF296" s="23">
        <f>VLOOKUP($AB296,TCS!$A$1:$AB$987,COLUMN(TCS!G295),0)</f>
        <v>0.58333706900000004</v>
      </c>
      <c r="AG296" s="23">
        <f>VLOOKUP($AB296,TCS!$A$1:$AB$987,COLUMN(TCS!H295),0)</f>
        <v>21.379107619999999</v>
      </c>
      <c r="AH296" s="23">
        <f>VLOOKUP($AB296,TCS!$A$1:$AB$987,COLUMN(TCS!I295),0)</f>
        <v>8.3481825999999995E-2</v>
      </c>
      <c r="AI296" s="23">
        <f>VLOOKUP($AB296,TCS!$A$1:$AB$987,COLUMN(TCS!J295),0)</f>
        <v>-0.95996388799999999</v>
      </c>
      <c r="AJ296" s="23">
        <f>VLOOKUP($AB296,TCS!$A$1:$AB$987,COLUMN(TCS!K295),0)</f>
        <v>0.114080535</v>
      </c>
      <c r="AK296" s="23">
        <f>VLOOKUP($AB296,TCS!$A$1:$AB$987,COLUMN(TCS!L295),0)</f>
        <v>0.37380978599999998</v>
      </c>
      <c r="AL296" s="23">
        <f>VLOOKUP($AB296,TCS!$A$1:$AB$987,COLUMN(TCS!M295),0)</f>
        <v>45.010807479999997</v>
      </c>
      <c r="AM296" s="23">
        <f>VLOOKUP($AB296,TCS!$A$1:$AB$987,COLUMN(TCS!N295),0)</f>
        <v>7.2399361999999995E-2</v>
      </c>
      <c r="AN296" s="23">
        <f>VLOOKUP($AB296,TCS!$A$1:$AB$987,COLUMN(TCS!O295),0)</f>
        <v>-0.93106792000000005</v>
      </c>
      <c r="AO296" s="23">
        <f>VLOOKUP($AB296,TCS!$A$1:$AB$987,COLUMN(TCS!P295),0)</f>
        <v>0.15313639500000001</v>
      </c>
      <c r="AP296" s="23">
        <f>VLOOKUP($AB296,TCS!$A$1:$AB$987,COLUMN(TCS!Q295),0)</f>
        <v>0.491010589</v>
      </c>
      <c r="AQ296" s="23">
        <f>VLOOKUP($AB296,TCS!$A$1:$AB$987,COLUMN(TCS!R295),0)</f>
        <v>29.447381539999999</v>
      </c>
      <c r="AR296" s="23">
        <f>VLOOKUP($AB296,TCS!$A$1:$AB$987,COLUMN(TCS!S295),0)</f>
        <v>0.124363108</v>
      </c>
      <c r="AS296" s="23">
        <f>VLOOKUP($AB296,TCS!$A$1:$AB$987,COLUMN(TCS!T295),0)</f>
        <v>-0.97800465400000003</v>
      </c>
      <c r="AT296" s="23">
        <f>VLOOKUP($AB296,TCS!$A$1:$AB$987,COLUMN(TCS!U295),0)</f>
        <v>0.17337390699999999</v>
      </c>
      <c r="AU296" s="23">
        <f>VLOOKUP($AB296,TCS!$A$1:$AB$987,COLUMN(TCS!V295),0)</f>
        <v>0.57467352800000004</v>
      </c>
      <c r="AV296" s="23">
        <f>VLOOKUP($AB296,TCS!$A$1:$AB$987,COLUMN(TCS!W295),0)</f>
        <v>37.340409170000001</v>
      </c>
    </row>
    <row r="297" spans="1:48" s="20" customFormat="1" ht="15">
      <c r="A297" s="15" t="s">
        <v>305</v>
      </c>
      <c r="B297" s="14" t="s">
        <v>490</v>
      </c>
      <c r="C297" s="15" t="s">
        <v>306</v>
      </c>
      <c r="D297" s="14">
        <v>2010</v>
      </c>
      <c r="E297" s="14" t="str">
        <f t="shared" si="8"/>
        <v>2540-98820_2010</v>
      </c>
      <c r="F297" s="20" t="s">
        <v>28</v>
      </c>
      <c r="H297" s="20">
        <v>171</v>
      </c>
      <c r="I297" s="16">
        <v>0</v>
      </c>
      <c r="J297" s="24">
        <v>116.33333333333333</v>
      </c>
      <c r="K297" s="24">
        <v>78</v>
      </c>
      <c r="L297" s="24">
        <v>77.5</v>
      </c>
      <c r="M297" s="17">
        <v>78</v>
      </c>
      <c r="N297" s="20">
        <v>20</v>
      </c>
      <c r="O297" s="21">
        <v>71210</v>
      </c>
      <c r="P297" s="21">
        <v>29.493128192288399</v>
      </c>
      <c r="Q297" s="21">
        <v>589.44000000000005</v>
      </c>
      <c r="R297" s="21">
        <v>0.45404542084163002</v>
      </c>
      <c r="S297" s="21">
        <v>40.490056417960297</v>
      </c>
      <c r="T297" s="21">
        <v>614.07666666666705</v>
      </c>
      <c r="U297" s="21">
        <v>0.421896609595727</v>
      </c>
      <c r="V297" s="21">
        <v>43.128497412785798</v>
      </c>
      <c r="W297" s="21">
        <v>609.40333333333297</v>
      </c>
      <c r="X297" s="21">
        <v>0.41267886253793101</v>
      </c>
      <c r="Y297" s="21">
        <v>31.474962610582502</v>
      </c>
      <c r="Z297" s="21">
        <v>600.06333333333305</v>
      </c>
      <c r="AA297" s="21">
        <v>0.44352108813435198</v>
      </c>
      <c r="AB297" s="22" t="str">
        <f t="shared" si="9"/>
        <v>2540-98820.71210</v>
      </c>
      <c r="AC297" s="23">
        <f>VLOOKUP($AB297,TCS!$A$1:$AB$987,COLUMN(TCS!D296),0)</f>
        <v>-9.0542069999999999E-3</v>
      </c>
      <c r="AD297" s="23">
        <f>VLOOKUP($AB297,TCS!$A$1:$AB$987,COLUMN(TCS!E296),0)</f>
        <v>-0.80293989200000004</v>
      </c>
      <c r="AE297" s="23">
        <f>VLOOKUP($AB297,TCS!$A$1:$AB$987,COLUMN(TCS!F296),0)</f>
        <v>0.18945393499999999</v>
      </c>
      <c r="AF297" s="23">
        <f>VLOOKUP($AB297,TCS!$A$1:$AB$987,COLUMN(TCS!G296),0)</f>
        <v>0.54467804799999997</v>
      </c>
      <c r="AG297" s="23">
        <f>VLOOKUP($AB297,TCS!$A$1:$AB$987,COLUMN(TCS!H296),0)</f>
        <v>28.890272060000001</v>
      </c>
      <c r="AH297" s="23">
        <f>VLOOKUP($AB297,TCS!$A$1:$AB$987,COLUMN(TCS!I296),0)</f>
        <v>6.7704470000000003E-2</v>
      </c>
      <c r="AI297" s="23">
        <f>VLOOKUP($AB297,TCS!$A$1:$AB$987,COLUMN(TCS!J296),0)</f>
        <v>-0.91117793499999999</v>
      </c>
      <c r="AJ297" s="23">
        <f>VLOOKUP($AB297,TCS!$A$1:$AB$987,COLUMN(TCS!K296),0)</f>
        <v>0.17160730499999999</v>
      </c>
      <c r="AK297" s="23">
        <f>VLOOKUP($AB297,TCS!$A$1:$AB$987,COLUMN(TCS!L296),0)</f>
        <v>0.542584175</v>
      </c>
      <c r="AL297" s="23">
        <f>VLOOKUP($AB297,TCS!$A$1:$AB$987,COLUMN(TCS!M296),0)</f>
        <v>39.740293340000001</v>
      </c>
      <c r="AM297" s="23">
        <f>VLOOKUP($AB297,TCS!$A$1:$AB$987,COLUMN(TCS!N296),0)</f>
        <v>2.6786776000000002E-2</v>
      </c>
      <c r="AN297" s="23">
        <f>VLOOKUP($AB297,TCS!$A$1:$AB$987,COLUMN(TCS!O296),0)</f>
        <v>-1.059664793</v>
      </c>
      <c r="AO297" s="23">
        <f>VLOOKUP($AB297,TCS!$A$1:$AB$987,COLUMN(TCS!P296),0)</f>
        <v>0.17517727699999999</v>
      </c>
      <c r="AP297" s="23">
        <f>VLOOKUP($AB297,TCS!$A$1:$AB$987,COLUMN(TCS!Q296),0)</f>
        <v>0.61146402700000002</v>
      </c>
      <c r="AQ297" s="23">
        <f>VLOOKUP($AB297,TCS!$A$1:$AB$987,COLUMN(TCS!R296),0)</f>
        <v>42.325217950000003</v>
      </c>
      <c r="AR297" s="23">
        <f>VLOOKUP($AB297,TCS!$A$1:$AB$987,COLUMN(TCS!S296),0)</f>
        <v>3.8491478000000003E-2</v>
      </c>
      <c r="AS297" s="23">
        <f>VLOOKUP($AB297,TCS!$A$1:$AB$987,COLUMN(TCS!T296),0)</f>
        <v>-0.84509376199999997</v>
      </c>
      <c r="AT297" s="23">
        <f>VLOOKUP($AB297,TCS!$A$1:$AB$987,COLUMN(TCS!U296),0)</f>
        <v>0.18736243599999999</v>
      </c>
      <c r="AU297" s="23">
        <f>VLOOKUP($AB297,TCS!$A$1:$AB$987,COLUMN(TCS!V296),0)</f>
        <v>0.55984841900000004</v>
      </c>
      <c r="AV297" s="23">
        <f>VLOOKUP($AB297,TCS!$A$1:$AB$987,COLUMN(TCS!W296),0)</f>
        <v>30.846229390000001</v>
      </c>
    </row>
    <row r="298" spans="1:48" s="13" customFormat="1" ht="15">
      <c r="A298" s="15" t="s">
        <v>272</v>
      </c>
      <c r="B298" s="14" t="s">
        <v>490</v>
      </c>
      <c r="C298" s="15" t="s">
        <v>242</v>
      </c>
      <c r="D298" s="14">
        <v>2010</v>
      </c>
      <c r="E298" s="14" t="str">
        <f t="shared" si="8"/>
        <v>2540-98821_2010</v>
      </c>
      <c r="F298" s="20" t="s">
        <v>28</v>
      </c>
      <c r="G298" s="20"/>
      <c r="H298" s="20">
        <v>172</v>
      </c>
      <c r="I298" s="16">
        <v>0</v>
      </c>
      <c r="J298" s="24">
        <v>120</v>
      </c>
      <c r="K298" s="24">
        <v>86.833333333333329</v>
      </c>
      <c r="L298" s="24">
        <v>70.166666666666671</v>
      </c>
      <c r="M298" s="17">
        <v>86.833333333333329</v>
      </c>
      <c r="N298" s="20">
        <v>18</v>
      </c>
      <c r="O298" s="21">
        <v>71310</v>
      </c>
      <c r="P298" s="21">
        <v>16.252381071607399</v>
      </c>
      <c r="Q298" s="21">
        <v>638.40333333333297</v>
      </c>
      <c r="R298" s="21">
        <v>0.52931323155201804</v>
      </c>
      <c r="S298" s="21">
        <v>21.237130195292899</v>
      </c>
      <c r="T298" s="21">
        <v>595.74666666666701</v>
      </c>
      <c r="U298" s="21">
        <v>0.44452487854768402</v>
      </c>
      <c r="V298" s="21">
        <v>29.931411283592102</v>
      </c>
      <c r="W298" s="21">
        <v>560.79</v>
      </c>
      <c r="X298" s="21">
        <v>0.36876400032322099</v>
      </c>
      <c r="Y298" s="21">
        <v>36.042051911200097</v>
      </c>
      <c r="Z298" s="21">
        <v>610.47666666666703</v>
      </c>
      <c r="AA298" s="21">
        <v>0.40489274129203201</v>
      </c>
      <c r="AB298" s="22" t="str">
        <f t="shared" si="9"/>
        <v>2540-98821.71310</v>
      </c>
      <c r="AC298" s="23">
        <f>VLOOKUP($AB298,TCS!$A$1:$AB$987,COLUMN(TCS!D297),0)</f>
        <v>-8.6155956000000006E-2</v>
      </c>
      <c r="AD298" s="23">
        <f>VLOOKUP($AB298,TCS!$A$1:$AB$987,COLUMN(TCS!E297),0)</f>
        <v>-0.69416582999999998</v>
      </c>
      <c r="AE298" s="23">
        <f>VLOOKUP($AB298,TCS!$A$1:$AB$987,COLUMN(TCS!F297),0)</f>
        <v>0.24540039499999999</v>
      </c>
      <c r="AF298" s="23">
        <f>VLOOKUP($AB298,TCS!$A$1:$AB$987,COLUMN(TCS!G297),0)</f>
        <v>0.62706849099999995</v>
      </c>
      <c r="AG298" s="23">
        <f>VLOOKUP($AB298,TCS!$A$1:$AB$987,COLUMN(TCS!H297),0)</f>
        <v>15.8327115</v>
      </c>
      <c r="AH298" s="23">
        <f>VLOOKUP($AB298,TCS!$A$1:$AB$987,COLUMN(TCS!I297),0)</f>
        <v>1.488193E-2</v>
      </c>
      <c r="AI298" s="23">
        <f>VLOOKUP($AB298,TCS!$A$1:$AB$987,COLUMN(TCS!J297),0)</f>
        <v>-0.79218209299999998</v>
      </c>
      <c r="AJ298" s="23">
        <f>VLOOKUP($AB298,TCS!$A$1:$AB$987,COLUMN(TCS!K297),0)</f>
        <v>0.18136693400000001</v>
      </c>
      <c r="AK298" s="23">
        <f>VLOOKUP($AB298,TCS!$A$1:$AB$987,COLUMN(TCS!L297),0)</f>
        <v>0.51643000100000003</v>
      </c>
      <c r="AL298" s="23">
        <f>VLOOKUP($AB298,TCS!$A$1:$AB$987,COLUMN(TCS!M297),0)</f>
        <v>20.824320360000002</v>
      </c>
      <c r="AM298" s="23">
        <f>VLOOKUP($AB298,TCS!$A$1:$AB$987,COLUMN(TCS!N297),0)</f>
        <v>0.15095230200000001</v>
      </c>
      <c r="AN298" s="23">
        <f>VLOOKUP($AB298,TCS!$A$1:$AB$987,COLUMN(TCS!O297),0)</f>
        <v>-1.013217679</v>
      </c>
      <c r="AO298" s="23">
        <f>VLOOKUP($AB298,TCS!$A$1:$AB$987,COLUMN(TCS!P297),0)</f>
        <v>0.125696326</v>
      </c>
      <c r="AP298" s="23">
        <f>VLOOKUP($AB298,TCS!$A$1:$AB$987,COLUMN(TCS!Q297),0)</f>
        <v>0.42617048200000002</v>
      </c>
      <c r="AQ298" s="23">
        <f>VLOOKUP($AB298,TCS!$A$1:$AB$987,COLUMN(TCS!R297),0)</f>
        <v>29.502172560000002</v>
      </c>
      <c r="AR298" s="23">
        <f>VLOOKUP($AB298,TCS!$A$1:$AB$987,COLUMN(TCS!S297),0)</f>
        <v>4.5186193999999999E-2</v>
      </c>
      <c r="AS298" s="23">
        <f>VLOOKUP($AB298,TCS!$A$1:$AB$987,COLUMN(TCS!T297),0)</f>
        <v>-0.94301599599999997</v>
      </c>
      <c r="AT298" s="23">
        <f>VLOOKUP($AB298,TCS!$A$1:$AB$987,COLUMN(TCS!U297),0)</f>
        <v>0.15180380199999999</v>
      </c>
      <c r="AU298" s="23">
        <f>VLOOKUP($AB298,TCS!$A$1:$AB$987,COLUMN(TCS!V297),0)</f>
        <v>0.49128860200000002</v>
      </c>
      <c r="AV298" s="23">
        <f>VLOOKUP($AB298,TCS!$A$1:$AB$987,COLUMN(TCS!W297),0)</f>
        <v>35.436348010000003</v>
      </c>
    </row>
    <row r="299" spans="1:48" s="13" customFormat="1" ht="15">
      <c r="A299" s="14" t="s">
        <v>273</v>
      </c>
      <c r="B299" s="14" t="s">
        <v>490</v>
      </c>
      <c r="C299" s="14" t="s">
        <v>242</v>
      </c>
      <c r="D299" s="14">
        <v>2010</v>
      </c>
      <c r="E299" s="14" t="str">
        <f t="shared" si="8"/>
        <v>2540-98822_2010</v>
      </c>
      <c r="F299" s="13" t="s">
        <v>28</v>
      </c>
      <c r="H299" s="13">
        <v>172</v>
      </c>
      <c r="I299" s="16">
        <v>2</v>
      </c>
      <c r="J299" s="17">
        <v>116.5</v>
      </c>
      <c r="K299" s="17"/>
      <c r="L299" s="17">
        <v>75</v>
      </c>
      <c r="M299" s="17">
        <v>75</v>
      </c>
      <c r="N299" s="13">
        <v>18.75</v>
      </c>
      <c r="O299" s="21">
        <v>71310</v>
      </c>
      <c r="P299" s="21">
        <v>18.070305124353201</v>
      </c>
      <c r="Q299" s="21">
        <v>607.743333333333</v>
      </c>
      <c r="R299" s="21">
        <v>0.50387981204707</v>
      </c>
      <c r="S299" s="21">
        <v>37.481376898681397</v>
      </c>
      <c r="T299" s="21">
        <v>587.743333333333</v>
      </c>
      <c r="U299" s="21">
        <v>0.44163021759798299</v>
      </c>
      <c r="V299" s="21">
        <v>37.819065765314598</v>
      </c>
      <c r="W299" s="21">
        <v>593.10333333333301</v>
      </c>
      <c r="X299" s="21">
        <v>0.38320585260022499</v>
      </c>
      <c r="Y299" s="21">
        <v>45.265251710899697</v>
      </c>
      <c r="Z299" s="21">
        <v>573.16333333333296</v>
      </c>
      <c r="AA299" s="21">
        <v>0.39791606738707802</v>
      </c>
      <c r="AB299" s="22" t="str">
        <f t="shared" si="9"/>
        <v>2540-98822.71310</v>
      </c>
      <c r="AC299" s="23">
        <f>VLOOKUP($AB299,TCS!$A$1:$AB$987,COLUMN(TCS!D298),0)</f>
        <v>-5.3986428000000003E-2</v>
      </c>
      <c r="AD299" s="23">
        <f>VLOOKUP($AB299,TCS!$A$1:$AB$987,COLUMN(TCS!E298),0)</f>
        <v>-0.74200611400000005</v>
      </c>
      <c r="AE299" s="23">
        <f>VLOOKUP($AB299,TCS!$A$1:$AB$987,COLUMN(TCS!F298),0)</f>
        <v>0.22741910300000001</v>
      </c>
      <c r="AF299" s="23">
        <f>VLOOKUP($AB299,TCS!$A$1:$AB$987,COLUMN(TCS!G298),0)</f>
        <v>0.61119404399999999</v>
      </c>
      <c r="AG299" s="23">
        <f>VLOOKUP($AB299,TCS!$A$1:$AB$987,COLUMN(TCS!H298),0)</f>
        <v>17.63969045</v>
      </c>
      <c r="AH299" s="23">
        <f>VLOOKUP($AB299,TCS!$A$1:$AB$987,COLUMN(TCS!I298),0)</f>
        <v>3.6825533000000001E-2</v>
      </c>
      <c r="AI299" s="23">
        <f>VLOOKUP($AB299,TCS!$A$1:$AB$987,COLUMN(TCS!J298),0)</f>
        <v>-0.86727221600000004</v>
      </c>
      <c r="AJ299" s="23">
        <f>VLOOKUP($AB299,TCS!$A$1:$AB$987,COLUMN(TCS!K298),0)</f>
        <v>0.18593399099999999</v>
      </c>
      <c r="AK299" s="23">
        <f>VLOOKUP($AB299,TCS!$A$1:$AB$987,COLUMN(TCS!L298),0)</f>
        <v>0.567074368</v>
      </c>
      <c r="AL299" s="23">
        <f>VLOOKUP($AB299,TCS!$A$1:$AB$987,COLUMN(TCS!M298),0)</f>
        <v>36.729004619999998</v>
      </c>
      <c r="AM299" s="23">
        <f>VLOOKUP($AB299,TCS!$A$1:$AB$987,COLUMN(TCS!N298),0)</f>
        <v>4.8217924000000002E-2</v>
      </c>
      <c r="AN299" s="23">
        <f>VLOOKUP($AB299,TCS!$A$1:$AB$987,COLUMN(TCS!O298),0)</f>
        <v>-0.87909788899999997</v>
      </c>
      <c r="AO299" s="23">
        <f>VLOOKUP($AB299,TCS!$A$1:$AB$987,COLUMN(TCS!P298),0)</f>
        <v>0.124382907</v>
      </c>
      <c r="AP299" s="23">
        <f>VLOOKUP($AB299,TCS!$A$1:$AB$987,COLUMN(TCS!Q298),0)</f>
        <v>0.38310823999999999</v>
      </c>
      <c r="AQ299" s="23">
        <f>VLOOKUP($AB299,TCS!$A$1:$AB$987,COLUMN(TCS!R298),0)</f>
        <v>37.289824809999999</v>
      </c>
      <c r="AR299" s="23">
        <f>VLOOKUP($AB299,TCS!$A$1:$AB$987,COLUMN(TCS!S298),0)</f>
        <v>0.14068351000000001</v>
      </c>
      <c r="AS299" s="23">
        <f>VLOOKUP($AB299,TCS!$A$1:$AB$987,COLUMN(TCS!T298),0)</f>
        <v>-1.064671897</v>
      </c>
      <c r="AT299" s="23">
        <f>VLOOKUP($AB299,TCS!$A$1:$AB$987,COLUMN(TCS!U298),0)</f>
        <v>0.167624574</v>
      </c>
      <c r="AU299" s="23">
        <f>VLOOKUP($AB299,TCS!$A$1:$AB$987,COLUMN(TCS!V298),0)</f>
        <v>0.58626947399999996</v>
      </c>
      <c r="AV299" s="23">
        <f>VLOOKUP($AB299,TCS!$A$1:$AB$987,COLUMN(TCS!W298),0)</f>
        <v>44.463558839999997</v>
      </c>
    </row>
    <row r="300" spans="1:48" s="13" customFormat="1" ht="15">
      <c r="A300" s="14" t="s">
        <v>201</v>
      </c>
      <c r="B300" s="14" t="s">
        <v>490</v>
      </c>
      <c r="C300" s="14" t="s">
        <v>355</v>
      </c>
      <c r="D300" s="14">
        <v>2010</v>
      </c>
      <c r="E300" s="14" t="str">
        <f t="shared" si="8"/>
        <v>2540-98823_2010</v>
      </c>
      <c r="F300" s="13" t="s">
        <v>28</v>
      </c>
      <c r="H300" s="13">
        <v>192</v>
      </c>
      <c r="I300" s="16">
        <v>0</v>
      </c>
      <c r="J300" s="17">
        <v>116.5</v>
      </c>
      <c r="K300" s="17">
        <v>71.5</v>
      </c>
      <c r="L300" s="17">
        <v>70</v>
      </c>
      <c r="M300" s="17">
        <v>71.5</v>
      </c>
      <c r="N300" s="13">
        <v>19.5</v>
      </c>
      <c r="O300" s="21">
        <v>71410</v>
      </c>
      <c r="P300" s="21">
        <v>19.155553329995001</v>
      </c>
      <c r="Q300" s="21">
        <v>621.37</v>
      </c>
      <c r="R300" s="21">
        <v>0.50999670764945104</v>
      </c>
      <c r="S300" s="21">
        <v>25.780311634117801</v>
      </c>
      <c r="T300" s="21">
        <v>624.72666666666703</v>
      </c>
      <c r="U300" s="21">
        <v>0.396165045433787</v>
      </c>
      <c r="V300" s="21">
        <v>38.659821064930703</v>
      </c>
      <c r="W300" s="21">
        <v>605.46666666666704</v>
      </c>
      <c r="X300" s="21">
        <v>0.42126624160110998</v>
      </c>
      <c r="Y300" s="21">
        <v>27.804826406276099</v>
      </c>
      <c r="Z300" s="21">
        <v>636.71666666666704</v>
      </c>
      <c r="AA300" s="21">
        <v>0.43502212087495801</v>
      </c>
      <c r="AB300" s="22" t="str">
        <f t="shared" si="9"/>
        <v>2540-98823.71410</v>
      </c>
      <c r="AC300" s="23">
        <f>VLOOKUP($AB300,TCS!$A$1:$AB$987,COLUMN(TCS!D299),0)</f>
        <v>-7.0486588000000003E-2</v>
      </c>
      <c r="AD300" s="23">
        <f>VLOOKUP($AB300,TCS!$A$1:$AB$987,COLUMN(TCS!E299),0)</f>
        <v>-0.70097391600000003</v>
      </c>
      <c r="AE300" s="23">
        <f>VLOOKUP($AB300,TCS!$A$1:$AB$987,COLUMN(TCS!F299),0)</f>
        <v>0.229102258</v>
      </c>
      <c r="AF300" s="23">
        <f>VLOOKUP($AB300,TCS!$A$1:$AB$987,COLUMN(TCS!G299),0)</f>
        <v>0.59066914400000003</v>
      </c>
      <c r="AG300" s="23">
        <f>VLOOKUP($AB300,TCS!$A$1:$AB$987,COLUMN(TCS!H299),0)</f>
        <v>18.691630480000001</v>
      </c>
      <c r="AH300" s="23">
        <f>VLOOKUP($AB300,TCS!$A$1:$AB$987,COLUMN(TCS!I299),0)</f>
        <v>5.1879720999999997E-2</v>
      </c>
      <c r="AI300" s="23">
        <f>VLOOKUP($AB300,TCS!$A$1:$AB$987,COLUMN(TCS!J299),0)</f>
        <v>-0.86493729200000002</v>
      </c>
      <c r="AJ300" s="23">
        <f>VLOOKUP($AB300,TCS!$A$1:$AB$987,COLUMN(TCS!K299),0)</f>
        <v>0.137267207</v>
      </c>
      <c r="AK300" s="23">
        <f>VLOOKUP($AB300,TCS!$A$1:$AB$987,COLUMN(TCS!L299),0)</f>
        <v>0.41752747899999998</v>
      </c>
      <c r="AL300" s="23">
        <f>VLOOKUP($AB300,TCS!$A$1:$AB$987,COLUMN(TCS!M299),0)</f>
        <v>25.397251260000001</v>
      </c>
      <c r="AM300" s="23">
        <f>VLOOKUP($AB300,TCS!$A$1:$AB$987,COLUMN(TCS!N299),0)</f>
        <v>4.2527530000000001E-2</v>
      </c>
      <c r="AN300" s="23">
        <f>VLOOKUP($AB300,TCS!$A$1:$AB$987,COLUMN(TCS!O299),0)</f>
        <v>-0.88452762799999995</v>
      </c>
      <c r="AO300" s="23">
        <f>VLOOKUP($AB300,TCS!$A$1:$AB$987,COLUMN(TCS!P299),0)</f>
        <v>0.16559658499999999</v>
      </c>
      <c r="AP300" s="23">
        <f>VLOOKUP($AB300,TCS!$A$1:$AB$987,COLUMN(TCS!Q299),0)</f>
        <v>0.51246870600000005</v>
      </c>
      <c r="AQ300" s="23">
        <f>VLOOKUP($AB300,TCS!$A$1:$AB$987,COLUMN(TCS!R299),0)</f>
        <v>37.963456819999998</v>
      </c>
      <c r="AR300" s="23">
        <f>VLOOKUP($AB300,TCS!$A$1:$AB$987,COLUMN(TCS!S299),0)</f>
        <v>3.5582813999999997E-2</v>
      </c>
      <c r="AS300" s="23">
        <f>VLOOKUP($AB300,TCS!$A$1:$AB$987,COLUMN(TCS!T299),0)</f>
        <v>-0.88248755199999995</v>
      </c>
      <c r="AT300" s="23">
        <f>VLOOKUP($AB300,TCS!$A$1:$AB$987,COLUMN(TCS!U299),0)</f>
        <v>0.17758913800000001</v>
      </c>
      <c r="AU300" s="23">
        <f>VLOOKUP($AB300,TCS!$A$1:$AB$987,COLUMN(TCS!V299),0)</f>
        <v>0.54618543799999997</v>
      </c>
      <c r="AV300" s="23">
        <f>VLOOKUP($AB300,TCS!$A$1:$AB$987,COLUMN(TCS!W299),0)</f>
        <v>27.272701699999999</v>
      </c>
    </row>
    <row r="301" spans="1:48" s="13" customFormat="1" ht="15">
      <c r="A301" s="14" t="s">
        <v>22</v>
      </c>
      <c r="B301" s="14" t="s">
        <v>490</v>
      </c>
      <c r="C301" s="14" t="s">
        <v>110</v>
      </c>
      <c r="D301" s="14">
        <v>2010</v>
      </c>
      <c r="E301" s="14" t="str">
        <f t="shared" si="8"/>
        <v>2540-98824_2010</v>
      </c>
      <c r="F301" s="13" t="s">
        <v>28</v>
      </c>
      <c r="I301" s="16"/>
      <c r="J301" s="17">
        <v>118</v>
      </c>
      <c r="K301" s="17">
        <v>74</v>
      </c>
      <c r="L301" s="17">
        <v>79</v>
      </c>
      <c r="M301" s="17">
        <v>79</v>
      </c>
      <c r="N301" s="13">
        <v>18.75</v>
      </c>
      <c r="O301" s="21">
        <v>71510</v>
      </c>
      <c r="P301" s="21">
        <v>16.5718038724754</v>
      </c>
      <c r="Q301" s="21">
        <v>651.05333333333294</v>
      </c>
      <c r="R301" s="21">
        <v>0.49711940835804402</v>
      </c>
      <c r="S301" s="21">
        <v>34.111631113336699</v>
      </c>
      <c r="T301" s="21">
        <v>598.09666666666703</v>
      </c>
      <c r="U301" s="21">
        <v>0.44305664159650698</v>
      </c>
      <c r="V301" s="21">
        <v>22.2729926556501</v>
      </c>
      <c r="W301" s="21">
        <v>631.05666666666696</v>
      </c>
      <c r="X301" s="21">
        <v>0.43464888507374799</v>
      </c>
      <c r="Y301" s="21">
        <v>23.8105975630112</v>
      </c>
      <c r="Z301" s="21">
        <v>625.113333333333</v>
      </c>
      <c r="AA301" s="21">
        <v>0.50153272298415197</v>
      </c>
      <c r="AB301" s="22" t="str">
        <f t="shared" si="9"/>
        <v>2540-98824.71510</v>
      </c>
      <c r="AC301" s="23">
        <f>VLOOKUP($AB301,TCS!$A$1:$AB$987,COLUMN(TCS!D300),0)</f>
        <v>-6.7970890000000006E-2</v>
      </c>
      <c r="AD301" s="23">
        <f>VLOOKUP($AB301,TCS!$A$1:$AB$987,COLUMN(TCS!E300),0)</f>
        <v>-0.715562064</v>
      </c>
      <c r="AE301" s="23">
        <f>VLOOKUP($AB301,TCS!$A$1:$AB$987,COLUMN(TCS!F300),0)</f>
        <v>0.21850350800000001</v>
      </c>
      <c r="AF301" s="23">
        <f>VLOOKUP($AB301,TCS!$A$1:$AB$987,COLUMN(TCS!G300),0)</f>
        <v>0.57264079899999998</v>
      </c>
      <c r="AG301" s="23">
        <f>VLOOKUP($AB301,TCS!$A$1:$AB$987,COLUMN(TCS!H300),0)</f>
        <v>16.188781670000001</v>
      </c>
      <c r="AH301" s="23">
        <f>VLOOKUP($AB301,TCS!$A$1:$AB$987,COLUMN(TCS!I300),0)</f>
        <v>2.8311086999999999E-2</v>
      </c>
      <c r="AI301" s="23">
        <f>VLOOKUP($AB301,TCS!$A$1:$AB$987,COLUMN(TCS!J300),0)</f>
        <v>-0.85939729099999995</v>
      </c>
      <c r="AJ301" s="23">
        <f>VLOOKUP($AB301,TCS!$A$1:$AB$987,COLUMN(TCS!K300),0)</f>
        <v>0.18592966699999999</v>
      </c>
      <c r="AK301" s="23">
        <f>VLOOKUP($AB301,TCS!$A$1:$AB$987,COLUMN(TCS!L300),0)</f>
        <v>0.56281235100000004</v>
      </c>
      <c r="AL301" s="23">
        <f>VLOOKUP($AB301,TCS!$A$1:$AB$987,COLUMN(TCS!M300),0)</f>
        <v>33.436065309999996</v>
      </c>
      <c r="AM301" s="23">
        <f>VLOOKUP($AB301,TCS!$A$1:$AB$987,COLUMN(TCS!N300),0)</f>
        <v>5.8598403E-2</v>
      </c>
      <c r="AN301" s="23">
        <f>VLOOKUP($AB301,TCS!$A$1:$AB$987,COLUMN(TCS!O300),0)</f>
        <v>-0.87912192600000005</v>
      </c>
      <c r="AO301" s="23">
        <f>VLOOKUP($AB301,TCS!$A$1:$AB$987,COLUMN(TCS!P300),0)</f>
        <v>0.18143712200000001</v>
      </c>
      <c r="AP301" s="23">
        <f>VLOOKUP($AB301,TCS!$A$1:$AB$987,COLUMN(TCS!Q300),0)</f>
        <v>0.55849561000000003</v>
      </c>
      <c r="AQ301" s="23">
        <f>VLOOKUP($AB301,TCS!$A$1:$AB$987,COLUMN(TCS!R300),0)</f>
        <v>21.83526234</v>
      </c>
      <c r="AR301" s="23">
        <f>VLOOKUP($AB301,TCS!$A$1:$AB$987,COLUMN(TCS!S300),0)</f>
        <v>-3.7891589000000003E-2</v>
      </c>
      <c r="AS301" s="23">
        <f>VLOOKUP($AB301,TCS!$A$1:$AB$987,COLUMN(TCS!T300),0)</f>
        <v>-0.778330572</v>
      </c>
      <c r="AT301" s="23">
        <f>VLOOKUP($AB301,TCS!$A$1:$AB$987,COLUMN(TCS!U300),0)</f>
        <v>0.23254429800000001</v>
      </c>
      <c r="AU301" s="23">
        <f>VLOOKUP($AB301,TCS!$A$1:$AB$987,COLUMN(TCS!V300),0)</f>
        <v>0.651891899</v>
      </c>
      <c r="AV301" s="23">
        <f>VLOOKUP($AB301,TCS!$A$1:$AB$987,COLUMN(TCS!W300),0)</f>
        <v>23.227231459999999</v>
      </c>
    </row>
    <row r="302" spans="1:48" s="13" customFormat="1" ht="15">
      <c r="A302" s="14" t="s">
        <v>274</v>
      </c>
      <c r="B302" s="14" t="s">
        <v>490</v>
      </c>
      <c r="C302" s="14" t="s">
        <v>242</v>
      </c>
      <c r="D302" s="14">
        <v>2010</v>
      </c>
      <c r="E302" s="14" t="str">
        <f t="shared" si="8"/>
        <v>2540-98825_2010</v>
      </c>
      <c r="F302" s="13" t="s">
        <v>28</v>
      </c>
      <c r="H302" s="13">
        <v>158</v>
      </c>
      <c r="I302" s="16">
        <v>0</v>
      </c>
      <c r="J302" s="17">
        <v>119.66666666666667</v>
      </c>
      <c r="K302" s="17">
        <v>77.833333333333329</v>
      </c>
      <c r="L302" s="17">
        <v>76</v>
      </c>
      <c r="M302" s="17">
        <v>77.833333333333329</v>
      </c>
      <c r="N302" s="13">
        <v>19.75</v>
      </c>
      <c r="O302" s="21">
        <v>71910</v>
      </c>
      <c r="P302" s="21">
        <v>23.5655832081456</v>
      </c>
      <c r="Q302" s="21">
        <v>604.41666666666697</v>
      </c>
      <c r="R302" s="21">
        <v>0.47407676990409697</v>
      </c>
      <c r="S302" s="21">
        <v>35.121856952094802</v>
      </c>
      <c r="T302" s="21">
        <v>577.41</v>
      </c>
      <c r="U302" s="21">
        <v>0.40263933622623899</v>
      </c>
      <c r="V302" s="21">
        <v>29.391690535803701</v>
      </c>
      <c r="W302" s="21">
        <v>572.13333333333298</v>
      </c>
      <c r="X302" s="21">
        <v>0.40011779273993903</v>
      </c>
      <c r="Y302" s="21">
        <v>39.852512268402599</v>
      </c>
      <c r="Z302" s="21">
        <v>583.84333333333302</v>
      </c>
      <c r="AA302" s="21">
        <v>0.38026823990997399</v>
      </c>
      <c r="AB302" s="22" t="str">
        <f t="shared" si="9"/>
        <v>2540-98825.71910</v>
      </c>
      <c r="AC302" s="23">
        <f>VLOOKUP($AB302,TCS!$A$1:$AB$987,COLUMN(TCS!D301),0)</f>
        <v>-3.0325336000000001E-2</v>
      </c>
      <c r="AD302" s="23">
        <f>VLOOKUP($AB302,TCS!$A$1:$AB$987,COLUMN(TCS!E301),0)</f>
        <v>-0.75208153200000005</v>
      </c>
      <c r="AE302" s="23">
        <f>VLOOKUP($AB302,TCS!$A$1:$AB$987,COLUMN(TCS!F301),0)</f>
        <v>0.200892934</v>
      </c>
      <c r="AF302" s="23">
        <f>VLOOKUP($AB302,TCS!$A$1:$AB$987,COLUMN(TCS!G301),0)</f>
        <v>0.539834064</v>
      </c>
      <c r="AG302" s="23">
        <f>VLOOKUP($AB302,TCS!$A$1:$AB$987,COLUMN(TCS!H301),0)</f>
        <v>23.084537109999999</v>
      </c>
      <c r="AH302" s="23">
        <f>VLOOKUP($AB302,TCS!$A$1:$AB$987,COLUMN(TCS!I301),0)</f>
        <v>7.5582456000000006E-2</v>
      </c>
      <c r="AI302" s="23">
        <f>VLOOKUP($AB302,TCS!$A$1:$AB$987,COLUMN(TCS!J301),0)</f>
        <v>-0.89039444499999998</v>
      </c>
      <c r="AJ302" s="23">
        <f>VLOOKUP($AB302,TCS!$A$1:$AB$987,COLUMN(TCS!K301),0)</f>
        <v>0.15021168500000001</v>
      </c>
      <c r="AK302" s="23">
        <f>VLOOKUP($AB302,TCS!$A$1:$AB$987,COLUMN(TCS!L301),0)</f>
        <v>0.46692177899999998</v>
      </c>
      <c r="AL302" s="23">
        <f>VLOOKUP($AB302,TCS!$A$1:$AB$987,COLUMN(TCS!M301),0)</f>
        <v>34.547052010000002</v>
      </c>
      <c r="AM302" s="23">
        <f>VLOOKUP($AB302,TCS!$A$1:$AB$987,COLUMN(TCS!N301),0)</f>
        <v>0.117379969</v>
      </c>
      <c r="AN302" s="23">
        <f>VLOOKUP($AB302,TCS!$A$1:$AB$987,COLUMN(TCS!O301),0)</f>
        <v>-0.97694012900000005</v>
      </c>
      <c r="AO302" s="23">
        <f>VLOOKUP($AB302,TCS!$A$1:$AB$987,COLUMN(TCS!P301),0)</f>
        <v>0.15769482000000001</v>
      </c>
      <c r="AP302" s="23">
        <f>VLOOKUP($AB302,TCS!$A$1:$AB$987,COLUMN(TCS!Q301),0)</f>
        <v>0.52180608799999995</v>
      </c>
      <c r="AQ302" s="23">
        <f>VLOOKUP($AB302,TCS!$A$1:$AB$987,COLUMN(TCS!R301),0)</f>
        <v>28.881948340000001</v>
      </c>
      <c r="AR302" s="23">
        <f>VLOOKUP($AB302,TCS!$A$1:$AB$987,COLUMN(TCS!S301),0)</f>
        <v>0.119371217</v>
      </c>
      <c r="AS302" s="23">
        <f>VLOOKUP($AB302,TCS!$A$1:$AB$987,COLUMN(TCS!T301),0)</f>
        <v>-1.130659442</v>
      </c>
      <c r="AT302" s="23">
        <f>VLOOKUP($AB302,TCS!$A$1:$AB$987,COLUMN(TCS!U301),0)</f>
        <v>0.151024571</v>
      </c>
      <c r="AU302" s="23">
        <f>VLOOKUP($AB302,TCS!$A$1:$AB$987,COLUMN(TCS!V301),0)</f>
        <v>0.546551864</v>
      </c>
      <c r="AV302" s="23">
        <f>VLOOKUP($AB302,TCS!$A$1:$AB$987,COLUMN(TCS!W301),0)</f>
        <v>39.210824700000003</v>
      </c>
    </row>
    <row r="303" spans="1:48" s="13" customFormat="1" ht="15">
      <c r="A303" s="14" t="s">
        <v>275</v>
      </c>
      <c r="B303" s="14" t="s">
        <v>490</v>
      </c>
      <c r="C303" s="14" t="s">
        <v>242</v>
      </c>
      <c r="D303" s="14">
        <v>2010</v>
      </c>
      <c r="E303" s="14" t="str">
        <f t="shared" si="8"/>
        <v>2540-98827_2010</v>
      </c>
      <c r="F303" s="13" t="s">
        <v>28</v>
      </c>
      <c r="H303" s="13">
        <v>193</v>
      </c>
      <c r="I303" s="16">
        <v>0</v>
      </c>
      <c r="J303" s="17">
        <v>111.83333333333333</v>
      </c>
      <c r="K303" s="17">
        <v>68.833333333333329</v>
      </c>
      <c r="L303" s="17">
        <v>69.833333333333329</v>
      </c>
      <c r="M303" s="17">
        <v>69.833333333333329</v>
      </c>
      <c r="N303" s="13">
        <v>18</v>
      </c>
      <c r="O303" s="21">
        <v>72110</v>
      </c>
      <c r="P303" s="21">
        <v>25.892026039058599</v>
      </c>
      <c r="Q303" s="21">
        <v>637.77333333333297</v>
      </c>
      <c r="R303" s="21">
        <v>0.44734179021182502</v>
      </c>
      <c r="S303" s="21">
        <v>28.297555666833599</v>
      </c>
      <c r="T303" s="21">
        <v>620.39666666666699</v>
      </c>
      <c r="U303" s="21">
        <v>0.44491190277040199</v>
      </c>
      <c r="V303" s="21">
        <v>32.235302954431603</v>
      </c>
      <c r="W303" s="21">
        <v>622.42666666666696</v>
      </c>
      <c r="X303" s="21">
        <v>0.38122060352905601</v>
      </c>
      <c r="Y303" s="21">
        <v>28.3714381572359</v>
      </c>
      <c r="Z303" s="21">
        <v>607.15</v>
      </c>
      <c r="AA303" s="21">
        <v>0.46810662142245701</v>
      </c>
      <c r="AB303" s="22" t="str">
        <f t="shared" si="9"/>
        <v>2540-98827.72110</v>
      </c>
      <c r="AC303" s="23">
        <f>VLOOKUP($AB303,TCS!$A$1:$AB$987,COLUMN(TCS!D302),0)</f>
        <v>-2.7488602000000001E-2</v>
      </c>
      <c r="AD303" s="23">
        <f>VLOOKUP($AB303,TCS!$A$1:$AB$987,COLUMN(TCS!E302),0)</f>
        <v>-0.767979835</v>
      </c>
      <c r="AE303" s="23">
        <f>VLOOKUP($AB303,TCS!$A$1:$AB$987,COLUMN(TCS!F302),0)</f>
        <v>0.174684162</v>
      </c>
      <c r="AF303" s="23">
        <f>VLOOKUP($AB303,TCS!$A$1:$AB$987,COLUMN(TCS!G302),0)</f>
        <v>0.47456619799999999</v>
      </c>
      <c r="AG303" s="23">
        <f>VLOOKUP($AB303,TCS!$A$1:$AB$987,COLUMN(TCS!H302),0)</f>
        <v>25.437077049999999</v>
      </c>
      <c r="AH303" s="23">
        <f>VLOOKUP($AB303,TCS!$A$1:$AB$987,COLUMN(TCS!I302),0)</f>
        <v>4.4628288000000002E-2</v>
      </c>
      <c r="AI303" s="23">
        <f>VLOOKUP($AB303,TCS!$A$1:$AB$987,COLUMN(TCS!J302),0)</f>
        <v>-0.84995853600000004</v>
      </c>
      <c r="AJ303" s="23">
        <f>VLOOKUP($AB303,TCS!$A$1:$AB$987,COLUMN(TCS!K302),0)</f>
        <v>0.18785649200000001</v>
      </c>
      <c r="AK303" s="23">
        <f>VLOOKUP($AB303,TCS!$A$1:$AB$987,COLUMN(TCS!L302),0)</f>
        <v>0.56449146299999997</v>
      </c>
      <c r="AL303" s="23">
        <f>VLOOKUP($AB303,TCS!$A$1:$AB$987,COLUMN(TCS!M302),0)</f>
        <v>27.721366790000001</v>
      </c>
      <c r="AM303" s="23">
        <f>VLOOKUP($AB303,TCS!$A$1:$AB$987,COLUMN(TCS!N302),0)</f>
        <v>6.7465517000000003E-2</v>
      </c>
      <c r="AN303" s="23">
        <f>VLOOKUP($AB303,TCS!$A$1:$AB$987,COLUMN(TCS!O302),0)</f>
        <v>-0.91814585000000004</v>
      </c>
      <c r="AO303" s="23">
        <f>VLOOKUP($AB303,TCS!$A$1:$AB$987,COLUMN(TCS!P302),0)</f>
        <v>0.12469955000000001</v>
      </c>
      <c r="AP303" s="23">
        <f>VLOOKUP($AB303,TCS!$A$1:$AB$987,COLUMN(TCS!Q302),0)</f>
        <v>0.39630456800000002</v>
      </c>
      <c r="AQ303" s="23">
        <f>VLOOKUP($AB303,TCS!$A$1:$AB$987,COLUMN(TCS!R302),0)</f>
        <v>31.769725009999998</v>
      </c>
      <c r="AR303" s="23">
        <f>VLOOKUP($AB303,TCS!$A$1:$AB$987,COLUMN(TCS!S302),0)</f>
        <v>1.1269417E-2</v>
      </c>
      <c r="AS303" s="23">
        <f>VLOOKUP($AB303,TCS!$A$1:$AB$987,COLUMN(TCS!T302),0)</f>
        <v>-0.83047643800000004</v>
      </c>
      <c r="AT303" s="23">
        <f>VLOOKUP($AB303,TCS!$A$1:$AB$987,COLUMN(TCS!U302),0)</f>
        <v>0.20848075699999999</v>
      </c>
      <c r="AU303" s="23">
        <f>VLOOKUP($AB303,TCS!$A$1:$AB$987,COLUMN(TCS!V302),0)</f>
        <v>0.61575770799999996</v>
      </c>
      <c r="AV303" s="23">
        <f>VLOOKUP($AB303,TCS!$A$1:$AB$987,COLUMN(TCS!W302),0)</f>
        <v>27.7418169</v>
      </c>
    </row>
    <row r="304" spans="1:48" s="13" customFormat="1" ht="15">
      <c r="A304" s="14" t="s">
        <v>313</v>
      </c>
      <c r="B304" s="14" t="s">
        <v>490</v>
      </c>
      <c r="C304" s="14" t="s">
        <v>307</v>
      </c>
      <c r="D304" s="14">
        <v>2010</v>
      </c>
      <c r="E304" s="14" t="str">
        <f t="shared" si="8"/>
        <v>2540-98828_2010</v>
      </c>
      <c r="F304" s="13" t="s">
        <v>28</v>
      </c>
      <c r="I304" s="16"/>
      <c r="J304" s="17">
        <v>119.16666666666667</v>
      </c>
      <c r="K304" s="17">
        <v>80</v>
      </c>
      <c r="L304" s="17">
        <v>78.833333333333329</v>
      </c>
      <c r="M304" s="17">
        <v>80</v>
      </c>
      <c r="N304" s="13">
        <v>20</v>
      </c>
      <c r="O304" s="23">
        <v>72810</v>
      </c>
      <c r="P304" s="23">
        <v>21.2195309631113</v>
      </c>
      <c r="Q304" s="23">
        <v>637.43333333333305</v>
      </c>
      <c r="R304" s="23">
        <v>0.52920774164639095</v>
      </c>
      <c r="S304" s="23">
        <v>36.394406276080801</v>
      </c>
      <c r="T304" s="23">
        <v>603.03666666666697</v>
      </c>
      <c r="U304" s="23">
        <v>0.42806371230525198</v>
      </c>
      <c r="V304" s="23">
        <v>34.217121181772697</v>
      </c>
      <c r="W304" s="23">
        <v>642.43666666666695</v>
      </c>
      <c r="X304" s="23">
        <v>0.42844608286826802</v>
      </c>
      <c r="Y304" s="23">
        <v>29.870422467033901</v>
      </c>
      <c r="Z304" s="23">
        <v>608.04</v>
      </c>
      <c r="AA304" s="23">
        <v>0.45679409906160401</v>
      </c>
      <c r="AB304" s="22" t="str">
        <f t="shared" si="9"/>
        <v>2540-98828.72810</v>
      </c>
      <c r="AC304" s="23">
        <f>VLOOKUP($AB304,TCS!$A$1:$AB$987,COLUMN(TCS!D303),0)</f>
        <v>-7.2665891999999996E-2</v>
      </c>
      <c r="AD304" s="23">
        <f>VLOOKUP($AB304,TCS!$A$1:$AB$987,COLUMN(TCS!E303),0)</f>
        <v>-0.74675393000000001</v>
      </c>
      <c r="AE304" s="23">
        <f>VLOOKUP($AB304,TCS!$A$1:$AB$987,COLUMN(TCS!F303),0)</f>
        <v>0.25220347399999998</v>
      </c>
      <c r="AF304" s="23">
        <f>VLOOKUP($AB304,TCS!$A$1:$AB$987,COLUMN(TCS!G303),0)</f>
        <v>0.68243662000000005</v>
      </c>
      <c r="AG304" s="23">
        <f>VLOOKUP($AB304,TCS!$A$1:$AB$987,COLUMN(TCS!H303),0)</f>
        <v>20.665327900000001</v>
      </c>
      <c r="AH304" s="23">
        <f>VLOOKUP($AB304,TCS!$A$1:$AB$987,COLUMN(TCS!I303),0)</f>
        <v>4.9214730999999998E-2</v>
      </c>
      <c r="AI304" s="23">
        <f>VLOOKUP($AB304,TCS!$A$1:$AB$987,COLUMN(TCS!J303),0)</f>
        <v>-0.89779255899999999</v>
      </c>
      <c r="AJ304" s="23">
        <f>VLOOKUP($AB304,TCS!$A$1:$AB$987,COLUMN(TCS!K303),0)</f>
        <v>0.17425585800000001</v>
      </c>
      <c r="AK304" s="23">
        <f>VLOOKUP($AB304,TCS!$A$1:$AB$987,COLUMN(TCS!L303),0)</f>
        <v>0.54472195499999998</v>
      </c>
      <c r="AL304" s="23">
        <f>VLOOKUP($AB304,TCS!$A$1:$AB$987,COLUMN(TCS!M303),0)</f>
        <v>35.699594050000002</v>
      </c>
      <c r="AM304" s="23">
        <f>VLOOKUP($AB304,TCS!$A$1:$AB$987,COLUMN(TCS!N303),0)</f>
        <v>1.2034889E-2</v>
      </c>
      <c r="AN304" s="23">
        <f>VLOOKUP($AB304,TCS!$A$1:$AB$987,COLUMN(TCS!O303),0)</f>
        <v>-0.90610366799999997</v>
      </c>
      <c r="AO304" s="23">
        <f>VLOOKUP($AB304,TCS!$A$1:$AB$987,COLUMN(TCS!P303),0)</f>
        <v>0.17145950600000001</v>
      </c>
      <c r="AP304" s="23">
        <f>VLOOKUP($AB304,TCS!$A$1:$AB$987,COLUMN(TCS!Q303),0)</f>
        <v>0.53743564700000002</v>
      </c>
      <c r="AQ304" s="23">
        <f>VLOOKUP($AB304,TCS!$A$1:$AB$987,COLUMN(TCS!R303),0)</f>
        <v>33.595028910000003</v>
      </c>
      <c r="AR304" s="23">
        <f>VLOOKUP($AB304,TCS!$A$1:$AB$987,COLUMN(TCS!S303),0)</f>
        <v>4.0986537000000003E-2</v>
      </c>
      <c r="AS304" s="23">
        <f>VLOOKUP($AB304,TCS!$A$1:$AB$987,COLUMN(TCS!T303),0)</f>
        <v>-0.85104153900000001</v>
      </c>
      <c r="AT304" s="23">
        <f>VLOOKUP($AB304,TCS!$A$1:$AB$987,COLUMN(TCS!U303),0)</f>
        <v>0.201720124</v>
      </c>
      <c r="AU304" s="23">
        <f>VLOOKUP($AB304,TCS!$A$1:$AB$987,COLUMN(TCS!V303),0)</f>
        <v>0.60658619199999997</v>
      </c>
      <c r="AV304" s="23">
        <f>VLOOKUP($AB304,TCS!$A$1:$AB$987,COLUMN(TCS!W303),0)</f>
        <v>29.226415500000002</v>
      </c>
    </row>
    <row r="305" spans="1:48" s="13" customFormat="1" ht="15">
      <c r="A305" s="14" t="s">
        <v>314</v>
      </c>
      <c r="B305" s="14" t="s">
        <v>490</v>
      </c>
      <c r="C305" s="14" t="s">
        <v>307</v>
      </c>
      <c r="D305" s="14">
        <v>2010</v>
      </c>
      <c r="E305" s="14" t="str">
        <f t="shared" si="8"/>
        <v>2540-98829_2010</v>
      </c>
      <c r="F305" s="13" t="s">
        <v>28</v>
      </c>
      <c r="I305" s="16"/>
      <c r="J305" s="17">
        <v>114</v>
      </c>
      <c r="K305" s="17">
        <v>74.5</v>
      </c>
      <c r="L305" s="17">
        <v>69</v>
      </c>
      <c r="M305" s="17">
        <v>74.5</v>
      </c>
      <c r="N305" s="13">
        <v>18</v>
      </c>
      <c r="O305" s="21">
        <v>72810</v>
      </c>
      <c r="P305" s="21">
        <v>18.9772889334001</v>
      </c>
      <c r="Q305" s="21">
        <v>649.79</v>
      </c>
      <c r="R305" s="21">
        <v>0.54303145642151696</v>
      </c>
      <c r="S305" s="21">
        <v>37.275073443498599</v>
      </c>
      <c r="T305" s="21">
        <v>623.46333333333303</v>
      </c>
      <c r="U305" s="21">
        <v>0.43107550886192297</v>
      </c>
      <c r="V305" s="21">
        <v>26.807821899515901</v>
      </c>
      <c r="W305" s="21">
        <v>590.71666666666704</v>
      </c>
      <c r="X305" s="21">
        <v>0.42298057197793398</v>
      </c>
      <c r="Y305" s="21">
        <v>19.5824636955433</v>
      </c>
      <c r="Z305" s="21">
        <v>619.35</v>
      </c>
      <c r="AA305" s="21">
        <v>0.51757383998196005</v>
      </c>
      <c r="AB305" s="22" t="str">
        <f t="shared" si="9"/>
        <v>2540-98829.72810</v>
      </c>
      <c r="AC305" s="23">
        <f>VLOOKUP($AB305,TCS!$A$1:$AB$987,COLUMN(TCS!D304),0)</f>
        <v>-0.121049644</v>
      </c>
      <c r="AD305" s="23">
        <f>VLOOKUP($AB305,TCS!$A$1:$AB$987,COLUMN(TCS!E304),0)</f>
        <v>-0.75629538200000002</v>
      </c>
      <c r="AE305" s="23">
        <f>VLOOKUP($AB305,TCS!$A$1:$AB$987,COLUMN(TCS!F304),0)</f>
        <v>0.26012963300000003</v>
      </c>
      <c r="AF305" s="23">
        <f>VLOOKUP($AB305,TCS!$A$1:$AB$987,COLUMN(TCS!G304),0)</f>
        <v>0.71418084999999998</v>
      </c>
      <c r="AG305" s="23">
        <f>VLOOKUP($AB305,TCS!$A$1:$AB$987,COLUMN(TCS!H304),0)</f>
        <v>18.458238340000001</v>
      </c>
      <c r="AH305" s="23">
        <f>VLOOKUP($AB305,TCS!$A$1:$AB$987,COLUMN(TCS!I304),0)</f>
        <v>6.6774643999999994E-2</v>
      </c>
      <c r="AI305" s="23">
        <f>VLOOKUP($AB305,TCS!$A$1:$AB$987,COLUMN(TCS!J304),0)</f>
        <v>-0.90636466800000004</v>
      </c>
      <c r="AJ305" s="23">
        <f>VLOOKUP($AB305,TCS!$A$1:$AB$987,COLUMN(TCS!K304),0)</f>
        <v>0.181211968</v>
      </c>
      <c r="AK305" s="23">
        <f>VLOOKUP($AB305,TCS!$A$1:$AB$987,COLUMN(TCS!L304),0)</f>
        <v>0.570510988</v>
      </c>
      <c r="AL305" s="23">
        <f>VLOOKUP($AB305,TCS!$A$1:$AB$987,COLUMN(TCS!M304),0)</f>
        <v>36.541430050000002</v>
      </c>
      <c r="AM305" s="23">
        <f>VLOOKUP($AB305,TCS!$A$1:$AB$987,COLUMN(TCS!N304),0)</f>
        <v>2.2713885999999999E-2</v>
      </c>
      <c r="AN305" s="23">
        <f>VLOOKUP($AB305,TCS!$A$1:$AB$987,COLUMN(TCS!O304),0)</f>
        <v>-0.84439674799999997</v>
      </c>
      <c r="AO305" s="23">
        <f>VLOOKUP($AB305,TCS!$A$1:$AB$987,COLUMN(TCS!P304),0)</f>
        <v>0.161874464</v>
      </c>
      <c r="AP305" s="23">
        <f>VLOOKUP($AB305,TCS!$A$1:$AB$987,COLUMN(TCS!Q304),0)</f>
        <v>0.48367714099999998</v>
      </c>
      <c r="AQ305" s="23">
        <f>VLOOKUP($AB305,TCS!$A$1:$AB$987,COLUMN(TCS!R304),0)</f>
        <v>26.331874819999999</v>
      </c>
      <c r="AR305" s="23">
        <f>VLOOKUP($AB305,TCS!$A$1:$AB$987,COLUMN(TCS!S304),0)</f>
        <v>-4.3519508999999998E-2</v>
      </c>
      <c r="AS305" s="23">
        <f>VLOOKUP($AB305,TCS!$A$1:$AB$987,COLUMN(TCS!T304),0)</f>
        <v>-0.744734428</v>
      </c>
      <c r="AT305" s="23">
        <f>VLOOKUP($AB305,TCS!$A$1:$AB$987,COLUMN(TCS!U304),0)</f>
        <v>0.246969141</v>
      </c>
      <c r="AU305" s="23">
        <f>VLOOKUP($AB305,TCS!$A$1:$AB$987,COLUMN(TCS!V304),0)</f>
        <v>0.66866430399999999</v>
      </c>
      <c r="AV305" s="23">
        <f>VLOOKUP($AB305,TCS!$A$1:$AB$987,COLUMN(TCS!W304),0)</f>
        <v>19.080328999999999</v>
      </c>
    </row>
    <row r="306" spans="1:48" s="13" customFormat="1" ht="15">
      <c r="A306" s="14" t="s">
        <v>315</v>
      </c>
      <c r="B306" s="14" t="s">
        <v>490</v>
      </c>
      <c r="C306" s="14" t="s">
        <v>307</v>
      </c>
      <c r="D306" s="14">
        <v>2010</v>
      </c>
      <c r="E306" s="14" t="str">
        <f t="shared" si="8"/>
        <v>2540-98830_2010</v>
      </c>
      <c r="F306" s="13" t="s">
        <v>28</v>
      </c>
      <c r="I306" s="16"/>
      <c r="J306" s="17">
        <v>115</v>
      </c>
      <c r="K306" s="17">
        <v>77</v>
      </c>
      <c r="L306" s="17">
        <v>77</v>
      </c>
      <c r="M306" s="17">
        <v>77</v>
      </c>
      <c r="N306" s="13">
        <v>19.5</v>
      </c>
      <c r="O306" s="21">
        <v>72810</v>
      </c>
      <c r="P306" s="21">
        <v>17.623934902353501</v>
      </c>
      <c r="Q306" s="21">
        <v>643.39333333333298</v>
      </c>
      <c r="R306" s="21">
        <v>0.47490254020311901</v>
      </c>
      <c r="S306" s="21">
        <v>25.268069604406602</v>
      </c>
      <c r="T306" s="21">
        <v>629.04</v>
      </c>
      <c r="U306" s="21">
        <v>0.48070180025866399</v>
      </c>
      <c r="V306" s="21">
        <v>31.875047905191099</v>
      </c>
      <c r="W306" s="21">
        <v>590.71666666666704</v>
      </c>
      <c r="X306" s="21">
        <v>0.451240403278163</v>
      </c>
      <c r="Y306" s="21">
        <v>22.628096478050399</v>
      </c>
      <c r="Z306" s="21">
        <v>625.05999999999995</v>
      </c>
      <c r="AA306" s="21">
        <v>0.46997633566451902</v>
      </c>
      <c r="AB306" s="22" t="str">
        <f t="shared" si="9"/>
        <v>2540-98830.72810</v>
      </c>
      <c r="AC306" s="23">
        <f>VLOOKUP($AB306,TCS!$A$1:$AB$987,COLUMN(TCS!D305),0)</f>
        <v>-5.5799636999999999E-2</v>
      </c>
      <c r="AD306" s="23">
        <f>VLOOKUP($AB306,TCS!$A$1:$AB$987,COLUMN(TCS!E305),0)</f>
        <v>-0.77226873900000004</v>
      </c>
      <c r="AE306" s="23">
        <f>VLOOKUP($AB306,TCS!$A$1:$AB$987,COLUMN(TCS!F305),0)</f>
        <v>0.19874650099999999</v>
      </c>
      <c r="AF306" s="23">
        <f>VLOOKUP($AB306,TCS!$A$1:$AB$987,COLUMN(TCS!G305),0)</f>
        <v>0.55332888199999997</v>
      </c>
      <c r="AG306" s="23">
        <f>VLOOKUP($AB306,TCS!$A$1:$AB$987,COLUMN(TCS!H305),0)</f>
        <v>17.248351509999999</v>
      </c>
      <c r="AH306" s="23">
        <f>VLOOKUP($AB306,TCS!$A$1:$AB$987,COLUMN(TCS!I305),0)</f>
        <v>-9.6515049999999995E-3</v>
      </c>
      <c r="AI306" s="23">
        <f>VLOOKUP($AB306,TCS!$A$1:$AB$987,COLUMN(TCS!J305),0)</f>
        <v>-0.80639423099999996</v>
      </c>
      <c r="AJ306" s="23">
        <f>VLOOKUP($AB306,TCS!$A$1:$AB$987,COLUMN(TCS!K305),0)</f>
        <v>0.21639391499999999</v>
      </c>
      <c r="AK306" s="23">
        <f>VLOOKUP($AB306,TCS!$A$1:$AB$987,COLUMN(TCS!L305),0)</f>
        <v>0.62460617399999996</v>
      </c>
      <c r="AL306" s="23">
        <f>VLOOKUP($AB306,TCS!$A$1:$AB$987,COLUMN(TCS!M305),0)</f>
        <v>24.681321910000001</v>
      </c>
      <c r="AM306" s="23">
        <f>VLOOKUP($AB306,TCS!$A$1:$AB$987,COLUMN(TCS!N305),0)</f>
        <v>-9.1261989999999998E-3</v>
      </c>
      <c r="AN306" s="23">
        <f>VLOOKUP($AB306,TCS!$A$1:$AB$987,COLUMN(TCS!O305),0)</f>
        <v>-0.81207817599999998</v>
      </c>
      <c r="AO306" s="23">
        <f>VLOOKUP($AB306,TCS!$A$1:$AB$987,COLUMN(TCS!P305),0)</f>
        <v>0.18644371800000001</v>
      </c>
      <c r="AP306" s="23">
        <f>VLOOKUP($AB306,TCS!$A$1:$AB$987,COLUMN(TCS!Q305),0)</f>
        <v>0.53955945699999996</v>
      </c>
      <c r="AQ306" s="23">
        <f>VLOOKUP($AB306,TCS!$A$1:$AB$987,COLUMN(TCS!R305),0)</f>
        <v>31.241714559999998</v>
      </c>
      <c r="AR306" s="23">
        <f>VLOOKUP($AB306,TCS!$A$1:$AB$987,COLUMN(TCS!S305),0)</f>
        <v>-3.2308955E-2</v>
      </c>
      <c r="AS306" s="23">
        <f>VLOOKUP($AB306,TCS!$A$1:$AB$987,COLUMN(TCS!T305),0)</f>
        <v>-0.75563829800000004</v>
      </c>
      <c r="AT306" s="23">
        <f>VLOOKUP($AB306,TCS!$A$1:$AB$987,COLUMN(TCS!U305),0)</f>
        <v>0.19958701700000001</v>
      </c>
      <c r="AU306" s="23">
        <f>VLOOKUP($AB306,TCS!$A$1:$AB$987,COLUMN(TCS!V305),0)</f>
        <v>0.54369155199999997</v>
      </c>
      <c r="AV306" s="23">
        <f>VLOOKUP($AB306,TCS!$A$1:$AB$987,COLUMN(TCS!W305),0)</f>
        <v>22.153395769999999</v>
      </c>
    </row>
    <row r="307" spans="1:48" s="13" customFormat="1" ht="15">
      <c r="A307" s="14" t="s">
        <v>285</v>
      </c>
      <c r="B307" s="14" t="s">
        <v>490</v>
      </c>
      <c r="C307" s="14" t="s">
        <v>242</v>
      </c>
      <c r="D307" s="14">
        <v>2010</v>
      </c>
      <c r="E307" s="14" t="str">
        <f t="shared" si="8"/>
        <v>2540-98831_2010</v>
      </c>
      <c r="F307" s="13" t="s">
        <v>29</v>
      </c>
      <c r="I307" s="16"/>
      <c r="J307" s="17">
        <v>102.83333333333333</v>
      </c>
      <c r="K307" s="17"/>
      <c r="L307" s="17"/>
      <c r="M307" s="17"/>
      <c r="N307" s="13">
        <v>15.75</v>
      </c>
      <c r="O307" s="21">
        <v>81710</v>
      </c>
      <c r="P307" s="21">
        <v>21.599267067267601</v>
      </c>
      <c r="Q307" s="21">
        <v>682.70666666666705</v>
      </c>
      <c r="R307" s="21">
        <v>0.32515085891456402</v>
      </c>
      <c r="S307" s="21">
        <v>46.012432815890499</v>
      </c>
      <c r="T307" s="21">
        <v>610.39666666666699</v>
      </c>
      <c r="U307" s="21">
        <v>0.34616372327351302</v>
      </c>
      <c r="V307" s="21">
        <v>29.9618045401435</v>
      </c>
      <c r="W307" s="21">
        <v>626.68666666666695</v>
      </c>
      <c r="X307" s="21">
        <v>0.389517049588401</v>
      </c>
      <c r="Y307" s="21">
        <v>46.400586045735302</v>
      </c>
      <c r="Z307" s="21">
        <v>654.42999999999995</v>
      </c>
      <c r="AA307" s="21">
        <v>0.30659671249788301</v>
      </c>
      <c r="AB307" s="22" t="str">
        <f t="shared" si="9"/>
        <v>2540-98831.81710</v>
      </c>
      <c r="AC307" s="23">
        <f>VLOOKUP($AB307,TCS!$A$1:$AB$987,COLUMN(TCS!D306),0)</f>
        <v>-3.5126737999999998E-2</v>
      </c>
      <c r="AD307" s="23">
        <f>VLOOKUP($AB307,TCS!$A$1:$AB$987,COLUMN(TCS!E306),0)</f>
        <v>-1.1928466929999999</v>
      </c>
      <c r="AE307" s="23">
        <f>VLOOKUP($AB307,TCS!$A$1:$AB$987,COLUMN(TCS!F306),0)</f>
        <v>7.9077412E-2</v>
      </c>
      <c r="AF307" s="23">
        <f>VLOOKUP($AB307,TCS!$A$1:$AB$987,COLUMN(TCS!G306),0)</f>
        <v>0.291293739</v>
      </c>
      <c r="AG307" s="23">
        <f>VLOOKUP($AB307,TCS!$A$1:$AB$987,COLUMN(TCS!H306),0)</f>
        <v>21.398297670000002</v>
      </c>
      <c r="AH307" s="23">
        <f>VLOOKUP($AB307,TCS!$A$1:$AB$987,COLUMN(TCS!I306),0)</f>
        <v>3.9383043999999999E-2</v>
      </c>
      <c r="AI307" s="23">
        <f>VLOOKUP($AB307,TCS!$A$1:$AB$987,COLUMN(TCS!J306),0)</f>
        <v>-0.85440847799999997</v>
      </c>
      <c r="AJ307" s="23">
        <f>VLOOKUP($AB307,TCS!$A$1:$AB$987,COLUMN(TCS!K306),0)</f>
        <v>8.4172080999999996E-2</v>
      </c>
      <c r="AK307" s="23">
        <f>VLOOKUP($AB307,TCS!$A$1:$AB$987,COLUMN(TCS!L306),0)</f>
        <v>0.25395462699999999</v>
      </c>
      <c r="AL307" s="23">
        <f>VLOOKUP($AB307,TCS!$A$1:$AB$987,COLUMN(TCS!M306),0)</f>
        <v>45.553632800000003</v>
      </c>
      <c r="AM307" s="23">
        <f>VLOOKUP($AB307,TCS!$A$1:$AB$987,COLUMN(TCS!N306),0)</f>
        <v>5.5120507999999999E-2</v>
      </c>
      <c r="AN307" s="23">
        <f>VLOOKUP($AB307,TCS!$A$1:$AB$987,COLUMN(TCS!O306),0)</f>
        <v>-0.88067291299999995</v>
      </c>
      <c r="AO307" s="23">
        <f>VLOOKUP($AB307,TCS!$A$1:$AB$987,COLUMN(TCS!P306),0)</f>
        <v>0.13408840999999999</v>
      </c>
      <c r="AP307" s="23">
        <f>VLOOKUP($AB307,TCS!$A$1:$AB$987,COLUMN(TCS!Q306),0)</f>
        <v>0.41230702800000002</v>
      </c>
      <c r="AQ307" s="23">
        <f>VLOOKUP($AB307,TCS!$A$1:$AB$987,COLUMN(TCS!R306),0)</f>
        <v>29.527452199999999</v>
      </c>
      <c r="AR307" s="23">
        <f>VLOOKUP($AB307,TCS!$A$1:$AB$987,COLUMN(TCS!S306),0)</f>
        <v>-0.42837712700000002</v>
      </c>
      <c r="AS307" s="23">
        <f>VLOOKUP($AB307,TCS!$A$1:$AB$987,COLUMN(TCS!T306),0)</f>
        <v>-1.3953638749999999</v>
      </c>
      <c r="AT307" s="23">
        <f>VLOOKUP($AB307,TCS!$A$1:$AB$987,COLUMN(TCS!U306),0)</f>
        <v>6.8576504999999996E-2</v>
      </c>
      <c r="AU307" s="23">
        <f>VLOOKUP($AB307,TCS!$A$1:$AB$987,COLUMN(TCS!V306),0)</f>
        <v>0.269824493</v>
      </c>
      <c r="AV307" s="23">
        <f>VLOOKUP($AB307,TCS!$A$1:$AB$987,COLUMN(TCS!W306),0)</f>
        <v>46.052379719999998</v>
      </c>
    </row>
    <row r="308" spans="1:48" s="13" customFormat="1" ht="15">
      <c r="A308" s="14" t="s">
        <v>126</v>
      </c>
      <c r="B308" s="14" t="s">
        <v>490</v>
      </c>
      <c r="C308" s="14" t="s">
        <v>110</v>
      </c>
      <c r="D308" s="14">
        <v>2010</v>
      </c>
      <c r="E308" s="14" t="str">
        <f t="shared" si="8"/>
        <v>2540-98901_2010</v>
      </c>
      <c r="F308" s="13" t="s">
        <v>85</v>
      </c>
      <c r="H308" s="13">
        <v>147</v>
      </c>
      <c r="I308" s="16">
        <v>3</v>
      </c>
      <c r="J308" s="17">
        <v>112</v>
      </c>
      <c r="K308" s="17">
        <v>77</v>
      </c>
      <c r="L308" s="17">
        <v>79</v>
      </c>
      <c r="M308" s="17">
        <v>79</v>
      </c>
      <c r="N308" s="13">
        <v>15.5</v>
      </c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22" t="str">
        <f t="shared" si="9"/>
        <v>2540-98901.</v>
      </c>
      <c r="AC308" s="23" t="e">
        <f>VLOOKUP($AB308,TCS!$A$1:$AB$987,COLUMN(TCS!D307),0)</f>
        <v>#N/A</v>
      </c>
      <c r="AD308" s="23" t="e">
        <f>VLOOKUP($AB308,TCS!$A$1:$AB$987,COLUMN(TCS!E307),0)</f>
        <v>#N/A</v>
      </c>
      <c r="AE308" s="23" t="e">
        <f>VLOOKUP($AB308,TCS!$A$1:$AB$987,COLUMN(TCS!F307),0)</f>
        <v>#N/A</v>
      </c>
      <c r="AF308" s="23" t="e">
        <f>VLOOKUP($AB308,TCS!$A$1:$AB$987,COLUMN(TCS!G307),0)</f>
        <v>#N/A</v>
      </c>
      <c r="AG308" s="23" t="e">
        <f>VLOOKUP($AB308,TCS!$A$1:$AB$987,COLUMN(TCS!H307),0)</f>
        <v>#N/A</v>
      </c>
      <c r="AH308" s="23" t="e">
        <f>VLOOKUP($AB308,TCS!$A$1:$AB$987,COLUMN(TCS!I307),0)</f>
        <v>#N/A</v>
      </c>
      <c r="AI308" s="23" t="e">
        <f>VLOOKUP($AB308,TCS!$A$1:$AB$987,COLUMN(TCS!J307),0)</f>
        <v>#N/A</v>
      </c>
      <c r="AJ308" s="23" t="e">
        <f>VLOOKUP($AB308,TCS!$A$1:$AB$987,COLUMN(TCS!K307),0)</f>
        <v>#N/A</v>
      </c>
      <c r="AK308" s="23" t="e">
        <f>VLOOKUP($AB308,TCS!$A$1:$AB$987,COLUMN(TCS!L307),0)</f>
        <v>#N/A</v>
      </c>
      <c r="AL308" s="23" t="e">
        <f>VLOOKUP($AB308,TCS!$A$1:$AB$987,COLUMN(TCS!M307),0)</f>
        <v>#N/A</v>
      </c>
      <c r="AM308" s="23" t="e">
        <f>VLOOKUP($AB308,TCS!$A$1:$AB$987,COLUMN(TCS!N307),0)</f>
        <v>#N/A</v>
      </c>
      <c r="AN308" s="23" t="e">
        <f>VLOOKUP($AB308,TCS!$A$1:$AB$987,COLUMN(TCS!O307),0)</f>
        <v>#N/A</v>
      </c>
      <c r="AO308" s="23" t="e">
        <f>VLOOKUP($AB308,TCS!$A$1:$AB$987,COLUMN(TCS!P307),0)</f>
        <v>#N/A</v>
      </c>
      <c r="AP308" s="23" t="e">
        <f>VLOOKUP($AB308,TCS!$A$1:$AB$987,COLUMN(TCS!Q307),0)</f>
        <v>#N/A</v>
      </c>
      <c r="AQ308" s="23" t="e">
        <f>VLOOKUP($AB308,TCS!$A$1:$AB$987,COLUMN(TCS!R307),0)</f>
        <v>#N/A</v>
      </c>
      <c r="AR308" s="23" t="e">
        <f>VLOOKUP($AB308,TCS!$A$1:$AB$987,COLUMN(TCS!S307),0)</f>
        <v>#N/A</v>
      </c>
      <c r="AS308" s="23" t="e">
        <f>VLOOKUP($AB308,TCS!$A$1:$AB$987,COLUMN(TCS!T307),0)</f>
        <v>#N/A</v>
      </c>
      <c r="AT308" s="23" t="e">
        <f>VLOOKUP($AB308,TCS!$A$1:$AB$987,COLUMN(TCS!U307),0)</f>
        <v>#N/A</v>
      </c>
      <c r="AU308" s="23" t="e">
        <f>VLOOKUP($AB308,TCS!$A$1:$AB$987,COLUMN(TCS!V307),0)</f>
        <v>#N/A</v>
      </c>
      <c r="AV308" s="23" t="e">
        <f>VLOOKUP($AB308,TCS!$A$1:$AB$987,COLUMN(TCS!W307),0)</f>
        <v>#N/A</v>
      </c>
    </row>
    <row r="309" spans="1:48" s="13" customFormat="1" ht="15">
      <c r="A309" s="14" t="s">
        <v>23</v>
      </c>
      <c r="B309" s="14" t="s">
        <v>490</v>
      </c>
      <c r="C309" s="14" t="s">
        <v>110</v>
      </c>
      <c r="D309" s="14">
        <v>2010</v>
      </c>
      <c r="E309" s="14" t="str">
        <f t="shared" si="8"/>
        <v>2540-98902_2010</v>
      </c>
      <c r="F309" s="13" t="s">
        <v>85</v>
      </c>
      <c r="I309" s="16"/>
      <c r="J309" s="17">
        <v>116.16666666666667</v>
      </c>
      <c r="K309" s="17">
        <v>91.5</v>
      </c>
      <c r="L309" s="17">
        <v>92</v>
      </c>
      <c r="M309" s="17">
        <v>92</v>
      </c>
      <c r="N309" s="13">
        <v>17</v>
      </c>
      <c r="O309" s="21">
        <v>52210</v>
      </c>
      <c r="P309" s="21">
        <v>19.03504740444</v>
      </c>
      <c r="Q309" s="21">
        <v>676.73333333333301</v>
      </c>
      <c r="R309" s="21">
        <v>0.45159691970667198</v>
      </c>
      <c r="S309" s="21">
        <v>32.122202804206303</v>
      </c>
      <c r="T309" s="21">
        <v>644.12333333333299</v>
      </c>
      <c r="U309" s="21">
        <v>0.44394311239659701</v>
      </c>
      <c r="V309" s="21">
        <v>33.499036387915197</v>
      </c>
      <c r="W309" s="21">
        <v>601.41999999999996</v>
      </c>
      <c r="X309" s="21">
        <v>0.43748002941318997</v>
      </c>
      <c r="Y309" s="21">
        <v>21.996077950258702</v>
      </c>
      <c r="Z309" s="21">
        <v>671.07333333333304</v>
      </c>
      <c r="AA309" s="21">
        <v>0.50185901304642599</v>
      </c>
      <c r="AB309" s="22" t="str">
        <f t="shared" si="9"/>
        <v>2540-98902.52210</v>
      </c>
      <c r="AC309" s="23">
        <f>VLOOKUP($AB309,TCS!$A$1:$AB$987,COLUMN(TCS!D308),0)</f>
        <v>-1.6787056000000002E-2</v>
      </c>
      <c r="AD309" s="23">
        <f>VLOOKUP($AB309,TCS!$A$1:$AB$987,COLUMN(TCS!E308),0)</f>
        <v>-0.81829450699999995</v>
      </c>
      <c r="AE309" s="23">
        <f>VLOOKUP($AB309,TCS!$A$1:$AB$987,COLUMN(TCS!F308),0)</f>
        <v>0.183976417</v>
      </c>
      <c r="AF309" s="23">
        <f>VLOOKUP($AB309,TCS!$A$1:$AB$987,COLUMN(TCS!G308),0)</f>
        <v>0.53683397300000002</v>
      </c>
      <c r="AG309" s="23">
        <f>VLOOKUP($AB309,TCS!$A$1:$AB$987,COLUMN(TCS!H308),0)</f>
        <v>18.649877849999999</v>
      </c>
      <c r="AH309" s="23">
        <f>VLOOKUP($AB309,TCS!$A$1:$AB$987,COLUMN(TCS!I308),0)</f>
        <v>1.5139362E-2</v>
      </c>
      <c r="AI309" s="23">
        <f>VLOOKUP($AB309,TCS!$A$1:$AB$987,COLUMN(TCS!J308),0)</f>
        <v>-0.83030250500000002</v>
      </c>
      <c r="AJ309" s="23">
        <f>VLOOKUP($AB309,TCS!$A$1:$AB$987,COLUMN(TCS!K308),0)</f>
        <v>0.18122202000000001</v>
      </c>
      <c r="AK309" s="23">
        <f>VLOOKUP($AB309,TCS!$A$1:$AB$987,COLUMN(TCS!L308),0)</f>
        <v>0.53479975700000004</v>
      </c>
      <c r="AL309" s="23">
        <f>VLOOKUP($AB309,TCS!$A$1:$AB$987,COLUMN(TCS!M308),0)</f>
        <v>31.487763529999999</v>
      </c>
      <c r="AM309" s="23">
        <f>VLOOKUP($AB309,TCS!$A$1:$AB$987,COLUMN(TCS!N308),0)</f>
        <v>5.0099732000000001E-2</v>
      </c>
      <c r="AN309" s="23">
        <f>VLOOKUP($AB309,TCS!$A$1:$AB$987,COLUMN(TCS!O308),0)</f>
        <v>-0.86292536900000005</v>
      </c>
      <c r="AO309" s="23">
        <f>VLOOKUP($AB309,TCS!$A$1:$AB$987,COLUMN(TCS!P308),0)</f>
        <v>0.18325596</v>
      </c>
      <c r="AP309" s="23">
        <f>VLOOKUP($AB309,TCS!$A$1:$AB$987,COLUMN(TCS!Q308),0)</f>
        <v>0.55568050899999999</v>
      </c>
      <c r="AQ309" s="23">
        <f>VLOOKUP($AB309,TCS!$A$1:$AB$987,COLUMN(TCS!R308),0)</f>
        <v>32.837716610000001</v>
      </c>
      <c r="AR309" s="23">
        <f>VLOOKUP($AB309,TCS!$A$1:$AB$987,COLUMN(TCS!S308),0)</f>
        <v>-1.0936682E-2</v>
      </c>
      <c r="AS309" s="23">
        <f>VLOOKUP($AB309,TCS!$A$1:$AB$987,COLUMN(TCS!T308),0)</f>
        <v>-0.79903452200000002</v>
      </c>
      <c r="AT309" s="23">
        <f>VLOOKUP($AB309,TCS!$A$1:$AB$987,COLUMN(TCS!U308),0)</f>
        <v>0.23397064300000001</v>
      </c>
      <c r="AU309" s="23">
        <f>VLOOKUP($AB309,TCS!$A$1:$AB$987,COLUMN(TCS!V308),0)</f>
        <v>0.67024803399999999</v>
      </c>
      <c r="AV309" s="23">
        <f>VLOOKUP($AB309,TCS!$A$1:$AB$987,COLUMN(TCS!W308),0)</f>
        <v>21.445324750000001</v>
      </c>
    </row>
    <row r="310" spans="1:48" s="13" customFormat="1" ht="15">
      <c r="A310" s="14" t="s">
        <v>24</v>
      </c>
      <c r="B310" s="14" t="s">
        <v>490</v>
      </c>
      <c r="C310" s="14" t="s">
        <v>110</v>
      </c>
      <c r="D310" s="14">
        <v>2010</v>
      </c>
      <c r="E310" s="14" t="str">
        <f t="shared" si="8"/>
        <v>2540-98903_2010</v>
      </c>
      <c r="F310" s="13" t="s">
        <v>85</v>
      </c>
      <c r="I310" s="16"/>
      <c r="J310" s="17">
        <v>117</v>
      </c>
      <c r="K310" s="17">
        <v>80.833333333333329</v>
      </c>
      <c r="L310" s="17">
        <v>82</v>
      </c>
      <c r="M310" s="17">
        <v>82</v>
      </c>
      <c r="N310" s="13">
        <v>17</v>
      </c>
      <c r="O310" s="21">
        <v>52210</v>
      </c>
      <c r="P310" s="21">
        <v>12.465909197128999</v>
      </c>
      <c r="Q310" s="21">
        <v>677.06666666666695</v>
      </c>
      <c r="R310" s="21">
        <v>0.54823174367331295</v>
      </c>
      <c r="S310" s="21">
        <v>26.390913870806202</v>
      </c>
      <c r="T310" s="21">
        <v>691.73</v>
      </c>
      <c r="U310" s="21">
        <v>0.49642461830990797</v>
      </c>
      <c r="V310" s="21">
        <v>18.769880153563701</v>
      </c>
      <c r="W310" s="21">
        <v>683.04</v>
      </c>
      <c r="X310" s="21">
        <v>0.49251058139857801</v>
      </c>
      <c r="Y310" s="21">
        <v>16.5086496411284</v>
      </c>
      <c r="Z310" s="21">
        <v>679.05333333333294</v>
      </c>
      <c r="AA310" s="21">
        <v>0.51348382743654397</v>
      </c>
      <c r="AB310" s="22" t="str">
        <f t="shared" si="9"/>
        <v>2540-98903.52210</v>
      </c>
      <c r="AC310" s="23">
        <f>VLOOKUP($AB310,TCS!$A$1:$AB$987,COLUMN(TCS!D309),0)</f>
        <v>-0.14481686299999999</v>
      </c>
      <c r="AD310" s="23">
        <f>VLOOKUP($AB310,TCS!$A$1:$AB$987,COLUMN(TCS!E309),0)</f>
        <v>-0.67559930199999996</v>
      </c>
      <c r="AE310" s="23">
        <f>VLOOKUP($AB310,TCS!$A$1:$AB$987,COLUMN(TCS!F309),0)</f>
        <v>0.25172339999999999</v>
      </c>
      <c r="AF310" s="23">
        <f>VLOOKUP($AB310,TCS!$A$1:$AB$987,COLUMN(TCS!G309),0)</f>
        <v>0.62932214200000003</v>
      </c>
      <c r="AG310" s="23">
        <f>VLOOKUP($AB310,TCS!$A$1:$AB$987,COLUMN(TCS!H309),0)</f>
        <v>12.13432194</v>
      </c>
      <c r="AH310" s="23">
        <f>VLOOKUP($AB310,TCS!$A$1:$AB$987,COLUMN(TCS!I309),0)</f>
        <v>-4.2110598999999999E-2</v>
      </c>
      <c r="AI310" s="23">
        <f>VLOOKUP($AB310,TCS!$A$1:$AB$987,COLUMN(TCS!J309),0)</f>
        <v>-0.769185224</v>
      </c>
      <c r="AJ310" s="23">
        <f>VLOOKUP($AB310,TCS!$A$1:$AB$987,COLUMN(TCS!K309),0)</f>
        <v>0.222602929</v>
      </c>
      <c r="AK310" s="23">
        <f>VLOOKUP($AB310,TCS!$A$1:$AB$987,COLUMN(TCS!L309),0)</f>
        <v>0.61850139199999998</v>
      </c>
      <c r="AL310" s="23">
        <f>VLOOKUP($AB310,TCS!$A$1:$AB$987,COLUMN(TCS!M309),0)</f>
        <v>25.762237769999999</v>
      </c>
      <c r="AM310" s="23">
        <f>VLOOKUP($AB310,TCS!$A$1:$AB$987,COLUMN(TCS!N309),0)</f>
        <v>-5.4218585999999999E-2</v>
      </c>
      <c r="AN310" s="23">
        <f>VLOOKUP($AB310,TCS!$A$1:$AB$987,COLUMN(TCS!O309),0)</f>
        <v>-0.73362154899999998</v>
      </c>
      <c r="AO310" s="23">
        <f>VLOOKUP($AB310,TCS!$A$1:$AB$987,COLUMN(TCS!P309),0)</f>
        <v>0.21294364900000001</v>
      </c>
      <c r="AP310" s="23">
        <f>VLOOKUP($AB310,TCS!$A$1:$AB$987,COLUMN(TCS!Q309),0)</f>
        <v>0.57026412299999996</v>
      </c>
      <c r="AQ310" s="23">
        <f>VLOOKUP($AB310,TCS!$A$1:$AB$987,COLUMN(TCS!R309),0)</f>
        <v>18.338828670000002</v>
      </c>
      <c r="AR310" s="23">
        <f>VLOOKUP($AB310,TCS!$A$1:$AB$987,COLUMN(TCS!S309),0)</f>
        <v>-7.8830145000000004E-2</v>
      </c>
      <c r="AS310" s="23">
        <f>VLOOKUP($AB310,TCS!$A$1:$AB$987,COLUMN(TCS!T309),0)</f>
        <v>-0.69965595199999997</v>
      </c>
      <c r="AT310" s="23">
        <f>VLOOKUP($AB310,TCS!$A$1:$AB$987,COLUMN(TCS!U309),0)</f>
        <v>0.23074718599999999</v>
      </c>
      <c r="AU310" s="23">
        <f>VLOOKUP($AB310,TCS!$A$1:$AB$987,COLUMN(TCS!V309),0)</f>
        <v>0.59341082499999998</v>
      </c>
      <c r="AV310" s="23">
        <f>VLOOKUP($AB310,TCS!$A$1:$AB$987,COLUMN(TCS!W309),0)</f>
        <v>16.109260469999999</v>
      </c>
    </row>
    <row r="311" spans="1:48" s="13" customFormat="1" ht="15">
      <c r="A311" s="14" t="s">
        <v>25</v>
      </c>
      <c r="B311" s="14" t="s">
        <v>490</v>
      </c>
      <c r="C311" s="14" t="s">
        <v>110</v>
      </c>
      <c r="D311" s="14">
        <v>2010</v>
      </c>
      <c r="E311" s="14" t="str">
        <f t="shared" si="8"/>
        <v>2540-98904_2010</v>
      </c>
      <c r="F311" s="13" t="s">
        <v>28</v>
      </c>
      <c r="I311" s="16"/>
      <c r="J311" s="17">
        <v>113.16666666666667</v>
      </c>
      <c r="K311" s="17">
        <v>73</v>
      </c>
      <c r="L311" s="17">
        <v>71.833333333333329</v>
      </c>
      <c r="M311" s="17">
        <v>73</v>
      </c>
      <c r="N311" s="13">
        <v>18</v>
      </c>
      <c r="O311" s="22">
        <v>52210</v>
      </c>
      <c r="P311" s="22">
        <v>13.862061258554499</v>
      </c>
      <c r="Q311" s="22">
        <v>661.44333333333304</v>
      </c>
      <c r="R311" s="22">
        <v>0.54270346974093997</v>
      </c>
      <c r="S311" s="22">
        <v>34.664866132532097</v>
      </c>
      <c r="T311" s="22">
        <v>692.72</v>
      </c>
      <c r="U311" s="22">
        <v>0.44037123949944601</v>
      </c>
      <c r="V311" s="22">
        <v>39.164842931063298</v>
      </c>
      <c r="W311" s="22">
        <v>634.69666666666706</v>
      </c>
      <c r="X311" s="22">
        <v>0.39796686089894001</v>
      </c>
      <c r="Y311" s="22">
        <v>13.532275413119701</v>
      </c>
      <c r="Z311" s="22">
        <v>626.09333333333302</v>
      </c>
      <c r="AA311" s="28">
        <v>0.47894675518405599</v>
      </c>
      <c r="AB311" s="22" t="str">
        <f t="shared" si="9"/>
        <v>2540-98904.52210</v>
      </c>
      <c r="AC311" s="23">
        <f>VLOOKUP($AB311,TCS!$A$1:$AB$987,COLUMN(TCS!D310),0)</f>
        <v>-0.12836250499999999</v>
      </c>
      <c r="AD311" s="23">
        <f>VLOOKUP($AB311,TCS!$A$1:$AB$987,COLUMN(TCS!E310),0)</f>
        <v>-0.65305186699999995</v>
      </c>
      <c r="AE311" s="23">
        <f>VLOOKUP($AB311,TCS!$A$1:$AB$987,COLUMN(TCS!F310),0)</f>
        <v>0.25159272700000002</v>
      </c>
      <c r="AF311" s="23">
        <f>VLOOKUP($AB311,TCS!$A$1:$AB$987,COLUMN(TCS!G310),0)</f>
        <v>0.61101627700000005</v>
      </c>
      <c r="AG311" s="23">
        <f>VLOOKUP($AB311,TCS!$A$1:$AB$987,COLUMN(TCS!H310),0)</f>
        <v>13.498722860000001</v>
      </c>
      <c r="AH311" s="23">
        <f>VLOOKUP($AB311,TCS!$A$1:$AB$987,COLUMN(TCS!I310),0)</f>
        <v>2.3508574000000001E-2</v>
      </c>
      <c r="AI311" s="23">
        <f>VLOOKUP($AB311,TCS!$A$1:$AB$987,COLUMN(TCS!J310),0)</f>
        <v>-0.83291099999999996</v>
      </c>
      <c r="AJ311" s="23">
        <f>VLOOKUP($AB311,TCS!$A$1:$AB$987,COLUMN(TCS!K310),0)</f>
        <v>0.18023266600000001</v>
      </c>
      <c r="AK311" s="23">
        <f>VLOOKUP($AB311,TCS!$A$1:$AB$987,COLUMN(TCS!L310),0)</f>
        <v>0.53279670700000004</v>
      </c>
      <c r="AL311" s="23">
        <f>VLOOKUP($AB311,TCS!$A$1:$AB$987,COLUMN(TCS!M310),0)</f>
        <v>33.98356699</v>
      </c>
      <c r="AM311" s="23">
        <f>VLOOKUP($AB311,TCS!$A$1:$AB$987,COLUMN(TCS!N310),0)</f>
        <v>4.7109927000000003E-2</v>
      </c>
      <c r="AN311" s="23">
        <f>VLOOKUP($AB311,TCS!$A$1:$AB$987,COLUMN(TCS!O310),0)</f>
        <v>-0.89626364999999997</v>
      </c>
      <c r="AO311" s="23">
        <f>VLOOKUP($AB311,TCS!$A$1:$AB$987,COLUMN(TCS!P310),0)</f>
        <v>0.14200642199999999</v>
      </c>
      <c r="AP311" s="23">
        <f>VLOOKUP($AB311,TCS!$A$1:$AB$987,COLUMN(TCS!Q310),0)</f>
        <v>0.44336153299999997</v>
      </c>
      <c r="AQ311" s="23">
        <f>VLOOKUP($AB311,TCS!$A$1:$AB$987,COLUMN(TCS!R310),0)</f>
        <v>38.543061940000001</v>
      </c>
      <c r="AR311" s="23">
        <f>VLOOKUP($AB311,TCS!$A$1:$AB$987,COLUMN(TCS!S310),0)</f>
        <v>-6.3188690000000004E-3</v>
      </c>
      <c r="AS311" s="23">
        <f>VLOOKUP($AB311,TCS!$A$1:$AB$987,COLUMN(TCS!T310),0)</f>
        <v>-0.78376312299999995</v>
      </c>
      <c r="AT311" s="23">
        <f>VLOOKUP($AB311,TCS!$A$1:$AB$987,COLUMN(TCS!U310),0)</f>
        <v>0.214848076</v>
      </c>
      <c r="AU311" s="23">
        <f>VLOOKUP($AB311,TCS!$A$1:$AB$987,COLUMN(TCS!V310),0)</f>
        <v>0.60700434599999997</v>
      </c>
      <c r="AV311" s="23">
        <f>VLOOKUP($AB311,TCS!$A$1:$AB$987,COLUMN(TCS!W310),0)</f>
        <v>13.23291468</v>
      </c>
    </row>
    <row r="312" spans="1:48" s="13" customFormat="1" ht="15">
      <c r="A312" s="14" t="s">
        <v>26</v>
      </c>
      <c r="B312" s="14" t="s">
        <v>490</v>
      </c>
      <c r="C312" s="14" t="s">
        <v>110</v>
      </c>
      <c r="D312" s="14">
        <v>2010</v>
      </c>
      <c r="E312" s="14" t="str">
        <f t="shared" si="8"/>
        <v>2540-98905_2010</v>
      </c>
      <c r="F312" s="13" t="s">
        <v>28</v>
      </c>
      <c r="H312" s="13">
        <v>154</v>
      </c>
      <c r="I312" s="16">
        <v>0</v>
      </c>
      <c r="J312" s="17">
        <v>118.66666666666667</v>
      </c>
      <c r="K312" s="17">
        <v>75</v>
      </c>
      <c r="L312" s="17">
        <v>74</v>
      </c>
      <c r="M312" s="17">
        <v>75</v>
      </c>
      <c r="N312" s="13">
        <v>17</v>
      </c>
      <c r="O312" s="21">
        <v>52210</v>
      </c>
      <c r="P312" s="21">
        <v>18.074405775329701</v>
      </c>
      <c r="Q312" s="21">
        <v>651.46</v>
      </c>
      <c r="R312" s="21">
        <v>0.52745878772814103</v>
      </c>
      <c r="S312" s="21">
        <v>41.298614588549498</v>
      </c>
      <c r="T312" s="21">
        <v>643.75</v>
      </c>
      <c r="U312" s="21">
        <v>0.371631647603619</v>
      </c>
      <c r="V312" s="21">
        <v>29.3306843598731</v>
      </c>
      <c r="W312" s="21">
        <v>651.83333333333303</v>
      </c>
      <c r="X312" s="21">
        <v>0.429787674197049</v>
      </c>
      <c r="Y312" s="21">
        <v>17.326634117843401</v>
      </c>
      <c r="Z312" s="21">
        <v>627.46</v>
      </c>
      <c r="AA312" s="21">
        <v>0.46903053730893901</v>
      </c>
      <c r="AB312" s="22" t="str">
        <f t="shared" si="9"/>
        <v>2540-98905.52210</v>
      </c>
      <c r="AC312" s="23">
        <f>VLOOKUP($AB312,TCS!$A$1:$AB$987,COLUMN(TCS!D311),0)</f>
        <v>-8.9893738000000001E-2</v>
      </c>
      <c r="AD312" s="23">
        <f>VLOOKUP($AB312,TCS!$A$1:$AB$987,COLUMN(TCS!E311),0)</f>
        <v>-0.68499319199999997</v>
      </c>
      <c r="AE312" s="23">
        <f>VLOOKUP($AB312,TCS!$A$1:$AB$987,COLUMN(TCS!F311),0)</f>
        <v>0.24085891200000001</v>
      </c>
      <c r="AF312" s="23">
        <f>VLOOKUP($AB312,TCS!$A$1:$AB$987,COLUMN(TCS!G311),0)</f>
        <v>0.60954977700000001</v>
      </c>
      <c r="AG312" s="23">
        <f>VLOOKUP($AB312,TCS!$A$1:$AB$987,COLUMN(TCS!H311),0)</f>
        <v>17.61201453</v>
      </c>
      <c r="AH312" s="23">
        <f>VLOOKUP($AB312,TCS!$A$1:$AB$987,COLUMN(TCS!I311),0)</f>
        <v>6.7112270000000002E-2</v>
      </c>
      <c r="AI312" s="23">
        <f>VLOOKUP($AB312,TCS!$A$1:$AB$987,COLUMN(TCS!J311),0)</f>
        <v>-0.89701561399999996</v>
      </c>
      <c r="AJ312" s="23">
        <f>VLOOKUP($AB312,TCS!$A$1:$AB$987,COLUMN(TCS!K311),0)</f>
        <v>0.114813227</v>
      </c>
      <c r="AK312" s="23">
        <f>VLOOKUP($AB312,TCS!$A$1:$AB$987,COLUMN(TCS!L311),0)</f>
        <v>0.35904202899999998</v>
      </c>
      <c r="AL312" s="23">
        <f>VLOOKUP($AB312,TCS!$A$1:$AB$987,COLUMN(TCS!M311),0)</f>
        <v>40.758921970000003</v>
      </c>
      <c r="AM312" s="23">
        <f>VLOOKUP($AB312,TCS!$A$1:$AB$987,COLUMN(TCS!N311),0)</f>
        <v>3.2746986999999998E-2</v>
      </c>
      <c r="AN312" s="23">
        <f>VLOOKUP($AB312,TCS!$A$1:$AB$987,COLUMN(TCS!O311),0)</f>
        <v>-0.83724559799999998</v>
      </c>
      <c r="AO312" s="23">
        <f>VLOOKUP($AB312,TCS!$A$1:$AB$987,COLUMN(TCS!P311),0)</f>
        <v>0.170578274</v>
      </c>
      <c r="AP312" s="23">
        <f>VLOOKUP($AB312,TCS!$A$1:$AB$987,COLUMN(TCS!Q311),0)</f>
        <v>0.50656216899999995</v>
      </c>
      <c r="AQ312" s="23">
        <f>VLOOKUP($AB312,TCS!$A$1:$AB$987,COLUMN(TCS!R311),0)</f>
        <v>28.786265480000001</v>
      </c>
      <c r="AR312" s="23">
        <f>VLOOKUP($AB312,TCS!$A$1:$AB$987,COLUMN(TCS!S311),0)</f>
        <v>4.7176270000000003E-3</v>
      </c>
      <c r="AS312" s="23">
        <f>VLOOKUP($AB312,TCS!$A$1:$AB$987,COLUMN(TCS!T311),0)</f>
        <v>-0.79293851100000001</v>
      </c>
      <c r="AT312" s="23">
        <f>VLOOKUP($AB312,TCS!$A$1:$AB$987,COLUMN(TCS!U311),0)</f>
        <v>0.20485773900000001</v>
      </c>
      <c r="AU312" s="23">
        <f>VLOOKUP($AB312,TCS!$A$1:$AB$987,COLUMN(TCS!V311),0)</f>
        <v>0.58036063100000002</v>
      </c>
      <c r="AV312" s="23">
        <f>VLOOKUP($AB312,TCS!$A$1:$AB$987,COLUMN(TCS!W311),0)</f>
        <v>16.961721409999999</v>
      </c>
    </row>
    <row r="313" spans="1:48" s="13" customFormat="1" ht="15">
      <c r="A313" s="14" t="s">
        <v>148</v>
      </c>
      <c r="B313" s="14" t="s">
        <v>490</v>
      </c>
      <c r="C313" s="14" t="s">
        <v>110</v>
      </c>
      <c r="D313" s="14">
        <v>2010</v>
      </c>
      <c r="E313" s="14" t="str">
        <f t="shared" si="8"/>
        <v>2540-98906_2010</v>
      </c>
      <c r="F313" s="13" t="s">
        <v>115</v>
      </c>
      <c r="I313" s="16"/>
      <c r="J313" s="17">
        <v>119.5</v>
      </c>
      <c r="K313" s="17">
        <v>82</v>
      </c>
      <c r="L313" s="17">
        <v>78</v>
      </c>
      <c r="M313" s="17">
        <v>82</v>
      </c>
      <c r="N313" s="13">
        <v>17.5</v>
      </c>
      <c r="O313" s="21">
        <v>52210</v>
      </c>
      <c r="P313" s="21">
        <v>14.1578469370723</v>
      </c>
      <c r="Q313" s="21">
        <v>675.08</v>
      </c>
      <c r="R313" s="21">
        <v>0.52003953563067296</v>
      </c>
      <c r="S313" s="21">
        <v>22.454632782507101</v>
      </c>
      <c r="T313" s="21">
        <v>671.03666666666697</v>
      </c>
      <c r="U313" s="21">
        <v>0.48813911527147003</v>
      </c>
      <c r="V313" s="21">
        <v>18.360083792355201</v>
      </c>
      <c r="W313" s="21">
        <v>660.42</v>
      </c>
      <c r="X313" s="21">
        <v>0.50789231971708004</v>
      </c>
      <c r="Y313" s="21">
        <v>16.343112335169401</v>
      </c>
      <c r="Z313" s="21">
        <v>667.75</v>
      </c>
      <c r="AA313" s="21">
        <v>0.52460677213955498</v>
      </c>
      <c r="AB313" s="22" t="str">
        <f t="shared" si="9"/>
        <v>2540-98906.52210</v>
      </c>
      <c r="AC313" s="23">
        <f>VLOOKUP($AB313,TCS!$A$1:$AB$987,COLUMN(TCS!D312),0)</f>
        <v>-0.136097882</v>
      </c>
      <c r="AD313" s="23">
        <f>VLOOKUP($AB313,TCS!$A$1:$AB$987,COLUMN(TCS!E312),0)</f>
        <v>-0.63205106799999999</v>
      </c>
      <c r="AE313" s="23">
        <f>VLOOKUP($AB313,TCS!$A$1:$AB$987,COLUMN(TCS!F312),0)</f>
        <v>0.22265532900000001</v>
      </c>
      <c r="AF313" s="23">
        <f>VLOOKUP($AB313,TCS!$A$1:$AB$987,COLUMN(TCS!G312),0)</f>
        <v>0.52590688200000002</v>
      </c>
      <c r="AG313" s="23">
        <f>VLOOKUP($AB313,TCS!$A$1:$AB$987,COLUMN(TCS!H312),0)</f>
        <v>13.819020099999999</v>
      </c>
      <c r="AH313" s="23">
        <f>VLOOKUP($AB313,TCS!$A$1:$AB$987,COLUMN(TCS!I312),0)</f>
        <v>-3.3121335000000002E-2</v>
      </c>
      <c r="AI313" s="23">
        <f>VLOOKUP($AB313,TCS!$A$1:$AB$987,COLUMN(TCS!J312),0)</f>
        <v>-0.73120862900000005</v>
      </c>
      <c r="AJ313" s="23">
        <f>VLOOKUP($AB313,TCS!$A$1:$AB$987,COLUMN(TCS!K312),0)</f>
        <v>0.21234325400000001</v>
      </c>
      <c r="AK313" s="23">
        <f>VLOOKUP($AB313,TCS!$A$1:$AB$987,COLUMN(TCS!L312),0)</f>
        <v>0.56707035500000003</v>
      </c>
      <c r="AL313" s="23">
        <f>VLOOKUP($AB313,TCS!$A$1:$AB$987,COLUMN(TCS!M312),0)</f>
        <v>21.940914750000001</v>
      </c>
      <c r="AM313" s="23">
        <f>VLOOKUP($AB313,TCS!$A$1:$AB$987,COLUMN(TCS!N312),0)</f>
        <v>-5.6000671000000002E-2</v>
      </c>
      <c r="AN313" s="23">
        <f>VLOOKUP($AB313,TCS!$A$1:$AB$987,COLUMN(TCS!O312),0)</f>
        <v>-0.71011713200000004</v>
      </c>
      <c r="AO313" s="23">
        <f>VLOOKUP($AB313,TCS!$A$1:$AB$987,COLUMN(TCS!P312),0)</f>
        <v>0.22667685400000001</v>
      </c>
      <c r="AP313" s="23">
        <f>VLOOKUP($AB313,TCS!$A$1:$AB$987,COLUMN(TCS!Q312),0)</f>
        <v>0.59058865400000005</v>
      </c>
      <c r="AQ313" s="23">
        <f>VLOOKUP($AB313,TCS!$A$1:$AB$987,COLUMN(TCS!R312),0)</f>
        <v>17.914124529999999</v>
      </c>
      <c r="AR313" s="23">
        <f>VLOOKUP($AB313,TCS!$A$1:$AB$987,COLUMN(TCS!S312),0)</f>
        <v>-9.0521649999999995E-2</v>
      </c>
      <c r="AS313" s="23">
        <f>VLOOKUP($AB313,TCS!$A$1:$AB$987,COLUMN(TCS!T312),0)</f>
        <v>-0.68085451900000005</v>
      </c>
      <c r="AT313" s="23">
        <f>VLOOKUP($AB313,TCS!$A$1:$AB$987,COLUMN(TCS!U312),0)</f>
        <v>0.23382314700000001</v>
      </c>
      <c r="AU313" s="23">
        <f>VLOOKUP($AB313,TCS!$A$1:$AB$987,COLUMN(TCS!V312),0)</f>
        <v>0.58867647599999995</v>
      </c>
      <c r="AV313" s="23">
        <f>VLOOKUP($AB313,TCS!$A$1:$AB$987,COLUMN(TCS!W312),0)</f>
        <v>15.93317826</v>
      </c>
    </row>
    <row r="314" spans="1:48" s="13" customFormat="1" ht="15">
      <c r="A314" s="14" t="s">
        <v>118</v>
      </c>
      <c r="B314" s="14" t="s">
        <v>490</v>
      </c>
      <c r="C314" s="14" t="s">
        <v>110</v>
      </c>
      <c r="D314" s="14">
        <v>2010</v>
      </c>
      <c r="E314" s="14" t="str">
        <f t="shared" si="8"/>
        <v>2540-98907_2010</v>
      </c>
      <c r="F314" s="13" t="s">
        <v>28</v>
      </c>
      <c r="H314" s="13">
        <v>157</v>
      </c>
      <c r="I314" s="16">
        <v>0</v>
      </c>
      <c r="J314" s="17">
        <v>117.66666666666667</v>
      </c>
      <c r="K314" s="17">
        <v>74</v>
      </c>
      <c r="L314" s="17">
        <v>73</v>
      </c>
      <c r="M314" s="17">
        <v>74</v>
      </c>
      <c r="N314" s="13">
        <v>15.5</v>
      </c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22" t="str">
        <f t="shared" si="9"/>
        <v>2540-98907.</v>
      </c>
      <c r="AC314" s="23" t="e">
        <f>VLOOKUP($AB314,TCS!$A$1:$AB$987,COLUMN(TCS!D313),0)</f>
        <v>#N/A</v>
      </c>
      <c r="AD314" s="23" t="e">
        <f>VLOOKUP($AB314,TCS!$A$1:$AB$987,COLUMN(TCS!E313),0)</f>
        <v>#N/A</v>
      </c>
      <c r="AE314" s="23" t="e">
        <f>VLOOKUP($AB314,TCS!$A$1:$AB$987,COLUMN(TCS!F313),0)</f>
        <v>#N/A</v>
      </c>
      <c r="AF314" s="23" t="e">
        <f>VLOOKUP($AB314,TCS!$A$1:$AB$987,COLUMN(TCS!G313),0)</f>
        <v>#N/A</v>
      </c>
      <c r="AG314" s="23" t="e">
        <f>VLOOKUP($AB314,TCS!$A$1:$AB$987,COLUMN(TCS!H313),0)</f>
        <v>#N/A</v>
      </c>
      <c r="AH314" s="23" t="e">
        <f>VLOOKUP($AB314,TCS!$A$1:$AB$987,COLUMN(TCS!I313),0)</f>
        <v>#N/A</v>
      </c>
      <c r="AI314" s="23" t="e">
        <f>VLOOKUP($AB314,TCS!$A$1:$AB$987,COLUMN(TCS!J313),0)</f>
        <v>#N/A</v>
      </c>
      <c r="AJ314" s="23" t="e">
        <f>VLOOKUP($AB314,TCS!$A$1:$AB$987,COLUMN(TCS!K313),0)</f>
        <v>#N/A</v>
      </c>
      <c r="AK314" s="23" t="e">
        <f>VLOOKUP($AB314,TCS!$A$1:$AB$987,COLUMN(TCS!L313),0)</f>
        <v>#N/A</v>
      </c>
      <c r="AL314" s="23" t="e">
        <f>VLOOKUP($AB314,TCS!$A$1:$AB$987,COLUMN(TCS!M313),0)</f>
        <v>#N/A</v>
      </c>
      <c r="AM314" s="23" t="e">
        <f>VLOOKUP($AB314,TCS!$A$1:$AB$987,COLUMN(TCS!N313),0)</f>
        <v>#N/A</v>
      </c>
      <c r="AN314" s="23" t="e">
        <f>VLOOKUP($AB314,TCS!$A$1:$AB$987,COLUMN(TCS!O313),0)</f>
        <v>#N/A</v>
      </c>
      <c r="AO314" s="23" t="e">
        <f>VLOOKUP($AB314,TCS!$A$1:$AB$987,COLUMN(TCS!P313),0)</f>
        <v>#N/A</v>
      </c>
      <c r="AP314" s="23" t="e">
        <f>VLOOKUP($AB314,TCS!$A$1:$AB$987,COLUMN(TCS!Q313),0)</f>
        <v>#N/A</v>
      </c>
      <c r="AQ314" s="23" t="e">
        <f>VLOOKUP($AB314,TCS!$A$1:$AB$987,COLUMN(TCS!R313),0)</f>
        <v>#N/A</v>
      </c>
      <c r="AR314" s="23" t="e">
        <f>VLOOKUP($AB314,TCS!$A$1:$AB$987,COLUMN(TCS!S313),0)</f>
        <v>#N/A</v>
      </c>
      <c r="AS314" s="23" t="e">
        <f>VLOOKUP($AB314,TCS!$A$1:$AB$987,COLUMN(TCS!T313),0)</f>
        <v>#N/A</v>
      </c>
      <c r="AT314" s="23" t="e">
        <f>VLOOKUP($AB314,TCS!$A$1:$AB$987,COLUMN(TCS!U313),0)</f>
        <v>#N/A</v>
      </c>
      <c r="AU314" s="23" t="e">
        <f>VLOOKUP($AB314,TCS!$A$1:$AB$987,COLUMN(TCS!V313),0)</f>
        <v>#N/A</v>
      </c>
      <c r="AV314" s="23" t="e">
        <f>VLOOKUP($AB314,TCS!$A$1:$AB$987,COLUMN(TCS!W313),0)</f>
        <v>#N/A</v>
      </c>
    </row>
    <row r="315" spans="1:48" s="13" customFormat="1" ht="15">
      <c r="A315" s="14" t="s">
        <v>456</v>
      </c>
      <c r="B315" s="14" t="s">
        <v>490</v>
      </c>
      <c r="C315" s="14" t="s">
        <v>393</v>
      </c>
      <c r="D315" s="14">
        <v>2010</v>
      </c>
      <c r="E315" s="14" t="str">
        <f t="shared" si="8"/>
        <v>2540-98908_2010</v>
      </c>
      <c r="F315" s="13" t="s">
        <v>85</v>
      </c>
      <c r="I315" s="16"/>
      <c r="J315" s="17">
        <v>117</v>
      </c>
      <c r="K315" s="17">
        <v>80.166666666666671</v>
      </c>
      <c r="L315" s="17">
        <v>79</v>
      </c>
      <c r="M315" s="17">
        <v>80.166666666666671</v>
      </c>
      <c r="N315" s="13">
        <v>19</v>
      </c>
      <c r="O315" s="21">
        <v>53010</v>
      </c>
      <c r="P315" s="21">
        <v>19.984237189117</v>
      </c>
      <c r="Q315" s="21">
        <v>611.68666666666695</v>
      </c>
      <c r="R315" s="21">
        <v>0.51850094176906303</v>
      </c>
      <c r="S315" s="21">
        <v>29.388626773493598</v>
      </c>
      <c r="T315" s="21">
        <v>604.77</v>
      </c>
      <c r="U315" s="21">
        <v>0.45648315634696701</v>
      </c>
      <c r="V315" s="21">
        <v>31.93716591554</v>
      </c>
      <c r="W315" s="21">
        <v>598.04999999999995</v>
      </c>
      <c r="X315" s="21">
        <v>0.43493279352524999</v>
      </c>
      <c r="Y315" s="21">
        <v>22.267336004006001</v>
      </c>
      <c r="Z315" s="21">
        <v>619.48666666666702</v>
      </c>
      <c r="AA315" s="21">
        <v>0.50036262972823198</v>
      </c>
      <c r="AB315" s="22" t="str">
        <f t="shared" si="9"/>
        <v>2540-98908.53010</v>
      </c>
      <c r="AC315" s="23">
        <f>VLOOKUP($AB315,TCS!$A$1:$AB$987,COLUMN(TCS!D314),0)</f>
        <v>-5.9740401999999998E-2</v>
      </c>
      <c r="AD315" s="23">
        <f>VLOOKUP($AB315,TCS!$A$1:$AB$987,COLUMN(TCS!E314),0)</f>
        <v>-0.75580969899999995</v>
      </c>
      <c r="AE315" s="23">
        <f>VLOOKUP($AB315,TCS!$A$1:$AB$987,COLUMN(TCS!F314),0)</f>
        <v>0.24406211899999999</v>
      </c>
      <c r="AF315" s="23">
        <f>VLOOKUP($AB315,TCS!$A$1:$AB$987,COLUMN(TCS!G314),0)</f>
        <v>0.66874257400000003</v>
      </c>
      <c r="AG315" s="23">
        <f>VLOOKUP($AB315,TCS!$A$1:$AB$987,COLUMN(TCS!H314),0)</f>
        <v>19.470901789999999</v>
      </c>
      <c r="AH315" s="23">
        <f>VLOOKUP($AB315,TCS!$A$1:$AB$987,COLUMN(TCS!I314),0)</f>
        <v>5.3316005E-2</v>
      </c>
      <c r="AI315" s="23">
        <f>VLOOKUP($AB315,TCS!$A$1:$AB$987,COLUMN(TCS!J314),0)</f>
        <v>-0.86731259400000005</v>
      </c>
      <c r="AJ315" s="23">
        <f>VLOOKUP($AB315,TCS!$A$1:$AB$987,COLUMN(TCS!K314),0)</f>
        <v>0.20357230900000001</v>
      </c>
      <c r="AK315" s="23">
        <f>VLOOKUP($AB315,TCS!$A$1:$AB$987,COLUMN(TCS!L314),0)</f>
        <v>0.62095604999999998</v>
      </c>
      <c r="AL315" s="23">
        <f>VLOOKUP($AB315,TCS!$A$1:$AB$987,COLUMN(TCS!M314),0)</f>
        <v>28.74646439</v>
      </c>
      <c r="AM315" s="23">
        <f>VLOOKUP($AB315,TCS!$A$1:$AB$987,COLUMN(TCS!N314),0)</f>
        <v>4.3457150999999999E-2</v>
      </c>
      <c r="AN315" s="23">
        <f>VLOOKUP($AB315,TCS!$A$1:$AB$987,COLUMN(TCS!O314),0)</f>
        <v>-0.86783227900000004</v>
      </c>
      <c r="AO315" s="23">
        <f>VLOOKUP($AB315,TCS!$A$1:$AB$987,COLUMN(TCS!P314),0)</f>
        <v>0.179183013</v>
      </c>
      <c r="AP315" s="23">
        <f>VLOOKUP($AB315,TCS!$A$1:$AB$987,COLUMN(TCS!Q314),0)</f>
        <v>0.546446345</v>
      </c>
      <c r="AQ315" s="23">
        <f>VLOOKUP($AB315,TCS!$A$1:$AB$987,COLUMN(TCS!R314),0)</f>
        <v>31.317454309999999</v>
      </c>
      <c r="AR315" s="23">
        <f>VLOOKUP($AB315,TCS!$A$1:$AB$987,COLUMN(TCS!S314),0)</f>
        <v>-7.4336309999999996E-3</v>
      </c>
      <c r="AS315" s="23">
        <f>VLOOKUP($AB315,TCS!$A$1:$AB$987,COLUMN(TCS!T314),0)</f>
        <v>-0.78560201200000002</v>
      </c>
      <c r="AT315" s="23">
        <f>VLOOKUP($AB315,TCS!$A$1:$AB$987,COLUMN(TCS!U314),0)</f>
        <v>0.234408439</v>
      </c>
      <c r="AU315" s="23">
        <f>VLOOKUP($AB315,TCS!$A$1:$AB$987,COLUMN(TCS!V314),0)</f>
        <v>0.66264428600000003</v>
      </c>
      <c r="AV315" s="23">
        <f>VLOOKUP($AB315,TCS!$A$1:$AB$987,COLUMN(TCS!W314),0)</f>
        <v>21.719353689999998</v>
      </c>
    </row>
    <row r="316" spans="1:48" s="13" customFormat="1" ht="15">
      <c r="A316" s="14" t="s">
        <v>457</v>
      </c>
      <c r="B316" s="14" t="s">
        <v>490</v>
      </c>
      <c r="C316" s="14" t="s">
        <v>393</v>
      </c>
      <c r="D316" s="14">
        <v>2010</v>
      </c>
      <c r="E316" s="14" t="str">
        <f t="shared" si="8"/>
        <v>2540-98909_2010</v>
      </c>
      <c r="F316" s="13" t="s">
        <v>28</v>
      </c>
      <c r="I316" s="16"/>
      <c r="J316" s="17">
        <v>112</v>
      </c>
      <c r="K316" s="17">
        <v>74.333333333333329</v>
      </c>
      <c r="L316" s="17">
        <v>77</v>
      </c>
      <c r="M316" s="17">
        <v>77</v>
      </c>
      <c r="N316" s="13">
        <v>19.5</v>
      </c>
      <c r="O316" s="21">
        <v>52910</v>
      </c>
      <c r="P316" s="21">
        <v>16.0760312134869</v>
      </c>
      <c r="Q316" s="21">
        <v>641.43333333333305</v>
      </c>
      <c r="R316" s="21">
        <v>0.48239207043299498</v>
      </c>
      <c r="S316" s="21">
        <v>18.652817058921698</v>
      </c>
      <c r="T316" s="21">
        <v>642.40666666666698</v>
      </c>
      <c r="U316" s="21">
        <v>0.51862948271988996</v>
      </c>
      <c r="V316" s="21">
        <v>13.039717409447499</v>
      </c>
      <c r="W316" s="21">
        <v>655.75333333333299</v>
      </c>
      <c r="X316" s="21">
        <v>0.55273874404958701</v>
      </c>
      <c r="Y316" s="21">
        <v>28.2549888165582</v>
      </c>
      <c r="Z316" s="21">
        <v>612.13</v>
      </c>
      <c r="AA316" s="21">
        <v>0.44506386082371402</v>
      </c>
      <c r="AB316" s="22" t="str">
        <f t="shared" si="9"/>
        <v>2540-98909.52910</v>
      </c>
      <c r="AC316" s="23">
        <f>VLOOKUP($AB316,TCS!$A$1:$AB$987,COLUMN(TCS!D315),0)</f>
        <v>-5.5424482999999997E-2</v>
      </c>
      <c r="AD316" s="23">
        <f>VLOOKUP($AB316,TCS!$A$1:$AB$987,COLUMN(TCS!E315),0)</f>
        <v>-0.76074534500000002</v>
      </c>
      <c r="AE316" s="23">
        <f>VLOOKUP($AB316,TCS!$A$1:$AB$987,COLUMN(TCS!F315),0)</f>
        <v>0.206245333</v>
      </c>
      <c r="AF316" s="23">
        <f>VLOOKUP($AB316,TCS!$A$1:$AB$987,COLUMN(TCS!G315),0)</f>
        <v>0.56862133599999998</v>
      </c>
      <c r="AG316" s="23">
        <f>VLOOKUP($AB316,TCS!$A$1:$AB$987,COLUMN(TCS!H315),0)</f>
        <v>15.71969178</v>
      </c>
      <c r="AH316" s="23">
        <f>VLOOKUP($AB316,TCS!$A$1:$AB$987,COLUMN(TCS!I315),0)</f>
        <v>-4.7669892999999998E-2</v>
      </c>
      <c r="AI316" s="23">
        <f>VLOOKUP($AB316,TCS!$A$1:$AB$987,COLUMN(TCS!J315),0)</f>
        <v>-0.72827516599999997</v>
      </c>
      <c r="AJ316" s="23">
        <f>VLOOKUP($AB316,TCS!$A$1:$AB$987,COLUMN(TCS!K315),0)</f>
        <v>0.24122041799999999</v>
      </c>
      <c r="AK316" s="23">
        <f>VLOOKUP($AB316,TCS!$A$1:$AB$987,COLUMN(TCS!L315),0)</f>
        <v>0.64211219200000003</v>
      </c>
      <c r="AL316" s="23">
        <f>VLOOKUP($AB316,TCS!$A$1:$AB$987,COLUMN(TCS!M315),0)</f>
        <v>18.177730579999999</v>
      </c>
      <c r="AM316" s="23">
        <f>VLOOKUP($AB316,TCS!$A$1:$AB$987,COLUMN(TCS!N315),0)</f>
        <v>-0.102292331</v>
      </c>
      <c r="AN316" s="23">
        <f>VLOOKUP($AB316,TCS!$A$1:$AB$987,COLUMN(TCS!O315),0)</f>
        <v>-0.68284972200000005</v>
      </c>
      <c r="AO316" s="23">
        <f>VLOOKUP($AB316,TCS!$A$1:$AB$987,COLUMN(TCS!P315),0)</f>
        <v>0.26555356899999999</v>
      </c>
      <c r="AP316" s="23">
        <f>VLOOKUP($AB316,TCS!$A$1:$AB$987,COLUMN(TCS!Q315),0)</f>
        <v>0.67017945899999998</v>
      </c>
      <c r="AQ316" s="23">
        <f>VLOOKUP($AB316,TCS!$A$1:$AB$987,COLUMN(TCS!R315),0)</f>
        <v>12.67860078</v>
      </c>
      <c r="AR316" s="23">
        <f>VLOOKUP($AB316,TCS!$A$1:$AB$987,COLUMN(TCS!S315),0)</f>
        <v>1.2310447E-2</v>
      </c>
      <c r="AS316" s="23">
        <f>VLOOKUP($AB316,TCS!$A$1:$AB$987,COLUMN(TCS!T315),0)</f>
        <v>-0.81211997899999999</v>
      </c>
      <c r="AT316" s="23">
        <f>VLOOKUP($AB316,TCS!$A$1:$AB$987,COLUMN(TCS!U315),0)</f>
        <v>0.182834578</v>
      </c>
      <c r="AU316" s="23">
        <f>VLOOKUP($AB316,TCS!$A$1:$AB$987,COLUMN(TCS!V315),0)</f>
        <v>0.53030991900000002</v>
      </c>
      <c r="AV316" s="23">
        <f>VLOOKUP($AB316,TCS!$A$1:$AB$987,COLUMN(TCS!W315),0)</f>
        <v>27.700268640000001</v>
      </c>
    </row>
    <row r="317" spans="1:48" s="13" customFormat="1" ht="15">
      <c r="A317" s="14" t="s">
        <v>419</v>
      </c>
      <c r="B317" s="14" t="s">
        <v>490</v>
      </c>
      <c r="C317" s="14" t="s">
        <v>393</v>
      </c>
      <c r="D317" s="14">
        <v>2010</v>
      </c>
      <c r="E317" s="14" t="str">
        <f t="shared" si="8"/>
        <v>2540-98910_2010</v>
      </c>
      <c r="F317" s="13" t="s">
        <v>28</v>
      </c>
      <c r="H317" s="13">
        <v>159</v>
      </c>
      <c r="I317" s="16">
        <v>0</v>
      </c>
      <c r="J317" s="17">
        <v>118.5</v>
      </c>
      <c r="K317" s="17">
        <v>74.5</v>
      </c>
      <c r="L317" s="17">
        <v>72.5</v>
      </c>
      <c r="M317" s="17">
        <v>74.5</v>
      </c>
      <c r="N317" s="13">
        <v>21</v>
      </c>
      <c r="O317" s="22">
        <v>53010</v>
      </c>
      <c r="P317" s="22">
        <v>14.5335646803539</v>
      </c>
      <c r="Q317" s="22">
        <v>640.75333333333299</v>
      </c>
      <c r="R317" s="22">
        <v>0.54924047505559404</v>
      </c>
      <c r="S317" s="22">
        <v>41.361544149557702</v>
      </c>
      <c r="T317" s="22">
        <v>611.49</v>
      </c>
      <c r="U317" s="22">
        <v>0.388722644525897</v>
      </c>
      <c r="V317" s="22">
        <v>29.099623101318599</v>
      </c>
      <c r="W317" s="22">
        <v>611.49</v>
      </c>
      <c r="X317" s="22">
        <v>0.42313991656574601</v>
      </c>
      <c r="Y317" s="22">
        <v>25.219352361876101</v>
      </c>
      <c r="Z317" s="22">
        <v>611.16999999999996</v>
      </c>
      <c r="AA317" s="28">
        <v>0.48405470185490701</v>
      </c>
      <c r="AB317" s="22" t="str">
        <f t="shared" si="9"/>
        <v>2540-98910.53010</v>
      </c>
      <c r="AC317" s="23">
        <f>VLOOKUP($AB317,TCS!$A$1:$AB$987,COLUMN(TCS!D316),0)</f>
        <v>-0.118464905</v>
      </c>
      <c r="AD317" s="23">
        <f>VLOOKUP($AB317,TCS!$A$1:$AB$987,COLUMN(TCS!E316),0)</f>
        <v>-0.68441548100000005</v>
      </c>
      <c r="AE317" s="23">
        <f>VLOOKUP($AB317,TCS!$A$1:$AB$987,COLUMN(TCS!F316),0)</f>
        <v>0.25747777799999999</v>
      </c>
      <c r="AF317" s="23">
        <f>VLOOKUP($AB317,TCS!$A$1:$AB$987,COLUMN(TCS!G316),0)</f>
        <v>0.65095907399999997</v>
      </c>
      <c r="AG317" s="23">
        <f>VLOOKUP($AB317,TCS!$A$1:$AB$987,COLUMN(TCS!H316),0)</f>
        <v>14.13861855</v>
      </c>
      <c r="AH317" s="23">
        <f>VLOOKUP($AB317,TCS!$A$1:$AB$987,COLUMN(TCS!I316),0)</f>
        <v>6.1035754999999997E-2</v>
      </c>
      <c r="AI317" s="23">
        <f>VLOOKUP($AB317,TCS!$A$1:$AB$987,COLUMN(TCS!J316),0)</f>
        <v>-0.86903058799999999</v>
      </c>
      <c r="AJ317" s="23">
        <f>VLOOKUP($AB317,TCS!$A$1:$AB$987,COLUMN(TCS!K316),0)</f>
        <v>0.13135342899999999</v>
      </c>
      <c r="AK317" s="23">
        <f>VLOOKUP($AB317,TCS!$A$1:$AB$987,COLUMN(TCS!L316),0)</f>
        <v>0.40124365299999998</v>
      </c>
      <c r="AL317" s="23">
        <f>VLOOKUP($AB317,TCS!$A$1:$AB$987,COLUMN(TCS!M316),0)</f>
        <v>40.758311569999996</v>
      </c>
      <c r="AM317" s="23">
        <f>VLOOKUP($AB317,TCS!$A$1:$AB$987,COLUMN(TCS!N316),0)</f>
        <v>2.0882284000000001E-2</v>
      </c>
      <c r="AN317" s="23">
        <f>VLOOKUP($AB317,TCS!$A$1:$AB$987,COLUMN(TCS!O316),0)</f>
        <v>-0.82274358400000003</v>
      </c>
      <c r="AO317" s="23">
        <f>VLOOKUP($AB317,TCS!$A$1:$AB$987,COLUMN(TCS!P316),0)</f>
        <v>0.16091955699999999</v>
      </c>
      <c r="AP317" s="23">
        <f>VLOOKUP($AB317,TCS!$A$1:$AB$987,COLUMN(TCS!Q316),0)</f>
        <v>0.469644966</v>
      </c>
      <c r="AQ317" s="23">
        <f>VLOOKUP($AB317,TCS!$A$1:$AB$987,COLUMN(TCS!R316),0)</f>
        <v>28.588517929999998</v>
      </c>
      <c r="AR317" s="23">
        <f>VLOOKUP($AB317,TCS!$A$1:$AB$987,COLUMN(TCS!S316),0)</f>
        <v>2.7242869999999999E-2</v>
      </c>
      <c r="AS317" s="23">
        <f>VLOOKUP($AB317,TCS!$A$1:$AB$987,COLUMN(TCS!T316),0)</f>
        <v>-0.81166063799999999</v>
      </c>
      <c r="AT317" s="23">
        <f>VLOOKUP($AB317,TCS!$A$1:$AB$987,COLUMN(TCS!U316),0)</f>
        <v>0.22512981600000001</v>
      </c>
      <c r="AU317" s="23">
        <f>VLOOKUP($AB317,TCS!$A$1:$AB$987,COLUMN(TCS!V316),0)</f>
        <v>0.65303633100000003</v>
      </c>
      <c r="AV317" s="23">
        <f>VLOOKUP($AB317,TCS!$A$1:$AB$987,COLUMN(TCS!W316),0)</f>
        <v>24.616666469999998</v>
      </c>
    </row>
    <row r="318" spans="1:48" s="13" customFormat="1" ht="15">
      <c r="A318" s="14" t="s">
        <v>455</v>
      </c>
      <c r="B318" s="14" t="s">
        <v>490</v>
      </c>
      <c r="C318" s="14" t="s">
        <v>393</v>
      </c>
      <c r="D318" s="14">
        <v>2010</v>
      </c>
      <c r="E318" s="14" t="str">
        <f t="shared" si="8"/>
        <v>2540-98911_2010</v>
      </c>
      <c r="F318" s="13" t="s">
        <v>28</v>
      </c>
      <c r="H318" s="13">
        <v>145</v>
      </c>
      <c r="I318" s="16">
        <v>4</v>
      </c>
      <c r="J318" s="17">
        <v>115.66666666666667</v>
      </c>
      <c r="K318" s="17">
        <v>82</v>
      </c>
      <c r="L318" s="17">
        <v>83</v>
      </c>
      <c r="M318" s="17">
        <v>83</v>
      </c>
      <c r="N318" s="13">
        <v>18</v>
      </c>
      <c r="O318" s="21">
        <v>53010</v>
      </c>
      <c r="P318" s="21">
        <v>16.741236688365898</v>
      </c>
      <c r="Q318" s="21">
        <v>629.39666666666699</v>
      </c>
      <c r="R318" s="21">
        <v>0.51518380674253295</v>
      </c>
      <c r="S318" s="21">
        <v>28.742730262059801</v>
      </c>
      <c r="T318" s="21">
        <v>625.44666666666706</v>
      </c>
      <c r="U318" s="21">
        <v>0.47353270206906101</v>
      </c>
      <c r="V318" s="21">
        <v>28.044209147053898</v>
      </c>
      <c r="W318" s="21">
        <v>639.40333333333297</v>
      </c>
      <c r="X318" s="21">
        <v>0.47694851913217301</v>
      </c>
      <c r="Y318" s="21">
        <v>25.7321884493407</v>
      </c>
      <c r="Z318" s="21">
        <v>667.75</v>
      </c>
      <c r="AA318" s="21">
        <v>0.46040866827648902</v>
      </c>
      <c r="AB318" s="22" t="str">
        <f t="shared" si="9"/>
        <v>2540-98911.53010</v>
      </c>
      <c r="AC318" s="23">
        <f>VLOOKUP($AB318,TCS!$A$1:$AB$987,COLUMN(TCS!D317),0)</f>
        <v>-7.9092824000000006E-2</v>
      </c>
      <c r="AD318" s="23">
        <f>VLOOKUP($AB318,TCS!$A$1:$AB$987,COLUMN(TCS!E317),0)</f>
        <v>-0.70749730700000002</v>
      </c>
      <c r="AE318" s="23">
        <f>VLOOKUP($AB318,TCS!$A$1:$AB$987,COLUMN(TCS!F317),0)</f>
        <v>0.23200169100000001</v>
      </c>
      <c r="AF318" s="23">
        <f>VLOOKUP($AB318,TCS!$A$1:$AB$987,COLUMN(TCS!G317),0)</f>
        <v>0.60101109900000005</v>
      </c>
      <c r="AG318" s="23">
        <f>VLOOKUP($AB318,TCS!$A$1:$AB$987,COLUMN(TCS!H317),0)</f>
        <v>16.334327890000001</v>
      </c>
      <c r="AH318" s="23">
        <f>VLOOKUP($AB318,TCS!$A$1:$AB$987,COLUMN(TCS!I317),0)</f>
        <v>1.5831053000000001E-2</v>
      </c>
      <c r="AI318" s="23">
        <f>VLOOKUP($AB318,TCS!$A$1:$AB$987,COLUMN(TCS!J317),0)</f>
        <v>-0.80393644500000006</v>
      </c>
      <c r="AJ318" s="23">
        <f>VLOOKUP($AB318,TCS!$A$1:$AB$987,COLUMN(TCS!K317),0)</f>
        <v>0.21022974999999999</v>
      </c>
      <c r="AK318" s="23">
        <f>VLOOKUP($AB318,TCS!$A$1:$AB$987,COLUMN(TCS!L317),0)</f>
        <v>0.60548084300000005</v>
      </c>
      <c r="AL318" s="23">
        <f>VLOOKUP($AB318,TCS!$A$1:$AB$987,COLUMN(TCS!M317),0)</f>
        <v>28.091741760000001</v>
      </c>
      <c r="AM318" s="23">
        <f>VLOOKUP($AB318,TCS!$A$1:$AB$987,COLUMN(TCS!N317),0)</f>
        <v>-5.6981990000000001E-3</v>
      </c>
      <c r="AN318" s="23">
        <f>VLOOKUP($AB318,TCS!$A$1:$AB$987,COLUMN(TCS!O317),0)</f>
        <v>-0.78847995400000004</v>
      </c>
      <c r="AO318" s="23">
        <f>VLOOKUP($AB318,TCS!$A$1:$AB$987,COLUMN(TCS!P317),0)</f>
        <v>0.21029573300000001</v>
      </c>
      <c r="AP318" s="23">
        <f>VLOOKUP($AB318,TCS!$A$1:$AB$987,COLUMN(TCS!Q317),0)</f>
        <v>0.596323673</v>
      </c>
      <c r="AQ318" s="23">
        <f>VLOOKUP($AB318,TCS!$A$1:$AB$987,COLUMN(TCS!R317),0)</f>
        <v>27.41145599</v>
      </c>
      <c r="AR318" s="23">
        <f>VLOOKUP($AB318,TCS!$A$1:$AB$987,COLUMN(TCS!S317),0)</f>
        <v>-2.750433E-3</v>
      </c>
      <c r="AS318" s="23">
        <f>VLOOKUP($AB318,TCS!$A$1:$AB$987,COLUMN(TCS!T317),0)</f>
        <v>-0.78047331900000005</v>
      </c>
      <c r="AT318" s="23">
        <f>VLOOKUP($AB318,TCS!$A$1:$AB$987,COLUMN(TCS!U317),0)</f>
        <v>0.192355884</v>
      </c>
      <c r="AU318" s="23">
        <f>VLOOKUP($AB318,TCS!$A$1:$AB$987,COLUMN(TCS!V317),0)</f>
        <v>0.54142056500000002</v>
      </c>
      <c r="AV318" s="23">
        <f>VLOOKUP($AB318,TCS!$A$1:$AB$987,COLUMN(TCS!W317),0)</f>
        <v>25.198503540000001</v>
      </c>
    </row>
    <row r="319" spans="1:48" s="13" customFormat="1" ht="15">
      <c r="A319" s="14" t="s">
        <v>403</v>
      </c>
      <c r="B319" s="14" t="s">
        <v>490</v>
      </c>
      <c r="C319" s="14" t="s">
        <v>393</v>
      </c>
      <c r="D319" s="14">
        <v>2010</v>
      </c>
      <c r="E319" s="14" t="str">
        <f t="shared" si="8"/>
        <v>2540-98912_2010</v>
      </c>
      <c r="F319" s="13" t="s">
        <v>28</v>
      </c>
      <c r="H319" s="13">
        <v>145</v>
      </c>
      <c r="I319" s="16">
        <v>2</v>
      </c>
      <c r="J319" s="17">
        <v>121</v>
      </c>
      <c r="K319" s="17">
        <v>82</v>
      </c>
      <c r="L319" s="17">
        <v>82</v>
      </c>
      <c r="M319" s="17">
        <v>82</v>
      </c>
      <c r="N319" s="13">
        <v>21</v>
      </c>
      <c r="O319" s="21">
        <v>53010</v>
      </c>
      <c r="P319" s="21">
        <v>12.2114852278418</v>
      </c>
      <c r="Q319" s="21">
        <v>680.71333333333303</v>
      </c>
      <c r="R319" s="21">
        <v>0.57650867078133095</v>
      </c>
      <c r="S319" s="21">
        <v>29.597844600233699</v>
      </c>
      <c r="T319" s="21">
        <v>611.16999999999996</v>
      </c>
      <c r="U319" s="21">
        <v>0.44750196855492802</v>
      </c>
      <c r="V319" s="21">
        <v>38.388395426472997</v>
      </c>
      <c r="W319" s="21">
        <v>611.16999999999996</v>
      </c>
      <c r="X319" s="21">
        <v>0.37784286067079498</v>
      </c>
      <c r="Y319" s="21">
        <v>24.138568519445801</v>
      </c>
      <c r="Z319" s="21">
        <v>611.49</v>
      </c>
      <c r="AA319" s="21">
        <v>0.44747168491303302</v>
      </c>
      <c r="AB319" s="22" t="str">
        <f t="shared" si="9"/>
        <v>2540-98912.53010</v>
      </c>
      <c r="AC319" s="23">
        <f>VLOOKUP($AB319,TCS!$A$1:$AB$987,COLUMN(TCS!D318),0)</f>
        <v>-0.150672745</v>
      </c>
      <c r="AD319" s="23">
        <f>VLOOKUP($AB319,TCS!$A$1:$AB$987,COLUMN(TCS!E318),0)</f>
        <v>-0.64115485999999999</v>
      </c>
      <c r="AE319" s="23">
        <f>VLOOKUP($AB319,TCS!$A$1:$AB$987,COLUMN(TCS!F318),0)</f>
        <v>0.27531165699999999</v>
      </c>
      <c r="AF319" s="23">
        <f>VLOOKUP($AB319,TCS!$A$1:$AB$987,COLUMN(TCS!G318),0)</f>
        <v>0.65860929899999998</v>
      </c>
      <c r="AG319" s="23">
        <f>VLOOKUP($AB319,TCS!$A$1:$AB$987,COLUMN(TCS!H318),0)</f>
        <v>11.859492940000001</v>
      </c>
      <c r="AH319" s="23">
        <f>VLOOKUP($AB319,TCS!$A$1:$AB$987,COLUMN(TCS!I318),0)</f>
        <v>3.6531431000000003E-2</v>
      </c>
      <c r="AI319" s="23">
        <f>VLOOKUP($AB319,TCS!$A$1:$AB$987,COLUMN(TCS!J318),0)</f>
        <v>-0.82752590699999995</v>
      </c>
      <c r="AJ319" s="23">
        <f>VLOOKUP($AB319,TCS!$A$1:$AB$987,COLUMN(TCS!K318),0)</f>
        <v>0.188926658</v>
      </c>
      <c r="AK319" s="23">
        <f>VLOOKUP($AB319,TCS!$A$1:$AB$987,COLUMN(TCS!L318),0)</f>
        <v>0.55574859499999996</v>
      </c>
      <c r="AL319" s="23">
        <f>VLOOKUP($AB319,TCS!$A$1:$AB$987,COLUMN(TCS!M318),0)</f>
        <v>28.99776481</v>
      </c>
      <c r="AM319" s="23">
        <f>VLOOKUP($AB319,TCS!$A$1:$AB$987,COLUMN(TCS!N318),0)</f>
        <v>0.115642379</v>
      </c>
      <c r="AN319" s="23">
        <f>VLOOKUP($AB319,TCS!$A$1:$AB$987,COLUMN(TCS!O318),0)</f>
        <v>-1.2224189860000001</v>
      </c>
      <c r="AO319" s="23">
        <f>VLOOKUP($AB319,TCS!$A$1:$AB$987,COLUMN(TCS!P318),0)</f>
        <v>0.160731385</v>
      </c>
      <c r="AP319" s="23">
        <f>VLOOKUP($AB319,TCS!$A$1:$AB$987,COLUMN(TCS!Q318),0)</f>
        <v>0.60339624800000002</v>
      </c>
      <c r="AQ319" s="23">
        <f>VLOOKUP($AB319,TCS!$A$1:$AB$987,COLUMN(TCS!R318),0)</f>
        <v>37.748298400000003</v>
      </c>
      <c r="AR319" s="23">
        <f>VLOOKUP($AB319,TCS!$A$1:$AB$987,COLUMN(TCS!S318),0)</f>
        <v>7.4993799999999999E-2</v>
      </c>
      <c r="AS319" s="23">
        <f>VLOOKUP($AB319,TCS!$A$1:$AB$987,COLUMN(TCS!T318),0)</f>
        <v>-0.87950174800000003</v>
      </c>
      <c r="AT319" s="23">
        <f>VLOOKUP($AB319,TCS!$A$1:$AB$987,COLUMN(TCS!U318),0)</f>
        <v>0.19892363699999999</v>
      </c>
      <c r="AU319" s="23">
        <f>VLOOKUP($AB319,TCS!$A$1:$AB$987,COLUMN(TCS!V318),0)</f>
        <v>0.61271832100000001</v>
      </c>
      <c r="AV319" s="23">
        <f>VLOOKUP($AB319,TCS!$A$1:$AB$987,COLUMN(TCS!W318),0)</f>
        <v>23.622165160000002</v>
      </c>
    </row>
    <row r="320" spans="1:48" s="13" customFormat="1" ht="15">
      <c r="A320" s="14" t="s">
        <v>458</v>
      </c>
      <c r="B320" s="14" t="s">
        <v>490</v>
      </c>
      <c r="C320" s="14" t="s">
        <v>393</v>
      </c>
      <c r="D320" s="14">
        <v>2010</v>
      </c>
      <c r="E320" s="14" t="str">
        <f t="shared" si="8"/>
        <v>2540-98913_2010</v>
      </c>
      <c r="F320" s="13" t="s">
        <v>28</v>
      </c>
      <c r="H320" s="13">
        <v>145</v>
      </c>
      <c r="I320" s="16">
        <v>0</v>
      </c>
      <c r="J320" s="17">
        <v>115.16666666666667</v>
      </c>
      <c r="K320" s="17"/>
      <c r="L320" s="17">
        <v>74</v>
      </c>
      <c r="M320" s="17">
        <v>74</v>
      </c>
      <c r="N320" s="13">
        <v>18</v>
      </c>
      <c r="O320" s="21">
        <v>53010</v>
      </c>
      <c r="P320" s="21">
        <v>19.787535136037398</v>
      </c>
      <c r="Q320" s="21">
        <v>620.12333333333299</v>
      </c>
      <c r="R320" s="21">
        <v>0.50330599462327996</v>
      </c>
      <c r="S320" s="21">
        <v>24.2552637289267</v>
      </c>
      <c r="T320" s="21">
        <v>611.49</v>
      </c>
      <c r="U320" s="21">
        <v>0.46257076789114299</v>
      </c>
      <c r="V320" s="21">
        <v>26.087804540143502</v>
      </c>
      <c r="W320" s="21">
        <v>627.84</v>
      </c>
      <c r="X320" s="21">
        <v>0.43742931326104001</v>
      </c>
      <c r="Y320" s="21">
        <v>18.6027855116007</v>
      </c>
      <c r="Z320" s="21">
        <v>631.78666666666697</v>
      </c>
      <c r="AA320" s="21">
        <v>0.53247727705514403</v>
      </c>
      <c r="AB320" s="22" t="str">
        <f t="shared" si="9"/>
        <v>2540-98913.53010</v>
      </c>
      <c r="AC320" s="23">
        <f>VLOOKUP($AB320,TCS!$A$1:$AB$987,COLUMN(TCS!D319),0)</f>
        <v>-8.4599748000000002E-2</v>
      </c>
      <c r="AD320" s="23">
        <f>VLOOKUP($AB320,TCS!$A$1:$AB$987,COLUMN(TCS!E319),0)</f>
        <v>-0.70479035099999998</v>
      </c>
      <c r="AE320" s="23">
        <f>VLOOKUP($AB320,TCS!$A$1:$AB$987,COLUMN(TCS!F319),0)</f>
        <v>0.22034735799999999</v>
      </c>
      <c r="AF320" s="23">
        <f>VLOOKUP($AB320,TCS!$A$1:$AB$987,COLUMN(TCS!G319),0)</f>
        <v>0.57054772200000003</v>
      </c>
      <c r="AG320" s="23">
        <f>VLOOKUP($AB320,TCS!$A$1:$AB$987,COLUMN(TCS!H319),0)</f>
        <v>19.322389269999999</v>
      </c>
      <c r="AH320" s="23">
        <f>VLOOKUP($AB320,TCS!$A$1:$AB$987,COLUMN(TCS!I319),0)</f>
        <v>3.4549833000000002E-2</v>
      </c>
      <c r="AI320" s="23">
        <f>VLOOKUP($AB320,TCS!$A$1:$AB$987,COLUMN(TCS!J319),0)</f>
        <v>-0.84383829499999996</v>
      </c>
      <c r="AJ320" s="23">
        <f>VLOOKUP($AB320,TCS!$A$1:$AB$987,COLUMN(TCS!K319),0)</f>
        <v>0.20539004499999999</v>
      </c>
      <c r="AK320" s="23">
        <f>VLOOKUP($AB320,TCS!$A$1:$AB$987,COLUMN(TCS!L319),0)</f>
        <v>0.61386770800000001</v>
      </c>
      <c r="AL320" s="23">
        <f>VLOOKUP($AB320,TCS!$A$1:$AB$987,COLUMN(TCS!M319),0)</f>
        <v>23.71626401</v>
      </c>
      <c r="AM320" s="23">
        <f>VLOOKUP($AB320,TCS!$A$1:$AB$987,COLUMN(TCS!N319),0)</f>
        <v>4.9243113999999998E-2</v>
      </c>
      <c r="AN320" s="23">
        <f>VLOOKUP($AB320,TCS!$A$1:$AB$987,COLUMN(TCS!O319),0)</f>
        <v>-0.88974052299999995</v>
      </c>
      <c r="AO320" s="23">
        <f>VLOOKUP($AB320,TCS!$A$1:$AB$987,COLUMN(TCS!P319),0)</f>
        <v>0.18471641999999999</v>
      </c>
      <c r="AP320" s="23">
        <f>VLOOKUP($AB320,TCS!$A$1:$AB$987,COLUMN(TCS!Q319),0)</f>
        <v>0.57370268700000004</v>
      </c>
      <c r="AQ320" s="23">
        <f>VLOOKUP($AB320,TCS!$A$1:$AB$987,COLUMN(TCS!R319),0)</f>
        <v>25.558867150000001</v>
      </c>
      <c r="AR320" s="23">
        <f>VLOOKUP($AB320,TCS!$A$1:$AB$987,COLUMN(TCS!S319),0)</f>
        <v>-8.5436742999999996E-2</v>
      </c>
      <c r="AS320" s="23">
        <f>VLOOKUP($AB320,TCS!$A$1:$AB$987,COLUMN(TCS!T319),0)</f>
        <v>-0.69393575399999996</v>
      </c>
      <c r="AT320" s="23">
        <f>VLOOKUP($AB320,TCS!$A$1:$AB$987,COLUMN(TCS!U319),0)</f>
        <v>0.248230702</v>
      </c>
      <c r="AU320" s="23">
        <f>VLOOKUP($AB320,TCS!$A$1:$AB$987,COLUMN(TCS!V319),0)</f>
        <v>0.634525962</v>
      </c>
      <c r="AV320" s="23">
        <f>VLOOKUP($AB320,TCS!$A$1:$AB$987,COLUMN(TCS!W319),0)</f>
        <v>18.11678612</v>
      </c>
    </row>
    <row r="321" spans="1:48" s="13" customFormat="1" ht="15">
      <c r="A321" s="14" t="s">
        <v>202</v>
      </c>
      <c r="B321" s="14" t="s">
        <v>490</v>
      </c>
      <c r="C321" s="14" t="s">
        <v>355</v>
      </c>
      <c r="D321" s="14">
        <v>2010</v>
      </c>
      <c r="E321" s="14" t="str">
        <f t="shared" si="8"/>
        <v>2540-98914_2010</v>
      </c>
      <c r="F321" s="13" t="s">
        <v>85</v>
      </c>
      <c r="H321" s="13">
        <v>152</v>
      </c>
      <c r="I321" s="16">
        <v>8</v>
      </c>
      <c r="J321" s="17">
        <v>117</v>
      </c>
      <c r="K321" s="17">
        <v>86.833333333333329</v>
      </c>
      <c r="L321" s="17">
        <v>84</v>
      </c>
      <c r="M321" s="17">
        <v>86.833333333333329</v>
      </c>
      <c r="N321" s="13">
        <v>17</v>
      </c>
      <c r="O321" s="21">
        <v>53110</v>
      </c>
      <c r="P321" s="21">
        <v>15.4691999666166</v>
      </c>
      <c r="Q321" s="21">
        <v>692.41</v>
      </c>
      <c r="R321" s="21">
        <v>0.56788497046774999</v>
      </c>
      <c r="S321" s="21">
        <v>18.156560006676699</v>
      </c>
      <c r="T321" s="21">
        <v>643.04999999999995</v>
      </c>
      <c r="U321" s="21">
        <v>0.52541927151676204</v>
      </c>
      <c r="V321" s="21">
        <v>25.3050342179937</v>
      </c>
      <c r="W321" s="21">
        <v>605.09</v>
      </c>
      <c r="X321" s="21">
        <v>0.47377507133576902</v>
      </c>
      <c r="Y321" s="21">
        <v>16.338143548656301</v>
      </c>
      <c r="Z321" s="21">
        <v>673.72333333333302</v>
      </c>
      <c r="AA321" s="21">
        <v>0.56460112582203204</v>
      </c>
      <c r="AB321" s="22" t="str">
        <f t="shared" si="9"/>
        <v>2540-98914.53110</v>
      </c>
      <c r="AC321" s="23">
        <f>VLOOKUP($AB321,TCS!$A$1:$AB$987,COLUMN(TCS!D320),0)</f>
        <v>-0.130138642</v>
      </c>
      <c r="AD321" s="23">
        <f>VLOOKUP($AB321,TCS!$A$1:$AB$987,COLUMN(TCS!E320),0)</f>
        <v>-0.66813888899999996</v>
      </c>
      <c r="AE321" s="23">
        <f>VLOOKUP($AB321,TCS!$A$1:$AB$987,COLUMN(TCS!F320),0)</f>
        <v>0.27430022799999998</v>
      </c>
      <c r="AF321" s="23">
        <f>VLOOKUP($AB321,TCS!$A$1:$AB$987,COLUMN(TCS!G320),0)</f>
        <v>0.67961517400000004</v>
      </c>
      <c r="AG321" s="23">
        <f>VLOOKUP($AB321,TCS!$A$1:$AB$987,COLUMN(TCS!H320),0)</f>
        <v>15.02743169</v>
      </c>
      <c r="AH321" s="23">
        <f>VLOOKUP($AB321,TCS!$A$1:$AB$987,COLUMN(TCS!I320),0)</f>
        <v>-3.2818759000000003E-2</v>
      </c>
      <c r="AI321" s="23">
        <f>VLOOKUP($AB321,TCS!$A$1:$AB$987,COLUMN(TCS!J320),0)</f>
        <v>-0.73859639300000002</v>
      </c>
      <c r="AJ321" s="23">
        <f>VLOOKUP($AB321,TCS!$A$1:$AB$987,COLUMN(TCS!K320),0)</f>
        <v>0.25526707799999998</v>
      </c>
      <c r="AK321" s="23">
        <f>VLOOKUP($AB321,TCS!$A$1:$AB$987,COLUMN(TCS!L320),0)</f>
        <v>0.68718189900000004</v>
      </c>
      <c r="AL321" s="23">
        <f>VLOOKUP($AB321,TCS!$A$1:$AB$987,COLUMN(TCS!M320),0)</f>
        <v>17.673740779999999</v>
      </c>
      <c r="AM321" s="23">
        <f>VLOOKUP($AB321,TCS!$A$1:$AB$987,COLUMN(TCS!N320),0)</f>
        <v>3.475002E-3</v>
      </c>
      <c r="AN321" s="23">
        <f>VLOOKUP($AB321,TCS!$A$1:$AB$987,COLUMN(TCS!O320),0)</f>
        <v>-0.80343853399999998</v>
      </c>
      <c r="AO321" s="23">
        <f>VLOOKUP($AB321,TCS!$A$1:$AB$987,COLUMN(TCS!P320),0)</f>
        <v>0.21155076</v>
      </c>
      <c r="AP321" s="23">
        <f>VLOOKUP($AB321,TCS!$A$1:$AB$987,COLUMN(TCS!Q320),0)</f>
        <v>0.60904346099999995</v>
      </c>
      <c r="AQ321" s="23">
        <f>VLOOKUP($AB321,TCS!$A$1:$AB$987,COLUMN(TCS!R320),0)</f>
        <v>24.730947319999999</v>
      </c>
      <c r="AR321" s="23">
        <f>VLOOKUP($AB321,TCS!$A$1:$AB$987,COLUMN(TCS!S320),0)</f>
        <v>-0.107452004</v>
      </c>
      <c r="AS321" s="23">
        <f>VLOOKUP($AB321,TCS!$A$1:$AB$987,COLUMN(TCS!T320),0)</f>
        <v>-0.67847555699999995</v>
      </c>
      <c r="AT321" s="23">
        <f>VLOOKUP($AB321,TCS!$A$1:$AB$987,COLUMN(TCS!U320),0)</f>
        <v>0.27525318500000001</v>
      </c>
      <c r="AU321" s="23">
        <f>VLOOKUP($AB321,TCS!$A$1:$AB$987,COLUMN(TCS!V320),0)</f>
        <v>0.69100925899999999</v>
      </c>
      <c r="AV321" s="23">
        <f>VLOOKUP($AB321,TCS!$A$1:$AB$987,COLUMN(TCS!W320),0)</f>
        <v>15.87203362</v>
      </c>
    </row>
    <row r="322" spans="1:48" s="13" customFormat="1" ht="15">
      <c r="A322" s="14" t="s">
        <v>203</v>
      </c>
      <c r="B322" s="14" t="s">
        <v>490</v>
      </c>
      <c r="C322" s="14" t="s">
        <v>355</v>
      </c>
      <c r="D322" s="14">
        <v>2010</v>
      </c>
      <c r="E322" s="14" t="str">
        <f t="shared" si="8"/>
        <v>2540-98915_2010</v>
      </c>
      <c r="F322" s="13" t="s">
        <v>28</v>
      </c>
      <c r="H322" s="13">
        <v>152</v>
      </c>
      <c r="I322" s="16">
        <v>8</v>
      </c>
      <c r="J322" s="17">
        <v>116.16666666666667</v>
      </c>
      <c r="K322" s="17">
        <v>82</v>
      </c>
      <c r="L322" s="17">
        <v>85</v>
      </c>
      <c r="M322" s="17">
        <v>85</v>
      </c>
      <c r="N322" s="13">
        <v>22</v>
      </c>
      <c r="O322" s="21">
        <v>53110</v>
      </c>
      <c r="P322" s="21">
        <v>19.1055544984143</v>
      </c>
      <c r="Q322" s="21">
        <v>654.74666666666701</v>
      </c>
      <c r="R322" s="21">
        <v>0.53693655791413497</v>
      </c>
      <c r="S322" s="21">
        <v>35.288195292939399</v>
      </c>
      <c r="T322" s="21">
        <v>598.05999999999995</v>
      </c>
      <c r="U322" s="21">
        <v>0.43444372781719998</v>
      </c>
      <c r="V322" s="21">
        <v>30.791620430645999</v>
      </c>
      <c r="W322" s="21">
        <v>558.03</v>
      </c>
      <c r="X322" s="21">
        <v>0.43474441125581997</v>
      </c>
      <c r="Y322" s="21">
        <v>24.989283091303601</v>
      </c>
      <c r="Z322" s="21">
        <v>601.39</v>
      </c>
      <c r="AA322" s="21">
        <v>0.49686752127773798</v>
      </c>
      <c r="AB322" s="22" t="str">
        <f t="shared" si="9"/>
        <v>2540-98915.53110</v>
      </c>
      <c r="AC322" s="23">
        <f>VLOOKUP($AB322,TCS!$A$1:$AB$987,COLUMN(TCS!D321),0)</f>
        <v>-7.5715227999999996E-2</v>
      </c>
      <c r="AD322" s="23">
        <f>VLOOKUP($AB322,TCS!$A$1:$AB$987,COLUMN(TCS!E321),0)</f>
        <v>-0.73763892399999997</v>
      </c>
      <c r="AE322" s="23">
        <f>VLOOKUP($AB322,TCS!$A$1:$AB$987,COLUMN(TCS!F321),0)</f>
        <v>0.257415383</v>
      </c>
      <c r="AF322" s="23">
        <f>VLOOKUP($AB322,TCS!$A$1:$AB$987,COLUMN(TCS!G321),0)</f>
        <v>0.69111814100000002</v>
      </c>
      <c r="AG322" s="23">
        <f>VLOOKUP($AB322,TCS!$A$1:$AB$987,COLUMN(TCS!H321),0)</f>
        <v>18.589359030000001</v>
      </c>
      <c r="AH322" s="23">
        <f>VLOOKUP($AB322,TCS!$A$1:$AB$987,COLUMN(TCS!I321),0)</f>
        <v>6.8032763999999996E-2</v>
      </c>
      <c r="AI322" s="23">
        <f>VLOOKUP($AB322,TCS!$A$1:$AB$987,COLUMN(TCS!J321),0)</f>
        <v>-0.90886868200000004</v>
      </c>
      <c r="AJ322" s="23">
        <f>VLOOKUP($AB322,TCS!$A$1:$AB$987,COLUMN(TCS!K321),0)</f>
        <v>0.183999249</v>
      </c>
      <c r="AK322" s="23">
        <f>VLOOKUP($AB322,TCS!$A$1:$AB$987,COLUMN(TCS!L321),0)</f>
        <v>0.58046542499999998</v>
      </c>
      <c r="AL322" s="23">
        <f>VLOOKUP($AB322,TCS!$A$1:$AB$987,COLUMN(TCS!M321),0)</f>
        <v>34.583045339999998</v>
      </c>
      <c r="AM322" s="23">
        <f>VLOOKUP($AB322,TCS!$A$1:$AB$987,COLUMN(TCS!N321),0)</f>
        <v>5.7792731999999999E-2</v>
      </c>
      <c r="AN322" s="23">
        <f>VLOOKUP($AB322,TCS!$A$1:$AB$987,COLUMN(TCS!O321),0)</f>
        <v>-0.89896039400000005</v>
      </c>
      <c r="AO322" s="23">
        <f>VLOOKUP($AB322,TCS!$A$1:$AB$987,COLUMN(TCS!P321),0)</f>
        <v>0.18439118800000001</v>
      </c>
      <c r="AP322" s="23">
        <f>VLOOKUP($AB322,TCS!$A$1:$AB$987,COLUMN(TCS!Q321),0)</f>
        <v>0.57730082699999996</v>
      </c>
      <c r="AQ322" s="23">
        <f>VLOOKUP($AB322,TCS!$A$1:$AB$987,COLUMN(TCS!R321),0)</f>
        <v>30.174828049999999</v>
      </c>
      <c r="AR322" s="23">
        <f>VLOOKUP($AB322,TCS!$A$1:$AB$987,COLUMN(TCS!S321),0)</f>
        <v>9.3641839999999994E-3</v>
      </c>
      <c r="AS322" s="23">
        <f>VLOOKUP($AB322,TCS!$A$1:$AB$987,COLUMN(TCS!T321),0)</f>
        <v>-0.80913242500000004</v>
      </c>
      <c r="AT322" s="23">
        <f>VLOOKUP($AB322,TCS!$A$1:$AB$987,COLUMN(TCS!U321),0)</f>
        <v>0.236521183</v>
      </c>
      <c r="AU322" s="23">
        <f>VLOOKUP($AB322,TCS!$A$1:$AB$987,COLUMN(TCS!V321),0)</f>
        <v>0.68440116900000003</v>
      </c>
      <c r="AV322" s="23">
        <f>VLOOKUP($AB322,TCS!$A$1:$AB$987,COLUMN(TCS!W321),0)</f>
        <v>24.36652342</v>
      </c>
    </row>
    <row r="323" spans="1:48" s="13" customFormat="1" ht="15">
      <c r="A323" s="14" t="s">
        <v>204</v>
      </c>
      <c r="B323" s="14" t="s">
        <v>490</v>
      </c>
      <c r="C323" s="14" t="s">
        <v>355</v>
      </c>
      <c r="D323" s="14">
        <v>2010</v>
      </c>
      <c r="E323" s="14" t="str">
        <f t="shared" ref="E323:E386" si="10">A323&amp;"_"&amp;D323</f>
        <v>2540-98916_2010</v>
      </c>
      <c r="F323" s="13" t="s">
        <v>28</v>
      </c>
      <c r="H323" s="13">
        <v>146</v>
      </c>
      <c r="I323" s="16">
        <v>11</v>
      </c>
      <c r="J323" s="17">
        <v>119.83333333333333</v>
      </c>
      <c r="K323" s="17">
        <v>78.833333333333329</v>
      </c>
      <c r="L323" s="17">
        <v>81</v>
      </c>
      <c r="M323" s="17">
        <v>81</v>
      </c>
      <c r="N323" s="13">
        <v>20</v>
      </c>
      <c r="O323" s="21">
        <v>53110</v>
      </c>
      <c r="P323" s="21">
        <v>26.5893386746787</v>
      </c>
      <c r="Q323" s="21">
        <v>596.743333333333</v>
      </c>
      <c r="R323" s="21">
        <v>0.439534573128395</v>
      </c>
      <c r="S323" s="21">
        <v>40.522243698881702</v>
      </c>
      <c r="T323" s="21">
        <v>575.05999999999995</v>
      </c>
      <c r="U323" s="21">
        <v>0.39888627359839801</v>
      </c>
      <c r="V323" s="21">
        <v>41.295354531797699</v>
      </c>
      <c r="W323" s="21">
        <v>600.363333333333</v>
      </c>
      <c r="X323" s="21">
        <v>0.39406662208708798</v>
      </c>
      <c r="Y323" s="21">
        <v>20.848852278417599</v>
      </c>
      <c r="Z323" s="21">
        <v>610.75333333333299</v>
      </c>
      <c r="AA323" s="21">
        <v>0.49071251163488799</v>
      </c>
      <c r="AB323" s="22" t="str">
        <f t="shared" ref="AB323:AB386" si="11">A323&amp;"."&amp;O323</f>
        <v>2540-98916.53110</v>
      </c>
      <c r="AC323" s="23">
        <f>VLOOKUP($AB323,TCS!$A$1:$AB$987,COLUMN(TCS!D322),0)</f>
        <v>1.8034827E-2</v>
      </c>
      <c r="AD323" s="23">
        <f>VLOOKUP($AB323,TCS!$A$1:$AB$987,COLUMN(TCS!E322),0)</f>
        <v>-0.825561133</v>
      </c>
      <c r="AE323" s="23">
        <f>VLOOKUP($AB323,TCS!$A$1:$AB$987,COLUMN(TCS!F322),0)</f>
        <v>0.179126327</v>
      </c>
      <c r="AF323" s="23">
        <f>VLOOKUP($AB323,TCS!$A$1:$AB$987,COLUMN(TCS!G322),0)</f>
        <v>0.52539631399999998</v>
      </c>
      <c r="AG323" s="23">
        <f>VLOOKUP($AB323,TCS!$A$1:$AB$987,COLUMN(TCS!H322),0)</f>
        <v>26.080947080000001</v>
      </c>
      <c r="AH323" s="23">
        <f>VLOOKUP($AB323,TCS!$A$1:$AB$987,COLUMN(TCS!I322),0)</f>
        <v>7.4662627999999995E-2</v>
      </c>
      <c r="AI323" s="23">
        <f>VLOOKUP($AB323,TCS!$A$1:$AB$987,COLUMN(TCS!J322),0)</f>
        <v>-0.90441775499999999</v>
      </c>
      <c r="AJ323" s="23">
        <f>VLOOKUP($AB323,TCS!$A$1:$AB$987,COLUMN(TCS!K322),0)</f>
        <v>0.14668879500000001</v>
      </c>
      <c r="AK323" s="23">
        <f>VLOOKUP($AB323,TCS!$A$1:$AB$987,COLUMN(TCS!L322),0)</f>
        <v>0.46103616600000003</v>
      </c>
      <c r="AL323" s="23">
        <f>VLOOKUP($AB323,TCS!$A$1:$AB$987,COLUMN(TCS!M322),0)</f>
        <v>39.866790549999997</v>
      </c>
      <c r="AM323" s="23">
        <f>VLOOKUP($AB323,TCS!$A$1:$AB$987,COLUMN(TCS!N322),0)</f>
        <v>8.8301661000000004E-2</v>
      </c>
      <c r="AN323" s="23">
        <f>VLOOKUP($AB323,TCS!$A$1:$AB$987,COLUMN(TCS!O322),0)</f>
        <v>-1.0034576019999999</v>
      </c>
      <c r="AO323" s="23">
        <f>VLOOKUP($AB323,TCS!$A$1:$AB$987,COLUMN(TCS!P322),0)</f>
        <v>0.15070194000000001</v>
      </c>
      <c r="AP323" s="23">
        <f>VLOOKUP($AB323,TCS!$A$1:$AB$987,COLUMN(TCS!Q322),0)</f>
        <v>0.50837386299999998</v>
      </c>
      <c r="AQ323" s="23">
        <f>VLOOKUP($AB323,TCS!$A$1:$AB$987,COLUMN(TCS!R322),0)</f>
        <v>40.618561929999998</v>
      </c>
      <c r="AR323" s="23">
        <f>VLOOKUP($AB323,TCS!$A$1:$AB$987,COLUMN(TCS!S322),0)</f>
        <v>5.2982799999999998E-3</v>
      </c>
      <c r="AS323" s="23">
        <f>VLOOKUP($AB323,TCS!$A$1:$AB$987,COLUMN(TCS!T322),0)</f>
        <v>-0.80693734800000005</v>
      </c>
      <c r="AT323" s="23">
        <f>VLOOKUP($AB323,TCS!$A$1:$AB$987,COLUMN(TCS!U322),0)</f>
        <v>0.230986843</v>
      </c>
      <c r="AU323" s="23">
        <f>VLOOKUP($AB323,TCS!$A$1:$AB$987,COLUMN(TCS!V322),0)</f>
        <v>0.66718809700000004</v>
      </c>
      <c r="AV323" s="23">
        <f>VLOOKUP($AB323,TCS!$A$1:$AB$987,COLUMN(TCS!W322),0)</f>
        <v>20.34099003</v>
      </c>
    </row>
    <row r="324" spans="1:48" s="13" customFormat="1" ht="15">
      <c r="A324" s="14" t="s">
        <v>205</v>
      </c>
      <c r="B324" s="14" t="s">
        <v>490</v>
      </c>
      <c r="C324" s="14" t="s">
        <v>355</v>
      </c>
      <c r="D324" s="14">
        <v>2010</v>
      </c>
      <c r="E324" s="14" t="str">
        <f t="shared" si="10"/>
        <v>2540-98917_2010</v>
      </c>
      <c r="F324" s="13" t="s">
        <v>28</v>
      </c>
      <c r="I324" s="16"/>
      <c r="J324" s="17">
        <v>124.5</v>
      </c>
      <c r="K324" s="17">
        <v>78.5</v>
      </c>
      <c r="L324" s="17"/>
      <c r="M324" s="17">
        <v>78.5</v>
      </c>
      <c r="N324" s="13">
        <v>21.25</v>
      </c>
      <c r="O324" s="21">
        <v>53110</v>
      </c>
      <c r="P324" s="21">
        <v>19.245522951093299</v>
      </c>
      <c r="Q324" s="21">
        <v>631.06333333333305</v>
      </c>
      <c r="R324" s="21">
        <v>0.53399477629323899</v>
      </c>
      <c r="S324" s="21">
        <v>20.684155065932199</v>
      </c>
      <c r="T324" s="21">
        <v>636.09</v>
      </c>
      <c r="U324" s="21">
        <v>0.51735611006981397</v>
      </c>
      <c r="V324" s="21">
        <v>24.424055249540999</v>
      </c>
      <c r="W324" s="21">
        <v>556.07666666666705</v>
      </c>
      <c r="X324" s="21">
        <v>0.46788695878310799</v>
      </c>
      <c r="Y324" s="21">
        <v>27.9992058087131</v>
      </c>
      <c r="Z324" s="21">
        <v>640.04999999999995</v>
      </c>
      <c r="AA324" s="21">
        <v>0.47460622916371398</v>
      </c>
      <c r="AB324" s="22" t="str">
        <f t="shared" si="11"/>
        <v>2540-98917.53110</v>
      </c>
      <c r="AC324" s="23">
        <f>VLOOKUP($AB324,TCS!$A$1:$AB$987,COLUMN(TCS!D323),0)</f>
        <v>-6.2620751000000002E-2</v>
      </c>
      <c r="AD324" s="23">
        <f>VLOOKUP($AB324,TCS!$A$1:$AB$987,COLUMN(TCS!E323),0)</f>
        <v>-0.73641807999999997</v>
      </c>
      <c r="AE324" s="23">
        <f>VLOOKUP($AB324,TCS!$A$1:$AB$987,COLUMN(TCS!F323),0)</f>
        <v>0.25584508</v>
      </c>
      <c r="AF324" s="23">
        <f>VLOOKUP($AB324,TCS!$A$1:$AB$987,COLUMN(TCS!G323),0)</f>
        <v>0.68730958099999995</v>
      </c>
      <c r="AG324" s="23">
        <f>VLOOKUP($AB324,TCS!$A$1:$AB$987,COLUMN(TCS!H323),0)</f>
        <v>18.728025370000001</v>
      </c>
      <c r="AH324" s="23">
        <f>VLOOKUP($AB324,TCS!$A$1:$AB$987,COLUMN(TCS!I323),0)</f>
        <v>-1.8645768E-2</v>
      </c>
      <c r="AI324" s="23">
        <f>VLOOKUP($AB324,TCS!$A$1:$AB$987,COLUMN(TCS!J323),0)</f>
        <v>-0.78443902899999995</v>
      </c>
      <c r="AJ324" s="23">
        <f>VLOOKUP($AB324,TCS!$A$1:$AB$987,COLUMN(TCS!K323),0)</f>
        <v>0.24953296799999999</v>
      </c>
      <c r="AK324" s="23">
        <f>VLOOKUP($AB324,TCS!$A$1:$AB$987,COLUMN(TCS!L323),0)</f>
        <v>0.70478538700000004</v>
      </c>
      <c r="AL324" s="23">
        <f>VLOOKUP($AB324,TCS!$A$1:$AB$987,COLUMN(TCS!M323),0)</f>
        <v>20.13848613</v>
      </c>
      <c r="AM324" s="23">
        <f>VLOOKUP($AB324,TCS!$A$1:$AB$987,COLUMN(TCS!N323),0)</f>
        <v>5.5291442000000003E-2</v>
      </c>
      <c r="AN324" s="23">
        <f>VLOOKUP($AB324,TCS!$A$1:$AB$987,COLUMN(TCS!O323),0)</f>
        <v>-0.87368706100000004</v>
      </c>
      <c r="AO324" s="23">
        <f>VLOOKUP($AB324,TCS!$A$1:$AB$987,COLUMN(TCS!P323),0)</f>
        <v>0.21707573599999999</v>
      </c>
      <c r="AP324" s="23">
        <f>VLOOKUP($AB324,TCS!$A$1:$AB$987,COLUMN(TCS!Q323),0)</f>
        <v>0.66577512400000005</v>
      </c>
      <c r="AQ324" s="23">
        <f>VLOOKUP($AB324,TCS!$A$1:$AB$987,COLUMN(TCS!R323),0)</f>
        <v>23.85712784</v>
      </c>
      <c r="AR324" s="23">
        <f>VLOOKUP($AB324,TCS!$A$1:$AB$987,COLUMN(TCS!S323),0)</f>
        <v>-1.0421115999999999E-2</v>
      </c>
      <c r="AS324" s="23">
        <f>VLOOKUP($AB324,TCS!$A$1:$AB$987,COLUMN(TCS!T323),0)</f>
        <v>-0.79281661000000003</v>
      </c>
      <c r="AT324" s="23">
        <f>VLOOKUP($AB324,TCS!$A$1:$AB$987,COLUMN(TCS!U323),0)</f>
        <v>0.20627094900000001</v>
      </c>
      <c r="AU324" s="23">
        <f>VLOOKUP($AB324,TCS!$A$1:$AB$987,COLUMN(TCS!V323),0)</f>
        <v>0.58690201600000003</v>
      </c>
      <c r="AV324" s="23">
        <f>VLOOKUP($AB324,TCS!$A$1:$AB$987,COLUMN(TCS!W323),0)</f>
        <v>27.38364705</v>
      </c>
    </row>
    <row r="325" spans="1:48" s="13" customFormat="1" ht="15">
      <c r="A325" s="14" t="s">
        <v>206</v>
      </c>
      <c r="B325" s="14" t="s">
        <v>490</v>
      </c>
      <c r="C325" s="14" t="s">
        <v>355</v>
      </c>
      <c r="D325" s="14">
        <v>2010</v>
      </c>
      <c r="E325" s="14" t="str">
        <f t="shared" si="10"/>
        <v>2540-98918_2010</v>
      </c>
      <c r="F325" s="13" t="s">
        <v>85</v>
      </c>
      <c r="I325" s="16"/>
      <c r="J325" s="17">
        <v>117.66666666666667</v>
      </c>
      <c r="K325" s="17">
        <v>83</v>
      </c>
      <c r="L325" s="17">
        <v>84</v>
      </c>
      <c r="M325" s="17">
        <v>84</v>
      </c>
      <c r="N325" s="13">
        <v>18</v>
      </c>
      <c r="O325" s="21">
        <v>53110</v>
      </c>
      <c r="P325" s="21">
        <v>11.388985311300299</v>
      </c>
      <c r="Q325" s="21">
        <v>667.06</v>
      </c>
      <c r="R325" s="21">
        <v>0.54264677251923099</v>
      </c>
      <c r="S325" s="21">
        <v>23.0457063929227</v>
      </c>
      <c r="T325" s="21">
        <v>627.84</v>
      </c>
      <c r="U325" s="21">
        <v>0.46508041401627898</v>
      </c>
      <c r="V325" s="21">
        <v>17.293135202804201</v>
      </c>
      <c r="W325" s="21">
        <v>644.12333333333299</v>
      </c>
      <c r="X325" s="21">
        <v>0.50346436646611603</v>
      </c>
      <c r="Y325" s="21">
        <v>18.797618427641499</v>
      </c>
      <c r="Z325" s="21">
        <v>643.363333333333</v>
      </c>
      <c r="AA325" s="21">
        <v>0.50320712088746899</v>
      </c>
      <c r="AB325" s="22" t="str">
        <f t="shared" si="11"/>
        <v>2540-98918.53110</v>
      </c>
      <c r="AC325" s="23">
        <f>VLOOKUP($AB325,TCS!$A$1:$AB$987,COLUMN(TCS!D324),0)</f>
        <v>-0.120565028</v>
      </c>
      <c r="AD325" s="23">
        <f>VLOOKUP($AB325,TCS!$A$1:$AB$987,COLUMN(TCS!E324),0)</f>
        <v>-0.65736009500000003</v>
      </c>
      <c r="AE325" s="23">
        <f>VLOOKUP($AB325,TCS!$A$1:$AB$987,COLUMN(TCS!F324),0)</f>
        <v>0.251296397</v>
      </c>
      <c r="AF325" s="23">
        <f>VLOOKUP($AB325,TCS!$A$1:$AB$987,COLUMN(TCS!G324),0)</f>
        <v>0.61413995499999996</v>
      </c>
      <c r="AG325" s="23">
        <f>VLOOKUP($AB325,TCS!$A$1:$AB$987,COLUMN(TCS!H324),0)</f>
        <v>11.088561500000001</v>
      </c>
      <c r="AH325" s="23">
        <f>VLOOKUP($AB325,TCS!$A$1:$AB$987,COLUMN(TCS!I324),0)</f>
        <v>3.8005641E-2</v>
      </c>
      <c r="AI325" s="23">
        <f>VLOOKUP($AB325,TCS!$A$1:$AB$987,COLUMN(TCS!J324),0)</f>
        <v>-0.82605742299999996</v>
      </c>
      <c r="AJ325" s="23">
        <f>VLOOKUP($AB325,TCS!$A$1:$AB$987,COLUMN(TCS!K324),0)</f>
        <v>0.20825286800000001</v>
      </c>
      <c r="AK325" s="23">
        <f>VLOOKUP($AB325,TCS!$A$1:$AB$987,COLUMN(TCS!L324),0)</f>
        <v>0.61219463500000004</v>
      </c>
      <c r="AL325" s="23">
        <f>VLOOKUP($AB325,TCS!$A$1:$AB$987,COLUMN(TCS!M324),0)</f>
        <v>22.53092711</v>
      </c>
      <c r="AM325" s="23">
        <f>VLOOKUP($AB325,TCS!$A$1:$AB$987,COLUMN(TCS!N324),0)</f>
        <v>2.300266E-3</v>
      </c>
      <c r="AN325" s="23">
        <f>VLOOKUP($AB325,TCS!$A$1:$AB$987,COLUMN(TCS!O324),0)</f>
        <v>-0.77768664200000004</v>
      </c>
      <c r="AO325" s="23">
        <f>VLOOKUP($AB325,TCS!$A$1:$AB$987,COLUMN(TCS!P324),0)</f>
        <v>0.24037321</v>
      </c>
      <c r="AP325" s="23">
        <f>VLOOKUP($AB325,TCS!$A$1:$AB$987,COLUMN(TCS!Q324),0)</f>
        <v>0.67461503099999998</v>
      </c>
      <c r="AQ325" s="23">
        <f>VLOOKUP($AB325,TCS!$A$1:$AB$987,COLUMN(TCS!R324),0)</f>
        <v>16.852379930000001</v>
      </c>
      <c r="AR325" s="23">
        <f>VLOOKUP($AB325,TCS!$A$1:$AB$987,COLUMN(TCS!S324),0)</f>
        <v>-5.1372094E-2</v>
      </c>
      <c r="AS325" s="23">
        <f>VLOOKUP($AB325,TCS!$A$1:$AB$987,COLUMN(TCS!T324),0)</f>
        <v>-0.72124480599999996</v>
      </c>
      <c r="AT325" s="23">
        <f>VLOOKUP($AB325,TCS!$A$1:$AB$987,COLUMN(TCS!U324),0)</f>
        <v>0.228472545</v>
      </c>
      <c r="AU325" s="23">
        <f>VLOOKUP($AB325,TCS!$A$1:$AB$987,COLUMN(TCS!V324),0)</f>
        <v>0.60320609300000005</v>
      </c>
      <c r="AV325" s="23">
        <f>VLOOKUP($AB325,TCS!$A$1:$AB$987,COLUMN(TCS!W324),0)</f>
        <v>18.34600567</v>
      </c>
    </row>
    <row r="326" spans="1:48" s="20" customFormat="1" ht="15">
      <c r="A326" s="14" t="s">
        <v>459</v>
      </c>
      <c r="B326" s="14" t="s">
        <v>490</v>
      </c>
      <c r="C326" s="14" t="s">
        <v>393</v>
      </c>
      <c r="D326" s="14">
        <v>2010</v>
      </c>
      <c r="E326" s="14" t="str">
        <f t="shared" si="10"/>
        <v>2540-98919_2010</v>
      </c>
      <c r="F326" s="13" t="s">
        <v>98</v>
      </c>
      <c r="G326" s="13"/>
      <c r="H326" s="13"/>
      <c r="I326" s="16"/>
      <c r="J326" s="17">
        <v>118</v>
      </c>
      <c r="K326" s="17">
        <v>78</v>
      </c>
      <c r="L326" s="17">
        <v>74.5</v>
      </c>
      <c r="M326" s="17">
        <v>78</v>
      </c>
      <c r="N326" s="13">
        <v>18</v>
      </c>
      <c r="O326" s="21">
        <v>60410</v>
      </c>
      <c r="P326" s="21">
        <v>17.4181136705058</v>
      </c>
      <c r="Q326" s="21">
        <v>671.47</v>
      </c>
      <c r="R326" s="21">
        <v>0.54932929295460897</v>
      </c>
      <c r="S326" s="21">
        <v>33.160005174428299</v>
      </c>
      <c r="T326" s="21">
        <v>612.09</v>
      </c>
      <c r="U326" s="21">
        <v>0.42775885406437902</v>
      </c>
      <c r="V326" s="21">
        <v>29.5651218494408</v>
      </c>
      <c r="W326" s="21">
        <v>591.39333333333298</v>
      </c>
      <c r="X326" s="21">
        <v>0.46114439039385002</v>
      </c>
      <c r="Y326" s="21">
        <v>23.976565681856101</v>
      </c>
      <c r="Z326" s="21">
        <v>614.10666666666702</v>
      </c>
      <c r="AA326" s="21">
        <v>0.50024971075267399</v>
      </c>
      <c r="AB326" s="22" t="str">
        <f t="shared" si="11"/>
        <v>2540-98919.60410</v>
      </c>
      <c r="AC326" s="23">
        <f>VLOOKUP($AB326,TCS!$A$1:$AB$987,COLUMN(TCS!D325),0)</f>
        <v>-8.3106670999999993E-2</v>
      </c>
      <c r="AD326" s="23">
        <f>VLOOKUP($AB326,TCS!$A$1:$AB$987,COLUMN(TCS!E325),0)</f>
        <v>-0.726947644</v>
      </c>
      <c r="AE326" s="23">
        <f>VLOOKUP($AB326,TCS!$A$1:$AB$987,COLUMN(TCS!F325),0)</f>
        <v>0.26870100699999999</v>
      </c>
      <c r="AF326" s="23">
        <f>VLOOKUP($AB326,TCS!$A$1:$AB$987,COLUMN(TCS!G325),0)</f>
        <v>0.71432854199999996</v>
      </c>
      <c r="AG326" s="23">
        <f>VLOOKUP($AB326,TCS!$A$1:$AB$987,COLUMN(TCS!H325),0)</f>
        <v>16.928694279999998</v>
      </c>
      <c r="AH326" s="23">
        <f>VLOOKUP($AB326,TCS!$A$1:$AB$987,COLUMN(TCS!I325),0)</f>
        <v>5.7678633999999999E-2</v>
      </c>
      <c r="AI326" s="23">
        <f>VLOOKUP($AB326,TCS!$A$1:$AB$987,COLUMN(TCS!J325),0)</f>
        <v>-0.87650093600000001</v>
      </c>
      <c r="AJ326" s="23">
        <f>VLOOKUP($AB326,TCS!$A$1:$AB$987,COLUMN(TCS!K325),0)</f>
        <v>0.173068058</v>
      </c>
      <c r="AK326" s="23">
        <f>VLOOKUP($AB326,TCS!$A$1:$AB$987,COLUMN(TCS!L325),0)</f>
        <v>0.53193259699999995</v>
      </c>
      <c r="AL326" s="23">
        <f>VLOOKUP($AB326,TCS!$A$1:$AB$987,COLUMN(TCS!M325),0)</f>
        <v>32.539535090000001</v>
      </c>
      <c r="AM326" s="23">
        <f>VLOOKUP($AB326,TCS!$A$1:$AB$987,COLUMN(TCS!N325),0)</f>
        <v>5.3488978999999999E-2</v>
      </c>
      <c r="AN326" s="23">
        <f>VLOOKUP($AB326,TCS!$A$1:$AB$987,COLUMN(TCS!O325),0)</f>
        <v>-0.87378274700000003</v>
      </c>
      <c r="AO326" s="23">
        <f>VLOOKUP($AB326,TCS!$A$1:$AB$987,COLUMN(TCS!P325),0)</f>
        <v>0.20932205600000001</v>
      </c>
      <c r="AP326" s="23">
        <f>VLOOKUP($AB326,TCS!$A$1:$AB$987,COLUMN(TCS!Q325),0)</f>
        <v>0.641556075</v>
      </c>
      <c r="AQ326" s="23">
        <f>VLOOKUP($AB326,TCS!$A$1:$AB$987,COLUMN(TCS!R325),0)</f>
        <v>28.90394706</v>
      </c>
      <c r="AR326" s="23">
        <f>VLOOKUP($AB326,TCS!$A$1:$AB$987,COLUMN(TCS!S325),0)</f>
        <v>-2.5124335000000001E-2</v>
      </c>
      <c r="AS326" s="23">
        <f>VLOOKUP($AB326,TCS!$A$1:$AB$987,COLUMN(TCS!T325),0)</f>
        <v>-0.78132382</v>
      </c>
      <c r="AT326" s="23">
        <f>VLOOKUP($AB326,TCS!$A$1:$AB$987,COLUMN(TCS!U325),0)</f>
        <v>0.232367298</v>
      </c>
      <c r="AU326" s="23">
        <f>VLOOKUP($AB326,TCS!$A$1:$AB$987,COLUMN(TCS!V325),0)</f>
        <v>0.65426255200000005</v>
      </c>
      <c r="AV326" s="23">
        <f>VLOOKUP($AB326,TCS!$A$1:$AB$987,COLUMN(TCS!W325),0)</f>
        <v>23.38680832</v>
      </c>
    </row>
    <row r="327" spans="1:48" s="20" customFormat="1" ht="15">
      <c r="A327" s="14" t="s">
        <v>265</v>
      </c>
      <c r="B327" s="14" t="s">
        <v>490</v>
      </c>
      <c r="C327" s="14" t="s">
        <v>393</v>
      </c>
      <c r="D327" s="14">
        <v>2010</v>
      </c>
      <c r="E327" s="14" t="str">
        <f t="shared" si="10"/>
        <v>2540-98920_2010</v>
      </c>
      <c r="F327" s="13" t="s">
        <v>28</v>
      </c>
      <c r="G327" s="13"/>
      <c r="H327" s="13">
        <v>145</v>
      </c>
      <c r="I327" s="16">
        <v>5</v>
      </c>
      <c r="J327" s="17">
        <v>114</v>
      </c>
      <c r="K327" s="17">
        <v>75</v>
      </c>
      <c r="L327" s="17">
        <v>76</v>
      </c>
      <c r="M327" s="17">
        <v>76</v>
      </c>
      <c r="N327" s="13">
        <v>19.5</v>
      </c>
      <c r="O327" s="21">
        <v>60410</v>
      </c>
      <c r="P327" s="21">
        <v>14.917728592889301</v>
      </c>
      <c r="Q327" s="21">
        <v>657.44</v>
      </c>
      <c r="R327" s="21">
        <v>0.55615594722385797</v>
      </c>
      <c r="S327" s="21">
        <v>25.1996170923051</v>
      </c>
      <c r="T327" s="21">
        <v>654.09</v>
      </c>
      <c r="U327" s="21">
        <v>0.47273410436903901</v>
      </c>
      <c r="V327" s="21">
        <v>20.384089467534601</v>
      </c>
      <c r="W327" s="21">
        <v>638.1</v>
      </c>
      <c r="X327" s="21">
        <v>0.48833228215060798</v>
      </c>
      <c r="Y327" s="21">
        <v>24.530559839759601</v>
      </c>
      <c r="Z327" s="21">
        <v>599.39</v>
      </c>
      <c r="AA327" s="21">
        <v>0.49200360559814599</v>
      </c>
      <c r="AB327" s="22" t="str">
        <f t="shared" si="11"/>
        <v>2540-98920.60410</v>
      </c>
      <c r="AC327" s="23">
        <f>VLOOKUP($AB327,TCS!$A$1:$AB$987,COLUMN(TCS!D326),0)</f>
        <v>-0.11786371700000001</v>
      </c>
      <c r="AD327" s="23">
        <f>VLOOKUP($AB327,TCS!$A$1:$AB$987,COLUMN(TCS!E326),0)</f>
        <v>-0.70405453900000003</v>
      </c>
      <c r="AE327" s="23">
        <f>VLOOKUP($AB327,TCS!$A$1:$AB$987,COLUMN(TCS!F326),0)</f>
        <v>0.26543425599999998</v>
      </c>
      <c r="AF327" s="23">
        <f>VLOOKUP($AB327,TCS!$A$1:$AB$987,COLUMN(TCS!G326),0)</f>
        <v>0.68216217800000001</v>
      </c>
      <c r="AG327" s="23">
        <f>VLOOKUP($AB327,TCS!$A$1:$AB$987,COLUMN(TCS!H326),0)</f>
        <v>14.50875197</v>
      </c>
      <c r="AH327" s="23">
        <f>VLOOKUP($AB327,TCS!$A$1:$AB$987,COLUMN(TCS!I326),0)</f>
        <v>1.859835E-2</v>
      </c>
      <c r="AI327" s="23">
        <f>VLOOKUP($AB327,TCS!$A$1:$AB$987,COLUMN(TCS!J326),0)</f>
        <v>-0.82150257299999996</v>
      </c>
      <c r="AJ327" s="23">
        <f>VLOOKUP($AB327,TCS!$A$1:$AB$987,COLUMN(TCS!K326),0)</f>
        <v>0.21159493900000001</v>
      </c>
      <c r="AK327" s="23">
        <f>VLOOKUP($AB327,TCS!$A$1:$AB$987,COLUMN(TCS!L326),0)</f>
        <v>0.61985362099999997</v>
      </c>
      <c r="AL327" s="23">
        <f>VLOOKUP($AB327,TCS!$A$1:$AB$987,COLUMN(TCS!M326),0)</f>
        <v>24.62786431</v>
      </c>
      <c r="AM327" s="23">
        <f>VLOOKUP($AB327,TCS!$A$1:$AB$987,COLUMN(TCS!N326),0)</f>
        <v>1.3372732999999999E-2</v>
      </c>
      <c r="AN327" s="23">
        <f>VLOOKUP($AB327,TCS!$A$1:$AB$987,COLUMN(TCS!O326),0)</f>
        <v>-0.80917976000000003</v>
      </c>
      <c r="AO327" s="23">
        <f>VLOOKUP($AB327,TCS!$A$1:$AB$987,COLUMN(TCS!P326),0)</f>
        <v>0.22700300900000001</v>
      </c>
      <c r="AP327" s="23">
        <f>VLOOKUP($AB327,TCS!$A$1:$AB$987,COLUMN(TCS!Q326),0)</f>
        <v>0.65706814599999996</v>
      </c>
      <c r="AQ327" s="23">
        <f>VLOOKUP($AB327,TCS!$A$1:$AB$987,COLUMN(TCS!R326),0)</f>
        <v>19.893528830000001</v>
      </c>
      <c r="AR327" s="23">
        <f>VLOOKUP($AB327,TCS!$A$1:$AB$987,COLUMN(TCS!S326),0)</f>
        <v>-4.2476939999999998E-3</v>
      </c>
      <c r="AS327" s="23">
        <f>VLOOKUP($AB327,TCS!$A$1:$AB$987,COLUMN(TCS!T326),0)</f>
        <v>-0.79250079600000001</v>
      </c>
      <c r="AT327" s="23">
        <f>VLOOKUP($AB327,TCS!$A$1:$AB$987,COLUMN(TCS!U326),0)</f>
        <v>0.22662590699999999</v>
      </c>
      <c r="AU327" s="23">
        <f>VLOOKUP($AB327,TCS!$A$1:$AB$987,COLUMN(TCS!V326),0)</f>
        <v>0.64555728999999995</v>
      </c>
      <c r="AV327" s="23">
        <f>VLOOKUP($AB327,TCS!$A$1:$AB$987,COLUMN(TCS!W326),0)</f>
        <v>23.940092880000002</v>
      </c>
    </row>
    <row r="328" spans="1:48" s="13" customFormat="1" ht="15">
      <c r="A328" s="14" t="s">
        <v>460</v>
      </c>
      <c r="B328" s="14" t="s">
        <v>490</v>
      </c>
      <c r="C328" s="14" t="s">
        <v>393</v>
      </c>
      <c r="D328" s="14">
        <v>2010</v>
      </c>
      <c r="E328" s="14" t="str">
        <f t="shared" si="10"/>
        <v>2540-98921_2010</v>
      </c>
      <c r="F328" s="13" t="s">
        <v>28</v>
      </c>
      <c r="H328" s="13">
        <v>156</v>
      </c>
      <c r="I328" s="16">
        <v>0</v>
      </c>
      <c r="J328" s="17">
        <v>118</v>
      </c>
      <c r="K328" s="17"/>
      <c r="L328" s="17">
        <v>78</v>
      </c>
      <c r="M328" s="17">
        <v>78</v>
      </c>
      <c r="N328" s="13">
        <v>19.5</v>
      </c>
      <c r="O328" s="21">
        <v>60410</v>
      </c>
      <c r="P328" s="21">
        <v>9.1051886162577205</v>
      </c>
      <c r="Q328" s="21">
        <v>680.07</v>
      </c>
      <c r="R328" s="21">
        <v>0.57813644955377297</v>
      </c>
      <c r="S328" s="21">
        <v>21.761074611917898</v>
      </c>
      <c r="T328" s="21">
        <v>629.72666666666703</v>
      </c>
      <c r="U328" s="21">
        <v>0.498258135375103</v>
      </c>
      <c r="V328" s="21">
        <v>17.230049741278599</v>
      </c>
      <c r="W328" s="21">
        <v>610.756666666667</v>
      </c>
      <c r="X328" s="21">
        <v>0.46654161520417398</v>
      </c>
      <c r="Y328" s="21">
        <v>16.6724182941078</v>
      </c>
      <c r="Z328" s="21">
        <v>616.09666666666703</v>
      </c>
      <c r="AA328" s="21">
        <v>0.53183946432055196</v>
      </c>
      <c r="AB328" s="22" t="str">
        <f t="shared" si="11"/>
        <v>2540-98921.60410</v>
      </c>
      <c r="AC328" s="23">
        <f>VLOOKUP($AB328,TCS!$A$1:$AB$987,COLUMN(TCS!D327),0)</f>
        <v>-0.14219364000000001</v>
      </c>
      <c r="AD328" s="23">
        <f>VLOOKUP($AB328,TCS!$A$1:$AB$987,COLUMN(TCS!E327),0)</f>
        <v>-0.70235908499999999</v>
      </c>
      <c r="AE328" s="23">
        <f>VLOOKUP($AB328,TCS!$A$1:$AB$987,COLUMN(TCS!F327),0)</f>
        <v>0.28374718500000001</v>
      </c>
      <c r="AF328" s="23">
        <f>VLOOKUP($AB328,TCS!$A$1:$AB$987,COLUMN(TCS!G327),0)</f>
        <v>0.73302543799999997</v>
      </c>
      <c r="AG328" s="23">
        <f>VLOOKUP($AB328,TCS!$A$1:$AB$987,COLUMN(TCS!H327),0)</f>
        <v>8.8364302800000001</v>
      </c>
      <c r="AH328" s="23">
        <f>VLOOKUP($AB328,TCS!$A$1:$AB$987,COLUMN(TCS!I327),0)</f>
        <v>-1.3940457999999999E-2</v>
      </c>
      <c r="AI328" s="23">
        <f>VLOOKUP($AB328,TCS!$A$1:$AB$987,COLUMN(TCS!J327),0)</f>
        <v>-0.789115385</v>
      </c>
      <c r="AJ328" s="23">
        <f>VLOOKUP($AB328,TCS!$A$1:$AB$987,COLUMN(TCS!K327),0)</f>
        <v>0.22887476000000001</v>
      </c>
      <c r="AK328" s="23">
        <f>VLOOKUP($AB328,TCS!$A$1:$AB$987,COLUMN(TCS!L327),0)</f>
        <v>0.64933344699999995</v>
      </c>
      <c r="AL328" s="23">
        <f>VLOOKUP($AB328,TCS!$A$1:$AB$987,COLUMN(TCS!M327),0)</f>
        <v>21.2301058</v>
      </c>
      <c r="AM328" s="23">
        <f>VLOOKUP($AB328,TCS!$A$1:$AB$987,COLUMN(TCS!N327),0)</f>
        <v>5.6035496999999997E-2</v>
      </c>
      <c r="AN328" s="23">
        <f>VLOOKUP($AB328,TCS!$A$1:$AB$987,COLUMN(TCS!O327),0)</f>
        <v>-0.86882029599999999</v>
      </c>
      <c r="AO328" s="23">
        <f>VLOOKUP($AB328,TCS!$A$1:$AB$987,COLUMN(TCS!P327),0)</f>
        <v>0.21533823599999999</v>
      </c>
      <c r="AP328" s="23">
        <f>VLOOKUP($AB328,TCS!$A$1:$AB$987,COLUMN(TCS!Q327),0)</f>
        <v>0.65315126499999998</v>
      </c>
      <c r="AQ328" s="23">
        <f>VLOOKUP($AB328,TCS!$A$1:$AB$987,COLUMN(TCS!R327),0)</f>
        <v>16.83894609</v>
      </c>
      <c r="AR328" s="23">
        <f>VLOOKUP($AB328,TCS!$A$1:$AB$987,COLUMN(TCS!S327),0)</f>
        <v>-2.9452543000000001E-2</v>
      </c>
      <c r="AS328" s="23">
        <f>VLOOKUP($AB328,TCS!$A$1:$AB$987,COLUMN(TCS!T327),0)</f>
        <v>-0.76691723700000003</v>
      </c>
      <c r="AT328" s="23">
        <f>VLOOKUP($AB328,TCS!$A$1:$AB$987,COLUMN(TCS!U327),0)</f>
        <v>0.26133071000000002</v>
      </c>
      <c r="AU328" s="23">
        <f>VLOOKUP($AB328,TCS!$A$1:$AB$987,COLUMN(TCS!V327),0)</f>
        <v>0.72368049899999998</v>
      </c>
      <c r="AV328" s="23">
        <f>VLOOKUP($AB328,TCS!$A$1:$AB$987,COLUMN(TCS!W327),0)</f>
        <v>16.21951138</v>
      </c>
    </row>
    <row r="329" spans="1:48" s="13" customFormat="1" ht="15">
      <c r="A329" s="14" t="s">
        <v>406</v>
      </c>
      <c r="B329" s="14" t="s">
        <v>490</v>
      </c>
      <c r="C329" s="14" t="s">
        <v>393</v>
      </c>
      <c r="D329" s="14">
        <v>2010</v>
      </c>
      <c r="E329" s="14" t="str">
        <f t="shared" si="10"/>
        <v>2540-98922_2010</v>
      </c>
      <c r="F329" s="13" t="s">
        <v>28</v>
      </c>
      <c r="H329" s="13">
        <v>149</v>
      </c>
      <c r="I329" s="16">
        <v>0</v>
      </c>
      <c r="J329" s="17">
        <v>112</v>
      </c>
      <c r="K329" s="17">
        <v>74</v>
      </c>
      <c r="L329" s="17">
        <v>73.166666666666671</v>
      </c>
      <c r="M329" s="17">
        <v>74</v>
      </c>
      <c r="N329" s="13">
        <v>18</v>
      </c>
      <c r="O329" s="21">
        <v>60410</v>
      </c>
      <c r="P329" s="21">
        <v>16.9015399766316</v>
      </c>
      <c r="Q329" s="21">
        <v>631.37333333333299</v>
      </c>
      <c r="R329" s="21">
        <v>0.55057378269206303</v>
      </c>
      <c r="S329" s="21">
        <v>35.411999833083001</v>
      </c>
      <c r="T329" s="21">
        <v>596.74</v>
      </c>
      <c r="U329" s="21">
        <v>0.42353678969610797</v>
      </c>
      <c r="V329" s="21">
        <v>35.790149724586897</v>
      </c>
      <c r="W329" s="21">
        <v>575.07000000000005</v>
      </c>
      <c r="X329" s="21">
        <v>0.42279888732284598</v>
      </c>
      <c r="Y329" s="21">
        <v>24.911596728426002</v>
      </c>
      <c r="Z329" s="21">
        <v>592.12666666666701</v>
      </c>
      <c r="AA329" s="21">
        <v>0.46894885841929002</v>
      </c>
      <c r="AB329" s="22" t="str">
        <f t="shared" si="11"/>
        <v>2540-98922.60410</v>
      </c>
      <c r="AC329" s="23">
        <f>VLOOKUP($AB329,TCS!$A$1:$AB$987,COLUMN(TCS!D328),0)</f>
        <v>-0.10499103799999999</v>
      </c>
      <c r="AD329" s="23">
        <f>VLOOKUP($AB329,TCS!$A$1:$AB$987,COLUMN(TCS!E328),0)</f>
        <v>-0.70512628399999999</v>
      </c>
      <c r="AE329" s="23">
        <f>VLOOKUP($AB329,TCS!$A$1:$AB$987,COLUMN(TCS!F328),0)</f>
        <v>0.26518703799999999</v>
      </c>
      <c r="AF329" s="23">
        <f>VLOOKUP($AB329,TCS!$A$1:$AB$987,COLUMN(TCS!G328),0)</f>
        <v>0.68736315199999998</v>
      </c>
      <c r="AG329" s="23">
        <f>VLOOKUP($AB329,TCS!$A$1:$AB$987,COLUMN(TCS!H328),0)</f>
        <v>16.434272100000001</v>
      </c>
      <c r="AH329" s="23">
        <f>VLOOKUP($AB329,TCS!$A$1:$AB$987,COLUMN(TCS!I328),0)</f>
        <v>7.4031590999999994E-2</v>
      </c>
      <c r="AI329" s="23">
        <f>VLOOKUP($AB329,TCS!$A$1:$AB$987,COLUMN(TCS!J328),0)</f>
        <v>-0.90837574600000004</v>
      </c>
      <c r="AJ329" s="23">
        <f>VLOOKUP($AB329,TCS!$A$1:$AB$987,COLUMN(TCS!K328),0)</f>
        <v>0.17339459500000001</v>
      </c>
      <c r="AK329" s="23">
        <f>VLOOKUP($AB329,TCS!$A$1:$AB$987,COLUMN(TCS!L328),0)</f>
        <v>0.54657012100000002</v>
      </c>
      <c r="AL329" s="23">
        <f>VLOOKUP($AB329,TCS!$A$1:$AB$987,COLUMN(TCS!M328),0)</f>
        <v>34.742385079999998</v>
      </c>
      <c r="AM329" s="23">
        <f>VLOOKUP($AB329,TCS!$A$1:$AB$987,COLUMN(TCS!N328),0)</f>
        <v>6.0267809999999998E-2</v>
      </c>
      <c r="AN329" s="23">
        <f>VLOOKUP($AB329,TCS!$A$1:$AB$987,COLUMN(TCS!O328),0)</f>
        <v>-0.89729072700000001</v>
      </c>
      <c r="AO329" s="23">
        <f>VLOOKUP($AB329,TCS!$A$1:$AB$987,COLUMN(TCS!P328),0)</f>
        <v>0.17082781999999999</v>
      </c>
      <c r="AP329" s="23">
        <f>VLOOKUP($AB329,TCS!$A$1:$AB$987,COLUMN(TCS!Q328),0)</f>
        <v>0.53400790499999995</v>
      </c>
      <c r="AQ329" s="23">
        <f>VLOOKUP($AB329,TCS!$A$1:$AB$987,COLUMN(TCS!R328),0)</f>
        <v>35.122969570000002</v>
      </c>
      <c r="AR329" s="23">
        <f>VLOOKUP($AB329,TCS!$A$1:$AB$987,COLUMN(TCS!S328),0)</f>
        <v>2.2591809000000001E-2</v>
      </c>
      <c r="AS329" s="23">
        <f>VLOOKUP($AB329,TCS!$A$1:$AB$987,COLUMN(TCS!T328),0)</f>
        <v>-0.83281529399999998</v>
      </c>
      <c r="AT329" s="23">
        <f>VLOOKUP($AB329,TCS!$A$1:$AB$987,COLUMN(TCS!U328),0)</f>
        <v>0.211385093</v>
      </c>
      <c r="AU329" s="23">
        <f>VLOOKUP($AB329,TCS!$A$1:$AB$987,COLUMN(TCS!V328),0)</f>
        <v>0.62556134500000005</v>
      </c>
      <c r="AV329" s="23">
        <f>VLOOKUP($AB329,TCS!$A$1:$AB$987,COLUMN(TCS!W328),0)</f>
        <v>24.35028153</v>
      </c>
    </row>
    <row r="330" spans="1:48" s="13" customFormat="1" ht="15">
      <c r="A330" s="14" t="s">
        <v>280</v>
      </c>
      <c r="B330" s="14" t="s">
        <v>490</v>
      </c>
      <c r="C330" s="14" t="s">
        <v>393</v>
      </c>
      <c r="D330" s="14">
        <v>2010</v>
      </c>
      <c r="E330" s="14" t="str">
        <f t="shared" si="10"/>
        <v>2540-98923_2010</v>
      </c>
      <c r="F330" s="13" t="s">
        <v>28</v>
      </c>
      <c r="H330" s="13">
        <v>170</v>
      </c>
      <c r="I330" s="16">
        <v>0</v>
      </c>
      <c r="J330" s="17">
        <v>118.5</v>
      </c>
      <c r="K330" s="17">
        <v>73</v>
      </c>
      <c r="L330" s="17">
        <v>73.5</v>
      </c>
      <c r="M330" s="17">
        <v>73.5</v>
      </c>
      <c r="N330" s="13">
        <v>21</v>
      </c>
      <c r="O330" s="23">
        <v>60410</v>
      </c>
      <c r="P330" s="23">
        <v>28.532699716241002</v>
      </c>
      <c r="Q330" s="23">
        <v>623.78</v>
      </c>
      <c r="R330" s="23">
        <v>0.41601757530889399</v>
      </c>
      <c r="S330" s="23">
        <v>28.299255216157601</v>
      </c>
      <c r="T330" s="23">
        <v>616.136666666667</v>
      </c>
      <c r="U330" s="23">
        <v>0.43808203083472602</v>
      </c>
      <c r="V330" s="23">
        <v>39.472054248038702</v>
      </c>
      <c r="W330" s="23">
        <v>627.16333333333296</v>
      </c>
      <c r="X330" s="23">
        <v>0.39206813348628999</v>
      </c>
      <c r="Y330" s="23">
        <v>21.720712401936201</v>
      </c>
      <c r="Z330" s="23">
        <v>635.16</v>
      </c>
      <c r="AA330" s="23">
        <v>0.50513293623230904</v>
      </c>
      <c r="AB330" s="22" t="str">
        <f t="shared" si="11"/>
        <v>2540-98923.60410</v>
      </c>
      <c r="AC330" s="23">
        <f>VLOOKUP($AB330,TCS!$A$1:$AB$987,COLUMN(TCS!D329),0)</f>
        <v>-3.5941102000000003E-2</v>
      </c>
      <c r="AD330" s="23">
        <f>VLOOKUP($AB330,TCS!$A$1:$AB$987,COLUMN(TCS!E329),0)</f>
        <v>-0.81302276600000001</v>
      </c>
      <c r="AE330" s="23">
        <f>VLOOKUP($AB330,TCS!$A$1:$AB$987,COLUMN(TCS!F329),0)</f>
        <v>0.14610864800000001</v>
      </c>
      <c r="AF330" s="23">
        <f>VLOOKUP($AB330,TCS!$A$1:$AB$987,COLUMN(TCS!G329),0)</f>
        <v>0.42504154399999999</v>
      </c>
      <c r="AG330" s="23">
        <f>VLOOKUP($AB330,TCS!$A$1:$AB$987,COLUMN(TCS!H329),0)</f>
        <v>28.062466860000001</v>
      </c>
      <c r="AH330" s="23">
        <f>VLOOKUP($AB330,TCS!$A$1:$AB$987,COLUMN(TCS!I329),0)</f>
        <v>8.8376397999999995E-2</v>
      </c>
      <c r="AI330" s="23">
        <f>VLOOKUP($AB330,TCS!$A$1:$AB$987,COLUMN(TCS!J329),0)</f>
        <v>-0.89684409799999998</v>
      </c>
      <c r="AJ330" s="23">
        <f>VLOOKUP($AB330,TCS!$A$1:$AB$987,COLUMN(TCS!K329),0)</f>
        <v>0.191992739</v>
      </c>
      <c r="AK330" s="23">
        <f>VLOOKUP($AB330,TCS!$A$1:$AB$987,COLUMN(TCS!L329),0)</f>
        <v>0.60004179300000005</v>
      </c>
      <c r="AL330" s="23">
        <f>VLOOKUP($AB330,TCS!$A$1:$AB$987,COLUMN(TCS!M329),0)</f>
        <v>27.71439359</v>
      </c>
      <c r="AM330" s="23">
        <f>VLOOKUP($AB330,TCS!$A$1:$AB$987,COLUMN(TCS!N329),0)</f>
        <v>7.8063457000000003E-2</v>
      </c>
      <c r="AN330" s="23">
        <f>VLOOKUP($AB330,TCS!$A$1:$AB$987,COLUMN(TCS!O329),0)</f>
        <v>-0.91196608099999998</v>
      </c>
      <c r="AO330" s="23">
        <f>VLOOKUP($AB330,TCS!$A$1:$AB$987,COLUMN(TCS!P329),0)</f>
        <v>0.139620883</v>
      </c>
      <c r="AP330" s="23">
        <f>VLOOKUP($AB330,TCS!$A$1:$AB$987,COLUMN(TCS!Q329),0)</f>
        <v>0.441451449</v>
      </c>
      <c r="AQ330" s="23">
        <f>VLOOKUP($AB330,TCS!$A$1:$AB$987,COLUMN(TCS!R329),0)</f>
        <v>38.862251809999997</v>
      </c>
      <c r="AR330" s="23">
        <f>VLOOKUP($AB330,TCS!$A$1:$AB$987,COLUMN(TCS!S329),0)</f>
        <v>-1.2133873E-2</v>
      </c>
      <c r="AS330" s="23">
        <f>VLOOKUP($AB330,TCS!$A$1:$AB$987,COLUMN(TCS!T329),0)</f>
        <v>-0.75642072199999999</v>
      </c>
      <c r="AT330" s="23">
        <f>VLOOKUP($AB330,TCS!$A$1:$AB$987,COLUMN(TCS!U329),0)</f>
        <v>0.23809278</v>
      </c>
      <c r="AU330" s="23">
        <f>VLOOKUP($AB330,TCS!$A$1:$AB$987,COLUMN(TCS!V329),0)</f>
        <v>0.65383123899999995</v>
      </c>
      <c r="AV330" s="23">
        <f>VLOOKUP($AB330,TCS!$A$1:$AB$987,COLUMN(TCS!W329),0)</f>
        <v>21.17734982</v>
      </c>
    </row>
    <row r="331" spans="1:48" s="13" customFormat="1" ht="15">
      <c r="A331" s="14" t="s">
        <v>461</v>
      </c>
      <c r="B331" s="14" t="s">
        <v>490</v>
      </c>
      <c r="C331" s="14" t="s">
        <v>393</v>
      </c>
      <c r="D331" s="14">
        <v>2010</v>
      </c>
      <c r="E331" s="14" t="str">
        <f t="shared" si="10"/>
        <v>2540-98924_2010</v>
      </c>
      <c r="F331" s="13" t="s">
        <v>28</v>
      </c>
      <c r="H331" s="13">
        <v>151</v>
      </c>
      <c r="I331" s="16">
        <v>0</v>
      </c>
      <c r="J331" s="17">
        <v>118</v>
      </c>
      <c r="K331" s="17">
        <v>80.833333333333329</v>
      </c>
      <c r="L331" s="17">
        <v>82</v>
      </c>
      <c r="M331" s="17">
        <v>82</v>
      </c>
      <c r="N331" s="13">
        <v>18.5</v>
      </c>
      <c r="O331" s="21">
        <v>60410</v>
      </c>
      <c r="P331" s="21">
        <v>19.509417459522599</v>
      </c>
      <c r="Q331" s="21">
        <v>640.49</v>
      </c>
      <c r="R331" s="21">
        <v>0.49626144510509401</v>
      </c>
      <c r="S331" s="21">
        <v>43.307754798864998</v>
      </c>
      <c r="T331" s="21">
        <v>636.79</v>
      </c>
      <c r="U331" s="21">
        <v>0.38758910881652697</v>
      </c>
      <c r="V331" s="21">
        <v>38.2765646803539</v>
      </c>
      <c r="W331" s="21">
        <v>608.75</v>
      </c>
      <c r="X331" s="21">
        <v>0.40135214807139702</v>
      </c>
      <c r="Y331" s="21">
        <v>25.745754298113798</v>
      </c>
      <c r="Z331" s="21">
        <v>617.69000000000005</v>
      </c>
      <c r="AA331" s="21">
        <v>0.43494271828627601</v>
      </c>
      <c r="AB331" s="22" t="str">
        <f t="shared" si="11"/>
        <v>2540-98924.60410</v>
      </c>
      <c r="AC331" s="23">
        <f>VLOOKUP($AB331,TCS!$A$1:$AB$987,COLUMN(TCS!D330),0)</f>
        <v>-0.113188737</v>
      </c>
      <c r="AD331" s="23">
        <f>VLOOKUP($AB331,TCS!$A$1:$AB$987,COLUMN(TCS!E330),0)</f>
        <v>-0.68346110299999996</v>
      </c>
      <c r="AE331" s="23">
        <f>VLOOKUP($AB331,TCS!$A$1:$AB$987,COLUMN(TCS!F330),0)</f>
        <v>0.20636523400000001</v>
      </c>
      <c r="AF331" s="23">
        <f>VLOOKUP($AB331,TCS!$A$1:$AB$987,COLUMN(TCS!G330),0)</f>
        <v>0.52096616500000004</v>
      </c>
      <c r="AG331" s="23">
        <f>VLOOKUP($AB331,TCS!$A$1:$AB$987,COLUMN(TCS!H330),0)</f>
        <v>19.07550749</v>
      </c>
      <c r="AH331" s="23">
        <f>VLOOKUP($AB331,TCS!$A$1:$AB$987,COLUMN(TCS!I330),0)</f>
        <v>3.6188889000000002E-2</v>
      </c>
      <c r="AI331" s="23">
        <f>VLOOKUP($AB331,TCS!$A$1:$AB$987,COLUMN(TCS!J330),0)</f>
        <v>-0.84187242500000004</v>
      </c>
      <c r="AJ331" s="23">
        <f>VLOOKUP($AB331,TCS!$A$1:$AB$987,COLUMN(TCS!K330),0)</f>
        <v>0.12628615000000001</v>
      </c>
      <c r="AK331" s="23">
        <f>VLOOKUP($AB331,TCS!$A$1:$AB$987,COLUMN(TCS!L330),0)</f>
        <v>0.37613912199999999</v>
      </c>
      <c r="AL331" s="23">
        <f>VLOOKUP($AB331,TCS!$A$1:$AB$987,COLUMN(TCS!M330),0)</f>
        <v>42.701729479999997</v>
      </c>
      <c r="AM331" s="23">
        <f>VLOOKUP($AB331,TCS!$A$1:$AB$987,COLUMN(TCS!N330),0)</f>
        <v>7.5039331000000001E-2</v>
      </c>
      <c r="AN331" s="23">
        <f>VLOOKUP($AB331,TCS!$A$1:$AB$987,COLUMN(TCS!O330),0)</f>
        <v>-0.90762878800000002</v>
      </c>
      <c r="AO331" s="23">
        <f>VLOOKUP($AB331,TCS!$A$1:$AB$987,COLUMN(TCS!P330),0)</f>
        <v>0.149995247</v>
      </c>
      <c r="AP331" s="23">
        <f>VLOOKUP($AB331,TCS!$A$1:$AB$987,COLUMN(TCS!Q330),0)</f>
        <v>0.472645237</v>
      </c>
      <c r="AQ331" s="23">
        <f>VLOOKUP($AB331,TCS!$A$1:$AB$987,COLUMN(TCS!R330),0)</f>
        <v>37.644912509999997</v>
      </c>
      <c r="AR331" s="23">
        <f>VLOOKUP($AB331,TCS!$A$1:$AB$987,COLUMN(TCS!S330),0)</f>
        <v>-1.836336E-3</v>
      </c>
      <c r="AS331" s="23">
        <f>VLOOKUP($AB331,TCS!$A$1:$AB$987,COLUMN(TCS!T330),0)</f>
        <v>-0.79523815600000003</v>
      </c>
      <c r="AT331" s="23">
        <f>VLOOKUP($AB331,TCS!$A$1:$AB$987,COLUMN(TCS!U330),0)</f>
        <v>0.169117921</v>
      </c>
      <c r="AU331" s="23">
        <f>VLOOKUP($AB331,TCS!$A$1:$AB$987,COLUMN(TCS!V330),0)</f>
        <v>0.48173370900000001</v>
      </c>
      <c r="AV331" s="23">
        <f>VLOOKUP($AB331,TCS!$A$1:$AB$987,COLUMN(TCS!W330),0)</f>
        <v>25.275593090000001</v>
      </c>
    </row>
    <row r="332" spans="1:48" s="13" customFormat="1" ht="15">
      <c r="A332" s="14" t="s">
        <v>462</v>
      </c>
      <c r="B332" s="14" t="s">
        <v>490</v>
      </c>
      <c r="C332" s="14" t="s">
        <v>393</v>
      </c>
      <c r="D332" s="14">
        <v>2010</v>
      </c>
      <c r="E332" s="14" t="str">
        <f t="shared" si="10"/>
        <v>2540-98925_2010</v>
      </c>
      <c r="F332" s="13" t="s">
        <v>28</v>
      </c>
      <c r="I332" s="16"/>
      <c r="J332" s="17">
        <v>115.16666666666667</v>
      </c>
      <c r="K332" s="17">
        <v>80.166666666666671</v>
      </c>
      <c r="L332" s="17">
        <v>80</v>
      </c>
      <c r="M332" s="17">
        <v>80.166666666666671</v>
      </c>
      <c r="N332" s="13">
        <v>21.5</v>
      </c>
      <c r="O332" s="21">
        <v>60410</v>
      </c>
      <c r="P332" s="21">
        <v>21.184692038057101</v>
      </c>
      <c r="Q332" s="21">
        <v>627.45333333333303</v>
      </c>
      <c r="R332" s="21">
        <v>0.52272093436966605</v>
      </c>
      <c r="S332" s="21">
        <v>36.397041061592397</v>
      </c>
      <c r="T332" s="21">
        <v>626.77666666666698</v>
      </c>
      <c r="U332" s="21">
        <v>0.41028535615432199</v>
      </c>
      <c r="V332" s="21">
        <v>39.696837422800897</v>
      </c>
      <c r="W332" s="21">
        <v>627.48333333333301</v>
      </c>
      <c r="X332" s="21">
        <v>0.40615708079186302</v>
      </c>
      <c r="Y332" s="21">
        <v>29.6843328325822</v>
      </c>
      <c r="Z332" s="21">
        <v>601.77666666666698</v>
      </c>
      <c r="AA332" s="21">
        <v>0.454057939460208</v>
      </c>
      <c r="AB332" s="22" t="str">
        <f t="shared" si="11"/>
        <v>2540-98925.60410</v>
      </c>
      <c r="AC332" s="23">
        <f>VLOOKUP($AB332,TCS!$A$1:$AB$987,COLUMN(TCS!D331),0)</f>
        <v>-8.2971632000000003E-2</v>
      </c>
      <c r="AD332" s="23">
        <f>VLOOKUP($AB332,TCS!$A$1:$AB$987,COLUMN(TCS!E331),0)</f>
        <v>-0.71824499799999997</v>
      </c>
      <c r="AE332" s="23">
        <f>VLOOKUP($AB332,TCS!$A$1:$AB$987,COLUMN(TCS!F331),0)</f>
        <v>0.242140829</v>
      </c>
      <c r="AF332" s="23">
        <f>VLOOKUP($AB332,TCS!$A$1:$AB$987,COLUMN(TCS!G331),0)</f>
        <v>0.63700779500000004</v>
      </c>
      <c r="AG332" s="23">
        <f>VLOOKUP($AB332,TCS!$A$1:$AB$987,COLUMN(TCS!H331),0)</f>
        <v>20.643423989999999</v>
      </c>
      <c r="AH332" s="23">
        <f>VLOOKUP($AB332,TCS!$A$1:$AB$987,COLUMN(TCS!I331),0)</f>
        <v>6.0149123999999998E-2</v>
      </c>
      <c r="AI332" s="23">
        <f>VLOOKUP($AB332,TCS!$A$1:$AB$987,COLUMN(TCS!J331),0)</f>
        <v>-0.87021228500000003</v>
      </c>
      <c r="AJ332" s="23">
        <f>VLOOKUP($AB332,TCS!$A$1:$AB$987,COLUMN(TCS!K331),0)</f>
        <v>0.15511534599999999</v>
      </c>
      <c r="AK332" s="23">
        <f>VLOOKUP($AB332,TCS!$A$1:$AB$987,COLUMN(TCS!L331),0)</f>
        <v>0.47345500099999999</v>
      </c>
      <c r="AL332" s="23">
        <f>VLOOKUP($AB332,TCS!$A$1:$AB$987,COLUMN(TCS!M331),0)</f>
        <v>35.780865810000002</v>
      </c>
      <c r="AM332" s="23">
        <f>VLOOKUP($AB332,TCS!$A$1:$AB$987,COLUMN(TCS!N331),0)</f>
        <v>3.7100004999999998E-2</v>
      </c>
      <c r="AN332" s="23">
        <f>VLOOKUP($AB332,TCS!$A$1:$AB$987,COLUMN(TCS!O331),0)</f>
        <v>-0.89917645000000002</v>
      </c>
      <c r="AO332" s="23">
        <f>VLOOKUP($AB332,TCS!$A$1:$AB$987,COLUMN(TCS!P331),0)</f>
        <v>0.14929795100000001</v>
      </c>
      <c r="AP332" s="23">
        <f>VLOOKUP($AB332,TCS!$A$1:$AB$987,COLUMN(TCS!Q331),0)</f>
        <v>0.46734973000000002</v>
      </c>
      <c r="AQ332" s="23">
        <f>VLOOKUP($AB332,TCS!$A$1:$AB$987,COLUMN(TCS!R331),0)</f>
        <v>39.034501329999998</v>
      </c>
      <c r="AR332" s="23">
        <f>VLOOKUP($AB332,TCS!$A$1:$AB$987,COLUMN(TCS!S331),0)</f>
        <v>-2.1083768999999999E-2</v>
      </c>
      <c r="AS332" s="23">
        <f>VLOOKUP($AB332,TCS!$A$1:$AB$987,COLUMN(TCS!T331),0)</f>
        <v>-0.78456638400000001</v>
      </c>
      <c r="AT332" s="23">
        <f>VLOOKUP($AB332,TCS!$A$1:$AB$987,COLUMN(TCS!U331),0)</f>
        <v>0.18604427000000001</v>
      </c>
      <c r="AU332" s="23">
        <f>VLOOKUP($AB332,TCS!$A$1:$AB$987,COLUMN(TCS!V331),0)</f>
        <v>0.52575956199999996</v>
      </c>
      <c r="AV332" s="23">
        <f>VLOOKUP($AB332,TCS!$A$1:$AB$987,COLUMN(TCS!W331),0)</f>
        <v>29.08727305</v>
      </c>
    </row>
    <row r="333" spans="1:48" s="13" customFormat="1" ht="15">
      <c r="A333" s="14" t="s">
        <v>387</v>
      </c>
      <c r="B333" s="14" t="s">
        <v>490</v>
      </c>
      <c r="C333" s="14" t="s">
        <v>371</v>
      </c>
      <c r="D333" s="14">
        <v>2010</v>
      </c>
      <c r="E333" s="14" t="str">
        <f t="shared" si="10"/>
        <v>2540-98926_2010</v>
      </c>
      <c r="F333" s="13" t="s">
        <v>85</v>
      </c>
      <c r="H333" s="13">
        <v>149</v>
      </c>
      <c r="I333" s="16">
        <v>0</v>
      </c>
      <c r="J333" s="17">
        <v>120.33333333333333</v>
      </c>
      <c r="K333" s="17">
        <v>89</v>
      </c>
      <c r="L333" s="17">
        <v>91</v>
      </c>
      <c r="M333" s="17">
        <v>91</v>
      </c>
      <c r="N333" s="13">
        <v>19</v>
      </c>
      <c r="O333" s="21">
        <v>60410</v>
      </c>
      <c r="P333" s="21">
        <v>15.777814889000201</v>
      </c>
      <c r="Q333" s="21">
        <v>643.45333333333303</v>
      </c>
      <c r="R333" s="21">
        <v>0.50153107240009398</v>
      </c>
      <c r="S333" s="21">
        <v>25.502213486896999</v>
      </c>
      <c r="T333" s="21">
        <v>627.48333333333301</v>
      </c>
      <c r="U333" s="21">
        <v>0.46240443679149601</v>
      </c>
      <c r="V333" s="21">
        <v>33.951757803371699</v>
      </c>
      <c r="W333" s="21">
        <v>611.16999999999996</v>
      </c>
      <c r="X333" s="21">
        <v>0.431535326717219</v>
      </c>
      <c r="Y333" s="21">
        <v>16.4657254214655</v>
      </c>
      <c r="Z333" s="21">
        <v>626.77666666666698</v>
      </c>
      <c r="AA333" s="21">
        <v>0.54392182622087104</v>
      </c>
      <c r="AB333" s="22" t="str">
        <f t="shared" si="11"/>
        <v>2540-98926.60410</v>
      </c>
      <c r="AC333" s="23">
        <f>VLOOKUP($AB333,TCS!$A$1:$AB$987,COLUMN(TCS!D332),0)</f>
        <v>-8.8200057999999998E-2</v>
      </c>
      <c r="AD333" s="23">
        <f>VLOOKUP($AB333,TCS!$A$1:$AB$987,COLUMN(TCS!E332),0)</f>
        <v>-0.67988364700000004</v>
      </c>
      <c r="AE333" s="23">
        <f>VLOOKUP($AB333,TCS!$A$1:$AB$987,COLUMN(TCS!F332),0)</f>
        <v>0.214380601</v>
      </c>
      <c r="AF333" s="23">
        <f>VLOOKUP($AB333,TCS!$A$1:$AB$987,COLUMN(TCS!G332),0)</f>
        <v>0.53742362700000001</v>
      </c>
      <c r="AG333" s="23">
        <f>VLOOKUP($AB333,TCS!$A$1:$AB$987,COLUMN(TCS!H332),0)</f>
        <v>15.421402540000001</v>
      </c>
      <c r="AH333" s="23">
        <f>VLOOKUP($AB333,TCS!$A$1:$AB$987,COLUMN(TCS!I332),0)</f>
        <v>3.8892000000000001E-4</v>
      </c>
      <c r="AI333" s="23">
        <f>VLOOKUP($AB333,TCS!$A$1:$AB$987,COLUMN(TCS!J332),0)</f>
        <v>-0.78226459999999998</v>
      </c>
      <c r="AJ333" s="23">
        <f>VLOOKUP($AB333,TCS!$A$1:$AB$987,COLUMN(TCS!K332),0)</f>
        <v>0.19539411600000001</v>
      </c>
      <c r="AK333" s="23">
        <f>VLOOKUP($AB333,TCS!$A$1:$AB$987,COLUMN(TCS!L332),0)</f>
        <v>0.55124479699999995</v>
      </c>
      <c r="AL333" s="23">
        <f>VLOOKUP($AB333,TCS!$A$1:$AB$987,COLUMN(TCS!M332),0)</f>
        <v>24.965249799999999</v>
      </c>
      <c r="AM333" s="23">
        <f>VLOOKUP($AB333,TCS!$A$1:$AB$987,COLUMN(TCS!N332),0)</f>
        <v>2.8946018E-2</v>
      </c>
      <c r="AN333" s="23">
        <f>VLOOKUP($AB333,TCS!$A$1:$AB$987,COLUMN(TCS!O332),0)</f>
        <v>-0.82755386600000003</v>
      </c>
      <c r="AO333" s="23">
        <f>VLOOKUP($AB333,TCS!$A$1:$AB$987,COLUMN(TCS!P332),0)</f>
        <v>0.172051432</v>
      </c>
      <c r="AP333" s="23">
        <f>VLOOKUP($AB333,TCS!$A$1:$AB$987,COLUMN(TCS!Q332),0)</f>
        <v>0.50396770099999999</v>
      </c>
      <c r="AQ333" s="23">
        <f>VLOOKUP($AB333,TCS!$A$1:$AB$987,COLUMN(TCS!R332),0)</f>
        <v>33.329316669999997</v>
      </c>
      <c r="AR333" s="23">
        <f>VLOOKUP($AB333,TCS!$A$1:$AB$987,COLUMN(TCS!S332),0)</f>
        <v>-7.6534160000000004E-2</v>
      </c>
      <c r="AS333" s="23">
        <f>VLOOKUP($AB333,TCS!$A$1:$AB$987,COLUMN(TCS!T332),0)</f>
        <v>-0.68861463599999995</v>
      </c>
      <c r="AT333" s="23">
        <f>VLOOKUP($AB333,TCS!$A$1:$AB$987,COLUMN(TCS!U332),0)</f>
        <v>0.26041622199999998</v>
      </c>
      <c r="AU333" s="23">
        <f>VLOOKUP($AB333,TCS!$A$1:$AB$987,COLUMN(TCS!V332),0)</f>
        <v>0.66064761400000005</v>
      </c>
      <c r="AV333" s="23">
        <f>VLOOKUP($AB333,TCS!$A$1:$AB$987,COLUMN(TCS!W332),0)</f>
        <v>16.017243449999999</v>
      </c>
    </row>
    <row r="334" spans="1:48" s="13" customFormat="1" ht="15">
      <c r="A334" s="14" t="s">
        <v>378</v>
      </c>
      <c r="B334" s="14" t="s">
        <v>490</v>
      </c>
      <c r="C334" s="14" t="s">
        <v>371</v>
      </c>
      <c r="D334" s="14">
        <v>2010</v>
      </c>
      <c r="E334" s="14" t="str">
        <f t="shared" si="10"/>
        <v>2540-98927_2010</v>
      </c>
      <c r="F334" s="13" t="s">
        <v>28</v>
      </c>
      <c r="H334" s="13">
        <v>181</v>
      </c>
      <c r="I334" s="16">
        <v>0</v>
      </c>
      <c r="J334" s="17">
        <v>120</v>
      </c>
      <c r="K334" s="17">
        <v>80</v>
      </c>
      <c r="L334" s="17">
        <v>81</v>
      </c>
      <c r="M334" s="17">
        <v>81</v>
      </c>
      <c r="N334" s="13">
        <v>23</v>
      </c>
      <c r="O334" s="21">
        <v>60410</v>
      </c>
      <c r="P334" s="21">
        <v>33.855098314137898</v>
      </c>
      <c r="Q334" s="21">
        <v>611.16999999999996</v>
      </c>
      <c r="R334" s="21">
        <v>0.41819334078130999</v>
      </c>
      <c r="S334" s="21">
        <v>39.640072775830397</v>
      </c>
      <c r="T334" s="21">
        <v>643.83333333333303</v>
      </c>
      <c r="U334" s="21">
        <v>0.38776299479051002</v>
      </c>
      <c r="V334" s="21">
        <v>35.1059569354031</v>
      </c>
      <c r="W334" s="21">
        <v>626.77666666666698</v>
      </c>
      <c r="X334" s="21">
        <v>0.39248322542309499</v>
      </c>
      <c r="Y334" s="21">
        <v>31.697182941078299</v>
      </c>
      <c r="Z334" s="21">
        <v>635.83666666666704</v>
      </c>
      <c r="AA334" s="21">
        <v>0.44087327759512601</v>
      </c>
      <c r="AB334" s="22" t="str">
        <f t="shared" si="11"/>
        <v>2540-98927.60410</v>
      </c>
      <c r="AC334" s="23">
        <f>VLOOKUP($AB334,TCS!$A$1:$AB$987,COLUMN(TCS!D333),0)</f>
        <v>4.3834756000000002E-2</v>
      </c>
      <c r="AD334" s="23">
        <f>VLOOKUP($AB334,TCS!$A$1:$AB$987,COLUMN(TCS!E333),0)</f>
        <v>-0.855322366</v>
      </c>
      <c r="AE334" s="23">
        <f>VLOOKUP($AB334,TCS!$A$1:$AB$987,COLUMN(TCS!F333),0)</f>
        <v>0.16064901700000001</v>
      </c>
      <c r="AF334" s="23">
        <f>VLOOKUP($AB334,TCS!$A$1:$AB$987,COLUMN(TCS!G333),0)</f>
        <v>0.48373293000000001</v>
      </c>
      <c r="AG334" s="23">
        <f>VLOOKUP($AB334,TCS!$A$1:$AB$987,COLUMN(TCS!H333),0)</f>
        <v>33.253272850000002</v>
      </c>
      <c r="AH334" s="23">
        <f>VLOOKUP($AB334,TCS!$A$1:$AB$987,COLUMN(TCS!I333),0)</f>
        <v>0.12335655199999999</v>
      </c>
      <c r="AI334" s="23">
        <f>VLOOKUP($AB334,TCS!$A$1:$AB$987,COLUMN(TCS!J333),0)</f>
        <v>-0.96666046800000005</v>
      </c>
      <c r="AJ334" s="23">
        <f>VLOOKUP($AB334,TCS!$A$1:$AB$987,COLUMN(TCS!K333),0)</f>
        <v>0.14344219699999999</v>
      </c>
      <c r="AK334" s="23">
        <f>VLOOKUP($AB334,TCS!$A$1:$AB$987,COLUMN(TCS!L333),0)</f>
        <v>0.472215367</v>
      </c>
      <c r="AL334" s="23">
        <f>VLOOKUP($AB334,TCS!$A$1:$AB$987,COLUMN(TCS!M333),0)</f>
        <v>39.013485510000002</v>
      </c>
      <c r="AM334" s="23">
        <f>VLOOKUP($AB334,TCS!$A$1:$AB$987,COLUMN(TCS!N333),0)</f>
        <v>0.130988248</v>
      </c>
      <c r="AN334" s="23">
        <f>VLOOKUP($AB334,TCS!$A$1:$AB$987,COLUMN(TCS!O333),0)</f>
        <v>-0.98575205799999999</v>
      </c>
      <c r="AO334" s="23">
        <f>VLOOKUP($AB334,TCS!$A$1:$AB$987,COLUMN(TCS!P333),0)</f>
        <v>0.15109036300000001</v>
      </c>
      <c r="AP334" s="23">
        <f>VLOOKUP($AB334,TCS!$A$1:$AB$987,COLUMN(TCS!Q333),0)</f>
        <v>0.50347834700000005</v>
      </c>
      <c r="AQ334" s="23">
        <f>VLOOKUP($AB334,TCS!$A$1:$AB$987,COLUMN(TCS!R333),0)</f>
        <v>34.527128419999997</v>
      </c>
      <c r="AR334" s="23">
        <f>VLOOKUP($AB334,TCS!$A$1:$AB$987,COLUMN(TCS!S333),0)</f>
        <v>7.0625570999999998E-2</v>
      </c>
      <c r="AS334" s="23">
        <f>VLOOKUP($AB334,TCS!$A$1:$AB$987,COLUMN(TCS!T333),0)</f>
        <v>-0.87265516099999996</v>
      </c>
      <c r="AT334" s="23">
        <f>VLOOKUP($AB334,TCS!$A$1:$AB$987,COLUMN(TCS!U333),0)</f>
        <v>0.189288073</v>
      </c>
      <c r="AU334" s="23">
        <f>VLOOKUP($AB334,TCS!$A$1:$AB$987,COLUMN(TCS!V333),0)</f>
        <v>0.57982549800000005</v>
      </c>
      <c r="AV334" s="23">
        <f>VLOOKUP($AB334,TCS!$A$1:$AB$987,COLUMN(TCS!W333),0)</f>
        <v>31.048587680000001</v>
      </c>
    </row>
    <row r="335" spans="1:48" s="13" customFormat="1" ht="15">
      <c r="A335" s="14" t="s">
        <v>388</v>
      </c>
      <c r="B335" s="14" t="s">
        <v>490</v>
      </c>
      <c r="C335" s="14" t="s">
        <v>371</v>
      </c>
      <c r="D335" s="14">
        <v>2010</v>
      </c>
      <c r="E335" s="14" t="str">
        <f t="shared" si="10"/>
        <v>2540-98928_2010</v>
      </c>
      <c r="F335" s="13" t="s">
        <v>28</v>
      </c>
      <c r="H335" s="13">
        <v>149</v>
      </c>
      <c r="I335" s="16">
        <v>0</v>
      </c>
      <c r="J335" s="17">
        <v>117</v>
      </c>
      <c r="K335" s="17">
        <v>80</v>
      </c>
      <c r="L335" s="17">
        <v>80</v>
      </c>
      <c r="M335" s="17">
        <v>80</v>
      </c>
      <c r="N335" s="13">
        <v>18</v>
      </c>
      <c r="O335" s="21">
        <v>60410</v>
      </c>
      <c r="P335" s="21">
        <v>14.3284333166416</v>
      </c>
      <c r="Q335" s="21">
        <v>643.14</v>
      </c>
      <c r="R335" s="21">
        <v>0.53417087222158899</v>
      </c>
      <c r="S335" s="21">
        <v>35.452172425304603</v>
      </c>
      <c r="T335" s="21">
        <v>635.12666666666701</v>
      </c>
      <c r="U335" s="21">
        <v>0.41767281017031199</v>
      </c>
      <c r="V335" s="21">
        <v>24.125744950759501</v>
      </c>
      <c r="W335" s="21">
        <v>652.05333333333294</v>
      </c>
      <c r="X335" s="21">
        <v>0.41233014163346399</v>
      </c>
      <c r="Y335" s="21">
        <v>31.672429978300801</v>
      </c>
      <c r="Z335" s="21">
        <v>591.74</v>
      </c>
      <c r="AA335" s="21">
        <v>0.41649745146352701</v>
      </c>
      <c r="AB335" s="22" t="str">
        <f t="shared" si="11"/>
        <v>2540-98928.60410</v>
      </c>
      <c r="AC335" s="23">
        <f>VLOOKUP($AB335,TCS!$A$1:$AB$987,COLUMN(TCS!D334),0)</f>
        <v>-0.12230632700000001</v>
      </c>
      <c r="AD335" s="23">
        <f>VLOOKUP($AB335,TCS!$A$1:$AB$987,COLUMN(TCS!E334),0)</f>
        <v>-0.64240896000000003</v>
      </c>
      <c r="AE335" s="23">
        <f>VLOOKUP($AB335,TCS!$A$1:$AB$987,COLUMN(TCS!F334),0)</f>
        <v>0.24228965799999999</v>
      </c>
      <c r="AF335" s="23">
        <f>VLOOKUP($AB335,TCS!$A$1:$AB$987,COLUMN(TCS!G334),0)</f>
        <v>0.58024867599999996</v>
      </c>
      <c r="AG335" s="23">
        <f>VLOOKUP($AB335,TCS!$A$1:$AB$987,COLUMN(TCS!H334),0)</f>
        <v>13.96443266</v>
      </c>
      <c r="AH335" s="23">
        <f>VLOOKUP($AB335,TCS!$A$1:$AB$987,COLUMN(TCS!I334),0)</f>
        <v>5.6974397000000003E-2</v>
      </c>
      <c r="AI335" s="23">
        <f>VLOOKUP($AB335,TCS!$A$1:$AB$987,COLUMN(TCS!J334),0)</f>
        <v>-0.87546424899999997</v>
      </c>
      <c r="AJ335" s="23">
        <f>VLOOKUP($AB335,TCS!$A$1:$AB$987,COLUMN(TCS!K334),0)</f>
        <v>0.16196535300000001</v>
      </c>
      <c r="AK335" s="23">
        <f>VLOOKUP($AB335,TCS!$A$1:$AB$987,COLUMN(TCS!L334),0)</f>
        <v>0.497461019</v>
      </c>
      <c r="AL335" s="23">
        <f>VLOOKUP($AB335,TCS!$A$1:$AB$987,COLUMN(TCS!M334),0)</f>
        <v>34.821128719999997</v>
      </c>
      <c r="AM335" s="23">
        <f>VLOOKUP($AB335,TCS!$A$1:$AB$987,COLUMN(TCS!N334),0)</f>
        <v>8.6619274999999996E-2</v>
      </c>
      <c r="AN335" s="23">
        <f>VLOOKUP($AB335,TCS!$A$1:$AB$987,COLUMN(TCS!O334),0)</f>
        <v>-0.92744536200000005</v>
      </c>
      <c r="AO335" s="23">
        <f>VLOOKUP($AB335,TCS!$A$1:$AB$987,COLUMN(TCS!P334),0)</f>
        <v>0.16267287699999999</v>
      </c>
      <c r="AP335" s="23">
        <f>VLOOKUP($AB335,TCS!$A$1:$AB$987,COLUMN(TCS!Q334),0)</f>
        <v>0.520096212</v>
      </c>
      <c r="AQ335" s="23">
        <f>VLOOKUP($AB335,TCS!$A$1:$AB$987,COLUMN(TCS!R334),0)</f>
        <v>23.700875620000001</v>
      </c>
      <c r="AR335" s="23">
        <f>VLOOKUP($AB335,TCS!$A$1:$AB$987,COLUMN(TCS!S334),0)</f>
        <v>1.5173558E-2</v>
      </c>
      <c r="AS335" s="23">
        <f>VLOOKUP($AB335,TCS!$A$1:$AB$987,COLUMN(TCS!T334),0)</f>
        <v>-0.79446109600000003</v>
      </c>
      <c r="AT335" s="23">
        <f>VLOOKUP($AB335,TCS!$A$1:$AB$987,COLUMN(TCS!U334),0)</f>
        <v>0.15138172699999999</v>
      </c>
      <c r="AU335" s="23">
        <f>VLOOKUP($AB335,TCS!$A$1:$AB$987,COLUMN(TCS!V334),0)</f>
        <v>0.43200325099999998</v>
      </c>
      <c r="AV335" s="23">
        <f>VLOOKUP($AB335,TCS!$A$1:$AB$987,COLUMN(TCS!W334),0)</f>
        <v>31.152829690000001</v>
      </c>
    </row>
    <row r="336" spans="1:48" s="13" customFormat="1" ht="15">
      <c r="A336" s="14" t="s">
        <v>372</v>
      </c>
      <c r="B336" s="14" t="s">
        <v>490</v>
      </c>
      <c r="C336" s="14" t="s">
        <v>371</v>
      </c>
      <c r="D336" s="14">
        <v>2010</v>
      </c>
      <c r="E336" s="14" t="str">
        <f t="shared" si="10"/>
        <v>2540-98929_2010</v>
      </c>
      <c r="F336" s="13" t="s">
        <v>85</v>
      </c>
      <c r="H336" s="13">
        <v>145</v>
      </c>
      <c r="I336" s="16">
        <v>3</v>
      </c>
      <c r="J336" s="17">
        <v>112.16666666666667</v>
      </c>
      <c r="K336" s="17">
        <v>87</v>
      </c>
      <c r="L336" s="17">
        <v>89</v>
      </c>
      <c r="M336" s="17">
        <v>89</v>
      </c>
      <c r="N336" s="13">
        <v>15.75</v>
      </c>
      <c r="O336" s="21">
        <v>60410</v>
      </c>
      <c r="P336" s="21">
        <v>14.3486005675179</v>
      </c>
      <c r="Q336" s="21">
        <v>624.37333333333299</v>
      </c>
      <c r="R336" s="21">
        <v>0.50686014619388597</v>
      </c>
      <c r="S336" s="21">
        <v>34.193134201302001</v>
      </c>
      <c r="T336" s="21">
        <v>574.75</v>
      </c>
      <c r="U336" s="21">
        <v>0.41856833836596302</v>
      </c>
      <c r="V336" s="21">
        <v>24.8997399432482</v>
      </c>
      <c r="W336" s="21">
        <v>620.77</v>
      </c>
      <c r="X336" s="21">
        <v>0.44659977883555202</v>
      </c>
      <c r="Y336" s="21">
        <v>20.697159238858301</v>
      </c>
      <c r="Z336" s="21">
        <v>608.06333333333305</v>
      </c>
      <c r="AA336" s="21">
        <v>0.52427233558114505</v>
      </c>
      <c r="AB336" s="22" t="str">
        <f t="shared" si="11"/>
        <v>2540-98929.60410</v>
      </c>
      <c r="AC336" s="23">
        <f>VLOOKUP($AB336,TCS!$A$1:$AB$987,COLUMN(TCS!D335),0)</f>
        <v>-8.0096298999999996E-2</v>
      </c>
      <c r="AD336" s="23">
        <f>VLOOKUP($AB336,TCS!$A$1:$AB$987,COLUMN(TCS!E335),0)</f>
        <v>-0.69702219099999996</v>
      </c>
      <c r="AE336" s="23">
        <f>VLOOKUP($AB336,TCS!$A$1:$AB$987,COLUMN(TCS!F335),0)</f>
        <v>0.22459649500000001</v>
      </c>
      <c r="AF336" s="23">
        <f>VLOOKUP($AB336,TCS!$A$1:$AB$987,COLUMN(TCS!G335),0)</f>
        <v>0.57490872199999998</v>
      </c>
      <c r="AG336" s="23">
        <f>VLOOKUP($AB336,TCS!$A$1:$AB$987,COLUMN(TCS!H335),0)</f>
        <v>14.01040452</v>
      </c>
      <c r="AH336" s="23">
        <f>VLOOKUP($AB336,TCS!$A$1:$AB$987,COLUMN(TCS!I335),0)</f>
        <v>4.8465808999999999E-2</v>
      </c>
      <c r="AI336" s="23">
        <f>VLOOKUP($AB336,TCS!$A$1:$AB$987,COLUMN(TCS!J335),0)</f>
        <v>-0.86346986599999997</v>
      </c>
      <c r="AJ336" s="23">
        <f>VLOOKUP($AB336,TCS!$A$1:$AB$987,COLUMN(TCS!K335),0)</f>
        <v>0.16120768399999999</v>
      </c>
      <c r="AK336" s="23">
        <f>VLOOKUP($AB336,TCS!$A$1:$AB$987,COLUMN(TCS!L335),0)</f>
        <v>0.489481112</v>
      </c>
      <c r="AL336" s="23">
        <f>VLOOKUP($AB336,TCS!$A$1:$AB$987,COLUMN(TCS!M335),0)</f>
        <v>33.587787210000002</v>
      </c>
      <c r="AM336" s="23">
        <f>VLOOKUP($AB336,TCS!$A$1:$AB$987,COLUMN(TCS!N335),0)</f>
        <v>4.8445684000000003E-2</v>
      </c>
      <c r="AN336" s="23">
        <f>VLOOKUP($AB336,TCS!$A$1:$AB$987,COLUMN(TCS!O335),0)</f>
        <v>-0.84598263200000001</v>
      </c>
      <c r="AO336" s="23">
        <f>VLOOKUP($AB336,TCS!$A$1:$AB$987,COLUMN(TCS!P335),0)</f>
        <v>0.19076104199999999</v>
      </c>
      <c r="AP336" s="23">
        <f>VLOOKUP($AB336,TCS!$A$1:$AB$987,COLUMN(TCS!Q335),0)</f>
        <v>0.57115765399999996</v>
      </c>
      <c r="AQ336" s="23">
        <f>VLOOKUP($AB336,TCS!$A$1:$AB$987,COLUMN(TCS!R335),0)</f>
        <v>24.389524789999999</v>
      </c>
      <c r="AR336" s="23">
        <f>VLOOKUP($AB336,TCS!$A$1:$AB$987,COLUMN(TCS!S335),0)</f>
        <v>-4.8555116000000002E-2</v>
      </c>
      <c r="AS336" s="23">
        <f>VLOOKUP($AB336,TCS!$A$1:$AB$987,COLUMN(TCS!T335),0)</f>
        <v>-0.72296686499999996</v>
      </c>
      <c r="AT336" s="23">
        <f>VLOOKUP($AB336,TCS!$A$1:$AB$987,COLUMN(TCS!U335),0)</f>
        <v>0.249886732</v>
      </c>
      <c r="AU336" s="23">
        <f>VLOOKUP($AB336,TCS!$A$1:$AB$987,COLUMN(TCS!V335),0)</f>
        <v>0.66120861399999997</v>
      </c>
      <c r="AV336" s="23">
        <f>VLOOKUP($AB336,TCS!$A$1:$AB$987,COLUMN(TCS!W335),0)</f>
        <v>20.15689364</v>
      </c>
    </row>
    <row r="337" spans="1:48" s="13" customFormat="1" ht="15">
      <c r="A337" s="14" t="s">
        <v>386</v>
      </c>
      <c r="B337" s="14" t="s">
        <v>490</v>
      </c>
      <c r="C337" s="14" t="s">
        <v>371</v>
      </c>
      <c r="D337" s="14">
        <v>2010</v>
      </c>
      <c r="E337" s="14" t="str">
        <f t="shared" si="10"/>
        <v>2540-98930_2010</v>
      </c>
      <c r="F337" s="13" t="s">
        <v>85</v>
      </c>
      <c r="H337" s="13">
        <v>159</v>
      </c>
      <c r="I337" s="16">
        <v>1</v>
      </c>
      <c r="J337" s="17">
        <v>121</v>
      </c>
      <c r="K337" s="17">
        <v>85</v>
      </c>
      <c r="L337" s="17">
        <v>86</v>
      </c>
      <c r="M337" s="17">
        <v>86</v>
      </c>
      <c r="N337" s="13">
        <v>19.5</v>
      </c>
      <c r="O337" s="21">
        <v>60410</v>
      </c>
      <c r="P337" s="21">
        <v>11.273989317309301</v>
      </c>
      <c r="Q337" s="21">
        <v>667.44</v>
      </c>
      <c r="R337" s="21">
        <v>0.54008079830919498</v>
      </c>
      <c r="S337" s="21">
        <v>27.260070939742899</v>
      </c>
      <c r="T337" s="21">
        <v>635.11</v>
      </c>
      <c r="U337" s="21">
        <v>0.44594049486539999</v>
      </c>
      <c r="V337" s="21">
        <v>28.8282209981639</v>
      </c>
      <c r="W337" s="21">
        <v>660.42</v>
      </c>
      <c r="X337" s="21">
        <v>0.43936996164398801</v>
      </c>
      <c r="Y337" s="21">
        <v>23.845256050742801</v>
      </c>
      <c r="Z337" s="21">
        <v>668.77333333333297</v>
      </c>
      <c r="AA337" s="21">
        <v>0.50278136522046801</v>
      </c>
      <c r="AB337" s="22" t="str">
        <f t="shared" si="11"/>
        <v>2540-98930.60410</v>
      </c>
      <c r="AC337" s="23">
        <f>VLOOKUP($AB337,TCS!$A$1:$AB$987,COLUMN(TCS!D336),0)</f>
        <v>-0.115579575</v>
      </c>
      <c r="AD337" s="23">
        <f>VLOOKUP($AB337,TCS!$A$1:$AB$987,COLUMN(TCS!E336),0)</f>
        <v>-0.66542093400000002</v>
      </c>
      <c r="AE337" s="23">
        <f>VLOOKUP($AB337,TCS!$A$1:$AB$987,COLUMN(TCS!F336),0)</f>
        <v>0.24875187600000001</v>
      </c>
      <c r="AF337" s="23">
        <f>VLOOKUP($AB337,TCS!$A$1:$AB$987,COLUMN(TCS!G336),0)</f>
        <v>0.61426002099999999</v>
      </c>
      <c r="AG337" s="23">
        <f>VLOOKUP($AB337,TCS!$A$1:$AB$987,COLUMN(TCS!H336),0)</f>
        <v>10.975957559999999</v>
      </c>
      <c r="AH337" s="23">
        <f>VLOOKUP($AB337,TCS!$A$1:$AB$987,COLUMN(TCS!I336),0)</f>
        <v>7.2693014E-2</v>
      </c>
      <c r="AI337" s="23">
        <f>VLOOKUP($AB337,TCS!$A$1:$AB$987,COLUMN(TCS!J336),0)</f>
        <v>-0.88206368400000001</v>
      </c>
      <c r="AJ337" s="23">
        <f>VLOOKUP($AB337,TCS!$A$1:$AB$987,COLUMN(TCS!K336),0)</f>
        <v>0.196273698</v>
      </c>
      <c r="AK337" s="23">
        <f>VLOOKUP($AB337,TCS!$A$1:$AB$987,COLUMN(TCS!L336),0)</f>
        <v>0.60599214800000001</v>
      </c>
      <c r="AL337" s="23">
        <f>VLOOKUP($AB337,TCS!$A$1:$AB$987,COLUMN(TCS!M336),0)</f>
        <v>26.682063939999999</v>
      </c>
      <c r="AM337" s="23">
        <f>VLOOKUP($AB337,TCS!$A$1:$AB$987,COLUMN(TCS!N336),0)</f>
        <v>4.1988721E-2</v>
      </c>
      <c r="AN337" s="23">
        <f>VLOOKUP($AB337,TCS!$A$1:$AB$987,COLUMN(TCS!O336),0)</f>
        <v>-0.856550798</v>
      </c>
      <c r="AO337" s="23">
        <f>VLOOKUP($AB337,TCS!$A$1:$AB$987,COLUMN(TCS!P336),0)</f>
        <v>0.183311536</v>
      </c>
      <c r="AP337" s="23">
        <f>VLOOKUP($AB337,TCS!$A$1:$AB$987,COLUMN(TCS!Q336),0)</f>
        <v>0.55389622100000002</v>
      </c>
      <c r="AQ337" s="23">
        <f>VLOOKUP($AB337,TCS!$A$1:$AB$987,COLUMN(TCS!R336),0)</f>
        <v>28.251479719999999</v>
      </c>
      <c r="AR337" s="23">
        <f>VLOOKUP($AB337,TCS!$A$1:$AB$987,COLUMN(TCS!S336),0)</f>
        <v>-3.2290567999999999E-2</v>
      </c>
      <c r="AS337" s="23">
        <f>VLOOKUP($AB337,TCS!$A$1:$AB$987,COLUMN(TCS!T336),0)</f>
        <v>-0.77047174699999998</v>
      </c>
      <c r="AT337" s="23">
        <f>VLOOKUP($AB337,TCS!$A$1:$AB$987,COLUMN(TCS!U336),0)</f>
        <v>0.23201156100000001</v>
      </c>
      <c r="AU337" s="23">
        <f>VLOOKUP($AB337,TCS!$A$1:$AB$987,COLUMN(TCS!V336),0)</f>
        <v>0.64602104900000001</v>
      </c>
      <c r="AV337" s="23">
        <f>VLOOKUP($AB337,TCS!$A$1:$AB$987,COLUMN(TCS!W336),0)</f>
        <v>23.257793729999999</v>
      </c>
    </row>
    <row r="338" spans="1:48" s="13" customFormat="1" ht="15">
      <c r="A338" s="14" t="s">
        <v>389</v>
      </c>
      <c r="B338" s="14" t="s">
        <v>490</v>
      </c>
      <c r="C338" s="14" t="s">
        <v>371</v>
      </c>
      <c r="D338" s="14">
        <v>2010</v>
      </c>
      <c r="E338" s="14" t="str">
        <f t="shared" si="10"/>
        <v>2540-98931_2010</v>
      </c>
      <c r="F338" s="13" t="s">
        <v>28</v>
      </c>
      <c r="H338" s="20">
        <v>151</v>
      </c>
      <c r="I338" s="16">
        <v>0</v>
      </c>
      <c r="J338" s="24">
        <v>115.66666666666667</v>
      </c>
      <c r="K338" s="24">
        <v>79</v>
      </c>
      <c r="L338" s="24">
        <v>78</v>
      </c>
      <c r="M338" s="17">
        <v>79</v>
      </c>
      <c r="N338" s="20">
        <v>19</v>
      </c>
      <c r="O338" s="21">
        <v>60510</v>
      </c>
      <c r="P338" s="21">
        <v>20.909689534301499</v>
      </c>
      <c r="Q338" s="21">
        <v>611.75333333333299</v>
      </c>
      <c r="R338" s="21">
        <v>0.49380127913183902</v>
      </c>
      <c r="S338" s="21">
        <v>31.039381071607401</v>
      </c>
      <c r="T338" s="21">
        <v>626.1</v>
      </c>
      <c r="U338" s="21">
        <v>0.43547447951885698</v>
      </c>
      <c r="V338" s="21">
        <v>27.246401769320599</v>
      </c>
      <c r="W338" s="21">
        <v>634.41333333333296</v>
      </c>
      <c r="X338" s="21">
        <v>0.43619427009522099</v>
      </c>
      <c r="Y338" s="21">
        <v>23.9516486396261</v>
      </c>
      <c r="Z338" s="21">
        <v>620.05333333333294</v>
      </c>
      <c r="AA338" s="21">
        <v>0.48781779882610699</v>
      </c>
      <c r="AB338" s="22" t="str">
        <f t="shared" si="11"/>
        <v>2540-98931.60510</v>
      </c>
      <c r="AC338" s="23">
        <f>VLOOKUP($AB338,TCS!$A$1:$AB$987,COLUMN(TCS!D337),0)</f>
        <v>-4.9970931000000003E-2</v>
      </c>
      <c r="AD338" s="23">
        <f>VLOOKUP($AB338,TCS!$A$1:$AB$987,COLUMN(TCS!E337),0)</f>
        <v>-0.72947276699999997</v>
      </c>
      <c r="AE338" s="23">
        <f>VLOOKUP($AB338,TCS!$A$1:$AB$987,COLUMN(TCS!F337),0)</f>
        <v>0.21788953999999999</v>
      </c>
      <c r="AF338" s="23">
        <f>VLOOKUP($AB338,TCS!$A$1:$AB$987,COLUMN(TCS!G337),0)</f>
        <v>0.57590856300000004</v>
      </c>
      <c r="AG338" s="23">
        <f>VLOOKUP($AB338,TCS!$A$1:$AB$987,COLUMN(TCS!H337),0)</f>
        <v>20.442741380000001</v>
      </c>
      <c r="AH338" s="23">
        <f>VLOOKUP($AB338,TCS!$A$1:$AB$987,COLUMN(TCS!I337),0)</f>
        <v>1.9499968999999999E-2</v>
      </c>
      <c r="AI338" s="23">
        <f>VLOOKUP($AB338,TCS!$A$1:$AB$987,COLUMN(TCS!J337),0)</f>
        <v>-0.832464647</v>
      </c>
      <c r="AJ338" s="23">
        <f>VLOOKUP($AB338,TCS!$A$1:$AB$987,COLUMN(TCS!K337),0)</f>
        <v>0.17313432100000001</v>
      </c>
      <c r="AK338" s="23">
        <f>VLOOKUP($AB338,TCS!$A$1:$AB$987,COLUMN(TCS!L337),0)</f>
        <v>0.51203580699999995</v>
      </c>
      <c r="AL338" s="23">
        <f>VLOOKUP($AB338,TCS!$A$1:$AB$987,COLUMN(TCS!M337),0)</f>
        <v>30.45343145</v>
      </c>
      <c r="AM338" s="23">
        <f>VLOOKUP($AB338,TCS!$A$1:$AB$987,COLUMN(TCS!N337),0)</f>
        <v>7.1937936999999993E-2</v>
      </c>
      <c r="AN338" s="23">
        <f>VLOOKUP($AB338,TCS!$A$1:$AB$987,COLUMN(TCS!O337),0)</f>
        <v>-0.89837286900000002</v>
      </c>
      <c r="AO338" s="23">
        <f>VLOOKUP($AB338,TCS!$A$1:$AB$987,COLUMN(TCS!P337),0)</f>
        <v>0.185579936</v>
      </c>
      <c r="AP338" s="23">
        <f>VLOOKUP($AB338,TCS!$A$1:$AB$987,COLUMN(TCS!Q337),0)</f>
        <v>0.58072542500000002</v>
      </c>
      <c r="AQ338" s="23">
        <f>VLOOKUP($AB338,TCS!$A$1:$AB$987,COLUMN(TCS!R337),0)</f>
        <v>26.698870840000001</v>
      </c>
      <c r="AR338" s="23">
        <f>VLOOKUP($AB338,TCS!$A$1:$AB$987,COLUMN(TCS!S337),0)</f>
        <v>-1.1762796000000001E-2</v>
      </c>
      <c r="AS338" s="23">
        <f>VLOOKUP($AB338,TCS!$A$1:$AB$987,COLUMN(TCS!T337),0)</f>
        <v>-0.786355943</v>
      </c>
      <c r="AT338" s="23">
        <f>VLOOKUP($AB338,TCS!$A$1:$AB$987,COLUMN(TCS!U337),0)</f>
        <v>0.22162406800000001</v>
      </c>
      <c r="AU338" s="23">
        <f>VLOOKUP($AB338,TCS!$A$1:$AB$987,COLUMN(TCS!V337),0)</f>
        <v>0.627330316</v>
      </c>
      <c r="AV338" s="23">
        <f>VLOOKUP($AB338,TCS!$A$1:$AB$987,COLUMN(TCS!W337),0)</f>
        <v>23.38548192</v>
      </c>
    </row>
    <row r="339" spans="1:48" s="13" customFormat="1" ht="15">
      <c r="A339" s="14" t="s">
        <v>390</v>
      </c>
      <c r="B339" s="14" t="s">
        <v>490</v>
      </c>
      <c r="C339" s="14" t="s">
        <v>371</v>
      </c>
      <c r="D339" s="14">
        <v>2010</v>
      </c>
      <c r="E339" s="14" t="str">
        <f t="shared" si="10"/>
        <v>2540-98932_2010</v>
      </c>
      <c r="F339" s="13" t="s">
        <v>28</v>
      </c>
      <c r="H339" s="13">
        <v>133</v>
      </c>
      <c r="I339" s="16">
        <v>0</v>
      </c>
      <c r="J339" s="17">
        <v>119.83333333333333</v>
      </c>
      <c r="K339" s="17">
        <v>78.166666666666671</v>
      </c>
      <c r="L339" s="17">
        <v>80</v>
      </c>
      <c r="M339" s="17">
        <v>80</v>
      </c>
      <c r="N339" s="13">
        <v>20</v>
      </c>
      <c r="O339" s="21">
        <v>60510</v>
      </c>
      <c r="P339" s="21">
        <v>22.7541832749124</v>
      </c>
      <c r="Q339" s="21">
        <v>593.09333333333302</v>
      </c>
      <c r="R339" s="21">
        <v>0.48041128237022102</v>
      </c>
      <c r="S339" s="21">
        <v>29.186592722417</v>
      </c>
      <c r="T339" s="21">
        <v>592.12</v>
      </c>
      <c r="U339" s="21">
        <v>0.442943923838509</v>
      </c>
      <c r="V339" s="21">
        <v>26.394731931230201</v>
      </c>
      <c r="W339" s="21">
        <v>575.79666666666697</v>
      </c>
      <c r="X339" s="21">
        <v>0.40770408487514798</v>
      </c>
      <c r="Y339" s="21">
        <v>25.745252879319001</v>
      </c>
      <c r="Z339" s="21">
        <v>570.75</v>
      </c>
      <c r="AA339" s="21">
        <v>0.45873511118044202</v>
      </c>
      <c r="AB339" s="22" t="str">
        <f t="shared" si="11"/>
        <v>2540-98932.60510</v>
      </c>
      <c r="AC339" s="23">
        <f>VLOOKUP($AB339,TCS!$A$1:$AB$987,COLUMN(TCS!D338),0)</f>
        <v>-5.1102715E-2</v>
      </c>
      <c r="AD339" s="23">
        <f>VLOOKUP($AB339,TCS!$A$1:$AB$987,COLUMN(TCS!E338),0)</f>
        <v>-0.75438576400000001</v>
      </c>
      <c r="AE339" s="23">
        <f>VLOOKUP($AB339,TCS!$A$1:$AB$987,COLUMN(TCS!F338),0)</f>
        <v>0.206722829</v>
      </c>
      <c r="AF339" s="23">
        <f>VLOOKUP($AB339,TCS!$A$1:$AB$987,COLUMN(TCS!G338),0)</f>
        <v>0.56587336899999996</v>
      </c>
      <c r="AG339" s="23">
        <f>VLOOKUP($AB339,TCS!$A$1:$AB$987,COLUMN(TCS!H338),0)</f>
        <v>22.249422729999999</v>
      </c>
      <c r="AH339" s="23">
        <f>VLOOKUP($AB339,TCS!$A$1:$AB$987,COLUMN(TCS!I338),0)</f>
        <v>2.3139316E-2</v>
      </c>
      <c r="AI339" s="23">
        <f>VLOOKUP($AB339,TCS!$A$1:$AB$987,COLUMN(TCS!J338),0)</f>
        <v>-0.85243404099999998</v>
      </c>
      <c r="AJ339" s="23">
        <f>VLOOKUP($AB339,TCS!$A$1:$AB$987,COLUMN(TCS!K338),0)</f>
        <v>0.18487504099999999</v>
      </c>
      <c r="AK339" s="23">
        <f>VLOOKUP($AB339,TCS!$A$1:$AB$987,COLUMN(TCS!L338),0)</f>
        <v>0.55589069899999999</v>
      </c>
      <c r="AL339" s="23">
        <f>VLOOKUP($AB339,TCS!$A$1:$AB$987,COLUMN(TCS!M338),0)</f>
        <v>28.615384479999999</v>
      </c>
      <c r="AM339" s="23">
        <f>VLOOKUP($AB339,TCS!$A$1:$AB$987,COLUMN(TCS!N338),0)</f>
        <v>9.0477729000000007E-2</v>
      </c>
      <c r="AN339" s="23">
        <f>VLOOKUP($AB339,TCS!$A$1:$AB$987,COLUMN(TCS!O338),0)</f>
        <v>-0.94444361099999996</v>
      </c>
      <c r="AO339" s="23">
        <f>VLOOKUP($AB339,TCS!$A$1:$AB$987,COLUMN(TCS!P338),0)</f>
        <v>0.16158328499999999</v>
      </c>
      <c r="AP339" s="23">
        <f>VLOOKUP($AB339,TCS!$A$1:$AB$987,COLUMN(TCS!Q338),0)</f>
        <v>0.52344271899999995</v>
      </c>
      <c r="AQ339" s="23">
        <f>VLOOKUP($AB339,TCS!$A$1:$AB$987,COLUMN(TCS!R338),0)</f>
        <v>25.925646700000001</v>
      </c>
      <c r="AR339" s="23">
        <f>VLOOKUP($AB339,TCS!$A$1:$AB$987,COLUMN(TCS!S338),0)</f>
        <v>1.117347E-2</v>
      </c>
      <c r="AS339" s="23">
        <f>VLOOKUP($AB339,TCS!$A$1:$AB$987,COLUMN(TCS!T338),0)</f>
        <v>-0.834632437</v>
      </c>
      <c r="AT339" s="23">
        <f>VLOOKUP($AB339,TCS!$A$1:$AB$987,COLUMN(TCS!U338),0)</f>
        <v>0.200737253</v>
      </c>
      <c r="AU339" s="23">
        <f>VLOOKUP($AB339,TCS!$A$1:$AB$987,COLUMN(TCS!V338),0)</f>
        <v>0.59499106999999996</v>
      </c>
      <c r="AV339" s="23">
        <f>VLOOKUP($AB339,TCS!$A$1:$AB$987,COLUMN(TCS!W338),0)</f>
        <v>25.19260603</v>
      </c>
    </row>
    <row r="340" spans="1:48" s="13" customFormat="1" ht="15">
      <c r="A340" s="14" t="s">
        <v>391</v>
      </c>
      <c r="B340" s="14" t="s">
        <v>490</v>
      </c>
      <c r="C340" s="14" t="s">
        <v>371</v>
      </c>
      <c r="D340" s="14">
        <v>2010</v>
      </c>
      <c r="E340" s="14" t="str">
        <f t="shared" si="10"/>
        <v>2540-98933_2010</v>
      </c>
      <c r="F340" s="13" t="s">
        <v>85</v>
      </c>
      <c r="H340" s="13">
        <v>133</v>
      </c>
      <c r="I340" s="16">
        <v>0</v>
      </c>
      <c r="J340" s="17">
        <v>119</v>
      </c>
      <c r="K340" s="17">
        <v>82</v>
      </c>
      <c r="L340" s="17">
        <v>83.5</v>
      </c>
      <c r="M340" s="17">
        <v>83.5</v>
      </c>
      <c r="N340" s="13">
        <v>18.75</v>
      </c>
      <c r="O340" s="21">
        <v>60510</v>
      </c>
      <c r="P340" s="21">
        <v>12.7845982306794</v>
      </c>
      <c r="Q340" s="21">
        <v>674.46</v>
      </c>
      <c r="R340" s="21">
        <v>0.54886031607734198</v>
      </c>
      <c r="S340" s="21">
        <v>22.259809213820699</v>
      </c>
      <c r="T340" s="21">
        <v>590.09</v>
      </c>
      <c r="U340" s="21">
        <v>0.47984451140068501</v>
      </c>
      <c r="V340" s="21">
        <v>25.462352028042101</v>
      </c>
      <c r="W340" s="21">
        <v>621.37333333333299</v>
      </c>
      <c r="X340" s="21">
        <v>0.44826218940249801</v>
      </c>
      <c r="Y340" s="21">
        <v>23.663113002837601</v>
      </c>
      <c r="Z340" s="21">
        <v>631.72666666666703</v>
      </c>
      <c r="AA340" s="21">
        <v>0.48583527963402301</v>
      </c>
      <c r="AB340" s="22" t="str">
        <f t="shared" si="11"/>
        <v>2540-98933.60510</v>
      </c>
      <c r="AC340" s="23">
        <f>VLOOKUP($AB340,TCS!$A$1:$AB$987,COLUMN(TCS!D339),0)</f>
        <v>-0.13519539699999999</v>
      </c>
      <c r="AD340" s="23">
        <f>VLOOKUP($AB340,TCS!$A$1:$AB$987,COLUMN(TCS!E339),0)</f>
        <v>-0.639636184</v>
      </c>
      <c r="AE340" s="23">
        <f>VLOOKUP($AB340,TCS!$A$1:$AB$987,COLUMN(TCS!F339),0)</f>
        <v>0.25210666799999998</v>
      </c>
      <c r="AF340" s="23">
        <f>VLOOKUP($AB340,TCS!$A$1:$AB$987,COLUMN(TCS!G339),0)</f>
        <v>0.60152808199999996</v>
      </c>
      <c r="AG340" s="23">
        <f>VLOOKUP($AB340,TCS!$A$1:$AB$987,COLUMN(TCS!H339),0)</f>
        <v>12.44844838</v>
      </c>
      <c r="AH340" s="23">
        <f>VLOOKUP($AB340,TCS!$A$1:$AB$987,COLUMN(TCS!I339),0)</f>
        <v>7.7786820000000003E-3</v>
      </c>
      <c r="AI340" s="23">
        <f>VLOOKUP($AB340,TCS!$A$1:$AB$987,COLUMN(TCS!J339),0)</f>
        <v>-0.78778638499999998</v>
      </c>
      <c r="AJ340" s="23">
        <f>VLOOKUP($AB340,TCS!$A$1:$AB$987,COLUMN(TCS!K339),0)</f>
        <v>0.216283738</v>
      </c>
      <c r="AK340" s="23">
        <f>VLOOKUP($AB340,TCS!$A$1:$AB$987,COLUMN(TCS!L339),0)</f>
        <v>0.61291421300000004</v>
      </c>
      <c r="AL340" s="23">
        <f>VLOOKUP($AB340,TCS!$A$1:$AB$987,COLUMN(TCS!M339),0)</f>
        <v>21.750280409999998</v>
      </c>
      <c r="AM340" s="23">
        <f>VLOOKUP($AB340,TCS!$A$1:$AB$987,COLUMN(TCS!N339),0)</f>
        <v>2.8681060000000001E-2</v>
      </c>
      <c r="AN340" s="23">
        <f>VLOOKUP($AB340,TCS!$A$1:$AB$987,COLUMN(TCS!O339),0)</f>
        <v>-0.83464458500000005</v>
      </c>
      <c r="AO340" s="23">
        <f>VLOOKUP($AB340,TCS!$A$1:$AB$987,COLUMN(TCS!P339),0)</f>
        <v>0.18950915600000001</v>
      </c>
      <c r="AP340" s="23">
        <f>VLOOKUP($AB340,TCS!$A$1:$AB$987,COLUMN(TCS!Q339),0)</f>
        <v>0.56188908800000004</v>
      </c>
      <c r="AQ340" s="23">
        <f>VLOOKUP($AB340,TCS!$A$1:$AB$987,COLUMN(TCS!R339),0)</f>
        <v>24.944173580000001</v>
      </c>
      <c r="AR340" s="23">
        <f>VLOOKUP($AB340,TCS!$A$1:$AB$987,COLUMN(TCS!S339),0)</f>
        <v>-4.0488502000000003E-2</v>
      </c>
      <c r="AS340" s="23">
        <f>VLOOKUP($AB340,TCS!$A$1:$AB$987,COLUMN(TCS!T339),0)</f>
        <v>-0.74332764200000001</v>
      </c>
      <c r="AT340" s="23">
        <f>VLOOKUP($AB340,TCS!$A$1:$AB$987,COLUMN(TCS!U339),0)</f>
        <v>0.20736506199999999</v>
      </c>
      <c r="AU340" s="23">
        <f>VLOOKUP($AB340,TCS!$A$1:$AB$987,COLUMN(TCS!V339),0)</f>
        <v>0.56052032399999996</v>
      </c>
      <c r="AV340" s="23">
        <f>VLOOKUP($AB340,TCS!$A$1:$AB$987,COLUMN(TCS!W339),0)</f>
        <v>23.136653209999999</v>
      </c>
    </row>
    <row r="341" spans="1:48" s="13" customFormat="1" ht="15">
      <c r="A341" s="14" t="s">
        <v>339</v>
      </c>
      <c r="B341" s="14" t="s">
        <v>490</v>
      </c>
      <c r="C341" s="14" t="s">
        <v>34</v>
      </c>
      <c r="D341" s="14">
        <v>2010</v>
      </c>
      <c r="E341" s="14" t="str">
        <f t="shared" si="10"/>
        <v>2540-98934_2010</v>
      </c>
      <c r="F341" s="13" t="s">
        <v>85</v>
      </c>
      <c r="H341" s="13">
        <v>150</v>
      </c>
      <c r="I341" s="16">
        <v>3</v>
      </c>
      <c r="J341" s="17">
        <v>121.16666666666667</v>
      </c>
      <c r="K341" s="17">
        <v>89</v>
      </c>
      <c r="L341" s="17">
        <v>90</v>
      </c>
      <c r="M341" s="17">
        <v>90</v>
      </c>
      <c r="N341" s="13">
        <v>19.5</v>
      </c>
      <c r="O341" s="23">
        <v>60510</v>
      </c>
      <c r="P341" s="23">
        <v>9.4350435653480194</v>
      </c>
      <c r="Q341" s="23">
        <v>652.44000000000005</v>
      </c>
      <c r="R341" s="23">
        <v>0.56953565450314403</v>
      </c>
      <c r="S341" s="23">
        <v>17.0827072275079</v>
      </c>
      <c r="T341" s="23">
        <v>653.82666666666705</v>
      </c>
      <c r="U341" s="23">
        <v>0.51906355165707696</v>
      </c>
      <c r="V341" s="23">
        <v>18.237505257886799</v>
      </c>
      <c r="W341" s="23">
        <v>588.35</v>
      </c>
      <c r="X341" s="23">
        <v>0.53005340635862097</v>
      </c>
      <c r="Y341" s="23">
        <v>18.0018173927558</v>
      </c>
      <c r="Z341" s="23">
        <v>692.72</v>
      </c>
      <c r="AA341" s="23">
        <v>0.51605499533097998</v>
      </c>
      <c r="AB341" s="22" t="str">
        <f t="shared" si="11"/>
        <v>2540-98934.60510</v>
      </c>
      <c r="AC341" s="23">
        <f>VLOOKUP($AB341,TCS!$A$1:$AB$987,COLUMN(TCS!D340),0)</f>
        <v>-0.16706643299999999</v>
      </c>
      <c r="AD341" s="23">
        <f>VLOOKUP($AB341,TCS!$A$1:$AB$987,COLUMN(TCS!E340),0)</f>
        <v>-0.61148418400000004</v>
      </c>
      <c r="AE341" s="23">
        <f>VLOOKUP($AB341,TCS!$A$1:$AB$987,COLUMN(TCS!F340),0)</f>
        <v>0.26373728899999999</v>
      </c>
      <c r="AF341" s="23">
        <f>VLOOKUP($AB341,TCS!$A$1:$AB$987,COLUMN(TCS!G340),0)</f>
        <v>0.60538898200000002</v>
      </c>
      <c r="AG341" s="23">
        <f>VLOOKUP($AB341,TCS!$A$1:$AB$987,COLUMN(TCS!H340),0)</f>
        <v>9.1750485420000008</v>
      </c>
      <c r="AH341" s="23">
        <f>VLOOKUP($AB341,TCS!$A$1:$AB$987,COLUMN(TCS!I340),0)</f>
        <v>-2.2256878000000001E-2</v>
      </c>
      <c r="AI341" s="23">
        <f>VLOOKUP($AB341,TCS!$A$1:$AB$987,COLUMN(TCS!J340),0)</f>
        <v>-0.73611541599999997</v>
      </c>
      <c r="AJ341" s="23">
        <f>VLOOKUP($AB341,TCS!$A$1:$AB$987,COLUMN(TCS!K340),0)</f>
        <v>0.248811702</v>
      </c>
      <c r="AK341" s="23">
        <f>VLOOKUP($AB341,TCS!$A$1:$AB$987,COLUMN(TCS!L340),0)</f>
        <v>0.66821753500000003</v>
      </c>
      <c r="AL341" s="23">
        <f>VLOOKUP($AB341,TCS!$A$1:$AB$987,COLUMN(TCS!M340),0)</f>
        <v>16.63674164</v>
      </c>
      <c r="AM341" s="23">
        <f>VLOOKUP($AB341,TCS!$A$1:$AB$987,COLUMN(TCS!N340),0)</f>
        <v>-8.7101830000000005E-2</v>
      </c>
      <c r="AN341" s="23">
        <f>VLOOKUP($AB341,TCS!$A$1:$AB$987,COLUMN(TCS!O340),0)</f>
        <v>-0.69115185999999995</v>
      </c>
      <c r="AO341" s="23">
        <f>VLOOKUP($AB341,TCS!$A$1:$AB$987,COLUMN(TCS!P340),0)</f>
        <v>0.24717328</v>
      </c>
      <c r="AP341" s="23">
        <f>VLOOKUP($AB341,TCS!$A$1:$AB$987,COLUMN(TCS!Q340),0)</f>
        <v>0.629785123</v>
      </c>
      <c r="AQ341" s="23">
        <f>VLOOKUP($AB341,TCS!$A$1:$AB$987,COLUMN(TCS!R340),0)</f>
        <v>17.765084659999999</v>
      </c>
      <c r="AR341" s="23">
        <f>VLOOKUP($AB341,TCS!$A$1:$AB$987,COLUMN(TCS!S340),0)</f>
        <v>-9.6968692999999995E-2</v>
      </c>
      <c r="AS341" s="23">
        <f>VLOOKUP($AB341,TCS!$A$1:$AB$987,COLUMN(TCS!T340),0)</f>
        <v>-0.68434111600000003</v>
      </c>
      <c r="AT341" s="23">
        <f>VLOOKUP($AB341,TCS!$A$1:$AB$987,COLUMN(TCS!U340),0)</f>
        <v>0.229358279</v>
      </c>
      <c r="AU341" s="23">
        <f>VLOOKUP($AB341,TCS!$A$1:$AB$987,COLUMN(TCS!V340),0)</f>
        <v>0.57955199499999999</v>
      </c>
      <c r="AV341" s="23">
        <f>VLOOKUP($AB341,TCS!$A$1:$AB$987,COLUMN(TCS!W340),0)</f>
        <v>17.564878610000001</v>
      </c>
    </row>
    <row r="342" spans="1:48" s="13" customFormat="1" ht="15">
      <c r="A342" s="14" t="s">
        <v>340</v>
      </c>
      <c r="B342" s="14" t="s">
        <v>490</v>
      </c>
      <c r="C342" s="14" t="s">
        <v>34</v>
      </c>
      <c r="D342" s="14">
        <v>2010</v>
      </c>
      <c r="E342" s="14" t="str">
        <f t="shared" si="10"/>
        <v>2540-98935_2010</v>
      </c>
      <c r="F342" s="13" t="s">
        <v>28</v>
      </c>
      <c r="H342" s="13">
        <v>150</v>
      </c>
      <c r="I342" s="16">
        <v>3</v>
      </c>
      <c r="J342" s="17">
        <v>118</v>
      </c>
      <c r="K342" s="17">
        <v>74</v>
      </c>
      <c r="L342" s="17">
        <v>74</v>
      </c>
      <c r="M342" s="17">
        <v>74</v>
      </c>
      <c r="N342" s="13">
        <v>20.5</v>
      </c>
      <c r="O342" s="21">
        <v>60510</v>
      </c>
      <c r="P342" s="21">
        <v>23.7005828743115</v>
      </c>
      <c r="Q342" s="21">
        <v>617.71666666666704</v>
      </c>
      <c r="R342" s="21">
        <v>0.45806785908568998</v>
      </c>
      <c r="S342" s="21">
        <v>27.734997830078399</v>
      </c>
      <c r="T342" s="21">
        <v>550.68333333333305</v>
      </c>
      <c r="U342" s="21">
        <v>0.454817465136788</v>
      </c>
      <c r="V342" s="21">
        <v>40.233227674845601</v>
      </c>
      <c r="W342" s="21">
        <v>674.77</v>
      </c>
      <c r="X342" s="21">
        <v>0.32622573534369098</v>
      </c>
      <c r="Y342" s="21">
        <v>31.848262393590399</v>
      </c>
      <c r="Z342" s="21">
        <v>626.07333333333304</v>
      </c>
      <c r="AA342" s="21">
        <v>0.44592730394282998</v>
      </c>
      <c r="AB342" s="22" t="str">
        <f t="shared" si="11"/>
        <v>2540-98935.60510</v>
      </c>
      <c r="AC342" s="23">
        <f>VLOOKUP($AB342,TCS!$A$1:$AB$987,COLUMN(TCS!D341),0)</f>
        <v>3.7135610000000002E-3</v>
      </c>
      <c r="AD342" s="23">
        <f>VLOOKUP($AB342,TCS!$A$1:$AB$987,COLUMN(TCS!E341),0)</f>
        <v>-0.79797420900000005</v>
      </c>
      <c r="AE342" s="23">
        <f>VLOOKUP($AB342,TCS!$A$1:$AB$987,COLUMN(TCS!F341),0)</f>
        <v>0.19337542799999999</v>
      </c>
      <c r="AF342" s="23">
        <f>VLOOKUP($AB342,TCS!$A$1:$AB$987,COLUMN(TCS!G341),0)</f>
        <v>0.54915658300000003</v>
      </c>
      <c r="AG342" s="23">
        <f>VLOOKUP($AB342,TCS!$A$1:$AB$987,COLUMN(TCS!H341),0)</f>
        <v>23.220318519999999</v>
      </c>
      <c r="AH342" s="23">
        <f>VLOOKUP($AB342,TCS!$A$1:$AB$987,COLUMN(TCS!I341),0)</f>
        <v>4.3096108000000001E-2</v>
      </c>
      <c r="AI342" s="23">
        <f>VLOOKUP($AB342,TCS!$A$1:$AB$987,COLUMN(TCS!J341),0)</f>
        <v>-0.83209026399999997</v>
      </c>
      <c r="AJ342" s="23">
        <f>VLOOKUP($AB342,TCS!$A$1:$AB$987,COLUMN(TCS!K341),0)</f>
        <v>0.19869229299999999</v>
      </c>
      <c r="AK342" s="23">
        <f>VLOOKUP($AB342,TCS!$A$1:$AB$987,COLUMN(TCS!L341),0)</f>
        <v>0.58764760299999996</v>
      </c>
      <c r="AL342" s="23">
        <f>VLOOKUP($AB342,TCS!$A$1:$AB$987,COLUMN(TCS!M341),0)</f>
        <v>27.145989</v>
      </c>
      <c r="AM342" s="23">
        <f>VLOOKUP($AB342,TCS!$A$1:$AB$987,COLUMN(TCS!N341),0)</f>
        <v>0.17763564200000001</v>
      </c>
      <c r="AN342" s="23">
        <f>VLOOKUP($AB342,TCS!$A$1:$AB$987,COLUMN(TCS!O341),0)</f>
        <v>-1.175703239</v>
      </c>
      <c r="AO342" s="23">
        <f>VLOOKUP($AB342,TCS!$A$1:$AB$987,COLUMN(TCS!P341),0)</f>
        <v>8.1583269E-2</v>
      </c>
      <c r="AP342" s="23">
        <f>VLOOKUP($AB342,TCS!$A$1:$AB$987,COLUMN(TCS!Q341),0)</f>
        <v>0.30074083600000001</v>
      </c>
      <c r="AQ342" s="23">
        <f>VLOOKUP($AB342,TCS!$A$1:$AB$987,COLUMN(TCS!R341),0)</f>
        <v>39.838996999999999</v>
      </c>
      <c r="AR342" s="23">
        <f>VLOOKUP($AB342,TCS!$A$1:$AB$987,COLUMN(TCS!S341),0)</f>
        <v>7.6832684999999998E-2</v>
      </c>
      <c r="AS342" s="23">
        <f>VLOOKUP($AB342,TCS!$A$1:$AB$987,COLUMN(TCS!T341),0)</f>
        <v>-0.88111358699999998</v>
      </c>
      <c r="AT342" s="23">
        <f>VLOOKUP($AB342,TCS!$A$1:$AB$987,COLUMN(TCS!U341),0)</f>
        <v>0.19671133299999999</v>
      </c>
      <c r="AU342" s="23">
        <f>VLOOKUP($AB342,TCS!$A$1:$AB$987,COLUMN(TCS!V341),0)</f>
        <v>0.606413698</v>
      </c>
      <c r="AV342" s="23">
        <f>VLOOKUP($AB342,TCS!$A$1:$AB$987,COLUMN(TCS!W341),0)</f>
        <v>31.179346249999998</v>
      </c>
    </row>
    <row r="343" spans="1:48" s="13" customFormat="1" ht="15">
      <c r="A343" s="14" t="s">
        <v>341</v>
      </c>
      <c r="B343" s="14" t="s">
        <v>490</v>
      </c>
      <c r="C343" s="14" t="s">
        <v>34</v>
      </c>
      <c r="D343" s="14">
        <v>2010</v>
      </c>
      <c r="E343" s="14" t="str">
        <f t="shared" si="10"/>
        <v>2540-98936_2010</v>
      </c>
      <c r="F343" s="13" t="s">
        <v>28</v>
      </c>
      <c r="H343" s="13">
        <v>154</v>
      </c>
      <c r="I343" s="16">
        <v>0</v>
      </c>
      <c r="J343" s="17">
        <v>115.5</v>
      </c>
      <c r="K343" s="17">
        <v>70</v>
      </c>
      <c r="L343" s="17">
        <v>69.333333333333329</v>
      </c>
      <c r="M343" s="17">
        <v>70</v>
      </c>
      <c r="N343" s="13">
        <v>23</v>
      </c>
      <c r="O343" s="21">
        <v>60510</v>
      </c>
      <c r="P343" s="21">
        <v>17.1832370222</v>
      </c>
      <c r="Q343" s="21">
        <v>681.41</v>
      </c>
      <c r="R343" s="21">
        <v>0.517138607644405</v>
      </c>
      <c r="S343" s="21">
        <v>30.4164977466199</v>
      </c>
      <c r="T343" s="21">
        <v>617.41666666666697</v>
      </c>
      <c r="U343" s="21">
        <v>0.46398790809375001</v>
      </c>
      <c r="V343" s="21">
        <v>23.847598230679399</v>
      </c>
      <c r="W343" s="21">
        <v>627.37333333333299</v>
      </c>
      <c r="X343" s="21">
        <v>0.40165050013995901</v>
      </c>
      <c r="Y343" s="21">
        <v>28.44698814889</v>
      </c>
      <c r="Z343" s="21">
        <v>653.08000000000004</v>
      </c>
      <c r="AA343" s="21">
        <v>0.42546434631320301</v>
      </c>
      <c r="AB343" s="22" t="str">
        <f t="shared" si="11"/>
        <v>2540-98936.60510</v>
      </c>
      <c r="AC343" s="23">
        <f>VLOOKUP($AB343,TCS!$A$1:$AB$987,COLUMN(TCS!D342),0)</f>
        <v>-7.0151918999999993E-2</v>
      </c>
      <c r="AD343" s="23">
        <f>VLOOKUP($AB343,TCS!$A$1:$AB$987,COLUMN(TCS!E342),0)</f>
        <v>-0.70289979599999997</v>
      </c>
      <c r="AE343" s="23">
        <f>VLOOKUP($AB343,TCS!$A$1:$AB$987,COLUMN(TCS!F342),0)</f>
        <v>0.23605131400000001</v>
      </c>
      <c r="AF343" s="23">
        <f>VLOOKUP($AB343,TCS!$A$1:$AB$987,COLUMN(TCS!G342),0)</f>
        <v>0.60989092300000003</v>
      </c>
      <c r="AG343" s="23">
        <f>VLOOKUP($AB343,TCS!$A$1:$AB$987,COLUMN(TCS!H342),0)</f>
        <v>16.754922780000001</v>
      </c>
      <c r="AH343" s="23">
        <f>VLOOKUP($AB343,TCS!$A$1:$AB$987,COLUMN(TCS!I342),0)</f>
        <v>3.8009999000000003E-2</v>
      </c>
      <c r="AI343" s="23">
        <f>VLOOKUP($AB343,TCS!$A$1:$AB$987,COLUMN(TCS!J342),0)</f>
        <v>-0.827747754</v>
      </c>
      <c r="AJ343" s="23">
        <f>VLOOKUP($AB343,TCS!$A$1:$AB$987,COLUMN(TCS!K342),0)</f>
        <v>0.20708844200000001</v>
      </c>
      <c r="AK343" s="23">
        <f>VLOOKUP($AB343,TCS!$A$1:$AB$987,COLUMN(TCS!L342),0)</f>
        <v>0.60975970000000002</v>
      </c>
      <c r="AL343" s="23">
        <f>VLOOKUP($AB343,TCS!$A$1:$AB$987,COLUMN(TCS!M342),0)</f>
        <v>29.742262530000001</v>
      </c>
      <c r="AM343" s="23">
        <f>VLOOKUP($AB343,TCS!$A$1:$AB$987,COLUMN(TCS!N342),0)</f>
        <v>4.7878718000000001E-2</v>
      </c>
      <c r="AN343" s="23">
        <f>VLOOKUP($AB343,TCS!$A$1:$AB$987,COLUMN(TCS!O342),0)</f>
        <v>-0.87380293399999998</v>
      </c>
      <c r="AO343" s="23">
        <f>VLOOKUP($AB343,TCS!$A$1:$AB$987,COLUMN(TCS!P342),0)</f>
        <v>0.14342057499999999</v>
      </c>
      <c r="AP343" s="23">
        <f>VLOOKUP($AB343,TCS!$A$1:$AB$987,COLUMN(TCS!Q342),0)</f>
        <v>0.43675597799999999</v>
      </c>
      <c r="AQ343" s="23">
        <f>VLOOKUP($AB343,TCS!$A$1:$AB$987,COLUMN(TCS!R342),0)</f>
        <v>23.47411477</v>
      </c>
      <c r="AR343" s="23">
        <f>VLOOKUP($AB343,TCS!$A$1:$AB$987,COLUMN(TCS!S342),0)</f>
        <v>6.5972709000000004E-2</v>
      </c>
      <c r="AS343" s="23">
        <f>VLOOKUP($AB343,TCS!$A$1:$AB$987,COLUMN(TCS!T342),0)</f>
        <v>-0.879008919</v>
      </c>
      <c r="AT343" s="23">
        <f>VLOOKUP($AB343,TCS!$A$1:$AB$987,COLUMN(TCS!U342),0)</f>
        <v>0.171186542</v>
      </c>
      <c r="AU343" s="23">
        <f>VLOOKUP($AB343,TCS!$A$1:$AB$987,COLUMN(TCS!V342),0)</f>
        <v>0.52610544599999998</v>
      </c>
      <c r="AV343" s="23">
        <f>VLOOKUP($AB343,TCS!$A$1:$AB$987,COLUMN(TCS!W342),0)</f>
        <v>27.919135730000001</v>
      </c>
    </row>
    <row r="344" spans="1:48" s="13" customFormat="1" ht="15">
      <c r="A344" s="14" t="s">
        <v>149</v>
      </c>
      <c r="B344" s="14" t="s">
        <v>490</v>
      </c>
      <c r="C344" s="14" t="s">
        <v>110</v>
      </c>
      <c r="D344" s="14">
        <v>2010</v>
      </c>
      <c r="E344" s="14" t="str">
        <f t="shared" si="10"/>
        <v>2540-98937_2010</v>
      </c>
      <c r="F344" s="13" t="s">
        <v>85</v>
      </c>
      <c r="H344" s="13">
        <v>174</v>
      </c>
      <c r="I344" s="16">
        <v>0</v>
      </c>
      <c r="J344" s="17">
        <v>119.66666666666667</v>
      </c>
      <c r="K344" s="17">
        <v>86</v>
      </c>
      <c r="L344" s="17">
        <v>86.833333333333329</v>
      </c>
      <c r="M344" s="17">
        <v>86.833333333333329</v>
      </c>
      <c r="N344" s="13">
        <v>17</v>
      </c>
      <c r="O344" s="21">
        <v>61010</v>
      </c>
      <c r="P344" s="21">
        <v>13.963684359873101</v>
      </c>
      <c r="Q344" s="21">
        <v>675.39666666666699</v>
      </c>
      <c r="R344" s="21">
        <v>0.51636386909021403</v>
      </c>
      <c r="S344" s="21">
        <v>30.729840594224701</v>
      </c>
      <c r="T344" s="21">
        <v>588.81666666666695</v>
      </c>
      <c r="U344" s="21">
        <v>0.43454762485840998</v>
      </c>
      <c r="V344" s="21">
        <v>29.375632448672999</v>
      </c>
      <c r="W344" s="21">
        <v>575.40333333333297</v>
      </c>
      <c r="X344" s="21">
        <v>0.44309140844377098</v>
      </c>
      <c r="Y344" s="21">
        <v>15.369853947588</v>
      </c>
      <c r="Z344" s="21">
        <v>651.386666666667</v>
      </c>
      <c r="AA344" s="21">
        <v>0.51896145542212002</v>
      </c>
      <c r="AB344" s="22" t="str">
        <f t="shared" si="11"/>
        <v>2540-98937.61010</v>
      </c>
      <c r="AC344" s="23">
        <f>VLOOKUP($AB344,TCS!$A$1:$AB$987,COLUMN(TCS!D343),0)</f>
        <v>-0.15372565599999999</v>
      </c>
      <c r="AD344" s="23">
        <f>VLOOKUP($AB344,TCS!$A$1:$AB$987,COLUMN(TCS!E343),0)</f>
        <v>-0.63822478999999999</v>
      </c>
      <c r="AE344" s="23">
        <f>VLOOKUP($AB344,TCS!$A$1:$AB$987,COLUMN(TCS!F343),0)</f>
        <v>0.21520207399999999</v>
      </c>
      <c r="AF344" s="23">
        <f>VLOOKUP($AB344,TCS!$A$1:$AB$987,COLUMN(TCS!G343),0)</f>
        <v>0.50884081800000003</v>
      </c>
      <c r="AG344" s="23">
        <f>VLOOKUP($AB344,TCS!$A$1:$AB$987,COLUMN(TCS!H343),0)</f>
        <v>13.65196044</v>
      </c>
      <c r="AH344" s="23">
        <f>VLOOKUP($AB344,TCS!$A$1:$AB$987,COLUMN(TCS!I343),0)</f>
        <v>1.1265535E-2</v>
      </c>
      <c r="AI344" s="23">
        <f>VLOOKUP($AB344,TCS!$A$1:$AB$987,COLUMN(TCS!J343),0)</f>
        <v>-0.78766975299999997</v>
      </c>
      <c r="AJ344" s="23">
        <f>VLOOKUP($AB344,TCS!$A$1:$AB$987,COLUMN(TCS!K343),0)</f>
        <v>0.16922372799999999</v>
      </c>
      <c r="AK344" s="23">
        <f>VLOOKUP($AB344,TCS!$A$1:$AB$987,COLUMN(TCS!L343),0)</f>
        <v>0.47861689200000002</v>
      </c>
      <c r="AL344" s="23">
        <f>VLOOKUP($AB344,TCS!$A$1:$AB$987,COLUMN(TCS!M343),0)</f>
        <v>30.17177989</v>
      </c>
      <c r="AM344" s="23">
        <f>VLOOKUP($AB344,TCS!$A$1:$AB$987,COLUMN(TCS!N343),0)</f>
        <v>1.6141091999999999E-2</v>
      </c>
      <c r="AN344" s="23">
        <f>VLOOKUP($AB344,TCS!$A$1:$AB$987,COLUMN(TCS!O343),0)</f>
        <v>-0.80654729800000002</v>
      </c>
      <c r="AO344" s="23">
        <f>VLOOKUP($AB344,TCS!$A$1:$AB$987,COLUMN(TCS!P343),0)</f>
        <v>0.18198879600000001</v>
      </c>
      <c r="AP344" s="23">
        <f>VLOOKUP($AB344,TCS!$A$1:$AB$987,COLUMN(TCS!Q343),0)</f>
        <v>0.52553511900000005</v>
      </c>
      <c r="AQ344" s="23">
        <f>VLOOKUP($AB344,TCS!$A$1:$AB$987,COLUMN(TCS!R343),0)</f>
        <v>28.798572270000001</v>
      </c>
      <c r="AR344" s="23">
        <f>VLOOKUP($AB344,TCS!$A$1:$AB$987,COLUMN(TCS!S343),0)</f>
        <v>-6.5264391000000005E-2</v>
      </c>
      <c r="AS344" s="23">
        <f>VLOOKUP($AB344,TCS!$A$1:$AB$987,COLUMN(TCS!T343),0)</f>
        <v>-0.70905116999999995</v>
      </c>
      <c r="AT344" s="23">
        <f>VLOOKUP($AB344,TCS!$A$1:$AB$987,COLUMN(TCS!U343),0)</f>
        <v>0.24086444900000001</v>
      </c>
      <c r="AU344" s="23">
        <f>VLOOKUP($AB344,TCS!$A$1:$AB$987,COLUMN(TCS!V343),0)</f>
        <v>0.626773527</v>
      </c>
      <c r="AV344" s="23">
        <f>VLOOKUP($AB344,TCS!$A$1:$AB$987,COLUMN(TCS!W343),0)</f>
        <v>14.982142700000001</v>
      </c>
    </row>
    <row r="345" spans="1:48" s="13" customFormat="1" ht="15">
      <c r="A345" s="14" t="s">
        <v>150</v>
      </c>
      <c r="B345" s="14" t="s">
        <v>490</v>
      </c>
      <c r="C345" s="14" t="s">
        <v>110</v>
      </c>
      <c r="D345" s="14">
        <v>2010</v>
      </c>
      <c r="E345" s="14" t="str">
        <f t="shared" si="10"/>
        <v>2540-98938_2010</v>
      </c>
      <c r="F345" s="13" t="s">
        <v>85</v>
      </c>
      <c r="I345" s="16"/>
      <c r="J345" s="17">
        <v>121</v>
      </c>
      <c r="K345" s="17">
        <v>93</v>
      </c>
      <c r="L345" s="17">
        <v>92</v>
      </c>
      <c r="M345" s="17">
        <v>93</v>
      </c>
      <c r="N345" s="13">
        <v>17.5</v>
      </c>
      <c r="O345" s="21">
        <v>61010</v>
      </c>
      <c r="P345" s="21">
        <v>25.313769988315801</v>
      </c>
      <c r="Q345" s="21">
        <v>602.76</v>
      </c>
      <c r="R345" s="21">
        <v>0.476520662025401</v>
      </c>
      <c r="S345" s="21">
        <v>29.6859639459189</v>
      </c>
      <c r="T345" s="21">
        <v>629.48666666666702</v>
      </c>
      <c r="U345" s="21">
        <v>0.43852341213368301</v>
      </c>
      <c r="V345" s="21">
        <v>25.7123024536805</v>
      </c>
      <c r="W345" s="21">
        <v>612.50333333333299</v>
      </c>
      <c r="X345" s="21">
        <v>0.45855546155016802</v>
      </c>
      <c r="Y345" s="21">
        <v>26.772541478885</v>
      </c>
      <c r="Z345" s="21">
        <v>625.78</v>
      </c>
      <c r="AA345" s="21">
        <v>0.46532405538671201</v>
      </c>
      <c r="AB345" s="22" t="str">
        <f t="shared" si="11"/>
        <v>2540-98938.61010</v>
      </c>
      <c r="AC345" s="23">
        <f>VLOOKUP($AB345,TCS!$A$1:$AB$987,COLUMN(TCS!D344),0)</f>
        <v>-5.4990006000000001E-2</v>
      </c>
      <c r="AD345" s="23">
        <f>VLOOKUP($AB345,TCS!$A$1:$AB$987,COLUMN(TCS!E344),0)</f>
        <v>-0.77915865699999998</v>
      </c>
      <c r="AE345" s="23">
        <f>VLOOKUP($AB345,TCS!$A$1:$AB$987,COLUMN(TCS!F344),0)</f>
        <v>0.20359038600000001</v>
      </c>
      <c r="AF345" s="23">
        <f>VLOOKUP($AB345,TCS!$A$1:$AB$987,COLUMN(TCS!G344),0)</f>
        <v>0.57183212999999999</v>
      </c>
      <c r="AG345" s="23">
        <f>VLOOKUP($AB345,TCS!$A$1:$AB$987,COLUMN(TCS!H344),0)</f>
        <v>24.760933059999999</v>
      </c>
      <c r="AH345" s="23">
        <f>VLOOKUP($AB345,TCS!$A$1:$AB$987,COLUMN(TCS!I344),0)</f>
        <v>2.1370220000000001E-3</v>
      </c>
      <c r="AI345" s="23">
        <f>VLOOKUP($AB345,TCS!$A$1:$AB$987,COLUMN(TCS!J344),0)</f>
        <v>-0.84680527100000003</v>
      </c>
      <c r="AJ345" s="23">
        <f>VLOOKUP($AB345,TCS!$A$1:$AB$987,COLUMN(TCS!K344),0)</f>
        <v>0.17398810200000001</v>
      </c>
      <c r="AK345" s="23">
        <f>VLOOKUP($AB345,TCS!$A$1:$AB$987,COLUMN(TCS!L344),0)</f>
        <v>0.51950012899999998</v>
      </c>
      <c r="AL345" s="23">
        <f>VLOOKUP($AB345,TCS!$A$1:$AB$987,COLUMN(TCS!M344),0)</f>
        <v>29.117869379999998</v>
      </c>
      <c r="AM345" s="23">
        <f>VLOOKUP($AB345,TCS!$A$1:$AB$987,COLUMN(TCS!N344),0)</f>
        <v>3.9747848000000002E-2</v>
      </c>
      <c r="AN345" s="23">
        <f>VLOOKUP($AB345,TCS!$A$1:$AB$987,COLUMN(TCS!O344),0)</f>
        <v>-0.84951841100000003</v>
      </c>
      <c r="AO345" s="23">
        <f>VLOOKUP($AB345,TCS!$A$1:$AB$987,COLUMN(TCS!P344),0)</f>
        <v>0.20325478499999999</v>
      </c>
      <c r="AP345" s="23">
        <f>VLOOKUP($AB345,TCS!$A$1:$AB$987,COLUMN(TCS!Q344),0)</f>
        <v>0.610164119</v>
      </c>
      <c r="AQ345" s="23">
        <f>VLOOKUP($AB345,TCS!$A$1:$AB$987,COLUMN(TCS!R344),0)</f>
        <v>25.15129786</v>
      </c>
      <c r="AR345" s="23">
        <f>VLOOKUP($AB345,TCS!$A$1:$AB$987,COLUMN(TCS!S344),0)</f>
        <v>-2.0099657999999999E-2</v>
      </c>
      <c r="AS345" s="23">
        <f>VLOOKUP($AB345,TCS!$A$1:$AB$987,COLUMN(TCS!T344),0)</f>
        <v>-0.79138014000000001</v>
      </c>
      <c r="AT345" s="23">
        <f>VLOOKUP($AB345,TCS!$A$1:$AB$987,COLUMN(TCS!U344),0)</f>
        <v>0.19863576299999999</v>
      </c>
      <c r="AU345" s="23">
        <f>VLOOKUP($AB345,TCS!$A$1:$AB$987,COLUMN(TCS!V344),0)</f>
        <v>0.56493507700000001</v>
      </c>
      <c r="AV345" s="23">
        <f>VLOOKUP($AB345,TCS!$A$1:$AB$987,COLUMN(TCS!W344),0)</f>
        <v>26.204460050000002</v>
      </c>
    </row>
    <row r="346" spans="1:48" s="13" customFormat="1" ht="15">
      <c r="A346" s="14" t="s">
        <v>151</v>
      </c>
      <c r="B346" s="14" t="s">
        <v>490</v>
      </c>
      <c r="C346" s="14" t="s">
        <v>110</v>
      </c>
      <c r="D346" s="14">
        <v>2010</v>
      </c>
      <c r="E346" s="14" t="str">
        <f t="shared" si="10"/>
        <v>2540-98939_2010</v>
      </c>
      <c r="F346" s="13" t="s">
        <v>85</v>
      </c>
      <c r="H346" s="13">
        <v>181</v>
      </c>
      <c r="I346" s="16">
        <v>2</v>
      </c>
      <c r="J346" s="17">
        <v>120</v>
      </c>
      <c r="K346" s="17">
        <v>93</v>
      </c>
      <c r="L346" s="17">
        <v>92.666666666666671</v>
      </c>
      <c r="M346" s="17">
        <v>93</v>
      </c>
      <c r="N346" s="13">
        <v>17.5</v>
      </c>
      <c r="O346" s="21">
        <v>61010</v>
      </c>
      <c r="P346" s="21">
        <v>11.255673677182401</v>
      </c>
      <c r="Q346" s="21">
        <v>667.82</v>
      </c>
      <c r="R346" s="21">
        <v>0.56733233109758696</v>
      </c>
      <c r="S346" s="21">
        <v>27.154215990652599</v>
      </c>
      <c r="T346" s="21">
        <v>644.13</v>
      </c>
      <c r="U346" s="21">
        <v>0.45798960140298201</v>
      </c>
      <c r="V346" s="21">
        <v>28.132310632615599</v>
      </c>
      <c r="W346" s="21">
        <v>627.84</v>
      </c>
      <c r="X346" s="21">
        <v>0.42883084200345101</v>
      </c>
      <c r="Y346" s="21">
        <v>19.152104156234401</v>
      </c>
      <c r="Z346" s="21">
        <v>667.37</v>
      </c>
      <c r="AA346" s="21">
        <v>0.48310219247422098</v>
      </c>
      <c r="AB346" s="22" t="str">
        <f t="shared" si="11"/>
        <v>2540-98939.61010</v>
      </c>
      <c r="AC346" s="23">
        <f>VLOOKUP($AB346,TCS!$A$1:$AB$987,COLUMN(TCS!D345),0)</f>
        <v>-0.14828253899999999</v>
      </c>
      <c r="AD346" s="23">
        <f>VLOOKUP($AB346,TCS!$A$1:$AB$987,COLUMN(TCS!E345),0)</f>
        <v>-0.62207593999999999</v>
      </c>
      <c r="AE346" s="23">
        <f>VLOOKUP($AB346,TCS!$A$1:$AB$987,COLUMN(TCS!F345),0)</f>
        <v>0.265738751</v>
      </c>
      <c r="AF346" s="23">
        <f>VLOOKUP($AB346,TCS!$A$1:$AB$987,COLUMN(TCS!G345),0)</f>
        <v>0.61939907500000002</v>
      </c>
      <c r="AG346" s="23">
        <f>VLOOKUP($AB346,TCS!$A$1:$AB$987,COLUMN(TCS!H345),0)</f>
        <v>10.94171607</v>
      </c>
      <c r="AH346" s="23">
        <f>VLOOKUP($AB346,TCS!$A$1:$AB$987,COLUMN(TCS!I345),0)</f>
        <v>2.2750455999999999E-2</v>
      </c>
      <c r="AI346" s="23">
        <f>VLOOKUP($AB346,TCS!$A$1:$AB$987,COLUMN(TCS!J345),0)</f>
        <v>-0.80659039700000001</v>
      </c>
      <c r="AJ346" s="23">
        <f>VLOOKUP($AB346,TCS!$A$1:$AB$987,COLUMN(TCS!K345),0)</f>
        <v>0.19618008000000001</v>
      </c>
      <c r="AK346" s="23">
        <f>VLOOKUP($AB346,TCS!$A$1:$AB$987,COLUMN(TCS!L345),0)</f>
        <v>0.56634475900000003</v>
      </c>
      <c r="AL346" s="23">
        <f>VLOOKUP($AB346,TCS!$A$1:$AB$987,COLUMN(TCS!M345),0)</f>
        <v>26.577011949999999</v>
      </c>
      <c r="AM346" s="23">
        <f>VLOOKUP($AB346,TCS!$A$1:$AB$987,COLUMN(TCS!N345),0)</f>
        <v>8.5551780000000001E-3</v>
      </c>
      <c r="AN346" s="23">
        <f>VLOOKUP($AB346,TCS!$A$1:$AB$987,COLUMN(TCS!O345),0)</f>
        <v>-0.81160559300000001</v>
      </c>
      <c r="AO346" s="23">
        <f>VLOOKUP($AB346,TCS!$A$1:$AB$987,COLUMN(TCS!P345),0)</f>
        <v>0.163476488</v>
      </c>
      <c r="AP346" s="23">
        <f>VLOOKUP($AB346,TCS!$A$1:$AB$987,COLUMN(TCS!Q345),0)</f>
        <v>0.47366662900000001</v>
      </c>
      <c r="AQ346" s="23">
        <f>VLOOKUP($AB346,TCS!$A$1:$AB$987,COLUMN(TCS!R345),0)</f>
        <v>27.621399490000002</v>
      </c>
      <c r="AR346" s="23">
        <f>VLOOKUP($AB346,TCS!$A$1:$AB$987,COLUMN(TCS!S345),0)</f>
        <v>-7.81378E-4</v>
      </c>
      <c r="AS346" s="23">
        <f>VLOOKUP($AB346,TCS!$A$1:$AB$987,COLUMN(TCS!T345),0)</f>
        <v>-0.77642330400000004</v>
      </c>
      <c r="AT346" s="23">
        <f>VLOOKUP($AB346,TCS!$A$1:$AB$987,COLUMN(TCS!U345),0)</f>
        <v>0.218674601</v>
      </c>
      <c r="AU346" s="23">
        <f>VLOOKUP($AB346,TCS!$A$1:$AB$987,COLUMN(TCS!V345),0)</f>
        <v>0.61290571500000002</v>
      </c>
      <c r="AV346" s="23">
        <f>VLOOKUP($AB346,TCS!$A$1:$AB$987,COLUMN(TCS!W345),0)</f>
        <v>18.70832454</v>
      </c>
    </row>
    <row r="347" spans="1:48" s="13" customFormat="1" ht="15">
      <c r="A347" s="14" t="s">
        <v>153</v>
      </c>
      <c r="B347" s="14" t="s">
        <v>490</v>
      </c>
      <c r="C347" s="14" t="s">
        <v>110</v>
      </c>
      <c r="D347" s="14">
        <v>2010</v>
      </c>
      <c r="E347" s="14" t="str">
        <f t="shared" si="10"/>
        <v>2540-98940_2010</v>
      </c>
      <c r="F347" s="13" t="s">
        <v>98</v>
      </c>
      <c r="I347" s="16"/>
      <c r="J347" s="17">
        <v>114.83333333333333</v>
      </c>
      <c r="K347" s="17">
        <v>76</v>
      </c>
      <c r="L347" s="17">
        <v>75</v>
      </c>
      <c r="M347" s="17">
        <v>76</v>
      </c>
      <c r="N347" s="13">
        <v>16.5</v>
      </c>
      <c r="O347" s="21">
        <v>61010</v>
      </c>
      <c r="P347" s="21">
        <v>18.8494737105658</v>
      </c>
      <c r="Q347" s="21">
        <v>629.78</v>
      </c>
      <c r="R347" s="21">
        <v>0.50966122779939205</v>
      </c>
      <c r="S347" s="21">
        <v>27.379486062426999</v>
      </c>
      <c r="T347" s="21">
        <v>639.15333333333297</v>
      </c>
      <c r="U347" s="21">
        <v>0.471223362274371</v>
      </c>
      <c r="V347" s="21">
        <v>22.875161074945801</v>
      </c>
      <c r="W347" s="21">
        <v>639.46666666666704</v>
      </c>
      <c r="X347" s="21">
        <v>0.45766630013911602</v>
      </c>
      <c r="Y347" s="21">
        <v>16.566066432982801</v>
      </c>
      <c r="Z347" s="21">
        <v>649.03666666666697</v>
      </c>
      <c r="AA347" s="21">
        <v>0.54393408857361902</v>
      </c>
      <c r="AB347" s="22" t="str">
        <f t="shared" si="11"/>
        <v>2540-98940.61010</v>
      </c>
      <c r="AC347" s="23">
        <f>VLOOKUP($AB347,TCS!$A$1:$AB$987,COLUMN(TCS!D346),0)</f>
        <v>-6.8220019000000007E-2</v>
      </c>
      <c r="AD347" s="23">
        <f>VLOOKUP($AB347,TCS!$A$1:$AB$987,COLUMN(TCS!E346),0)</f>
        <v>-0.74676606499999998</v>
      </c>
      <c r="AE347" s="23">
        <f>VLOOKUP($AB347,TCS!$A$1:$AB$987,COLUMN(TCS!F346),0)</f>
        <v>0.22824461800000001</v>
      </c>
      <c r="AF347" s="23">
        <f>VLOOKUP($AB347,TCS!$A$1:$AB$987,COLUMN(TCS!G346),0)</f>
        <v>0.61939665600000005</v>
      </c>
      <c r="AG347" s="23">
        <f>VLOOKUP($AB347,TCS!$A$1:$AB$987,COLUMN(TCS!H346),0)</f>
        <v>18.39150798</v>
      </c>
      <c r="AH347" s="23">
        <f>VLOOKUP($AB347,TCS!$A$1:$AB$987,COLUMN(TCS!I346),0)</f>
        <v>7.7275119999999997E-3</v>
      </c>
      <c r="AI347" s="23">
        <f>VLOOKUP($AB347,TCS!$A$1:$AB$987,COLUMN(TCS!J346),0)</f>
        <v>-0.81712075799999995</v>
      </c>
      <c r="AJ347" s="23">
        <f>VLOOKUP($AB347,TCS!$A$1:$AB$987,COLUMN(TCS!K346),0)</f>
        <v>0.20692544700000001</v>
      </c>
      <c r="AK347" s="23">
        <f>VLOOKUP($AB347,TCS!$A$1:$AB$987,COLUMN(TCS!L346),0)</f>
        <v>0.60306646100000005</v>
      </c>
      <c r="AL347" s="23">
        <f>VLOOKUP($AB347,TCS!$A$1:$AB$987,COLUMN(TCS!M346),0)</f>
        <v>26.769404120000001</v>
      </c>
      <c r="AM347" s="23">
        <f>VLOOKUP($AB347,TCS!$A$1:$AB$987,COLUMN(TCS!N346),0)</f>
        <v>-5.1657930000000001E-3</v>
      </c>
      <c r="AN347" s="23">
        <f>VLOOKUP($AB347,TCS!$A$1:$AB$987,COLUMN(TCS!O346),0)</f>
        <v>-0.82148567500000003</v>
      </c>
      <c r="AO347" s="23">
        <f>VLOOKUP($AB347,TCS!$A$1:$AB$987,COLUMN(TCS!P346),0)</f>
        <v>0.191512554</v>
      </c>
      <c r="AP347" s="23">
        <f>VLOOKUP($AB347,TCS!$A$1:$AB$987,COLUMN(TCS!Q346),0)</f>
        <v>0.56022988500000004</v>
      </c>
      <c r="AQ347" s="23">
        <f>VLOOKUP($AB347,TCS!$A$1:$AB$987,COLUMN(TCS!R346),0)</f>
        <v>22.396404690000001</v>
      </c>
      <c r="AR347" s="23">
        <f>VLOOKUP($AB347,TCS!$A$1:$AB$987,COLUMN(TCS!S346),0)</f>
        <v>-6.0687363000000001E-2</v>
      </c>
      <c r="AS347" s="23">
        <f>VLOOKUP($AB347,TCS!$A$1:$AB$987,COLUMN(TCS!T346),0)</f>
        <v>-0.74187886199999997</v>
      </c>
      <c r="AT347" s="23">
        <f>VLOOKUP($AB347,TCS!$A$1:$AB$987,COLUMN(TCS!U346),0)</f>
        <v>0.26468385799999999</v>
      </c>
      <c r="AU347" s="23">
        <f>VLOOKUP($AB347,TCS!$A$1:$AB$987,COLUMN(TCS!V346),0)</f>
        <v>0.71530068599999996</v>
      </c>
      <c r="AV347" s="23">
        <f>VLOOKUP($AB347,TCS!$A$1:$AB$987,COLUMN(TCS!W346),0)</f>
        <v>16.104885719999999</v>
      </c>
    </row>
    <row r="348" spans="1:48" s="13" customFormat="1" ht="15">
      <c r="A348" s="14" t="s">
        <v>154</v>
      </c>
      <c r="B348" s="14" t="s">
        <v>490</v>
      </c>
      <c r="C348" s="14" t="s">
        <v>110</v>
      </c>
      <c r="D348" s="14">
        <v>2010</v>
      </c>
      <c r="E348" s="14" t="str">
        <f t="shared" si="10"/>
        <v>2540-98941_2010</v>
      </c>
      <c r="F348" s="13" t="s">
        <v>28</v>
      </c>
      <c r="I348" s="16"/>
      <c r="J348" s="17">
        <v>117</v>
      </c>
      <c r="K348" s="17">
        <v>74.5</v>
      </c>
      <c r="L348" s="17">
        <v>76.333333333333329</v>
      </c>
      <c r="M348" s="17">
        <v>76.333333333333329</v>
      </c>
      <c r="N348" s="13">
        <v>21.5</v>
      </c>
      <c r="O348" s="21">
        <v>61010</v>
      </c>
      <c r="P348" s="21">
        <v>12.919257719913199</v>
      </c>
      <c r="Q348" s="21">
        <v>657.12666666666701</v>
      </c>
      <c r="R348" s="21">
        <v>0.56757866523408496</v>
      </c>
      <c r="S348" s="21">
        <v>33.526018694708704</v>
      </c>
      <c r="T348" s="21">
        <v>573.41333333333296</v>
      </c>
      <c r="U348" s="21">
        <v>0.44251595807349903</v>
      </c>
      <c r="V348" s="21">
        <v>28.5503969287264</v>
      </c>
      <c r="W348" s="21">
        <v>583.08666666666704</v>
      </c>
      <c r="X348" s="21">
        <v>0.44029202428745501</v>
      </c>
      <c r="Y348" s="21">
        <v>16.782090802871</v>
      </c>
      <c r="Z348" s="21">
        <v>647.43333333333305</v>
      </c>
      <c r="AA348" s="21">
        <v>0.53803681154018601</v>
      </c>
      <c r="AB348" s="22" t="str">
        <f t="shared" si="11"/>
        <v>2540-98941.61010</v>
      </c>
      <c r="AC348" s="23">
        <f>VLOOKUP($AB348,TCS!$A$1:$AB$987,COLUMN(TCS!D347),0)</f>
        <v>-0.101132546</v>
      </c>
      <c r="AD348" s="23">
        <f>VLOOKUP($AB348,TCS!$A$1:$AB$987,COLUMN(TCS!E347),0)</f>
        <v>-0.70801430700000001</v>
      </c>
      <c r="AE348" s="23">
        <f>VLOOKUP($AB348,TCS!$A$1:$AB$987,COLUMN(TCS!F347),0)</f>
        <v>0.28158050299999998</v>
      </c>
      <c r="AF348" s="23">
        <f>VLOOKUP($AB348,TCS!$A$1:$AB$987,COLUMN(TCS!G347),0)</f>
        <v>0.73220249699999995</v>
      </c>
      <c r="AG348" s="23">
        <f>VLOOKUP($AB348,TCS!$A$1:$AB$987,COLUMN(TCS!H347),0)</f>
        <v>12.540392600000001</v>
      </c>
      <c r="AH348" s="23">
        <f>VLOOKUP($AB348,TCS!$A$1:$AB$987,COLUMN(TCS!I347),0)</f>
        <v>3.465464E-2</v>
      </c>
      <c r="AI348" s="23">
        <f>VLOOKUP($AB348,TCS!$A$1:$AB$987,COLUMN(TCS!J347),0)</f>
        <v>-0.84637616800000004</v>
      </c>
      <c r="AJ348" s="23">
        <f>VLOOKUP($AB348,TCS!$A$1:$AB$987,COLUMN(TCS!K347),0)</f>
        <v>0.184792716</v>
      </c>
      <c r="AK348" s="23">
        <f>VLOOKUP($AB348,TCS!$A$1:$AB$987,COLUMN(TCS!L347),0)</f>
        <v>0.55358209199999997</v>
      </c>
      <c r="AL348" s="23">
        <f>VLOOKUP($AB348,TCS!$A$1:$AB$987,COLUMN(TCS!M347),0)</f>
        <v>32.857306469999997</v>
      </c>
      <c r="AM348" s="23">
        <f>VLOOKUP($AB348,TCS!$A$1:$AB$987,COLUMN(TCS!N347),0)</f>
        <v>4.1747010000000001E-2</v>
      </c>
      <c r="AN348" s="23">
        <f>VLOOKUP($AB348,TCS!$A$1:$AB$987,COLUMN(TCS!O347),0)</f>
        <v>-0.861171574</v>
      </c>
      <c r="AO348" s="23">
        <f>VLOOKUP($AB348,TCS!$A$1:$AB$987,COLUMN(TCS!P347),0)</f>
        <v>0.183756583</v>
      </c>
      <c r="AP348" s="23">
        <f>VLOOKUP($AB348,TCS!$A$1:$AB$987,COLUMN(TCS!Q347),0)</f>
        <v>0.55644819700000003</v>
      </c>
      <c r="AQ348" s="23">
        <f>VLOOKUP($AB348,TCS!$A$1:$AB$987,COLUMN(TCS!R347),0)</f>
        <v>27.994135230000001</v>
      </c>
      <c r="AR348" s="23">
        <f>VLOOKUP($AB348,TCS!$A$1:$AB$987,COLUMN(TCS!S347),0)</f>
        <v>-4.9113508E-2</v>
      </c>
      <c r="AS348" s="23">
        <f>VLOOKUP($AB348,TCS!$A$1:$AB$987,COLUMN(TCS!T347),0)</f>
        <v>-0.75467305600000001</v>
      </c>
      <c r="AT348" s="23">
        <f>VLOOKUP($AB348,TCS!$A$1:$AB$987,COLUMN(TCS!U347),0)</f>
        <v>0.26308147799999998</v>
      </c>
      <c r="AU348" s="23">
        <f>VLOOKUP($AB348,TCS!$A$1:$AB$987,COLUMN(TCS!V347),0)</f>
        <v>0.72082868</v>
      </c>
      <c r="AV348" s="23">
        <f>VLOOKUP($AB348,TCS!$A$1:$AB$987,COLUMN(TCS!W347),0)</f>
        <v>16.318346989999998</v>
      </c>
    </row>
    <row r="349" spans="1:48" s="13" customFormat="1" ht="15">
      <c r="A349" s="14" t="s">
        <v>155</v>
      </c>
      <c r="B349" s="14" t="s">
        <v>490</v>
      </c>
      <c r="C349" s="14" t="s">
        <v>110</v>
      </c>
      <c r="D349" s="14">
        <v>2010</v>
      </c>
      <c r="E349" s="14" t="str">
        <f t="shared" si="10"/>
        <v>2540-98942_2010</v>
      </c>
      <c r="F349" s="13" t="s">
        <v>28</v>
      </c>
      <c r="I349" s="16"/>
      <c r="J349" s="17">
        <v>120.16666666666667</v>
      </c>
      <c r="K349" s="17">
        <v>79.333333333333329</v>
      </c>
      <c r="L349" s="17">
        <v>79.333333333333329</v>
      </c>
      <c r="M349" s="17">
        <v>79.333333333333329</v>
      </c>
      <c r="N349" s="13">
        <v>20</v>
      </c>
      <c r="O349" s="21">
        <v>61010</v>
      </c>
      <c r="P349" s="21">
        <v>12.4498829911534</v>
      </c>
      <c r="Q349" s="21">
        <v>663.743333333333</v>
      </c>
      <c r="R349" s="21">
        <v>0.55880914320657304</v>
      </c>
      <c r="S349" s="21">
        <v>33.8968521115006</v>
      </c>
      <c r="T349" s="21">
        <v>638.38</v>
      </c>
      <c r="U349" s="21">
        <v>0.44134015366990498</v>
      </c>
      <c r="V349" s="21">
        <v>37.7302321816057</v>
      </c>
      <c r="W349" s="21">
        <v>566.10333333333301</v>
      </c>
      <c r="X349" s="21">
        <v>0.37247917207352199</v>
      </c>
      <c r="Y349" s="21">
        <v>22.443650642630601</v>
      </c>
      <c r="Z349" s="21">
        <v>612.09</v>
      </c>
      <c r="AA349" s="21">
        <v>0.479338619761562</v>
      </c>
      <c r="AB349" s="22" t="str">
        <f t="shared" si="11"/>
        <v>2540-98942.61010</v>
      </c>
      <c r="AC349" s="23">
        <f>VLOOKUP($AB349,TCS!$A$1:$AB$987,COLUMN(TCS!D348),0)</f>
        <v>-0.133225075</v>
      </c>
      <c r="AD349" s="23">
        <f>VLOOKUP($AB349,TCS!$A$1:$AB$987,COLUMN(TCS!E348),0)</f>
        <v>-0.69817470999999998</v>
      </c>
      <c r="AE349" s="23">
        <f>VLOOKUP($AB349,TCS!$A$1:$AB$987,COLUMN(TCS!F348),0)</f>
        <v>0.26393213700000001</v>
      </c>
      <c r="AF349" s="23">
        <f>VLOOKUP($AB349,TCS!$A$1:$AB$987,COLUMN(TCS!G348),0)</f>
        <v>0.678166924</v>
      </c>
      <c r="AG349" s="23">
        <f>VLOOKUP($AB349,TCS!$A$1:$AB$987,COLUMN(TCS!H348),0)</f>
        <v>12.105780490000001</v>
      </c>
      <c r="AH349" s="23">
        <f>VLOOKUP($AB349,TCS!$A$1:$AB$987,COLUMN(TCS!I348),0)</f>
        <v>5.7953562E-2</v>
      </c>
      <c r="AI349" s="23">
        <f>VLOOKUP($AB349,TCS!$A$1:$AB$987,COLUMN(TCS!J348),0)</f>
        <v>-0.89360103599999996</v>
      </c>
      <c r="AJ349" s="23">
        <f>VLOOKUP($AB349,TCS!$A$1:$AB$987,COLUMN(TCS!K348),0)</f>
        <v>0.18966248399999999</v>
      </c>
      <c r="AK349" s="23">
        <f>VLOOKUP($AB349,TCS!$A$1:$AB$987,COLUMN(TCS!L348),0)</f>
        <v>0.59132216500000001</v>
      </c>
      <c r="AL349" s="23">
        <f>VLOOKUP($AB349,TCS!$A$1:$AB$987,COLUMN(TCS!M348),0)</f>
        <v>33.203104500000002</v>
      </c>
      <c r="AM349" s="23">
        <f>VLOOKUP($AB349,TCS!$A$1:$AB$987,COLUMN(TCS!N348),0)</f>
        <v>4.1750172000000002E-2</v>
      </c>
      <c r="AN349" s="23">
        <f>VLOOKUP($AB349,TCS!$A$1:$AB$987,COLUMN(TCS!O348),0)</f>
        <v>-1.073891852</v>
      </c>
      <c r="AO349" s="23">
        <f>VLOOKUP($AB349,TCS!$A$1:$AB$987,COLUMN(TCS!P348),0)</f>
        <v>0.13002297800000001</v>
      </c>
      <c r="AP349" s="23">
        <f>VLOOKUP($AB349,TCS!$A$1:$AB$987,COLUMN(TCS!Q348),0)</f>
        <v>0.45793534899999999</v>
      </c>
      <c r="AQ349" s="23">
        <f>VLOOKUP($AB349,TCS!$A$1:$AB$987,COLUMN(TCS!R348),0)</f>
        <v>37.197879399999998</v>
      </c>
      <c r="AR349" s="23">
        <f>VLOOKUP($AB349,TCS!$A$1:$AB$987,COLUMN(TCS!S348),0)</f>
        <v>-2.1776362E-2</v>
      </c>
      <c r="AS349" s="23">
        <f>VLOOKUP($AB349,TCS!$A$1:$AB$987,COLUMN(TCS!T348),0)</f>
        <v>-0.77826398600000002</v>
      </c>
      <c r="AT349" s="23">
        <f>VLOOKUP($AB349,TCS!$A$1:$AB$987,COLUMN(TCS!U348),0)</f>
        <v>0.21069943699999999</v>
      </c>
      <c r="AU349" s="23">
        <f>VLOOKUP($AB349,TCS!$A$1:$AB$987,COLUMN(TCS!V348),0)</f>
        <v>0.59143518900000003</v>
      </c>
      <c r="AV349" s="23">
        <f>VLOOKUP($AB349,TCS!$A$1:$AB$987,COLUMN(TCS!W348),0)</f>
        <v>21.93945854</v>
      </c>
    </row>
    <row r="350" spans="1:48" s="13" customFormat="1" ht="15">
      <c r="A350" s="14" t="s">
        <v>156</v>
      </c>
      <c r="B350" s="14" t="s">
        <v>490</v>
      </c>
      <c r="C350" s="14" t="s">
        <v>110</v>
      </c>
      <c r="D350" s="14">
        <v>2010</v>
      </c>
      <c r="E350" s="14" t="str">
        <f t="shared" si="10"/>
        <v>2540-98943_2010</v>
      </c>
      <c r="F350" s="13" t="s">
        <v>85</v>
      </c>
      <c r="H350" s="13">
        <v>161</v>
      </c>
      <c r="I350" s="16">
        <v>0</v>
      </c>
      <c r="J350" s="17">
        <v>118.33333333333333</v>
      </c>
      <c r="K350" s="17">
        <v>92</v>
      </c>
      <c r="L350" s="17">
        <v>92</v>
      </c>
      <c r="M350" s="17">
        <v>92</v>
      </c>
      <c r="N350" s="13">
        <v>17.25</v>
      </c>
      <c r="O350" s="21">
        <v>61010</v>
      </c>
      <c r="P350" s="21">
        <v>10.026731430479099</v>
      </c>
      <c r="Q350" s="21">
        <v>682.45</v>
      </c>
      <c r="R350" s="21">
        <v>0.56933021571141096</v>
      </c>
      <c r="S350" s="21">
        <v>13.5896880320481</v>
      </c>
      <c r="T350" s="21">
        <v>667.07666666666705</v>
      </c>
      <c r="U350" s="21">
        <v>0.53500894870350302</v>
      </c>
      <c r="V350" s="21">
        <v>19.527963111333701</v>
      </c>
      <c r="W350" s="21">
        <v>663.40333333333297</v>
      </c>
      <c r="X350" s="21">
        <v>0.47855185840400899</v>
      </c>
      <c r="Y350" s="21">
        <v>15.8438269070272</v>
      </c>
      <c r="Z350" s="21">
        <v>663.4</v>
      </c>
      <c r="AA350" s="21">
        <v>0.54315370344753899</v>
      </c>
      <c r="AB350" s="22" t="str">
        <f t="shared" si="11"/>
        <v>2540-98943.61010</v>
      </c>
      <c r="AC350" s="23">
        <f>VLOOKUP($AB350,TCS!$A$1:$AB$987,COLUMN(TCS!D349),0)</f>
        <v>-0.15173968400000001</v>
      </c>
      <c r="AD350" s="23">
        <f>VLOOKUP($AB350,TCS!$A$1:$AB$987,COLUMN(TCS!E349),0)</f>
        <v>-0.67403717699999999</v>
      </c>
      <c r="AE350" s="23">
        <f>VLOOKUP($AB350,TCS!$A$1:$AB$987,COLUMN(TCS!F349),0)</f>
        <v>0.26976291400000002</v>
      </c>
      <c r="AF350" s="23">
        <f>VLOOKUP($AB350,TCS!$A$1:$AB$987,COLUMN(TCS!G349),0)</f>
        <v>0.67338244800000002</v>
      </c>
      <c r="AG350" s="23">
        <f>VLOOKUP($AB350,TCS!$A$1:$AB$987,COLUMN(TCS!H349),0)</f>
        <v>9.7462950429999999</v>
      </c>
      <c r="AH350" s="23">
        <f>VLOOKUP($AB350,TCS!$A$1:$AB$987,COLUMN(TCS!I349),0)</f>
        <v>-5.3895414000000003E-2</v>
      </c>
      <c r="AI350" s="23">
        <f>VLOOKUP($AB350,TCS!$A$1:$AB$987,COLUMN(TCS!J349),0)</f>
        <v>-0.74225479800000005</v>
      </c>
      <c r="AJ350" s="23">
        <f>VLOOKUP($AB350,TCS!$A$1:$AB$987,COLUMN(TCS!K349),0)</f>
        <v>0.25867095299999998</v>
      </c>
      <c r="AK350" s="23">
        <f>VLOOKUP($AB350,TCS!$A$1:$AB$987,COLUMN(TCS!L349),0)</f>
        <v>0.699339606</v>
      </c>
      <c r="AL350" s="23">
        <f>VLOOKUP($AB350,TCS!$A$1:$AB$987,COLUMN(TCS!M349),0)</f>
        <v>13.22133981</v>
      </c>
      <c r="AM350" s="23">
        <f>VLOOKUP($AB350,TCS!$A$1:$AB$987,COLUMN(TCS!N349),0)</f>
        <v>-1.0901084E-2</v>
      </c>
      <c r="AN350" s="23">
        <f>VLOOKUP($AB350,TCS!$A$1:$AB$987,COLUMN(TCS!O349),0)</f>
        <v>-0.78215473000000002</v>
      </c>
      <c r="AO350" s="23">
        <f>VLOOKUP($AB350,TCS!$A$1:$AB$987,COLUMN(TCS!P349),0)</f>
        <v>0.20928162</v>
      </c>
      <c r="AP350" s="23">
        <f>VLOOKUP($AB350,TCS!$A$1:$AB$987,COLUMN(TCS!Q349),0)</f>
        <v>0.58966628600000004</v>
      </c>
      <c r="AQ350" s="23">
        <f>VLOOKUP($AB350,TCS!$A$1:$AB$987,COLUMN(TCS!R349),0)</f>
        <v>19.085971000000001</v>
      </c>
      <c r="AR350" s="23">
        <f>VLOOKUP($AB350,TCS!$A$1:$AB$987,COLUMN(TCS!S349),0)</f>
        <v>-7.8196260000000004E-2</v>
      </c>
      <c r="AS350" s="23">
        <f>VLOOKUP($AB350,TCS!$A$1:$AB$987,COLUMN(TCS!T349),0)</f>
        <v>-0.71992892200000003</v>
      </c>
      <c r="AT350" s="23">
        <f>VLOOKUP($AB350,TCS!$A$1:$AB$987,COLUMN(TCS!U349),0)</f>
        <v>0.25965203999999997</v>
      </c>
      <c r="AU350" s="23">
        <f>VLOOKUP($AB350,TCS!$A$1:$AB$987,COLUMN(TCS!V349),0)</f>
        <v>0.68399935199999995</v>
      </c>
      <c r="AV350" s="23">
        <f>VLOOKUP($AB350,TCS!$A$1:$AB$987,COLUMN(TCS!W349),0)</f>
        <v>15.41297675</v>
      </c>
    </row>
    <row r="351" spans="1:48" s="13" customFormat="1" ht="15">
      <c r="A351" s="14" t="s">
        <v>170</v>
      </c>
      <c r="B351" s="14" t="s">
        <v>490</v>
      </c>
      <c r="C351" s="14" t="s">
        <v>110</v>
      </c>
      <c r="D351" s="14">
        <v>2010</v>
      </c>
      <c r="E351" s="14" t="str">
        <f t="shared" si="10"/>
        <v>2540-98944_2010</v>
      </c>
      <c r="F351" s="13" t="s">
        <v>115</v>
      </c>
      <c r="I351" s="16"/>
      <c r="J351" s="17">
        <v>118</v>
      </c>
      <c r="K351" s="17">
        <v>85.5</v>
      </c>
      <c r="L351" s="17">
        <v>82</v>
      </c>
      <c r="M351" s="17">
        <v>85.5</v>
      </c>
      <c r="N351" s="13">
        <v>16</v>
      </c>
      <c r="O351" s="21">
        <v>61010</v>
      </c>
      <c r="P351" s="21">
        <v>14.248229510933101</v>
      </c>
      <c r="Q351" s="21">
        <v>650.79333333333295</v>
      </c>
      <c r="R351" s="21">
        <v>0.54031034541183098</v>
      </c>
      <c r="S351" s="21">
        <v>29.325356200968098</v>
      </c>
      <c r="T351" s="21">
        <v>599.41666666666697</v>
      </c>
      <c r="U351" s="21">
        <v>0.449598823109916</v>
      </c>
      <c r="V351" s="21">
        <v>33.321852111500597</v>
      </c>
      <c r="W351" s="21">
        <v>613.06666666666695</v>
      </c>
      <c r="X351" s="21">
        <v>0.40281379565595898</v>
      </c>
      <c r="Y351" s="21">
        <v>21.201659155399799</v>
      </c>
      <c r="Z351" s="21">
        <v>653.02</v>
      </c>
      <c r="AA351" s="21">
        <v>0.49748906816655297</v>
      </c>
      <c r="AB351" s="22" t="str">
        <f t="shared" si="11"/>
        <v>2540-98944.61010</v>
      </c>
      <c r="AC351" s="23">
        <f>VLOOKUP($AB351,TCS!$A$1:$AB$987,COLUMN(TCS!D350),0)</f>
        <v>-0.11908624199999999</v>
      </c>
      <c r="AD351" s="23">
        <f>VLOOKUP($AB351,TCS!$A$1:$AB$987,COLUMN(TCS!E350),0)</f>
        <v>-0.68925179800000003</v>
      </c>
      <c r="AE351" s="23">
        <f>VLOOKUP($AB351,TCS!$A$1:$AB$987,COLUMN(TCS!F350),0)</f>
        <v>0.24945218899999999</v>
      </c>
      <c r="AF351" s="23">
        <f>VLOOKUP($AB351,TCS!$A$1:$AB$987,COLUMN(TCS!G350),0)</f>
        <v>0.63437467400000003</v>
      </c>
      <c r="AG351" s="23">
        <f>VLOOKUP($AB351,TCS!$A$1:$AB$987,COLUMN(TCS!H350),0)</f>
        <v>13.876494660000001</v>
      </c>
      <c r="AH351" s="23">
        <f>VLOOKUP($AB351,TCS!$A$1:$AB$987,COLUMN(TCS!I350),0)</f>
        <v>-1.4707474E-2</v>
      </c>
      <c r="AI351" s="23">
        <f>VLOOKUP($AB351,TCS!$A$1:$AB$987,COLUMN(TCS!J350),0)</f>
        <v>-0.81029476</v>
      </c>
      <c r="AJ351" s="23">
        <f>VLOOKUP($AB351,TCS!$A$1:$AB$987,COLUMN(TCS!K350),0)</f>
        <v>0.18527674499999999</v>
      </c>
      <c r="AK351" s="23">
        <f>VLOOKUP($AB351,TCS!$A$1:$AB$987,COLUMN(TCS!L350),0)</f>
        <v>0.53505363699999997</v>
      </c>
      <c r="AL351" s="23">
        <f>VLOOKUP($AB351,TCS!$A$1:$AB$987,COLUMN(TCS!M350),0)</f>
        <v>28.75116491</v>
      </c>
      <c r="AM351" s="23">
        <f>VLOOKUP($AB351,TCS!$A$1:$AB$987,COLUMN(TCS!N350),0)</f>
        <v>4.9032484000000001E-2</v>
      </c>
      <c r="AN351" s="23">
        <f>VLOOKUP($AB351,TCS!$A$1:$AB$987,COLUMN(TCS!O350),0)</f>
        <v>-0.90064121699999999</v>
      </c>
      <c r="AO351" s="23">
        <f>VLOOKUP($AB351,TCS!$A$1:$AB$987,COLUMN(TCS!P350),0)</f>
        <v>0.14669185400000001</v>
      </c>
      <c r="AP351" s="23">
        <f>VLOOKUP($AB351,TCS!$A$1:$AB$987,COLUMN(TCS!Q350),0)</f>
        <v>0.45944928400000001</v>
      </c>
      <c r="AQ351" s="23">
        <f>VLOOKUP($AB351,TCS!$A$1:$AB$987,COLUMN(TCS!R350),0)</f>
        <v>32.784602100000001</v>
      </c>
      <c r="AR351" s="23">
        <f>VLOOKUP($AB351,TCS!$A$1:$AB$987,COLUMN(TCS!S350),0)</f>
        <v>-3.9267268000000001E-2</v>
      </c>
      <c r="AS351" s="23">
        <f>VLOOKUP($AB351,TCS!$A$1:$AB$987,COLUMN(TCS!T350),0)</f>
        <v>-0.77049211900000003</v>
      </c>
      <c r="AT351" s="23">
        <f>VLOOKUP($AB351,TCS!$A$1:$AB$987,COLUMN(TCS!U350),0)</f>
        <v>0.22548000100000001</v>
      </c>
      <c r="AU351" s="23">
        <f>VLOOKUP($AB351,TCS!$A$1:$AB$987,COLUMN(TCS!V350),0)</f>
        <v>0.62818178199999997</v>
      </c>
      <c r="AV351" s="23">
        <f>VLOOKUP($AB351,TCS!$A$1:$AB$987,COLUMN(TCS!W350),0)</f>
        <v>20.694608769999999</v>
      </c>
    </row>
    <row r="352" spans="1:48" s="13" customFormat="1" ht="15">
      <c r="A352" s="14" t="s">
        <v>256</v>
      </c>
      <c r="B352" s="14" t="s">
        <v>490</v>
      </c>
      <c r="C352" s="14" t="s">
        <v>393</v>
      </c>
      <c r="D352" s="14">
        <v>2010</v>
      </c>
      <c r="E352" s="14" t="str">
        <f t="shared" si="10"/>
        <v>2540-98945_2010</v>
      </c>
      <c r="F352" s="13" t="s">
        <v>28</v>
      </c>
      <c r="H352" s="13">
        <v>189</v>
      </c>
      <c r="I352" s="16">
        <v>0</v>
      </c>
      <c r="J352" s="17">
        <v>119.33333333333333</v>
      </c>
      <c r="K352" s="17">
        <v>77.833333333333329</v>
      </c>
      <c r="L352" s="17">
        <v>76</v>
      </c>
      <c r="M352" s="17">
        <v>77.833333333333329</v>
      </c>
      <c r="N352" s="13">
        <v>19</v>
      </c>
      <c r="O352" s="21">
        <v>61010</v>
      </c>
      <c r="P352" s="21">
        <v>9.8116806876982103</v>
      </c>
      <c r="Q352" s="21">
        <v>632.77</v>
      </c>
      <c r="R352" s="21">
        <v>0.46857285241859198</v>
      </c>
      <c r="S352" s="21">
        <v>17.761468202303501</v>
      </c>
      <c r="T352" s="21">
        <v>664.06333333333305</v>
      </c>
      <c r="U352" s="21">
        <v>0.52469567365076097</v>
      </c>
      <c r="V352" s="21">
        <v>19.2507583041229</v>
      </c>
      <c r="W352" s="21">
        <v>624.05999999999995</v>
      </c>
      <c r="X352" s="21">
        <v>0.51270776496878601</v>
      </c>
      <c r="Y352" s="21">
        <v>16.599903855783701</v>
      </c>
      <c r="Z352" s="21">
        <v>595.07666666666705</v>
      </c>
      <c r="AA352" s="21">
        <v>0.494250361892553</v>
      </c>
      <c r="AB352" s="22" t="str">
        <f t="shared" si="11"/>
        <v>2540-98945.61010</v>
      </c>
      <c r="AC352" s="23">
        <f>VLOOKUP($AB352,TCS!$A$1:$AB$987,COLUMN(TCS!D351),0)</f>
        <v>-3.1071102999999999E-2</v>
      </c>
      <c r="AD352" s="23">
        <f>VLOOKUP($AB352,TCS!$A$1:$AB$987,COLUMN(TCS!E351),0)</f>
        <v>-0.81127549300000001</v>
      </c>
      <c r="AE352" s="23">
        <f>VLOOKUP($AB352,TCS!$A$1:$AB$987,COLUMN(TCS!F351),0)</f>
        <v>0.199339187</v>
      </c>
      <c r="AF352" s="23">
        <f>VLOOKUP($AB352,TCS!$A$1:$AB$987,COLUMN(TCS!G351),0)</f>
        <v>0.57925839499999998</v>
      </c>
      <c r="AG352" s="23">
        <f>VLOOKUP($AB352,TCS!$A$1:$AB$987,COLUMN(TCS!H351),0)</f>
        <v>9.6098201700000008</v>
      </c>
      <c r="AH352" s="23">
        <f>VLOOKUP($AB352,TCS!$A$1:$AB$987,COLUMN(TCS!I351),0)</f>
        <v>-6.8714097000000002E-2</v>
      </c>
      <c r="AI352" s="23">
        <f>VLOOKUP($AB352,TCS!$A$1:$AB$987,COLUMN(TCS!J351),0)</f>
        <v>-0.72520016099999995</v>
      </c>
      <c r="AJ352" s="23">
        <f>VLOOKUP($AB352,TCS!$A$1:$AB$987,COLUMN(TCS!K351),0)</f>
        <v>0.24354848800000001</v>
      </c>
      <c r="AK352" s="23">
        <f>VLOOKUP($AB352,TCS!$A$1:$AB$987,COLUMN(TCS!L351),0)</f>
        <v>0.64596745700000002</v>
      </c>
      <c r="AL352" s="23">
        <f>VLOOKUP($AB352,TCS!$A$1:$AB$987,COLUMN(TCS!M351),0)</f>
        <v>17.30368743</v>
      </c>
      <c r="AM352" s="23">
        <f>VLOOKUP($AB352,TCS!$A$1:$AB$987,COLUMN(TCS!N351),0)</f>
        <v>-5.0434958000000002E-2</v>
      </c>
      <c r="AN352" s="23">
        <f>VLOOKUP($AB352,TCS!$A$1:$AB$987,COLUMN(TCS!O351),0)</f>
        <v>-0.75324009300000005</v>
      </c>
      <c r="AO352" s="23">
        <f>VLOOKUP($AB352,TCS!$A$1:$AB$987,COLUMN(TCS!P351),0)</f>
        <v>0.236482265</v>
      </c>
      <c r="AP352" s="23">
        <f>VLOOKUP($AB352,TCS!$A$1:$AB$987,COLUMN(TCS!Q351),0)</f>
        <v>0.64687678999999998</v>
      </c>
      <c r="AQ352" s="23">
        <f>VLOOKUP($AB352,TCS!$A$1:$AB$987,COLUMN(TCS!R351),0)</f>
        <v>18.76782038</v>
      </c>
      <c r="AR352" s="23">
        <f>VLOOKUP($AB352,TCS!$A$1:$AB$987,COLUMN(TCS!S351),0)</f>
        <v>-5.3962120000000002E-2</v>
      </c>
      <c r="AS352" s="23">
        <f>VLOOKUP($AB352,TCS!$A$1:$AB$987,COLUMN(TCS!T351),0)</f>
        <v>-0.74490151599999999</v>
      </c>
      <c r="AT352" s="23">
        <f>VLOOKUP($AB352,TCS!$A$1:$AB$987,COLUMN(TCS!U351),0)</f>
        <v>0.22026811800000001</v>
      </c>
      <c r="AU352" s="23">
        <f>VLOOKUP($AB352,TCS!$A$1:$AB$987,COLUMN(TCS!V351),0)</f>
        <v>0.59633472899999995</v>
      </c>
      <c r="AV352" s="23">
        <f>VLOOKUP($AB352,TCS!$A$1:$AB$987,COLUMN(TCS!W351),0)</f>
        <v>16.21506115</v>
      </c>
    </row>
    <row r="353" spans="1:48" s="13" customFormat="1" ht="15">
      <c r="A353" s="14" t="s">
        <v>219</v>
      </c>
      <c r="B353" s="14" t="s">
        <v>490</v>
      </c>
      <c r="C353" s="14" t="s">
        <v>220</v>
      </c>
      <c r="D353" s="14">
        <v>2010</v>
      </c>
      <c r="E353" s="14" t="str">
        <f t="shared" si="10"/>
        <v>2540-98946_2010</v>
      </c>
      <c r="F353" s="13" t="s">
        <v>28</v>
      </c>
      <c r="H353" s="13">
        <v>156</v>
      </c>
      <c r="I353" s="16">
        <v>0</v>
      </c>
      <c r="J353" s="17">
        <v>117.16666666666667</v>
      </c>
      <c r="K353" s="17">
        <v>71</v>
      </c>
      <c r="L353" s="17">
        <v>72.5</v>
      </c>
      <c r="M353" s="17">
        <v>72.5</v>
      </c>
      <c r="N353" s="13">
        <v>20</v>
      </c>
      <c r="O353" s="21">
        <v>61010</v>
      </c>
      <c r="P353" s="21">
        <v>20.599009681188399</v>
      </c>
      <c r="Q353" s="21">
        <v>614.07666666666705</v>
      </c>
      <c r="R353" s="21">
        <v>0.49401885184495797</v>
      </c>
      <c r="S353" s="21">
        <v>18.602067267568</v>
      </c>
      <c r="T353" s="21">
        <v>638.03</v>
      </c>
      <c r="U353" s="21">
        <v>0.528090905793697</v>
      </c>
      <c r="V353" s="21">
        <v>21.828697713236501</v>
      </c>
      <c r="W353" s="21">
        <v>611.49</v>
      </c>
      <c r="X353" s="21">
        <v>0.48759473052193403</v>
      </c>
      <c r="Y353" s="21">
        <v>18.713986813553699</v>
      </c>
      <c r="Z353" s="21">
        <v>630.72333333333302</v>
      </c>
      <c r="AA353" s="21">
        <v>0.51952131625502596</v>
      </c>
      <c r="AB353" s="22" t="str">
        <f t="shared" si="11"/>
        <v>2540-98946.61010</v>
      </c>
      <c r="AC353" s="23">
        <f>VLOOKUP($AB353,TCS!$A$1:$AB$987,COLUMN(TCS!D352),0)</f>
        <v>-6.1912520999999998E-2</v>
      </c>
      <c r="AD353" s="23">
        <f>VLOOKUP($AB353,TCS!$A$1:$AB$987,COLUMN(TCS!E352),0)</f>
        <v>-0.73687795</v>
      </c>
      <c r="AE353" s="23">
        <f>VLOOKUP($AB353,TCS!$A$1:$AB$987,COLUMN(TCS!F352),0)</f>
        <v>0.215426177</v>
      </c>
      <c r="AF353" s="23">
        <f>VLOOKUP($AB353,TCS!$A$1:$AB$987,COLUMN(TCS!G352),0)</f>
        <v>0.57829350899999998</v>
      </c>
      <c r="AG353" s="23">
        <f>VLOOKUP($AB353,TCS!$A$1:$AB$987,COLUMN(TCS!H352),0)</f>
        <v>20.12593554</v>
      </c>
      <c r="AH353" s="23">
        <f>VLOOKUP($AB353,TCS!$A$1:$AB$987,COLUMN(TCS!I352),0)</f>
        <v>-3.96221E-2</v>
      </c>
      <c r="AI353" s="23">
        <f>VLOOKUP($AB353,TCS!$A$1:$AB$987,COLUMN(TCS!J352),0)</f>
        <v>-0.73958759600000001</v>
      </c>
      <c r="AJ353" s="23">
        <f>VLOOKUP($AB353,TCS!$A$1:$AB$987,COLUMN(TCS!K352),0)</f>
        <v>0.25323195599999998</v>
      </c>
      <c r="AK353" s="23">
        <f>VLOOKUP($AB353,TCS!$A$1:$AB$987,COLUMN(TCS!L352),0)</f>
        <v>0.68263852899999999</v>
      </c>
      <c r="AL353" s="23">
        <f>VLOOKUP($AB353,TCS!$A$1:$AB$987,COLUMN(TCS!M352),0)</f>
        <v>18.10612356</v>
      </c>
      <c r="AM353" s="23">
        <f>VLOOKUP($AB353,TCS!$A$1:$AB$987,COLUMN(TCS!N352),0)</f>
        <v>-3.2576723000000002E-2</v>
      </c>
      <c r="AN353" s="23">
        <f>VLOOKUP($AB353,TCS!$A$1:$AB$987,COLUMN(TCS!O352),0)</f>
        <v>-0.75214438699999997</v>
      </c>
      <c r="AO353" s="23">
        <f>VLOOKUP($AB353,TCS!$A$1:$AB$987,COLUMN(TCS!P352),0)</f>
        <v>0.215527409</v>
      </c>
      <c r="AP353" s="23">
        <f>VLOOKUP($AB353,TCS!$A$1:$AB$987,COLUMN(TCS!Q352),0)</f>
        <v>0.58880596600000001</v>
      </c>
      <c r="AQ353" s="23">
        <f>VLOOKUP($AB353,TCS!$A$1:$AB$987,COLUMN(TCS!R352),0)</f>
        <v>21.32969941</v>
      </c>
      <c r="AR353" s="23">
        <f>VLOOKUP($AB353,TCS!$A$1:$AB$987,COLUMN(TCS!S352),0)</f>
        <v>-6.4048743000000005E-2</v>
      </c>
      <c r="AS353" s="23">
        <f>VLOOKUP($AB353,TCS!$A$1:$AB$987,COLUMN(TCS!T352),0)</f>
        <v>-0.71809942500000001</v>
      </c>
      <c r="AT353" s="23">
        <f>VLOOKUP($AB353,TCS!$A$1:$AB$987,COLUMN(TCS!U352),0)</f>
        <v>0.239324805</v>
      </c>
      <c r="AU353" s="23">
        <f>VLOOKUP($AB353,TCS!$A$1:$AB$987,COLUMN(TCS!V352),0)</f>
        <v>0.62948064800000003</v>
      </c>
      <c r="AV353" s="23">
        <f>VLOOKUP($AB353,TCS!$A$1:$AB$987,COLUMN(TCS!W352),0)</f>
        <v>18.240122769999999</v>
      </c>
    </row>
    <row r="354" spans="1:48" s="13" customFormat="1" ht="15">
      <c r="A354" s="14" t="s">
        <v>104</v>
      </c>
      <c r="B354" s="14" t="s">
        <v>490</v>
      </c>
      <c r="C354" s="14" t="s">
        <v>220</v>
      </c>
      <c r="D354" s="14">
        <v>2010</v>
      </c>
      <c r="E354" s="14" t="str">
        <f t="shared" si="10"/>
        <v>2540-98947_2010</v>
      </c>
      <c r="F354" s="13" t="s">
        <v>85</v>
      </c>
      <c r="H354" s="13">
        <v>156</v>
      </c>
      <c r="I354" s="16">
        <v>0</v>
      </c>
      <c r="J354" s="17">
        <v>122</v>
      </c>
      <c r="K354" s="17">
        <v>93</v>
      </c>
      <c r="L354" s="17">
        <v>94</v>
      </c>
      <c r="M354" s="17">
        <v>94</v>
      </c>
      <c r="N354" s="13">
        <v>19.25</v>
      </c>
      <c r="O354" s="21">
        <v>61010</v>
      </c>
      <c r="P354" s="21">
        <v>12.9941378734769</v>
      </c>
      <c r="Q354" s="21">
        <v>671.02333333333297</v>
      </c>
      <c r="R354" s="21">
        <v>0.54896776963561</v>
      </c>
      <c r="S354" s="21">
        <v>32.520983975963901</v>
      </c>
      <c r="T354" s="21">
        <v>615.37</v>
      </c>
      <c r="U354" s="21">
        <v>0.42885188879647002</v>
      </c>
      <c r="V354" s="21">
        <v>22.518059756301099</v>
      </c>
      <c r="W354" s="21">
        <v>564.72333333333302</v>
      </c>
      <c r="X354" s="21">
        <v>0.44588414395574799</v>
      </c>
      <c r="Y354" s="21">
        <v>16.432179268903401</v>
      </c>
      <c r="Z354" s="21">
        <v>650.42666666666696</v>
      </c>
      <c r="AA354" s="21">
        <v>0.54201766015942898</v>
      </c>
      <c r="AB354" s="22" t="str">
        <f t="shared" si="11"/>
        <v>2540-98947.61010</v>
      </c>
      <c r="AC354" s="23">
        <f>VLOOKUP($AB354,TCS!$A$1:$AB$987,COLUMN(TCS!D353),0)</f>
        <v>-0.100682494</v>
      </c>
      <c r="AD354" s="23">
        <f>VLOOKUP($AB354,TCS!$A$1:$AB$987,COLUMN(TCS!E353),0)</f>
        <v>-0.71038050399999997</v>
      </c>
      <c r="AE354" s="23">
        <f>VLOOKUP($AB354,TCS!$A$1:$AB$987,COLUMN(TCS!F353),0)</f>
        <v>0.26184838199999999</v>
      </c>
      <c r="AF354" s="23">
        <f>VLOOKUP($AB354,TCS!$A$1:$AB$987,COLUMN(TCS!G353),0)</f>
        <v>0.68236774200000005</v>
      </c>
      <c r="AG354" s="23">
        <f>VLOOKUP($AB354,TCS!$A$1:$AB$987,COLUMN(TCS!H353),0)</f>
        <v>12.636865869999999</v>
      </c>
      <c r="AH354" s="23">
        <f>VLOOKUP($AB354,TCS!$A$1:$AB$987,COLUMN(TCS!I353),0)</f>
        <v>4.4264050999999999E-2</v>
      </c>
      <c r="AI354" s="23">
        <f>VLOOKUP($AB354,TCS!$A$1:$AB$987,COLUMN(TCS!J353),0)</f>
        <v>-0.86320945000000004</v>
      </c>
      <c r="AJ354" s="23">
        <f>VLOOKUP($AB354,TCS!$A$1:$AB$987,COLUMN(TCS!K353),0)</f>
        <v>0.17164328100000001</v>
      </c>
      <c r="AK354" s="23">
        <f>VLOOKUP($AB354,TCS!$A$1:$AB$987,COLUMN(TCS!L353),0)</f>
        <v>0.52174679599999996</v>
      </c>
      <c r="AL354" s="23">
        <f>VLOOKUP($AB354,TCS!$A$1:$AB$987,COLUMN(TCS!M353),0)</f>
        <v>31.91403918</v>
      </c>
      <c r="AM354" s="23">
        <f>VLOOKUP($AB354,TCS!$A$1:$AB$987,COLUMN(TCS!N353),0)</f>
        <v>5.4213050999999998E-2</v>
      </c>
      <c r="AN354" s="23">
        <f>VLOOKUP($AB354,TCS!$A$1:$AB$987,COLUMN(TCS!O353),0)</f>
        <v>-0.86599628500000003</v>
      </c>
      <c r="AO354" s="23">
        <f>VLOOKUP($AB354,TCS!$A$1:$AB$987,COLUMN(TCS!P353),0)</f>
        <v>0.19268360100000001</v>
      </c>
      <c r="AP354" s="23">
        <f>VLOOKUP($AB354,TCS!$A$1:$AB$987,COLUMN(TCS!Q353),0)</f>
        <v>0.586219763</v>
      </c>
      <c r="AQ354" s="23">
        <f>VLOOKUP($AB354,TCS!$A$1:$AB$987,COLUMN(TCS!R353),0)</f>
        <v>22.054707230000002</v>
      </c>
      <c r="AR354" s="23">
        <f>VLOOKUP($AB354,TCS!$A$1:$AB$987,COLUMN(TCS!S353),0)</f>
        <v>-2.3600313000000001E-2</v>
      </c>
      <c r="AS354" s="23">
        <f>VLOOKUP($AB354,TCS!$A$1:$AB$987,COLUMN(TCS!T353),0)</f>
        <v>-0.75348927799999998</v>
      </c>
      <c r="AT354" s="23">
        <f>VLOOKUP($AB354,TCS!$A$1:$AB$987,COLUMN(TCS!U353),0)</f>
        <v>0.27400108200000001</v>
      </c>
      <c r="AU354" s="23">
        <f>VLOOKUP($AB354,TCS!$A$1:$AB$987,COLUMN(TCS!V353),0)</f>
        <v>0.74940799000000002</v>
      </c>
      <c r="AV354" s="23">
        <f>VLOOKUP($AB354,TCS!$A$1:$AB$987,COLUMN(TCS!W353),0)</f>
        <v>15.96652802</v>
      </c>
    </row>
    <row r="355" spans="1:48" s="13" customFormat="1" ht="15">
      <c r="A355" s="14" t="s">
        <v>94</v>
      </c>
      <c r="B355" s="14" t="s">
        <v>490</v>
      </c>
      <c r="C355" s="14" t="s">
        <v>31</v>
      </c>
      <c r="D355" s="14">
        <v>2010</v>
      </c>
      <c r="E355" s="14" t="str">
        <f t="shared" si="10"/>
        <v>2540-98948_2010</v>
      </c>
      <c r="F355" s="13" t="s">
        <v>28</v>
      </c>
      <c r="H355" s="13">
        <v>158</v>
      </c>
      <c r="I355" s="16">
        <v>0</v>
      </c>
      <c r="J355" s="17">
        <v>116</v>
      </c>
      <c r="K355" s="17">
        <v>78</v>
      </c>
      <c r="L355" s="17">
        <v>77</v>
      </c>
      <c r="M355" s="17">
        <v>78</v>
      </c>
      <c r="N355" s="13">
        <v>18.5</v>
      </c>
      <c r="O355" s="21">
        <v>61510</v>
      </c>
      <c r="P355" s="21">
        <v>9.3485501585711894</v>
      </c>
      <c r="Q355" s="21">
        <v>643.75</v>
      </c>
      <c r="R355" s="21">
        <v>0.568442697571233</v>
      </c>
      <c r="S355" s="21">
        <v>31.258934902353499</v>
      </c>
      <c r="T355" s="21">
        <v>628.16</v>
      </c>
      <c r="U355" s="21">
        <v>0.43020320757132602</v>
      </c>
      <c r="V355" s="21">
        <v>25.049860123518599</v>
      </c>
      <c r="W355" s="21">
        <v>660.42</v>
      </c>
      <c r="X355" s="21">
        <v>0.44093650515980098</v>
      </c>
      <c r="Y355" s="21">
        <v>20.887831747621401</v>
      </c>
      <c r="Z355" s="21">
        <v>667.75</v>
      </c>
      <c r="AA355" s="21">
        <v>0.49902681003089799</v>
      </c>
      <c r="AB355" s="22" t="str">
        <f t="shared" si="11"/>
        <v>2540-98948.61510</v>
      </c>
      <c r="AC355" s="23">
        <f>VLOOKUP($AB355,TCS!$A$1:$AB$987,COLUMN(TCS!D354),0)</f>
        <v>-0.158960772</v>
      </c>
      <c r="AD355" s="23">
        <f>VLOOKUP($AB355,TCS!$A$1:$AB$987,COLUMN(TCS!E354),0)</f>
        <v>-0.64176960699999996</v>
      </c>
      <c r="AE355" s="23">
        <f>VLOOKUP($AB355,TCS!$A$1:$AB$987,COLUMN(TCS!F354),0)</f>
        <v>0.26680450900000002</v>
      </c>
      <c r="AF355" s="23">
        <f>VLOOKUP($AB355,TCS!$A$1:$AB$987,COLUMN(TCS!G354),0)</f>
        <v>0.63882901000000003</v>
      </c>
      <c r="AG355" s="23">
        <f>VLOOKUP($AB355,TCS!$A$1:$AB$987,COLUMN(TCS!H354),0)</f>
        <v>9.0864820420000001</v>
      </c>
      <c r="AH355" s="23">
        <f>VLOOKUP($AB355,TCS!$A$1:$AB$987,COLUMN(TCS!I354),0)</f>
        <v>3.7559751000000002E-2</v>
      </c>
      <c r="AI355" s="23">
        <f>VLOOKUP($AB355,TCS!$A$1:$AB$987,COLUMN(TCS!J354),0)</f>
        <v>-0.85107286199999999</v>
      </c>
      <c r="AJ355" s="23">
        <f>VLOOKUP($AB355,TCS!$A$1:$AB$987,COLUMN(TCS!K354),0)</f>
        <v>0.17176037899999999</v>
      </c>
      <c r="AK355" s="23">
        <f>VLOOKUP($AB355,TCS!$A$1:$AB$987,COLUMN(TCS!L354),0)</f>
        <v>0.51660856600000005</v>
      </c>
      <c r="AL355" s="23">
        <f>VLOOKUP($AB355,TCS!$A$1:$AB$987,COLUMN(TCS!M354),0)</f>
        <v>30.673203180000002</v>
      </c>
      <c r="AM355" s="23">
        <f>VLOOKUP($AB355,TCS!$A$1:$AB$987,COLUMN(TCS!N354),0)</f>
        <v>3.5689766999999997E-2</v>
      </c>
      <c r="AN355" s="23">
        <f>VLOOKUP($AB355,TCS!$A$1:$AB$987,COLUMN(TCS!O354),0)</f>
        <v>-0.85050091400000005</v>
      </c>
      <c r="AO355" s="23">
        <f>VLOOKUP($AB355,TCS!$A$1:$AB$987,COLUMN(TCS!P354),0)</f>
        <v>0.18390261999999999</v>
      </c>
      <c r="AP355" s="23">
        <f>VLOOKUP($AB355,TCS!$A$1:$AB$987,COLUMN(TCS!Q354),0)</f>
        <v>0.55072933599999996</v>
      </c>
      <c r="AQ355" s="23">
        <f>VLOOKUP($AB355,TCS!$A$1:$AB$987,COLUMN(TCS!R354),0)</f>
        <v>24.562867140000002</v>
      </c>
      <c r="AR355" s="23">
        <f>VLOOKUP($AB355,TCS!$A$1:$AB$987,COLUMN(TCS!S354),0)</f>
        <v>-5.7477333999999998E-2</v>
      </c>
      <c r="AS355" s="23">
        <f>VLOOKUP($AB355,TCS!$A$1:$AB$987,COLUMN(TCS!T354),0)</f>
        <v>-0.70946317199999998</v>
      </c>
      <c r="AT355" s="23">
        <f>VLOOKUP($AB355,TCS!$A$1:$AB$987,COLUMN(TCS!U354),0)</f>
        <v>0.22087251899999999</v>
      </c>
      <c r="AU355" s="23">
        <f>VLOOKUP($AB355,TCS!$A$1:$AB$987,COLUMN(TCS!V354),0)</f>
        <v>0.57476276299999995</v>
      </c>
      <c r="AV355" s="23">
        <f>VLOOKUP($AB355,TCS!$A$1:$AB$987,COLUMN(TCS!W354),0)</f>
        <v>20.399480440000001</v>
      </c>
    </row>
    <row r="356" spans="1:48" s="13" customFormat="1" ht="15">
      <c r="A356" s="14" t="s">
        <v>482</v>
      </c>
      <c r="B356" s="14" t="s">
        <v>490</v>
      </c>
      <c r="C356" s="14" t="s">
        <v>31</v>
      </c>
      <c r="D356" s="14">
        <v>2010</v>
      </c>
      <c r="E356" s="14" t="str">
        <f t="shared" si="10"/>
        <v>2540-98949_2010</v>
      </c>
      <c r="F356" s="13" t="s">
        <v>85</v>
      </c>
      <c r="I356" s="16"/>
      <c r="J356" s="17">
        <v>115.16666666666667</v>
      </c>
      <c r="K356" s="17">
        <v>91.833333333333329</v>
      </c>
      <c r="L356" s="17">
        <v>90</v>
      </c>
      <c r="M356" s="17">
        <v>91.833333333333329</v>
      </c>
      <c r="N356" s="13">
        <v>17</v>
      </c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22" t="str">
        <f t="shared" si="11"/>
        <v>2540-98949.</v>
      </c>
      <c r="AC356" s="23" t="e">
        <f>VLOOKUP($AB356,TCS!$A$1:$AB$987,COLUMN(TCS!D355),0)</f>
        <v>#N/A</v>
      </c>
      <c r="AD356" s="23" t="e">
        <f>VLOOKUP($AB356,TCS!$A$1:$AB$987,COLUMN(TCS!E355),0)</f>
        <v>#N/A</v>
      </c>
      <c r="AE356" s="23" t="e">
        <f>VLOOKUP($AB356,TCS!$A$1:$AB$987,COLUMN(TCS!F355),0)</f>
        <v>#N/A</v>
      </c>
      <c r="AF356" s="23" t="e">
        <f>VLOOKUP($AB356,TCS!$A$1:$AB$987,COLUMN(TCS!G355),0)</f>
        <v>#N/A</v>
      </c>
      <c r="AG356" s="23" t="e">
        <f>VLOOKUP($AB356,TCS!$A$1:$AB$987,COLUMN(TCS!H355),0)</f>
        <v>#N/A</v>
      </c>
      <c r="AH356" s="23" t="e">
        <f>VLOOKUP($AB356,TCS!$A$1:$AB$987,COLUMN(TCS!I355),0)</f>
        <v>#N/A</v>
      </c>
      <c r="AI356" s="23" t="e">
        <f>VLOOKUP($AB356,TCS!$A$1:$AB$987,COLUMN(TCS!J355),0)</f>
        <v>#N/A</v>
      </c>
      <c r="AJ356" s="23" t="e">
        <f>VLOOKUP($AB356,TCS!$A$1:$AB$987,COLUMN(TCS!K355),0)</f>
        <v>#N/A</v>
      </c>
      <c r="AK356" s="23" t="e">
        <f>VLOOKUP($AB356,TCS!$A$1:$AB$987,COLUMN(TCS!L355),0)</f>
        <v>#N/A</v>
      </c>
      <c r="AL356" s="23" t="e">
        <f>VLOOKUP($AB356,TCS!$A$1:$AB$987,COLUMN(TCS!M355),0)</f>
        <v>#N/A</v>
      </c>
      <c r="AM356" s="23" t="e">
        <f>VLOOKUP($AB356,TCS!$A$1:$AB$987,COLUMN(TCS!N355),0)</f>
        <v>#N/A</v>
      </c>
      <c r="AN356" s="23" t="e">
        <f>VLOOKUP($AB356,TCS!$A$1:$AB$987,COLUMN(TCS!O355),0)</f>
        <v>#N/A</v>
      </c>
      <c r="AO356" s="23" t="e">
        <f>VLOOKUP($AB356,TCS!$A$1:$AB$987,COLUMN(TCS!P355),0)</f>
        <v>#N/A</v>
      </c>
      <c r="AP356" s="23" t="e">
        <f>VLOOKUP($AB356,TCS!$A$1:$AB$987,COLUMN(TCS!Q355),0)</f>
        <v>#N/A</v>
      </c>
      <c r="AQ356" s="23" t="e">
        <f>VLOOKUP($AB356,TCS!$A$1:$AB$987,COLUMN(TCS!R355),0)</f>
        <v>#N/A</v>
      </c>
      <c r="AR356" s="23" t="e">
        <f>VLOOKUP($AB356,TCS!$A$1:$AB$987,COLUMN(TCS!S355),0)</f>
        <v>#N/A</v>
      </c>
      <c r="AS356" s="23" t="e">
        <f>VLOOKUP($AB356,TCS!$A$1:$AB$987,COLUMN(TCS!T355),0)</f>
        <v>#N/A</v>
      </c>
      <c r="AT356" s="23" t="e">
        <f>VLOOKUP($AB356,TCS!$A$1:$AB$987,COLUMN(TCS!U355),0)</f>
        <v>#N/A</v>
      </c>
      <c r="AU356" s="23" t="e">
        <f>VLOOKUP($AB356,TCS!$A$1:$AB$987,COLUMN(TCS!V355),0)</f>
        <v>#N/A</v>
      </c>
      <c r="AV356" s="23" t="e">
        <f>VLOOKUP($AB356,TCS!$A$1:$AB$987,COLUMN(TCS!W355),0)</f>
        <v>#N/A</v>
      </c>
    </row>
    <row r="357" spans="1:48" s="13" customFormat="1" ht="15">
      <c r="A357" s="14" t="s">
        <v>100</v>
      </c>
      <c r="B357" s="14" t="s">
        <v>490</v>
      </c>
      <c r="C357" s="14" t="s">
        <v>31</v>
      </c>
      <c r="D357" s="14">
        <v>2010</v>
      </c>
      <c r="E357" s="14" t="str">
        <f t="shared" si="10"/>
        <v>2540-98950_2010</v>
      </c>
      <c r="F357" s="13" t="s">
        <v>28</v>
      </c>
      <c r="H357" s="13">
        <v>173</v>
      </c>
      <c r="I357" s="16">
        <v>3</v>
      </c>
      <c r="J357" s="17">
        <v>113</v>
      </c>
      <c r="K357" s="17">
        <v>70.5</v>
      </c>
      <c r="L357" s="17">
        <v>68</v>
      </c>
      <c r="M357" s="17">
        <v>70.5</v>
      </c>
      <c r="N357" s="13">
        <v>19</v>
      </c>
      <c r="O357" s="21">
        <v>61510</v>
      </c>
      <c r="P357" s="21">
        <v>17.8290071774328</v>
      </c>
      <c r="Q357" s="21">
        <v>643.75</v>
      </c>
      <c r="R357" s="21">
        <v>0.51805363816931604</v>
      </c>
      <c r="S357" s="21">
        <v>45.652021699215503</v>
      </c>
      <c r="T357" s="21">
        <v>628.16</v>
      </c>
      <c r="U357" s="21">
        <v>0.392000198512234</v>
      </c>
      <c r="V357" s="21">
        <v>37.795038557836797</v>
      </c>
      <c r="W357" s="21">
        <v>644.51</v>
      </c>
      <c r="X357" s="21">
        <v>0.41375745636919498</v>
      </c>
      <c r="Y357" s="21">
        <v>34.201960106826903</v>
      </c>
      <c r="Z357" s="21">
        <v>628.48</v>
      </c>
      <c r="AA357" s="21">
        <v>0.45688934303383699</v>
      </c>
      <c r="AB357" s="22" t="str">
        <f t="shared" si="11"/>
        <v>2540-98950.61510</v>
      </c>
      <c r="AC357" s="23">
        <f>VLOOKUP($AB357,TCS!$A$1:$AB$987,COLUMN(TCS!D356),0)</f>
        <v>-0.110749632</v>
      </c>
      <c r="AD357" s="23">
        <f>VLOOKUP($AB357,TCS!$A$1:$AB$987,COLUMN(TCS!E356),0)</f>
        <v>-0.65859614899999996</v>
      </c>
      <c r="AE357" s="23">
        <f>VLOOKUP($AB357,TCS!$A$1:$AB$987,COLUMN(TCS!F356),0)</f>
        <v>0.227217949</v>
      </c>
      <c r="AF357" s="23">
        <f>VLOOKUP($AB357,TCS!$A$1:$AB$987,COLUMN(TCS!G356),0)</f>
        <v>0.55593293200000005</v>
      </c>
      <c r="AG357" s="23">
        <f>VLOOKUP($AB357,TCS!$A$1:$AB$987,COLUMN(TCS!H356),0)</f>
        <v>17.400073410000001</v>
      </c>
      <c r="AH357" s="23">
        <f>VLOOKUP($AB357,TCS!$A$1:$AB$987,COLUMN(TCS!I356),0)</f>
        <v>8.4515056000000005E-2</v>
      </c>
      <c r="AI357" s="23">
        <f>VLOOKUP($AB357,TCS!$A$1:$AB$987,COLUMN(TCS!J356),0)</f>
        <v>-0.92046983400000004</v>
      </c>
      <c r="AJ357" s="23">
        <f>VLOOKUP($AB357,TCS!$A$1:$AB$987,COLUMN(TCS!K356),0)</f>
        <v>0.140051181</v>
      </c>
      <c r="AK357" s="23">
        <f>VLOOKUP($AB357,TCS!$A$1:$AB$987,COLUMN(TCS!L356),0)</f>
        <v>0.44604702200000002</v>
      </c>
      <c r="AL357" s="23">
        <f>VLOOKUP($AB357,TCS!$A$1:$AB$987,COLUMN(TCS!M356),0)</f>
        <v>44.942573719999999</v>
      </c>
      <c r="AM357" s="23">
        <f>VLOOKUP($AB357,TCS!$A$1:$AB$987,COLUMN(TCS!N356),0)</f>
        <v>6.7238680999999995E-2</v>
      </c>
      <c r="AN357" s="23">
        <f>VLOOKUP($AB357,TCS!$A$1:$AB$987,COLUMN(TCS!O356),0)</f>
        <v>-0.90516345600000003</v>
      </c>
      <c r="AO357" s="23">
        <f>VLOOKUP($AB357,TCS!$A$1:$AB$987,COLUMN(TCS!P356),0)</f>
        <v>0.1612673</v>
      </c>
      <c r="AP357" s="23">
        <f>VLOOKUP($AB357,TCS!$A$1:$AB$987,COLUMN(TCS!Q356),0)</f>
        <v>0.50704293099999997</v>
      </c>
      <c r="AQ357" s="23">
        <f>VLOOKUP($AB357,TCS!$A$1:$AB$987,COLUMN(TCS!R356),0)</f>
        <v>37.126444820000003</v>
      </c>
      <c r="AR357" s="23">
        <f>VLOOKUP($AB357,TCS!$A$1:$AB$987,COLUMN(TCS!S356),0)</f>
        <v>1.9510117E-2</v>
      </c>
      <c r="AS357" s="23">
        <f>VLOOKUP($AB357,TCS!$A$1:$AB$987,COLUMN(TCS!T356),0)</f>
        <v>-0.83590458099999998</v>
      </c>
      <c r="AT357" s="23">
        <f>VLOOKUP($AB357,TCS!$A$1:$AB$987,COLUMN(TCS!U356),0)</f>
        <v>0.197385375</v>
      </c>
      <c r="AU357" s="23">
        <f>VLOOKUP($AB357,TCS!$A$1:$AB$987,COLUMN(TCS!V356),0)</f>
        <v>0.58573899299999999</v>
      </c>
      <c r="AV357" s="23">
        <f>VLOOKUP($AB357,TCS!$A$1:$AB$987,COLUMN(TCS!W356),0)</f>
        <v>33.475422389999999</v>
      </c>
    </row>
    <row r="358" spans="1:48" s="13" customFormat="1" ht="15">
      <c r="A358" s="14" t="s">
        <v>143</v>
      </c>
      <c r="B358" s="14" t="s">
        <v>490</v>
      </c>
      <c r="C358" s="14" t="s">
        <v>40</v>
      </c>
      <c r="D358" s="14">
        <v>2010</v>
      </c>
      <c r="E358" s="14" t="str">
        <f t="shared" si="10"/>
        <v>2540-98951_2010</v>
      </c>
      <c r="F358" s="13" t="s">
        <v>28</v>
      </c>
      <c r="H358" s="13">
        <v>158</v>
      </c>
      <c r="I358" s="16">
        <v>3</v>
      </c>
      <c r="J358" s="17">
        <v>114</v>
      </c>
      <c r="K358" s="17">
        <v>75</v>
      </c>
      <c r="L358" s="17">
        <v>77</v>
      </c>
      <c r="M358" s="17">
        <v>77</v>
      </c>
      <c r="N358" s="13">
        <v>17.75</v>
      </c>
      <c r="O358" s="21">
        <v>61510</v>
      </c>
      <c r="P358" s="21">
        <v>16.715878651310302</v>
      </c>
      <c r="Q358" s="21">
        <v>651.08000000000004</v>
      </c>
      <c r="R358" s="21">
        <v>0.53493716500436705</v>
      </c>
      <c r="S358" s="21">
        <v>22.923930896344501</v>
      </c>
      <c r="T358" s="21">
        <v>670.11666666666702</v>
      </c>
      <c r="U358" s="21">
        <v>0.46150641478778498</v>
      </c>
      <c r="V358" s="21">
        <v>22.664827741612399</v>
      </c>
      <c r="W358" s="21">
        <v>651.46</v>
      </c>
      <c r="X358" s="21">
        <v>0.44256283948011998</v>
      </c>
      <c r="Y358" s="21">
        <v>25.4821437155734</v>
      </c>
      <c r="Z358" s="21">
        <v>661.18</v>
      </c>
      <c r="AA358" s="21">
        <v>0.473577257517244</v>
      </c>
      <c r="AB358" s="22" t="str">
        <f t="shared" si="11"/>
        <v>2540-98951.61510</v>
      </c>
      <c r="AC358" s="23">
        <f>VLOOKUP($AB358,TCS!$A$1:$AB$987,COLUMN(TCS!D357),0)</f>
        <v>-0.100620812</v>
      </c>
      <c r="AD358" s="23">
        <f>VLOOKUP($AB358,TCS!$A$1:$AB$987,COLUMN(TCS!E357),0)</f>
        <v>-0.66606925900000002</v>
      </c>
      <c r="AE358" s="23">
        <f>VLOOKUP($AB358,TCS!$A$1:$AB$987,COLUMN(TCS!F357),0)</f>
        <v>0.24717773800000001</v>
      </c>
      <c r="AF358" s="23">
        <f>VLOOKUP($AB358,TCS!$A$1:$AB$987,COLUMN(TCS!G357),0)</f>
        <v>0.61034391399999999</v>
      </c>
      <c r="AG358" s="23">
        <f>VLOOKUP($AB358,TCS!$A$1:$AB$987,COLUMN(TCS!H357),0)</f>
        <v>16.28106945</v>
      </c>
      <c r="AH358" s="23">
        <f>VLOOKUP($AB358,TCS!$A$1:$AB$987,COLUMN(TCS!I357),0)</f>
        <v>1.1069593000000001E-2</v>
      </c>
      <c r="AI358" s="23">
        <f>VLOOKUP($AB358,TCS!$A$1:$AB$987,COLUMN(TCS!J357),0)</f>
        <v>-0.78518480899999998</v>
      </c>
      <c r="AJ358" s="23">
        <f>VLOOKUP($AB358,TCS!$A$1:$AB$987,COLUMN(TCS!K357),0)</f>
        <v>0.195463795</v>
      </c>
      <c r="AK358" s="23">
        <f>VLOOKUP($AB358,TCS!$A$1:$AB$987,COLUMN(TCS!L357),0)</f>
        <v>0.55247172499999997</v>
      </c>
      <c r="AL358" s="23">
        <f>VLOOKUP($AB358,TCS!$A$1:$AB$987,COLUMN(TCS!M357),0)</f>
        <v>22.43588467</v>
      </c>
      <c r="AM358" s="23">
        <f>VLOOKUP($AB358,TCS!$A$1:$AB$987,COLUMN(TCS!N357),0)</f>
        <v>3.7442784999999999E-2</v>
      </c>
      <c r="AN358" s="23">
        <f>VLOOKUP($AB358,TCS!$A$1:$AB$987,COLUMN(TCS!O357),0)</f>
        <v>-0.83960901899999996</v>
      </c>
      <c r="AO358" s="23">
        <f>VLOOKUP($AB358,TCS!$A$1:$AB$987,COLUMN(TCS!P357),0)</f>
        <v>0.18367250299999999</v>
      </c>
      <c r="AP358" s="23">
        <f>VLOOKUP($AB358,TCS!$A$1:$AB$987,COLUMN(TCS!Q357),0)</f>
        <v>0.54676027800000004</v>
      </c>
      <c r="AQ358" s="23">
        <f>VLOOKUP($AB358,TCS!$A$1:$AB$987,COLUMN(TCS!R357),0)</f>
        <v>22.204826959999998</v>
      </c>
      <c r="AR358" s="23">
        <f>VLOOKUP($AB358,TCS!$A$1:$AB$987,COLUMN(TCS!S357),0)</f>
        <v>-2.4204220000000002E-3</v>
      </c>
      <c r="AS358" s="23">
        <f>VLOOKUP($AB358,TCS!$A$1:$AB$987,COLUMN(TCS!T357),0)</f>
        <v>-0.77724369699999996</v>
      </c>
      <c r="AT358" s="23">
        <f>VLOOKUP($AB358,TCS!$A$1:$AB$987,COLUMN(TCS!U357),0)</f>
        <v>0.20547372799999999</v>
      </c>
      <c r="AU358" s="23">
        <f>VLOOKUP($AB358,TCS!$A$1:$AB$987,COLUMN(TCS!V357),0)</f>
        <v>0.57643995400000003</v>
      </c>
      <c r="AV358" s="23">
        <f>VLOOKUP($AB358,TCS!$A$1:$AB$987,COLUMN(TCS!W357),0)</f>
        <v>24.916684910000001</v>
      </c>
    </row>
    <row r="359" spans="1:48" s="20" customFormat="1" ht="15">
      <c r="A359" s="14" t="s">
        <v>144</v>
      </c>
      <c r="B359" s="14" t="s">
        <v>490</v>
      </c>
      <c r="C359" s="14" t="s">
        <v>40</v>
      </c>
      <c r="D359" s="14">
        <v>2010</v>
      </c>
      <c r="E359" s="14" t="str">
        <f t="shared" si="10"/>
        <v>2540-98952_2010</v>
      </c>
      <c r="F359" s="13" t="s">
        <v>85</v>
      </c>
      <c r="G359" s="13"/>
      <c r="H359" s="13">
        <v>158</v>
      </c>
      <c r="I359" s="16">
        <v>3</v>
      </c>
      <c r="J359" s="17">
        <v>119.83333333333333</v>
      </c>
      <c r="K359" s="17">
        <v>101</v>
      </c>
      <c r="L359" s="17">
        <v>97</v>
      </c>
      <c r="M359" s="17">
        <v>101</v>
      </c>
      <c r="N359" s="13">
        <v>17</v>
      </c>
      <c r="O359" s="22">
        <v>61510</v>
      </c>
      <c r="P359" s="22">
        <v>8.3472348522784205</v>
      </c>
      <c r="Q359" s="22">
        <v>688.38333333333298</v>
      </c>
      <c r="R359" s="22">
        <v>0.56146307612156998</v>
      </c>
      <c r="S359" s="22">
        <v>20.228310632615599</v>
      </c>
      <c r="T359" s="22">
        <v>668.13</v>
      </c>
      <c r="U359" s="22">
        <v>0.50520467196682495</v>
      </c>
      <c r="V359" s="22">
        <v>13.164382073109699</v>
      </c>
      <c r="W359" s="22">
        <v>660.42</v>
      </c>
      <c r="X359" s="22">
        <v>0.51711486243120297</v>
      </c>
      <c r="Y359" s="22">
        <v>15.1644418294108</v>
      </c>
      <c r="Z359" s="22">
        <v>673.756666666667</v>
      </c>
      <c r="AA359" s="28">
        <v>0.57126765436994498</v>
      </c>
      <c r="AB359" s="22" t="str">
        <f t="shared" si="11"/>
        <v>2540-98952.61510</v>
      </c>
      <c r="AC359" s="23">
        <f>VLOOKUP($AB359,TCS!$A$1:$AB$987,COLUMN(TCS!D358),0)</f>
        <v>-0.22899033799999999</v>
      </c>
      <c r="AD359" s="23">
        <f>VLOOKUP($AB359,TCS!$A$1:$AB$987,COLUMN(TCS!E358),0)</f>
        <v>-0.52577885700000004</v>
      </c>
      <c r="AE359" s="23">
        <f>VLOOKUP($AB359,TCS!$A$1:$AB$987,COLUMN(TCS!F358),0)</f>
        <v>0.23796316000000001</v>
      </c>
      <c r="AF359" s="23">
        <f>VLOOKUP($AB359,TCS!$A$1:$AB$987,COLUMN(TCS!G358),0)</f>
        <v>0.47761390100000001</v>
      </c>
      <c r="AG359" s="23">
        <f>VLOOKUP($AB359,TCS!$A$1:$AB$987,COLUMN(TCS!H358),0)</f>
        <v>8.1364322100000006</v>
      </c>
      <c r="AH359" s="23">
        <f>VLOOKUP($AB359,TCS!$A$1:$AB$987,COLUMN(TCS!I358),0)</f>
        <v>-7.0993656000000002E-2</v>
      </c>
      <c r="AI359" s="23">
        <f>VLOOKUP($AB359,TCS!$A$1:$AB$987,COLUMN(TCS!J358),0)</f>
        <v>-0.68321855899999995</v>
      </c>
      <c r="AJ359" s="23">
        <f>VLOOKUP($AB359,TCS!$A$1:$AB$987,COLUMN(TCS!K358),0)</f>
        <v>0.222506601</v>
      </c>
      <c r="AK359" s="23">
        <f>VLOOKUP($AB359,TCS!$A$1:$AB$987,COLUMN(TCS!L358),0)</f>
        <v>0.56192732400000001</v>
      </c>
      <c r="AL359" s="23">
        <f>VLOOKUP($AB359,TCS!$A$1:$AB$987,COLUMN(TCS!M358),0)</f>
        <v>19.74821833</v>
      </c>
      <c r="AM359" s="23">
        <f>VLOOKUP($AB359,TCS!$A$1:$AB$987,COLUMN(TCS!N358),0)</f>
        <v>-4.5491912000000002E-2</v>
      </c>
      <c r="AN359" s="23">
        <f>VLOOKUP($AB359,TCS!$A$1:$AB$987,COLUMN(TCS!O358),0)</f>
        <v>-0.71831759399999995</v>
      </c>
      <c r="AO359" s="23">
        <f>VLOOKUP($AB359,TCS!$A$1:$AB$987,COLUMN(TCS!P358),0)</f>
        <v>0.24186065800000001</v>
      </c>
      <c r="AP359" s="23">
        <f>VLOOKUP($AB359,TCS!$A$1:$AB$987,COLUMN(TCS!Q358),0)</f>
        <v>0.636166911</v>
      </c>
      <c r="AQ359" s="23">
        <f>VLOOKUP($AB359,TCS!$A$1:$AB$987,COLUMN(TCS!R358),0)</f>
        <v>12.82680609</v>
      </c>
      <c r="AR359" s="23">
        <f>VLOOKUP($AB359,TCS!$A$1:$AB$987,COLUMN(TCS!S358),0)</f>
        <v>-0.158490668</v>
      </c>
      <c r="AS359" s="23">
        <f>VLOOKUP($AB359,TCS!$A$1:$AB$987,COLUMN(TCS!T358),0)</f>
        <v>-0.60780177999999996</v>
      </c>
      <c r="AT359" s="23">
        <f>VLOOKUP($AB359,TCS!$A$1:$AB$987,COLUMN(TCS!U358),0)</f>
        <v>0.26600747200000002</v>
      </c>
      <c r="AU359" s="23">
        <f>VLOOKUP($AB359,TCS!$A$1:$AB$987,COLUMN(TCS!V358),0)</f>
        <v>0.60763070500000005</v>
      </c>
      <c r="AV359" s="23">
        <f>VLOOKUP($AB359,TCS!$A$1:$AB$987,COLUMN(TCS!W358),0)</f>
        <v>14.741974600000001</v>
      </c>
    </row>
    <row r="360" spans="1:48" s="13" customFormat="1" ht="15">
      <c r="A360" s="14" t="s">
        <v>12</v>
      </c>
      <c r="B360" s="14" t="s">
        <v>490</v>
      </c>
      <c r="C360" s="14" t="s">
        <v>13</v>
      </c>
      <c r="D360" s="14">
        <v>2010</v>
      </c>
      <c r="E360" s="14" t="str">
        <f t="shared" si="10"/>
        <v>2540-98953_2010</v>
      </c>
      <c r="F360" s="13" t="s">
        <v>28</v>
      </c>
      <c r="H360" s="13">
        <v>153</v>
      </c>
      <c r="I360" s="16">
        <v>0</v>
      </c>
      <c r="J360" s="17">
        <v>112.33333333333333</v>
      </c>
      <c r="K360" s="17">
        <v>79.5</v>
      </c>
      <c r="L360" s="17">
        <v>79</v>
      </c>
      <c r="M360" s="17">
        <v>79.5</v>
      </c>
      <c r="N360" s="13">
        <v>19</v>
      </c>
      <c r="O360" s="21">
        <v>61610</v>
      </c>
      <c r="P360" s="21">
        <v>24.4465656818561</v>
      </c>
      <c r="Q360" s="21">
        <v>627.84</v>
      </c>
      <c r="R360" s="21">
        <v>0.45967236726399202</v>
      </c>
      <c r="S360" s="21">
        <v>26.273151727591401</v>
      </c>
      <c r="T360" s="21">
        <v>667.75</v>
      </c>
      <c r="U360" s="21">
        <v>0.45628223891420799</v>
      </c>
      <c r="V360" s="21">
        <v>23.4047895176097</v>
      </c>
      <c r="W360" s="21">
        <v>644.13</v>
      </c>
      <c r="X360" s="21">
        <v>0.44707628163179203</v>
      </c>
      <c r="Y360" s="21">
        <v>26.941069938240702</v>
      </c>
      <c r="Z360" s="21">
        <v>660.8</v>
      </c>
      <c r="AA360" s="21">
        <v>0.45707515566297502</v>
      </c>
      <c r="AB360" s="22" t="str">
        <f t="shared" si="11"/>
        <v>2540-98953.61610</v>
      </c>
      <c r="AC360" s="23">
        <f>VLOOKUP($AB360,TCS!$A$1:$AB$987,COLUMN(TCS!D359),0)</f>
        <v>-4.4989730999999998E-2</v>
      </c>
      <c r="AD360" s="23">
        <f>VLOOKUP($AB360,TCS!$A$1:$AB$987,COLUMN(TCS!E359),0)</f>
        <v>-0.72975952300000002</v>
      </c>
      <c r="AE360" s="23">
        <f>VLOOKUP($AB360,TCS!$A$1:$AB$987,COLUMN(TCS!F359),0)</f>
        <v>0.184406765</v>
      </c>
      <c r="AF360" s="23">
        <f>VLOOKUP($AB360,TCS!$A$1:$AB$987,COLUMN(TCS!G359),0)</f>
        <v>0.49033972100000001</v>
      </c>
      <c r="AG360" s="23">
        <f>VLOOKUP($AB360,TCS!$A$1:$AB$987,COLUMN(TCS!H359),0)</f>
        <v>23.958607870000002</v>
      </c>
      <c r="AH360" s="23">
        <f>VLOOKUP($AB360,TCS!$A$1:$AB$987,COLUMN(TCS!I359),0)</f>
        <v>1.4213623E-2</v>
      </c>
      <c r="AI360" s="23">
        <f>VLOOKUP($AB360,TCS!$A$1:$AB$987,COLUMN(TCS!J359),0)</f>
        <v>-0.78681097200000005</v>
      </c>
      <c r="AJ360" s="23">
        <f>VLOOKUP($AB360,TCS!$A$1:$AB$987,COLUMN(TCS!K359),0)</f>
        <v>0.19258228099999999</v>
      </c>
      <c r="AK360" s="23">
        <f>VLOOKUP($AB360,TCS!$A$1:$AB$987,COLUMN(TCS!L359),0)</f>
        <v>0.54554867699999998</v>
      </c>
      <c r="AL360" s="23">
        <f>VLOOKUP($AB360,TCS!$A$1:$AB$987,COLUMN(TCS!M359),0)</f>
        <v>25.726340489999998</v>
      </c>
      <c r="AM360" s="23">
        <f>VLOOKUP($AB360,TCS!$A$1:$AB$987,COLUMN(TCS!N359),0)</f>
        <v>3.2584819000000001E-2</v>
      </c>
      <c r="AN360" s="23">
        <f>VLOOKUP($AB360,TCS!$A$1:$AB$987,COLUMN(TCS!O359),0)</f>
        <v>-0.82152409000000004</v>
      </c>
      <c r="AO360" s="23">
        <f>VLOOKUP($AB360,TCS!$A$1:$AB$987,COLUMN(TCS!P359),0)</f>
        <v>0.18855881799999999</v>
      </c>
      <c r="AP360" s="23">
        <f>VLOOKUP($AB360,TCS!$A$1:$AB$987,COLUMN(TCS!Q359),0)</f>
        <v>0.55176812600000003</v>
      </c>
      <c r="AQ360" s="23">
        <f>VLOOKUP($AB360,TCS!$A$1:$AB$987,COLUMN(TCS!R359),0)</f>
        <v>22.92378545</v>
      </c>
      <c r="AR360" s="23">
        <f>VLOOKUP($AB360,TCS!$A$1:$AB$987,COLUMN(TCS!S359),0)</f>
        <v>-4.8448839999999998E-3</v>
      </c>
      <c r="AS360" s="23">
        <f>VLOOKUP($AB360,TCS!$A$1:$AB$987,COLUMN(TCS!T359),0)</f>
        <v>-0.77175666399999998</v>
      </c>
      <c r="AT360" s="23">
        <f>VLOOKUP($AB360,TCS!$A$1:$AB$987,COLUMN(TCS!U359),0)</f>
        <v>0.18642847300000001</v>
      </c>
      <c r="AU360" s="23">
        <f>VLOOKUP($AB360,TCS!$A$1:$AB$987,COLUMN(TCS!V359),0)</f>
        <v>0.51941292400000005</v>
      </c>
      <c r="AV360" s="23">
        <f>VLOOKUP($AB360,TCS!$A$1:$AB$987,COLUMN(TCS!W359),0)</f>
        <v>26.391859449999998</v>
      </c>
    </row>
    <row r="361" spans="1:48" s="13" customFormat="1" ht="15">
      <c r="A361" s="14" t="s">
        <v>84</v>
      </c>
      <c r="B361" s="14" t="s">
        <v>490</v>
      </c>
      <c r="C361" s="14" t="s">
        <v>13</v>
      </c>
      <c r="D361" s="14">
        <v>2010</v>
      </c>
      <c r="E361" s="14" t="str">
        <f t="shared" si="10"/>
        <v>2540-98954_2010</v>
      </c>
      <c r="F361" s="13" t="s">
        <v>85</v>
      </c>
      <c r="H361" s="13">
        <v>159</v>
      </c>
      <c r="I361" s="16">
        <v>0</v>
      </c>
      <c r="J361" s="17">
        <v>120.33333333333333</v>
      </c>
      <c r="K361" s="17">
        <v>85.333333333333329</v>
      </c>
      <c r="L361" s="17">
        <v>83.5</v>
      </c>
      <c r="M361" s="17">
        <v>85.333333333333329</v>
      </c>
      <c r="N361" s="13">
        <v>17.5</v>
      </c>
      <c r="O361" s="21">
        <v>61610</v>
      </c>
      <c r="P361" s="21">
        <v>9.2551343682190002</v>
      </c>
      <c r="Q361" s="21">
        <v>665.09</v>
      </c>
      <c r="R361" s="21">
        <v>0.58053949931218796</v>
      </c>
      <c r="S361" s="21">
        <v>23.112788849941602</v>
      </c>
      <c r="T361" s="21">
        <v>636.46</v>
      </c>
      <c r="U361" s="21">
        <v>0.49481450673229999</v>
      </c>
      <c r="V361" s="21">
        <v>25.893130362210002</v>
      </c>
      <c r="W361" s="21">
        <v>636.46</v>
      </c>
      <c r="X361" s="21">
        <v>0.46667628566504699</v>
      </c>
      <c r="Y361" s="21">
        <v>16.2075191120013</v>
      </c>
      <c r="Z361" s="21">
        <v>652.42999999999995</v>
      </c>
      <c r="AA361" s="21">
        <v>0.54083902924917704</v>
      </c>
      <c r="AB361" s="22" t="str">
        <f t="shared" si="11"/>
        <v>2540-98954.61610</v>
      </c>
      <c r="AC361" s="23">
        <f>VLOOKUP($AB361,TCS!$A$1:$AB$987,COLUMN(TCS!D360),0)</f>
        <v>-0.14102735899999999</v>
      </c>
      <c r="AD361" s="23">
        <f>VLOOKUP($AB361,TCS!$A$1:$AB$987,COLUMN(TCS!E360),0)</f>
        <v>-0.677132022</v>
      </c>
      <c r="AE361" s="23">
        <f>VLOOKUP($AB361,TCS!$A$1:$AB$987,COLUMN(TCS!F360),0)</f>
        <v>0.28376040200000002</v>
      </c>
      <c r="AF361" s="23">
        <f>VLOOKUP($AB361,TCS!$A$1:$AB$987,COLUMN(TCS!G360),0)</f>
        <v>0.71115121100000001</v>
      </c>
      <c r="AG361" s="23">
        <f>VLOOKUP($AB361,TCS!$A$1:$AB$987,COLUMN(TCS!H360),0)</f>
        <v>8.9817574429999993</v>
      </c>
      <c r="AH361" s="23">
        <f>VLOOKUP($AB361,TCS!$A$1:$AB$987,COLUMN(TCS!I360),0)</f>
        <v>-2.8154492999999999E-2</v>
      </c>
      <c r="AI361" s="23">
        <f>VLOOKUP($AB361,TCS!$A$1:$AB$987,COLUMN(TCS!J360),0)</f>
        <v>-0.75667510100000002</v>
      </c>
      <c r="AJ361" s="23">
        <f>VLOOKUP($AB361,TCS!$A$1:$AB$987,COLUMN(TCS!K360),0)</f>
        <v>0.22269040100000001</v>
      </c>
      <c r="AK361" s="23">
        <f>VLOOKUP($AB361,TCS!$A$1:$AB$987,COLUMN(TCS!L360),0)</f>
        <v>0.61151647099999995</v>
      </c>
      <c r="AL361" s="23">
        <f>VLOOKUP($AB361,TCS!$A$1:$AB$987,COLUMN(TCS!M360),0)</f>
        <v>22.567091730000001</v>
      </c>
      <c r="AM361" s="23">
        <f>VLOOKUP($AB361,TCS!$A$1:$AB$987,COLUMN(TCS!N360),0)</f>
        <v>3.0136104E-2</v>
      </c>
      <c r="AN361" s="23">
        <f>VLOOKUP($AB361,TCS!$A$1:$AB$987,COLUMN(TCS!O360),0)</f>
        <v>-0.84263571299999995</v>
      </c>
      <c r="AO361" s="23">
        <f>VLOOKUP($AB361,TCS!$A$1:$AB$987,COLUMN(TCS!P360),0)</f>
        <v>0.209356667</v>
      </c>
      <c r="AP361" s="23">
        <f>VLOOKUP($AB361,TCS!$A$1:$AB$987,COLUMN(TCS!Q360),0)</f>
        <v>0.62498947199999999</v>
      </c>
      <c r="AQ361" s="23">
        <f>VLOOKUP($AB361,TCS!$A$1:$AB$987,COLUMN(TCS!R360),0)</f>
        <v>25.31009251</v>
      </c>
      <c r="AR361" s="23">
        <f>VLOOKUP($AB361,TCS!$A$1:$AB$987,COLUMN(TCS!S360),0)</f>
        <v>-7.6631414999999994E-2</v>
      </c>
      <c r="AS361" s="23">
        <f>VLOOKUP($AB361,TCS!$A$1:$AB$987,COLUMN(TCS!T360),0)</f>
        <v>-0.71318375499999997</v>
      </c>
      <c r="AT361" s="23">
        <f>VLOOKUP($AB361,TCS!$A$1:$AB$987,COLUMN(TCS!U360),0)</f>
        <v>0.26100415799999999</v>
      </c>
      <c r="AU361" s="23">
        <f>VLOOKUP($AB361,TCS!$A$1:$AB$987,COLUMN(TCS!V360),0)</f>
        <v>0.68303745299999996</v>
      </c>
      <c r="AV361" s="23">
        <f>VLOOKUP($AB361,TCS!$A$1:$AB$987,COLUMN(TCS!W360),0)</f>
        <v>15.768768720000001</v>
      </c>
    </row>
    <row r="362" spans="1:48" s="13" customFormat="1" ht="15">
      <c r="A362" s="14" t="s">
        <v>200</v>
      </c>
      <c r="B362" s="14" t="s">
        <v>490</v>
      </c>
      <c r="C362" s="14" t="s">
        <v>355</v>
      </c>
      <c r="D362" s="14">
        <v>2010</v>
      </c>
      <c r="E362" s="14" t="str">
        <f t="shared" si="10"/>
        <v>2540-98955_2010</v>
      </c>
      <c r="F362" s="13" t="s">
        <v>28</v>
      </c>
      <c r="H362" s="13">
        <v>162</v>
      </c>
      <c r="I362" s="16">
        <v>4</v>
      </c>
      <c r="J362" s="17">
        <v>119</v>
      </c>
      <c r="K362" s="17">
        <v>80</v>
      </c>
      <c r="L362" s="17">
        <v>79.5</v>
      </c>
      <c r="M362" s="17">
        <v>80</v>
      </c>
      <c r="N362" s="13">
        <v>18.75</v>
      </c>
      <c r="O362" s="21">
        <v>61810</v>
      </c>
      <c r="P362" s="21">
        <v>12.0689303955934</v>
      </c>
      <c r="Q362" s="21">
        <v>666.39666666666699</v>
      </c>
      <c r="R362" s="21">
        <v>0.56204267132647101</v>
      </c>
      <c r="S362" s="21">
        <v>32.606673844099497</v>
      </c>
      <c r="T362" s="21">
        <v>597.743333333333</v>
      </c>
      <c r="U362" s="21">
        <v>0.44449563970668798</v>
      </c>
      <c r="V362" s="21">
        <v>25.171400767818401</v>
      </c>
      <c r="W362" s="21">
        <v>591.75</v>
      </c>
      <c r="X362" s="21">
        <v>0.43347103776215401</v>
      </c>
      <c r="Y362" s="21">
        <v>20.239738107160701</v>
      </c>
      <c r="Z362" s="21">
        <v>657.76</v>
      </c>
      <c r="AA362" s="21">
        <v>0.53710272495271805</v>
      </c>
      <c r="AB362" s="22" t="str">
        <f t="shared" si="11"/>
        <v>2540-98955.61810</v>
      </c>
      <c r="AC362" s="23">
        <f>VLOOKUP($AB362,TCS!$A$1:$AB$987,COLUMN(TCS!D361),0)</f>
        <v>-0.11330164700000001</v>
      </c>
      <c r="AD362" s="23">
        <f>VLOOKUP($AB362,TCS!$A$1:$AB$987,COLUMN(TCS!E361),0)</f>
        <v>-0.70004688599999998</v>
      </c>
      <c r="AE362" s="23">
        <f>VLOOKUP($AB362,TCS!$A$1:$AB$987,COLUMN(TCS!F361),0)</f>
        <v>0.27222061800000003</v>
      </c>
      <c r="AF362" s="23">
        <f>VLOOKUP($AB362,TCS!$A$1:$AB$987,COLUMN(TCS!G361),0)</f>
        <v>0.701364926</v>
      </c>
      <c r="AG362" s="23">
        <f>VLOOKUP($AB362,TCS!$A$1:$AB$987,COLUMN(TCS!H361),0)</f>
        <v>11.725062700000001</v>
      </c>
      <c r="AH362" s="23">
        <f>VLOOKUP($AB362,TCS!$A$1:$AB$987,COLUMN(TCS!I361),0)</f>
        <v>3.4267450999999997E-2</v>
      </c>
      <c r="AI362" s="23">
        <f>VLOOKUP($AB362,TCS!$A$1:$AB$987,COLUMN(TCS!J361),0)</f>
        <v>-0.84987632800000001</v>
      </c>
      <c r="AJ362" s="23">
        <f>VLOOKUP($AB362,TCS!$A$1:$AB$987,COLUMN(TCS!K361),0)</f>
        <v>0.185669259</v>
      </c>
      <c r="AK362" s="23">
        <f>VLOOKUP($AB362,TCS!$A$1:$AB$987,COLUMN(TCS!L361),0)</f>
        <v>0.55788207700000003</v>
      </c>
      <c r="AL362" s="23">
        <f>VLOOKUP($AB362,TCS!$A$1:$AB$987,COLUMN(TCS!M361),0)</f>
        <v>31.946622919999999</v>
      </c>
      <c r="AM362" s="23">
        <f>VLOOKUP($AB362,TCS!$A$1:$AB$987,COLUMN(TCS!N361),0)</f>
        <v>5.3106774000000002E-2</v>
      </c>
      <c r="AN362" s="23">
        <f>VLOOKUP($AB362,TCS!$A$1:$AB$987,COLUMN(TCS!O361),0)</f>
        <v>-0.90011672099999995</v>
      </c>
      <c r="AO362" s="23">
        <f>VLOOKUP($AB362,TCS!$A$1:$AB$987,COLUMN(TCS!P361),0)</f>
        <v>0.18127170100000001</v>
      </c>
      <c r="AP362" s="23">
        <f>VLOOKUP($AB362,TCS!$A$1:$AB$987,COLUMN(TCS!Q361),0)</f>
        <v>0.56791954899999997</v>
      </c>
      <c r="AQ362" s="23">
        <f>VLOOKUP($AB362,TCS!$A$1:$AB$987,COLUMN(TCS!R361),0)</f>
        <v>24.670768840000001</v>
      </c>
      <c r="AR362" s="23">
        <f>VLOOKUP($AB362,TCS!$A$1:$AB$987,COLUMN(TCS!S361),0)</f>
        <v>-4.8986861E-2</v>
      </c>
      <c r="AS362" s="23">
        <f>VLOOKUP($AB362,TCS!$A$1:$AB$987,COLUMN(TCS!T361),0)</f>
        <v>-0.73871749499999995</v>
      </c>
      <c r="AT362" s="23">
        <f>VLOOKUP($AB362,TCS!$A$1:$AB$987,COLUMN(TCS!U361),0)</f>
        <v>0.26030161299999999</v>
      </c>
      <c r="AU362" s="23">
        <f>VLOOKUP($AB362,TCS!$A$1:$AB$987,COLUMN(TCS!V361),0)</f>
        <v>0.70058500099999999</v>
      </c>
      <c r="AV362" s="23">
        <f>VLOOKUP($AB362,TCS!$A$1:$AB$987,COLUMN(TCS!W361),0)</f>
        <v>19.686493219999999</v>
      </c>
    </row>
    <row r="363" spans="1:48" s="13" customFormat="1" ht="15">
      <c r="A363" s="14" t="s">
        <v>93</v>
      </c>
      <c r="B363" s="14" t="s">
        <v>490</v>
      </c>
      <c r="C363" s="14" t="s">
        <v>31</v>
      </c>
      <c r="D363" s="14">
        <v>2010</v>
      </c>
      <c r="E363" s="14" t="str">
        <f t="shared" si="10"/>
        <v>2540-98956_2010</v>
      </c>
      <c r="F363" s="13" t="s">
        <v>28</v>
      </c>
      <c r="H363" s="13">
        <v>155</v>
      </c>
      <c r="I363" s="16">
        <v>0</v>
      </c>
      <c r="J363" s="17">
        <v>119.66666666666667</v>
      </c>
      <c r="K363" s="17">
        <v>74</v>
      </c>
      <c r="L363" s="17">
        <v>72</v>
      </c>
      <c r="M363" s="17">
        <v>74</v>
      </c>
      <c r="N363" s="13">
        <v>18.5</v>
      </c>
      <c r="O363" s="21">
        <v>61910</v>
      </c>
      <c r="P363" s="21">
        <v>20.700561008178902</v>
      </c>
      <c r="Q363" s="21">
        <v>627.04666666666697</v>
      </c>
      <c r="R363" s="21">
        <v>0.53399180799921797</v>
      </c>
      <c r="S363" s="21">
        <v>29.686719746286101</v>
      </c>
      <c r="T363" s="21">
        <v>599.10333333333301</v>
      </c>
      <c r="U363" s="21">
        <v>0.44545764292964302</v>
      </c>
      <c r="V363" s="21">
        <v>12.6829435820397</v>
      </c>
      <c r="W363" s="21">
        <v>651.39</v>
      </c>
      <c r="X363" s="21">
        <v>0.53263912004591996</v>
      </c>
      <c r="Y363" s="21">
        <v>18.6066609914872</v>
      </c>
      <c r="Z363" s="21">
        <v>638.03666666666697</v>
      </c>
      <c r="AA363" s="21">
        <v>0.51984066795536499</v>
      </c>
      <c r="AB363" s="22" t="str">
        <f t="shared" si="11"/>
        <v>2540-98956.61910</v>
      </c>
      <c r="AC363" s="23">
        <f>VLOOKUP($AB363,TCS!$A$1:$AB$987,COLUMN(TCS!D362),0)</f>
        <v>-7.6756013999999997E-2</v>
      </c>
      <c r="AD363" s="23">
        <f>VLOOKUP($AB363,TCS!$A$1:$AB$987,COLUMN(TCS!E362),0)</f>
        <v>-0.71781592800000005</v>
      </c>
      <c r="AE363" s="23">
        <f>VLOOKUP($AB363,TCS!$A$1:$AB$987,COLUMN(TCS!F362),0)</f>
        <v>0.25158560800000002</v>
      </c>
      <c r="AF363" s="23">
        <f>VLOOKUP($AB363,TCS!$A$1:$AB$987,COLUMN(TCS!G362),0)</f>
        <v>0.66176886599999996</v>
      </c>
      <c r="AG363" s="23">
        <f>VLOOKUP($AB363,TCS!$A$1:$AB$987,COLUMN(TCS!H362),0)</f>
        <v>20.150500300000001</v>
      </c>
      <c r="AH363" s="23">
        <f>VLOOKUP($AB363,TCS!$A$1:$AB$987,COLUMN(TCS!I362),0)</f>
        <v>1.6453044E-2</v>
      </c>
      <c r="AI363" s="23">
        <f>VLOOKUP($AB363,TCS!$A$1:$AB$987,COLUMN(TCS!J362),0)</f>
        <v>-0.81079407599999997</v>
      </c>
      <c r="AJ363" s="23">
        <f>VLOOKUP($AB363,TCS!$A$1:$AB$987,COLUMN(TCS!K362),0)</f>
        <v>0.18356538999999999</v>
      </c>
      <c r="AK363" s="23">
        <f>VLOOKUP($AB363,TCS!$A$1:$AB$987,COLUMN(TCS!L362),0)</f>
        <v>0.53199664499999999</v>
      </c>
      <c r="AL363" s="23">
        <f>VLOOKUP($AB363,TCS!$A$1:$AB$987,COLUMN(TCS!M362),0)</f>
        <v>29.097770260000001</v>
      </c>
      <c r="AM363" s="23">
        <f>VLOOKUP($AB363,TCS!$A$1:$AB$987,COLUMN(TCS!N362),0)</f>
        <v>-3.4735752000000002E-2</v>
      </c>
      <c r="AN363" s="23">
        <f>VLOOKUP($AB363,TCS!$A$1:$AB$987,COLUMN(TCS!O362),0)</f>
        <v>-0.75467621799999995</v>
      </c>
      <c r="AO363" s="23">
        <f>VLOOKUP($AB363,TCS!$A$1:$AB$987,COLUMN(TCS!P362),0)</f>
        <v>0.26304911399999997</v>
      </c>
      <c r="AP363" s="23">
        <f>VLOOKUP($AB363,TCS!$A$1:$AB$987,COLUMN(TCS!Q362),0)</f>
        <v>0.72092937000000001</v>
      </c>
      <c r="AQ363" s="23">
        <f>VLOOKUP($AB363,TCS!$A$1:$AB$987,COLUMN(TCS!R362),0)</f>
        <v>12.33462301</v>
      </c>
      <c r="AR363" s="23">
        <f>VLOOKUP($AB363,TCS!$A$1:$AB$987,COLUMN(TCS!S362),0)</f>
        <v>-0.10045612900000001</v>
      </c>
      <c r="AS363" s="23">
        <f>VLOOKUP($AB363,TCS!$A$1:$AB$987,COLUMN(TCS!T362),0)</f>
        <v>-0.68334220999999995</v>
      </c>
      <c r="AT363" s="23">
        <f>VLOOKUP($AB363,TCS!$A$1:$AB$987,COLUMN(TCS!U362),0)</f>
        <v>0.232350742</v>
      </c>
      <c r="AU363" s="23">
        <f>VLOOKUP($AB363,TCS!$A$1:$AB$987,COLUMN(TCS!V362),0)</f>
        <v>0.58578180999999996</v>
      </c>
      <c r="AV363" s="23">
        <f>VLOOKUP($AB363,TCS!$A$1:$AB$987,COLUMN(TCS!W362),0)</f>
        <v>18.154107490000001</v>
      </c>
    </row>
    <row r="364" spans="1:48" s="13" customFormat="1" ht="15">
      <c r="A364" s="14" t="s">
        <v>209</v>
      </c>
      <c r="B364" s="14" t="s">
        <v>490</v>
      </c>
      <c r="C364" s="14" t="s">
        <v>2</v>
      </c>
      <c r="D364" s="14">
        <v>2010</v>
      </c>
      <c r="E364" s="14" t="str">
        <f t="shared" si="10"/>
        <v>2540-98957_2010</v>
      </c>
      <c r="F364" s="13" t="s">
        <v>28</v>
      </c>
      <c r="H364" s="13">
        <v>159</v>
      </c>
      <c r="I364" s="16">
        <v>0</v>
      </c>
      <c r="J364" s="17">
        <v>123</v>
      </c>
      <c r="K364" s="17">
        <v>85</v>
      </c>
      <c r="L364" s="17">
        <v>85</v>
      </c>
      <c r="M364" s="17">
        <v>85</v>
      </c>
      <c r="N364" s="13">
        <v>19.5</v>
      </c>
      <c r="O364" s="21">
        <v>62210</v>
      </c>
      <c r="P364" s="21">
        <v>13.212434651978</v>
      </c>
      <c r="Q364" s="21">
        <v>649.07666666666705</v>
      </c>
      <c r="R364" s="21">
        <v>0.52631470690981896</v>
      </c>
      <c r="S364" s="21">
        <v>42.926866967117299</v>
      </c>
      <c r="T364" s="21">
        <v>611.49</v>
      </c>
      <c r="U364" s="21">
        <v>0.40005471234406798</v>
      </c>
      <c r="V364" s="21">
        <v>29.388624770489098</v>
      </c>
      <c r="W364" s="21">
        <v>611.80999999999995</v>
      </c>
      <c r="X364" s="21">
        <v>0.43502421047864398</v>
      </c>
      <c r="Y364" s="21">
        <v>25.186288432649</v>
      </c>
      <c r="Z364" s="21">
        <v>644.45000000000005</v>
      </c>
      <c r="AA364" s="21">
        <v>0.48903605424010999</v>
      </c>
      <c r="AB364" s="22" t="str">
        <f t="shared" si="11"/>
        <v>2540-98957.62210</v>
      </c>
      <c r="AC364" s="23">
        <f>VLOOKUP($AB364,TCS!$A$1:$AB$987,COLUMN(TCS!D363),0)</f>
        <v>-7.6682124000000004E-2</v>
      </c>
      <c r="AD364" s="23">
        <f>VLOOKUP($AB364,TCS!$A$1:$AB$987,COLUMN(TCS!E363),0)</f>
        <v>-0.720596079</v>
      </c>
      <c r="AE364" s="23">
        <f>VLOOKUP($AB364,TCS!$A$1:$AB$987,COLUMN(TCS!F363),0)</f>
        <v>0.24345524099999999</v>
      </c>
      <c r="AF364" s="23">
        <f>VLOOKUP($AB364,TCS!$A$1:$AB$987,COLUMN(TCS!G363),0)</f>
        <v>0.64233041700000004</v>
      </c>
      <c r="AG364" s="23">
        <f>VLOOKUP($AB364,TCS!$A$1:$AB$987,COLUMN(TCS!H363),0)</f>
        <v>12.87079293</v>
      </c>
      <c r="AH364" s="23">
        <f>VLOOKUP($AB364,TCS!$A$1:$AB$987,COLUMN(TCS!I363),0)</f>
        <v>0.11208657499999999</v>
      </c>
      <c r="AI364" s="23">
        <f>VLOOKUP($AB364,TCS!$A$1:$AB$987,COLUMN(TCS!J363),0)</f>
        <v>-0.96457915599999999</v>
      </c>
      <c r="AJ364" s="23">
        <f>VLOOKUP($AB364,TCS!$A$1:$AB$987,COLUMN(TCS!K363),0)</f>
        <v>0.15575983099999999</v>
      </c>
      <c r="AK364" s="23">
        <f>VLOOKUP($AB364,TCS!$A$1:$AB$987,COLUMN(TCS!L363),0)</f>
        <v>0.51205347300000004</v>
      </c>
      <c r="AL364" s="23">
        <f>VLOOKUP($AB364,TCS!$A$1:$AB$987,COLUMN(TCS!M363),0)</f>
        <v>42.195959940000002</v>
      </c>
      <c r="AM364" s="23">
        <f>VLOOKUP($AB364,TCS!$A$1:$AB$987,COLUMN(TCS!N363),0)</f>
        <v>8.2806111000000002E-2</v>
      </c>
      <c r="AN364" s="23">
        <f>VLOOKUP($AB364,TCS!$A$1:$AB$987,COLUMN(TCS!O363),0)</f>
        <v>-0.911134008</v>
      </c>
      <c r="AO364" s="23">
        <f>VLOOKUP($AB364,TCS!$A$1:$AB$987,COLUMN(TCS!P363),0)</f>
        <v>0.188608944</v>
      </c>
      <c r="AP364" s="23">
        <f>VLOOKUP($AB364,TCS!$A$1:$AB$987,COLUMN(TCS!Q363),0)</f>
        <v>0.59617269699999997</v>
      </c>
      <c r="AQ364" s="23">
        <f>VLOOKUP($AB364,TCS!$A$1:$AB$987,COLUMN(TCS!R363),0)</f>
        <v>28.787502790000001</v>
      </c>
      <c r="AR364" s="23">
        <f>VLOOKUP($AB364,TCS!$A$1:$AB$987,COLUMN(TCS!S363),0)</f>
        <v>-1.3260958999999999E-2</v>
      </c>
      <c r="AS364" s="23">
        <f>VLOOKUP($AB364,TCS!$A$1:$AB$987,COLUMN(TCS!T363),0)</f>
        <v>-0.76329328699999999</v>
      </c>
      <c r="AT364" s="23">
        <f>VLOOKUP($AB364,TCS!$A$1:$AB$987,COLUMN(TCS!U363),0)</f>
        <v>0.22173042200000001</v>
      </c>
      <c r="AU364" s="23">
        <f>VLOOKUP($AB364,TCS!$A$1:$AB$987,COLUMN(TCS!V363),0)</f>
        <v>0.61320207699999996</v>
      </c>
      <c r="AV364" s="23">
        <f>VLOOKUP($AB364,TCS!$A$1:$AB$987,COLUMN(TCS!W363),0)</f>
        <v>24.59154595</v>
      </c>
    </row>
    <row r="365" spans="1:48" s="13" customFormat="1" ht="15">
      <c r="A365" s="14" t="s">
        <v>316</v>
      </c>
      <c r="B365" s="14" t="s">
        <v>490</v>
      </c>
      <c r="C365" s="14" t="s">
        <v>307</v>
      </c>
      <c r="D365" s="14">
        <v>2010</v>
      </c>
      <c r="E365" s="14" t="str">
        <f t="shared" si="10"/>
        <v>2540-98958_2010</v>
      </c>
      <c r="F365" s="13" t="s">
        <v>28</v>
      </c>
      <c r="I365" s="16"/>
      <c r="J365" s="17">
        <v>113.16666666666667</v>
      </c>
      <c r="K365" s="17">
        <v>83.833333333333329</v>
      </c>
      <c r="L365" s="17"/>
      <c r="M365" s="17">
        <v>83.833333333333329</v>
      </c>
      <c r="N365" s="13">
        <v>15.5</v>
      </c>
      <c r="O365" s="21">
        <v>62710</v>
      </c>
      <c r="P365" s="21">
        <v>18.6541482223335</v>
      </c>
      <c r="Q365" s="21">
        <v>628.16</v>
      </c>
      <c r="R365" s="21">
        <v>0.50710183835959199</v>
      </c>
      <c r="S365" s="21">
        <v>23.625027875146099</v>
      </c>
      <c r="T365" s="21">
        <v>661.493333333333</v>
      </c>
      <c r="U365" s="21">
        <v>0.50255684124511202</v>
      </c>
      <c r="V365" s="21">
        <v>19.937720914705402</v>
      </c>
      <c r="W365" s="21">
        <v>644.13</v>
      </c>
      <c r="X365" s="21">
        <v>0.46997811943578999</v>
      </c>
      <c r="Y365" s="21">
        <v>23.825913036220999</v>
      </c>
      <c r="Z365" s="21">
        <v>661.493333333333</v>
      </c>
      <c r="AA365" s="21">
        <v>0.47468001347773098</v>
      </c>
      <c r="AB365" s="22" t="str">
        <f t="shared" si="11"/>
        <v>2540-98958.62710</v>
      </c>
      <c r="AC365" s="23">
        <f>VLOOKUP($AB365,TCS!$A$1:$AB$987,COLUMN(TCS!D364),0)</f>
        <v>-7.6133240000000005E-2</v>
      </c>
      <c r="AD365" s="23">
        <f>VLOOKUP($AB365,TCS!$A$1:$AB$987,COLUMN(TCS!E364),0)</f>
        <v>-0.70669301299999998</v>
      </c>
      <c r="AE365" s="23">
        <f>VLOOKUP($AB365,TCS!$A$1:$AB$987,COLUMN(TCS!F364),0)</f>
        <v>0.22572702</v>
      </c>
      <c r="AF365" s="23">
        <f>VLOOKUP($AB365,TCS!$A$1:$AB$987,COLUMN(TCS!G364),0)</f>
        <v>0.58592572499999995</v>
      </c>
      <c r="AG365" s="23">
        <f>VLOOKUP($AB365,TCS!$A$1:$AB$987,COLUMN(TCS!H364),0)</f>
        <v>18.204079780000001</v>
      </c>
      <c r="AH365" s="23">
        <f>VLOOKUP($AB365,TCS!$A$1:$AB$987,COLUMN(TCS!I364),0)</f>
        <v>-2.7004608999999999E-2</v>
      </c>
      <c r="AI365" s="23">
        <f>VLOOKUP($AB365,TCS!$A$1:$AB$987,COLUMN(TCS!J364),0)</f>
        <v>-0.74664361300000004</v>
      </c>
      <c r="AJ365" s="23">
        <f>VLOOKUP($AB365,TCS!$A$1:$AB$987,COLUMN(TCS!K364),0)</f>
        <v>0.230620457</v>
      </c>
      <c r="AK365" s="23">
        <f>VLOOKUP($AB365,TCS!$A$1:$AB$987,COLUMN(TCS!L364),0)</f>
        <v>0.626655992</v>
      </c>
      <c r="AL365" s="23">
        <f>VLOOKUP($AB365,TCS!$A$1:$AB$987,COLUMN(TCS!M364),0)</f>
        <v>23.043941589999999</v>
      </c>
      <c r="AM365" s="23">
        <f>VLOOKUP($AB365,TCS!$A$1:$AB$987,COLUMN(TCS!N364),0)</f>
        <v>6.9039199999999996E-4</v>
      </c>
      <c r="AN365" s="23">
        <f>VLOOKUP($AB365,TCS!$A$1:$AB$987,COLUMN(TCS!O364),0)</f>
        <v>-0.78024707900000001</v>
      </c>
      <c r="AO365" s="23">
        <f>VLOOKUP($AB365,TCS!$A$1:$AB$987,COLUMN(TCS!P364),0)</f>
        <v>0.203570469</v>
      </c>
      <c r="AP365" s="23">
        <f>VLOOKUP($AB365,TCS!$A$1:$AB$987,COLUMN(TCS!Q364),0)</f>
        <v>0.57287747600000005</v>
      </c>
      <c r="AQ365" s="23">
        <f>VLOOKUP($AB365,TCS!$A$1:$AB$987,COLUMN(TCS!R364),0)</f>
        <v>19.496655969999999</v>
      </c>
      <c r="AR365" s="23">
        <f>VLOOKUP($AB365,TCS!$A$1:$AB$987,COLUMN(TCS!S364),0)</f>
        <v>-4.1999040000000001E-2</v>
      </c>
      <c r="AS365" s="23">
        <f>VLOOKUP($AB365,TCS!$A$1:$AB$987,COLUMN(TCS!T364),0)</f>
        <v>-0.72061115499999995</v>
      </c>
      <c r="AT365" s="23">
        <f>VLOOKUP($AB365,TCS!$A$1:$AB$987,COLUMN(TCS!U364),0)</f>
        <v>0.19910154699999999</v>
      </c>
      <c r="AU365" s="23">
        <f>VLOOKUP($AB365,TCS!$A$1:$AB$987,COLUMN(TCS!V364),0)</f>
        <v>0.525494393</v>
      </c>
      <c r="AV365" s="23">
        <f>VLOOKUP($AB365,TCS!$A$1:$AB$987,COLUMN(TCS!W364),0)</f>
        <v>23.316241829999999</v>
      </c>
    </row>
    <row r="366" spans="1:48" s="13" customFormat="1" ht="15">
      <c r="A366" s="14" t="s">
        <v>317</v>
      </c>
      <c r="B366" s="14" t="s">
        <v>490</v>
      </c>
      <c r="C366" s="14" t="s">
        <v>307</v>
      </c>
      <c r="D366" s="14">
        <v>2010</v>
      </c>
      <c r="E366" s="14" t="str">
        <f t="shared" si="10"/>
        <v>2540-98959_2010</v>
      </c>
      <c r="F366" s="13" t="s">
        <v>85</v>
      </c>
      <c r="I366" s="16"/>
      <c r="J366" s="17">
        <v>119</v>
      </c>
      <c r="K366" s="17">
        <v>87</v>
      </c>
      <c r="L366" s="17">
        <v>86</v>
      </c>
      <c r="M366" s="17">
        <v>87</v>
      </c>
      <c r="N366" s="13">
        <v>15.5</v>
      </c>
      <c r="O366" s="21">
        <v>62710</v>
      </c>
      <c r="P366" s="21">
        <v>16.855432148222299</v>
      </c>
      <c r="Q366" s="21">
        <v>667.75</v>
      </c>
      <c r="R366" s="21">
        <v>0.53991706886131197</v>
      </c>
      <c r="S366" s="21">
        <v>29.332807544650301</v>
      </c>
      <c r="T366" s="21">
        <v>661.18</v>
      </c>
      <c r="U366" s="21">
        <v>0.446961057969676</v>
      </c>
      <c r="V366" s="21">
        <v>15.45185778668</v>
      </c>
      <c r="W366" s="21">
        <v>644.13</v>
      </c>
      <c r="X366" s="21">
        <v>0.50159287030703603</v>
      </c>
      <c r="Y366" s="21">
        <v>15.5197257552996</v>
      </c>
      <c r="Z366" s="21">
        <v>665.41666666666697</v>
      </c>
      <c r="AA366" s="21">
        <v>0.54169754496410905</v>
      </c>
      <c r="AB366" s="22" t="str">
        <f t="shared" si="11"/>
        <v>2540-98959.62710</v>
      </c>
      <c r="AC366" s="23">
        <f>VLOOKUP($AB366,TCS!$A$1:$AB$987,COLUMN(TCS!D365),0)</f>
        <v>-0.13637961300000001</v>
      </c>
      <c r="AD366" s="23">
        <f>VLOOKUP($AB366,TCS!$A$1:$AB$987,COLUMN(TCS!E365),0)</f>
        <v>-0.628207403</v>
      </c>
      <c r="AE366" s="23">
        <f>VLOOKUP($AB366,TCS!$A$1:$AB$987,COLUMN(TCS!F365),0)</f>
        <v>0.24156386599999999</v>
      </c>
      <c r="AF366" s="23">
        <f>VLOOKUP($AB366,TCS!$A$1:$AB$987,COLUMN(TCS!G365),0)</f>
        <v>0.56680596999999999</v>
      </c>
      <c r="AG366" s="23">
        <f>VLOOKUP($AB366,TCS!$A$1:$AB$987,COLUMN(TCS!H365),0)</f>
        <v>16.428933529999998</v>
      </c>
      <c r="AH366" s="23">
        <f>VLOOKUP($AB366,TCS!$A$1:$AB$987,COLUMN(TCS!I365),0)</f>
        <v>-5.6713249999999996E-3</v>
      </c>
      <c r="AI366" s="23">
        <f>VLOOKUP($AB366,TCS!$A$1:$AB$987,COLUMN(TCS!J365),0)</f>
        <v>-0.77759828099999995</v>
      </c>
      <c r="AJ366" s="23">
        <f>VLOOKUP($AB366,TCS!$A$1:$AB$987,COLUMN(TCS!K365),0)</f>
        <v>0.178515651</v>
      </c>
      <c r="AK366" s="23">
        <f>VLOOKUP($AB366,TCS!$A$1:$AB$987,COLUMN(TCS!L365),0)</f>
        <v>0.50084876199999995</v>
      </c>
      <c r="AL366" s="23">
        <f>VLOOKUP($AB366,TCS!$A$1:$AB$987,COLUMN(TCS!M365),0)</f>
        <v>28.758718699999999</v>
      </c>
      <c r="AM366" s="23">
        <f>VLOOKUP($AB366,TCS!$A$1:$AB$987,COLUMN(TCS!N365),0)</f>
        <v>-1.1667726E-2</v>
      </c>
      <c r="AN366" s="23">
        <f>VLOOKUP($AB366,TCS!$A$1:$AB$987,COLUMN(TCS!O365),0)</f>
        <v>-0.76210928499999997</v>
      </c>
      <c r="AO366" s="23">
        <f>VLOOKUP($AB366,TCS!$A$1:$AB$987,COLUMN(TCS!P365),0)</f>
        <v>0.233003767</v>
      </c>
      <c r="AP366" s="23">
        <f>VLOOKUP($AB366,TCS!$A$1:$AB$987,COLUMN(TCS!Q365),0)</f>
        <v>0.64350102099999995</v>
      </c>
      <c r="AQ366" s="23">
        <f>VLOOKUP($AB366,TCS!$A$1:$AB$987,COLUMN(TCS!R365),0)</f>
        <v>15.06530207</v>
      </c>
      <c r="AR366" s="23">
        <f>VLOOKUP($AB366,TCS!$A$1:$AB$987,COLUMN(TCS!S365),0)</f>
        <v>-0.11806778699999999</v>
      </c>
      <c r="AS366" s="23">
        <f>VLOOKUP($AB366,TCS!$A$1:$AB$987,COLUMN(TCS!T365),0)</f>
        <v>-0.64176142999999997</v>
      </c>
      <c r="AT366" s="23">
        <f>VLOOKUP($AB366,TCS!$A$1:$AB$987,COLUMN(TCS!U365),0)</f>
        <v>0.245957342</v>
      </c>
      <c r="AU366" s="23">
        <f>VLOOKUP($AB366,TCS!$A$1:$AB$987,COLUMN(TCS!V365),0)</f>
        <v>0.58837040100000004</v>
      </c>
      <c r="AV366" s="23">
        <f>VLOOKUP($AB366,TCS!$A$1:$AB$987,COLUMN(TCS!W365),0)</f>
        <v>15.115161179999999</v>
      </c>
    </row>
    <row r="367" spans="1:48" s="13" customFormat="1" ht="15">
      <c r="A367" s="14" t="s">
        <v>318</v>
      </c>
      <c r="B367" s="14" t="s">
        <v>490</v>
      </c>
      <c r="C367" s="14" t="s">
        <v>307</v>
      </c>
      <c r="D367" s="14">
        <v>2010</v>
      </c>
      <c r="E367" s="14" t="str">
        <f t="shared" si="10"/>
        <v>2540-98960_2010</v>
      </c>
      <c r="F367" s="13" t="s">
        <v>28</v>
      </c>
      <c r="I367" s="16"/>
      <c r="J367" s="17">
        <v>114.83333333333333</v>
      </c>
      <c r="K367" s="17">
        <v>74.5</v>
      </c>
      <c r="L367" s="17">
        <v>73.333333333333329</v>
      </c>
      <c r="M367" s="17">
        <v>74.5</v>
      </c>
      <c r="N367" s="13">
        <v>15.75</v>
      </c>
      <c r="O367" s="21">
        <v>62710</v>
      </c>
      <c r="P367" s="21">
        <v>22.893648138875001</v>
      </c>
      <c r="Q367" s="21">
        <v>641.79666666666697</v>
      </c>
      <c r="R367" s="21">
        <v>0.47924720995217701</v>
      </c>
      <c r="S367" s="21">
        <v>35.887738274077797</v>
      </c>
      <c r="T367" s="21">
        <v>661.493333333333</v>
      </c>
      <c r="U367" s="21">
        <v>0.43554300198430002</v>
      </c>
      <c r="V367" s="21">
        <v>34.170341679185398</v>
      </c>
      <c r="W367" s="21">
        <v>644.51</v>
      </c>
      <c r="X367" s="21">
        <v>0.41261531031971799</v>
      </c>
      <c r="Y367" s="21">
        <v>29.235076448005302</v>
      </c>
      <c r="Z367" s="21">
        <v>644.83000000000004</v>
      </c>
      <c r="AA367" s="21">
        <v>0.46241794645869</v>
      </c>
      <c r="AB367" s="22" t="str">
        <f t="shared" si="11"/>
        <v>2540-98960.62710</v>
      </c>
      <c r="AC367" s="23">
        <f>VLOOKUP($AB367,TCS!$A$1:$AB$987,COLUMN(TCS!D366),0)</f>
        <v>-4.1661113E-2</v>
      </c>
      <c r="AD367" s="23">
        <f>VLOOKUP($AB367,TCS!$A$1:$AB$987,COLUMN(TCS!E366),0)</f>
        <v>-0.74094507700000001</v>
      </c>
      <c r="AE367" s="23">
        <f>VLOOKUP($AB367,TCS!$A$1:$AB$987,COLUMN(TCS!F366),0)</f>
        <v>0.20423460700000001</v>
      </c>
      <c r="AF367" s="23">
        <f>VLOOKUP($AB367,TCS!$A$1:$AB$987,COLUMN(TCS!G366),0)</f>
        <v>0.55083899199999997</v>
      </c>
      <c r="AG367" s="23">
        <f>VLOOKUP($AB367,TCS!$A$1:$AB$987,COLUMN(TCS!H366),0)</f>
        <v>22.387300929999999</v>
      </c>
      <c r="AH367" s="23">
        <f>VLOOKUP($AB367,TCS!$A$1:$AB$987,COLUMN(TCS!I366),0)</f>
        <v>6.8235327999999998E-2</v>
      </c>
      <c r="AI367" s="23">
        <f>VLOOKUP($AB367,TCS!$A$1:$AB$987,COLUMN(TCS!J366),0)</f>
        <v>-0.877048253</v>
      </c>
      <c r="AJ367" s="23">
        <f>VLOOKUP($AB367,TCS!$A$1:$AB$987,COLUMN(TCS!K366),0)</f>
        <v>0.182235594</v>
      </c>
      <c r="AK367" s="23">
        <f>VLOOKUP($AB367,TCS!$A$1:$AB$987,COLUMN(TCS!L366),0)</f>
        <v>0.560432296</v>
      </c>
      <c r="AL367" s="23">
        <f>VLOOKUP($AB367,TCS!$A$1:$AB$987,COLUMN(TCS!M366),0)</f>
        <v>35.171945030000003</v>
      </c>
      <c r="AM367" s="23">
        <f>VLOOKUP($AB367,TCS!$A$1:$AB$987,COLUMN(TCS!N366),0)</f>
        <v>9.1654775999999993E-2</v>
      </c>
      <c r="AN367" s="23">
        <f>VLOOKUP($AB367,TCS!$A$1:$AB$987,COLUMN(TCS!O366),0)</f>
        <v>-0.938345859</v>
      </c>
      <c r="AO367" s="23">
        <f>VLOOKUP($AB367,TCS!$A$1:$AB$987,COLUMN(TCS!P366),0)</f>
        <v>0.16436200000000001</v>
      </c>
      <c r="AP367" s="23">
        <f>VLOOKUP($AB367,TCS!$A$1:$AB$987,COLUMN(TCS!Q366),0)</f>
        <v>0.52991424399999998</v>
      </c>
      <c r="AQ367" s="23">
        <f>VLOOKUP($AB367,TCS!$A$1:$AB$987,COLUMN(TCS!R366),0)</f>
        <v>33.544754400000002</v>
      </c>
      <c r="AR367" s="23">
        <f>VLOOKUP($AB367,TCS!$A$1:$AB$987,COLUMN(TCS!S366),0)</f>
        <v>1.9685268999999998E-2</v>
      </c>
      <c r="AS367" s="23">
        <f>VLOOKUP($AB367,TCS!$A$1:$AB$987,COLUMN(TCS!T366),0)</f>
        <v>-0.80959303999999999</v>
      </c>
      <c r="AT367" s="23">
        <f>VLOOKUP($AB367,TCS!$A$1:$AB$987,COLUMN(TCS!U366),0)</f>
        <v>0.19809216900000001</v>
      </c>
      <c r="AU367" s="23">
        <f>VLOOKUP($AB367,TCS!$A$1:$AB$987,COLUMN(TCS!V366),0)</f>
        <v>0.57361700299999996</v>
      </c>
      <c r="AV367" s="23">
        <f>VLOOKUP($AB367,TCS!$A$1:$AB$987,COLUMN(TCS!W366),0)</f>
        <v>28.601711959999999</v>
      </c>
    </row>
    <row r="368" spans="1:48" s="13" customFormat="1" ht="15">
      <c r="A368" s="14" t="s">
        <v>105</v>
      </c>
      <c r="B368" s="14" t="s">
        <v>490</v>
      </c>
      <c r="C368" s="14" t="s">
        <v>31</v>
      </c>
      <c r="D368" s="14">
        <v>2010</v>
      </c>
      <c r="E368" s="14" t="str">
        <f t="shared" si="10"/>
        <v>2540-98961_2010</v>
      </c>
      <c r="F368" s="13" t="s">
        <v>28</v>
      </c>
      <c r="H368" s="13">
        <v>158</v>
      </c>
      <c r="I368" s="16">
        <v>5</v>
      </c>
      <c r="J368" s="17">
        <v>117</v>
      </c>
      <c r="K368" s="17">
        <v>75</v>
      </c>
      <c r="L368" s="17">
        <v>64</v>
      </c>
      <c r="M368" s="17">
        <v>75</v>
      </c>
      <c r="N368" s="13">
        <v>19</v>
      </c>
      <c r="O368" s="21">
        <v>62910</v>
      </c>
      <c r="P368" s="21">
        <v>23.660297780003301</v>
      </c>
      <c r="Q368" s="21">
        <v>661.493333333333</v>
      </c>
      <c r="R368" s="21">
        <v>0.50128014304178303</v>
      </c>
      <c r="S368" s="21">
        <v>34.5562019696211</v>
      </c>
      <c r="T368" s="21">
        <v>660.8</v>
      </c>
      <c r="U368" s="21">
        <v>0.41421840459660703</v>
      </c>
      <c r="V368" s="21">
        <v>35.929542313470201</v>
      </c>
      <c r="W368" s="21">
        <v>660.8</v>
      </c>
      <c r="X368" s="21">
        <v>0.41677541409676</v>
      </c>
      <c r="Y368" s="21">
        <v>31.591397262560498</v>
      </c>
      <c r="Z368" s="21">
        <v>628.47333333333302</v>
      </c>
      <c r="AA368" s="21">
        <v>0.42899287216165499</v>
      </c>
      <c r="AB368" s="22" t="str">
        <f t="shared" si="11"/>
        <v>2540-98961.62910</v>
      </c>
      <c r="AC368" s="23">
        <f>VLOOKUP($AB368,TCS!$A$1:$AB$987,COLUMN(TCS!D367),0)</f>
        <v>-5.0330407000000001E-2</v>
      </c>
      <c r="AD368" s="23">
        <f>VLOOKUP($AB368,TCS!$A$1:$AB$987,COLUMN(TCS!E367),0)</f>
        <v>-0.72049660599999998</v>
      </c>
      <c r="AE368" s="23">
        <f>VLOOKUP($AB368,TCS!$A$1:$AB$987,COLUMN(TCS!F367),0)</f>
        <v>0.225396599</v>
      </c>
      <c r="AF368" s="23">
        <f>VLOOKUP($AB368,TCS!$A$1:$AB$987,COLUMN(TCS!G367),0)</f>
        <v>0.59459341499999996</v>
      </c>
      <c r="AG368" s="23">
        <f>VLOOKUP($AB368,TCS!$A$1:$AB$987,COLUMN(TCS!H367),0)</f>
        <v>23.089506650000001</v>
      </c>
      <c r="AH368" s="23">
        <f>VLOOKUP($AB368,TCS!$A$1:$AB$987,COLUMN(TCS!I367),0)</f>
        <v>5.0209581000000003E-2</v>
      </c>
      <c r="AI368" s="23">
        <f>VLOOKUP($AB368,TCS!$A$1:$AB$987,COLUMN(TCS!J367),0)</f>
        <v>-0.85053782200000005</v>
      </c>
      <c r="AJ368" s="23">
        <f>VLOOKUP($AB368,TCS!$A$1:$AB$987,COLUMN(TCS!K367),0)</f>
        <v>0.156730594</v>
      </c>
      <c r="AK368" s="23">
        <f>VLOOKUP($AB368,TCS!$A$1:$AB$987,COLUMN(TCS!L367),0)</f>
        <v>0.47109004500000001</v>
      </c>
      <c r="AL368" s="23">
        <f>VLOOKUP($AB368,TCS!$A$1:$AB$987,COLUMN(TCS!M367),0)</f>
        <v>33.957149600000001</v>
      </c>
      <c r="AM368" s="23">
        <f>VLOOKUP($AB368,TCS!$A$1:$AB$987,COLUMN(TCS!N367),0)</f>
        <v>2.5750133000000001E-2</v>
      </c>
      <c r="AN368" s="23">
        <f>VLOOKUP($AB368,TCS!$A$1:$AB$987,COLUMN(TCS!O367),0)</f>
        <v>-0.81506074399999995</v>
      </c>
      <c r="AO368" s="23">
        <f>VLOOKUP($AB368,TCS!$A$1:$AB$987,COLUMN(TCS!P367),0)</f>
        <v>0.15469397400000001</v>
      </c>
      <c r="AP368" s="23">
        <f>VLOOKUP($AB368,TCS!$A$1:$AB$987,COLUMN(TCS!Q367),0)</f>
        <v>0.450064925</v>
      </c>
      <c r="AQ368" s="23">
        <f>VLOOKUP($AB368,TCS!$A$1:$AB$987,COLUMN(TCS!R367),0)</f>
        <v>35.317783130000002</v>
      </c>
      <c r="AR368" s="23">
        <f>VLOOKUP($AB368,TCS!$A$1:$AB$987,COLUMN(TCS!S367),0)</f>
        <v>1.9715402E-2</v>
      </c>
      <c r="AS368" s="23">
        <f>VLOOKUP($AB368,TCS!$A$1:$AB$987,COLUMN(TCS!T367),0)</f>
        <v>-0.803950257</v>
      </c>
      <c r="AT368" s="23">
        <f>VLOOKUP($AB368,TCS!$A$1:$AB$987,COLUMN(TCS!U367),0)</f>
        <v>0.16478880800000001</v>
      </c>
      <c r="AU368" s="23">
        <f>VLOOKUP($AB368,TCS!$A$1:$AB$987,COLUMN(TCS!V367),0)</f>
        <v>0.474507968</v>
      </c>
      <c r="AV368" s="23">
        <f>VLOOKUP($AB368,TCS!$A$1:$AB$987,COLUMN(TCS!W367),0)</f>
        <v>31.02007746</v>
      </c>
    </row>
    <row r="369" spans="1:48" s="13" customFormat="1" ht="15">
      <c r="A369" s="14" t="s">
        <v>125</v>
      </c>
      <c r="B369" s="14" t="s">
        <v>490</v>
      </c>
      <c r="C369" s="14" t="s">
        <v>110</v>
      </c>
      <c r="D369" s="14">
        <v>2010</v>
      </c>
      <c r="E369" s="14" t="str">
        <f t="shared" si="10"/>
        <v>2540-98962_2010</v>
      </c>
      <c r="F369" s="13" t="s">
        <v>28</v>
      </c>
      <c r="H369" s="13">
        <v>148</v>
      </c>
      <c r="I369" s="16">
        <v>3</v>
      </c>
      <c r="J369" s="17">
        <v>123</v>
      </c>
      <c r="K369" s="17">
        <v>89.166666666666671</v>
      </c>
      <c r="L369" s="17">
        <v>90</v>
      </c>
      <c r="M369" s="17">
        <v>90</v>
      </c>
      <c r="N369" s="13">
        <v>19</v>
      </c>
      <c r="O369" s="23">
        <v>70110</v>
      </c>
      <c r="P369" s="23">
        <v>13.656124186279399</v>
      </c>
      <c r="Q369" s="23">
        <v>669.77333333333297</v>
      </c>
      <c r="R369" s="23">
        <v>0.57564654250693403</v>
      </c>
      <c r="S369" s="23">
        <v>27.126897679853101</v>
      </c>
      <c r="T369" s="23">
        <v>605.42999999999995</v>
      </c>
      <c r="U369" s="23">
        <v>0.45059350478093302</v>
      </c>
      <c r="V369" s="21">
        <v>34.052418294107802</v>
      </c>
      <c r="W369" s="21">
        <v>575.79</v>
      </c>
      <c r="X369" s="21">
        <v>0.41093490412621198</v>
      </c>
      <c r="Y369" s="21">
        <v>21.221291770989801</v>
      </c>
      <c r="Z369" s="21">
        <v>647.41</v>
      </c>
      <c r="AA369" s="21">
        <v>0.49133075571891899</v>
      </c>
      <c r="AB369" s="22" t="str">
        <f t="shared" si="11"/>
        <v>2540-98962.70110</v>
      </c>
      <c r="AC369" s="23">
        <f>VLOOKUP($AB369,TCS!$A$1:$AB$987,COLUMN(TCS!D368),0)</f>
        <v>-0.109801786</v>
      </c>
      <c r="AD369" s="23">
        <f>VLOOKUP($AB369,TCS!$A$1:$AB$987,COLUMN(TCS!E368),0)</f>
        <v>-0.71174767299999997</v>
      </c>
      <c r="AE369" s="23">
        <f>VLOOKUP($AB369,TCS!$A$1:$AB$987,COLUMN(TCS!F368),0)</f>
        <v>0.28659593</v>
      </c>
      <c r="AF369" s="23">
        <f>VLOOKUP($AB369,TCS!$A$1:$AB$987,COLUMN(TCS!G368),0)</f>
        <v>0.74853068499999997</v>
      </c>
      <c r="AG369" s="23">
        <f>VLOOKUP($AB369,TCS!$A$1:$AB$987,COLUMN(TCS!H368),0)</f>
        <v>13.250107270000001</v>
      </c>
      <c r="AH369" s="23">
        <f>VLOOKUP($AB369,TCS!$A$1:$AB$987,COLUMN(TCS!I368),0)</f>
        <v>7.5422883999999996E-2</v>
      </c>
      <c r="AI369" s="23">
        <f>VLOOKUP($AB369,TCS!$A$1:$AB$987,COLUMN(TCS!J368),0)</f>
        <v>-0.89263155400000005</v>
      </c>
      <c r="AJ369" s="23">
        <f>VLOOKUP($AB369,TCS!$A$1:$AB$987,COLUMN(TCS!K368),0)</f>
        <v>0.20309396099999999</v>
      </c>
      <c r="AK369" s="23">
        <f>VLOOKUP($AB369,TCS!$A$1:$AB$987,COLUMN(TCS!L368),0)</f>
        <v>0.63267310300000001</v>
      </c>
      <c r="AL369" s="23">
        <f>VLOOKUP($AB369,TCS!$A$1:$AB$987,COLUMN(TCS!M368),0)</f>
        <v>26.537196420000001</v>
      </c>
      <c r="AM369" s="23">
        <f>VLOOKUP($AB369,TCS!$A$1:$AB$987,COLUMN(TCS!N368),0)</f>
        <v>9.7957069999999993E-2</v>
      </c>
      <c r="AN369" s="23">
        <f>VLOOKUP($AB369,TCS!$A$1:$AB$987,COLUMN(TCS!O368),0)</f>
        <v>-0.97005497699999998</v>
      </c>
      <c r="AO369" s="23">
        <f>VLOOKUP($AB369,TCS!$A$1:$AB$987,COLUMN(TCS!P368),0)</f>
        <v>0.166716324</v>
      </c>
      <c r="AP369" s="23">
        <f>VLOOKUP($AB369,TCS!$A$1:$AB$987,COLUMN(TCS!Q368),0)</f>
        <v>0.54993624600000002</v>
      </c>
      <c r="AQ369" s="23">
        <f>VLOOKUP($AB369,TCS!$A$1:$AB$987,COLUMN(TCS!R368),0)</f>
        <v>33.428161129999999</v>
      </c>
      <c r="AR369" s="23">
        <f>VLOOKUP($AB369,TCS!$A$1:$AB$987,COLUMN(TCS!S368),0)</f>
        <v>2.4278489E-2</v>
      </c>
      <c r="AS369" s="23">
        <f>VLOOKUP($AB369,TCS!$A$1:$AB$987,COLUMN(TCS!T368),0)</f>
        <v>-0.82310646499999995</v>
      </c>
      <c r="AT369" s="23">
        <f>VLOOKUP($AB369,TCS!$A$1:$AB$987,COLUMN(TCS!U368),0)</f>
        <v>0.23428618400000001</v>
      </c>
      <c r="AU369" s="23">
        <f>VLOOKUP($AB369,TCS!$A$1:$AB$987,COLUMN(TCS!V368),0)</f>
        <v>0.686961339</v>
      </c>
      <c r="AV369" s="23">
        <f>VLOOKUP($AB369,TCS!$A$1:$AB$987,COLUMN(TCS!W368),0)</f>
        <v>20.69526265</v>
      </c>
    </row>
    <row r="370" spans="1:48" s="13" customFormat="1" ht="15">
      <c r="A370" s="14" t="s">
        <v>171</v>
      </c>
      <c r="B370" s="14" t="s">
        <v>490</v>
      </c>
      <c r="C370" s="14" t="s">
        <v>110</v>
      </c>
      <c r="D370" s="14">
        <v>2010</v>
      </c>
      <c r="E370" s="14" t="str">
        <f t="shared" si="10"/>
        <v>2540-98963_2010</v>
      </c>
      <c r="F370" s="13" t="s">
        <v>85</v>
      </c>
      <c r="I370" s="16"/>
      <c r="J370" s="17">
        <v>120.33333333333333</v>
      </c>
      <c r="K370" s="17">
        <v>103.66666666666667</v>
      </c>
      <c r="L370" s="17"/>
      <c r="M370" s="17">
        <v>103.66666666666667</v>
      </c>
      <c r="N370" s="13">
        <v>18.25</v>
      </c>
      <c r="O370" s="21">
        <v>70910</v>
      </c>
      <c r="P370" s="21">
        <v>11.770115005842101</v>
      </c>
      <c r="Q370" s="21">
        <v>682.07666666666705</v>
      </c>
      <c r="R370" s="21">
        <v>0.59119924975376204</v>
      </c>
      <c r="S370" s="21">
        <v>18.7948561175096</v>
      </c>
      <c r="T370" s="21">
        <v>664.42333333333295</v>
      </c>
      <c r="U370" s="21">
        <v>0.52984014790095801</v>
      </c>
      <c r="V370" s="21">
        <v>11.8044890669337</v>
      </c>
      <c r="W370" s="21">
        <v>653.11666666666702</v>
      </c>
      <c r="X370" s="21">
        <v>0.54829967030792803</v>
      </c>
      <c r="Y370" s="21">
        <v>10.171245868803201</v>
      </c>
      <c r="Z370" s="21">
        <v>678.37333333333299</v>
      </c>
      <c r="AA370" s="21">
        <v>0.60611095596045295</v>
      </c>
      <c r="AB370" s="22" t="str">
        <f t="shared" si="11"/>
        <v>2540-98963.70910</v>
      </c>
      <c r="AC370" s="23">
        <f>VLOOKUP($AB370,TCS!$A$1:$AB$987,COLUMN(TCS!D369),0)</f>
        <v>-0.15643306200000001</v>
      </c>
      <c r="AD370" s="23">
        <f>VLOOKUP($AB370,TCS!$A$1:$AB$987,COLUMN(TCS!E369),0)</f>
        <v>-0.67555065000000003</v>
      </c>
      <c r="AE370" s="23">
        <f>VLOOKUP($AB370,TCS!$A$1:$AB$987,COLUMN(TCS!F369),0)</f>
        <v>0.28930039299999999</v>
      </c>
      <c r="AF370" s="23">
        <f>VLOOKUP($AB370,TCS!$A$1:$AB$987,COLUMN(TCS!G369),0)</f>
        <v>0.72363894200000001</v>
      </c>
      <c r="AG370" s="23">
        <f>VLOOKUP($AB370,TCS!$A$1:$AB$987,COLUMN(TCS!H369),0)</f>
        <v>11.41763211</v>
      </c>
      <c r="AH370" s="23">
        <f>VLOOKUP($AB370,TCS!$A$1:$AB$987,COLUMN(TCS!I369),0)</f>
        <v>-5.8407891000000003E-2</v>
      </c>
      <c r="AI370" s="23">
        <f>VLOOKUP($AB370,TCS!$A$1:$AB$987,COLUMN(TCS!J369),0)</f>
        <v>-0.73781380699999999</v>
      </c>
      <c r="AJ370" s="23">
        <f>VLOOKUP($AB370,TCS!$A$1:$AB$987,COLUMN(TCS!K369),0)</f>
        <v>0.24944122799999999</v>
      </c>
      <c r="AK370" s="23">
        <f>VLOOKUP($AB370,TCS!$A$1:$AB$987,COLUMN(TCS!L369),0)</f>
        <v>0.67107792399999999</v>
      </c>
      <c r="AL370" s="23">
        <f>VLOOKUP($AB370,TCS!$A$1:$AB$987,COLUMN(TCS!M369),0)</f>
        <v>18.30082144</v>
      </c>
      <c r="AM370" s="23">
        <f>VLOOKUP($AB370,TCS!$A$1:$AB$987,COLUMN(TCS!N369),0)</f>
        <v>-6.1112581999999999E-2</v>
      </c>
      <c r="AN370" s="23">
        <f>VLOOKUP($AB370,TCS!$A$1:$AB$987,COLUMN(TCS!O369),0)</f>
        <v>-0.75134721800000004</v>
      </c>
      <c r="AO370" s="23">
        <f>VLOOKUP($AB370,TCS!$A$1:$AB$987,COLUMN(TCS!P369),0)</f>
        <v>0.27135963800000001</v>
      </c>
      <c r="AP370" s="23">
        <f>VLOOKUP($AB370,TCS!$A$1:$AB$987,COLUMN(TCS!Q369),0)</f>
        <v>0.73907369700000003</v>
      </c>
      <c r="AQ370" s="23">
        <f>VLOOKUP($AB370,TCS!$A$1:$AB$987,COLUMN(TCS!R369),0)</f>
        <v>11.468466530000001</v>
      </c>
      <c r="AR370" s="23">
        <f>VLOOKUP($AB370,TCS!$A$1:$AB$987,COLUMN(TCS!S369),0)</f>
        <v>-0.14943225099999999</v>
      </c>
      <c r="AS370" s="23">
        <f>VLOOKUP($AB370,TCS!$A$1:$AB$987,COLUMN(TCS!T369),0)</f>
        <v>-0.67544257600000002</v>
      </c>
      <c r="AT370" s="23">
        <f>VLOOKUP($AB370,TCS!$A$1:$AB$987,COLUMN(TCS!U369),0)</f>
        <v>0.30641407100000001</v>
      </c>
      <c r="AU370" s="23">
        <f>VLOOKUP($AB370,TCS!$A$1:$AB$987,COLUMN(TCS!V369),0)</f>
        <v>0.76643716500000003</v>
      </c>
      <c r="AV370" s="23">
        <f>VLOOKUP($AB370,TCS!$A$1:$AB$987,COLUMN(TCS!W369),0)</f>
        <v>9.8514526450000002</v>
      </c>
    </row>
    <row r="371" spans="1:48" s="13" customFormat="1" ht="15">
      <c r="A371" s="14" t="s">
        <v>172</v>
      </c>
      <c r="B371" s="14" t="s">
        <v>490</v>
      </c>
      <c r="C371" s="14" t="s">
        <v>110</v>
      </c>
      <c r="D371" s="14">
        <v>2010</v>
      </c>
      <c r="E371" s="14" t="str">
        <f t="shared" si="10"/>
        <v>2540-98964_2010</v>
      </c>
      <c r="F371" s="13" t="s">
        <v>28</v>
      </c>
      <c r="I371" s="16"/>
      <c r="J371" s="17">
        <v>119.16666666666667</v>
      </c>
      <c r="K371" s="17">
        <v>77</v>
      </c>
      <c r="L371" s="17">
        <v>76</v>
      </c>
      <c r="M371" s="17">
        <v>77</v>
      </c>
      <c r="N371" s="13">
        <v>18</v>
      </c>
      <c r="O371" s="21">
        <v>70910</v>
      </c>
      <c r="P371" s="21">
        <v>13.786747120681</v>
      </c>
      <c r="Q371" s="21">
        <v>646.78333333333296</v>
      </c>
      <c r="R371" s="21">
        <v>0.528374885807398</v>
      </c>
      <c r="S371" s="21">
        <v>28.358969954932402</v>
      </c>
      <c r="T371" s="21">
        <v>596.74666666666701</v>
      </c>
      <c r="U371" s="21">
        <v>0.472898614738824</v>
      </c>
      <c r="V371" s="21">
        <v>27.281345685194498</v>
      </c>
      <c r="W371" s="21">
        <v>570.07666666666705</v>
      </c>
      <c r="X371" s="21">
        <v>0.43179679130364701</v>
      </c>
      <c r="Y371" s="21">
        <v>14.8516195960608</v>
      </c>
      <c r="Z371" s="21">
        <v>651.12</v>
      </c>
      <c r="AA371" s="21">
        <v>0.56883650608112002</v>
      </c>
      <c r="AB371" s="22" t="str">
        <f t="shared" si="11"/>
        <v>2540-98964.70910</v>
      </c>
      <c r="AC371" s="23">
        <f>VLOOKUP($AB371,TCS!$A$1:$AB$987,COLUMN(TCS!D370),0)</f>
        <v>-8.3722487999999998E-2</v>
      </c>
      <c r="AD371" s="23">
        <f>VLOOKUP($AB371,TCS!$A$1:$AB$987,COLUMN(TCS!E370),0)</f>
        <v>-0.73618528900000002</v>
      </c>
      <c r="AE371" s="23">
        <f>VLOOKUP($AB371,TCS!$A$1:$AB$987,COLUMN(TCS!F370),0)</f>
        <v>0.24540661599999999</v>
      </c>
      <c r="AF371" s="23">
        <f>VLOOKUP($AB371,TCS!$A$1:$AB$987,COLUMN(TCS!G370),0)</f>
        <v>0.65891556699999998</v>
      </c>
      <c r="AG371" s="23">
        <f>VLOOKUP($AB371,TCS!$A$1:$AB$987,COLUMN(TCS!H370),0)</f>
        <v>13.42989418</v>
      </c>
      <c r="AH371" s="23">
        <f>VLOOKUP($AB371,TCS!$A$1:$AB$987,COLUMN(TCS!I370),0)</f>
        <v>1.5902277999999999E-2</v>
      </c>
      <c r="AI371" s="23">
        <f>VLOOKUP($AB371,TCS!$A$1:$AB$987,COLUMN(TCS!J370),0)</f>
        <v>-0.81029674200000001</v>
      </c>
      <c r="AJ371" s="23">
        <f>VLOOKUP($AB371,TCS!$A$1:$AB$987,COLUMN(TCS!K370),0)</f>
        <v>0.212943304</v>
      </c>
      <c r="AK371" s="23">
        <f>VLOOKUP($AB371,TCS!$A$1:$AB$987,COLUMN(TCS!L370),0)</f>
        <v>0.61705399900000002</v>
      </c>
      <c r="AL371" s="23">
        <f>VLOOKUP($AB371,TCS!$A$1:$AB$987,COLUMN(TCS!M370),0)</f>
        <v>27.71650627</v>
      </c>
      <c r="AM371" s="23">
        <f>VLOOKUP($AB371,TCS!$A$1:$AB$987,COLUMN(TCS!N370),0)</f>
        <v>3.9976139000000001E-2</v>
      </c>
      <c r="AN371" s="23">
        <f>VLOOKUP($AB371,TCS!$A$1:$AB$987,COLUMN(TCS!O370),0)</f>
        <v>-0.86055758199999999</v>
      </c>
      <c r="AO371" s="23">
        <f>VLOOKUP($AB371,TCS!$A$1:$AB$987,COLUMN(TCS!P370),0)</f>
        <v>0.175233419</v>
      </c>
      <c r="AP371" s="23">
        <f>VLOOKUP($AB371,TCS!$A$1:$AB$987,COLUMN(TCS!Q370),0)</f>
        <v>0.53048069200000003</v>
      </c>
      <c r="AQ371" s="23">
        <f>VLOOKUP($AB371,TCS!$A$1:$AB$987,COLUMN(TCS!R370),0)</f>
        <v>26.760954049999999</v>
      </c>
      <c r="AR371" s="23">
        <f>VLOOKUP($AB371,TCS!$A$1:$AB$987,COLUMN(TCS!S370),0)</f>
        <v>-9.6708724999999995E-2</v>
      </c>
      <c r="AS371" s="23">
        <f>VLOOKUP($AB371,TCS!$A$1:$AB$987,COLUMN(TCS!T370),0)</f>
        <v>-0.71398102600000002</v>
      </c>
      <c r="AT371" s="23">
        <f>VLOOKUP($AB371,TCS!$A$1:$AB$987,COLUMN(TCS!U370),0)</f>
        <v>0.28486384999999997</v>
      </c>
      <c r="AU371" s="23">
        <f>VLOOKUP($AB371,TCS!$A$1:$AB$987,COLUMN(TCS!V370),0)</f>
        <v>0.74616816600000002</v>
      </c>
      <c r="AV371" s="23">
        <f>VLOOKUP($AB371,TCS!$A$1:$AB$987,COLUMN(TCS!W370),0)</f>
        <v>14.41483622</v>
      </c>
    </row>
    <row r="372" spans="1:48" s="13" customFormat="1" ht="15">
      <c r="A372" s="14" t="s">
        <v>173</v>
      </c>
      <c r="B372" s="14" t="s">
        <v>490</v>
      </c>
      <c r="C372" s="14" t="s">
        <v>110</v>
      </c>
      <c r="D372" s="14">
        <v>2010</v>
      </c>
      <c r="E372" s="14" t="str">
        <f t="shared" si="10"/>
        <v>2540-98965_2010</v>
      </c>
      <c r="F372" s="13" t="s">
        <v>85</v>
      </c>
      <c r="I372" s="16"/>
      <c r="J372" s="17">
        <v>118</v>
      </c>
      <c r="K372" s="17">
        <v>88.5</v>
      </c>
      <c r="L372" s="17">
        <v>87.666666666666671</v>
      </c>
      <c r="M372" s="17">
        <v>88.5</v>
      </c>
      <c r="N372" s="13">
        <v>17</v>
      </c>
      <c r="O372" s="21">
        <v>70910</v>
      </c>
      <c r="P372" s="21">
        <v>23.229211316975501</v>
      </c>
      <c r="Q372" s="21">
        <v>638.44666666666706</v>
      </c>
      <c r="R372" s="21">
        <v>0.46670232822645402</v>
      </c>
      <c r="S372" s="21">
        <v>32.0063356701719</v>
      </c>
      <c r="T372" s="21">
        <v>591.43333333333305</v>
      </c>
      <c r="U372" s="21">
        <v>0.44424062886478499</v>
      </c>
      <c r="V372" s="21">
        <v>28.329853780671002</v>
      </c>
      <c r="W372" s="21">
        <v>636.79</v>
      </c>
      <c r="X372" s="21">
        <v>0.43513826817055301</v>
      </c>
      <c r="Y372" s="21">
        <v>22.933688365882201</v>
      </c>
      <c r="Z372" s="21">
        <v>608.12666666666701</v>
      </c>
      <c r="AA372" s="21">
        <v>0.509900071005425</v>
      </c>
      <c r="AB372" s="22" t="str">
        <f t="shared" si="11"/>
        <v>2540-98965.70910</v>
      </c>
      <c r="AC372" s="23">
        <f>VLOOKUP($AB372,TCS!$A$1:$AB$987,COLUMN(TCS!D371),0)</f>
        <v>-4.9229333E-2</v>
      </c>
      <c r="AD372" s="23">
        <f>VLOOKUP($AB372,TCS!$A$1:$AB$987,COLUMN(TCS!E371),0)</f>
        <v>-0.76043971099999996</v>
      </c>
      <c r="AE372" s="23">
        <f>VLOOKUP($AB372,TCS!$A$1:$AB$987,COLUMN(TCS!F371),0)</f>
        <v>0.191359423</v>
      </c>
      <c r="AF372" s="23">
        <f>VLOOKUP($AB372,TCS!$A$1:$AB$987,COLUMN(TCS!G371),0)</f>
        <v>0.52629046899999998</v>
      </c>
      <c r="AG372" s="23">
        <f>VLOOKUP($AB372,TCS!$A$1:$AB$987,COLUMN(TCS!H371),0)</f>
        <v>22.756929329999998</v>
      </c>
      <c r="AH372" s="23">
        <f>VLOOKUP($AB372,TCS!$A$1:$AB$987,COLUMN(TCS!I371),0)</f>
        <v>3.1992920000000001E-2</v>
      </c>
      <c r="AI372" s="23">
        <f>VLOOKUP($AB372,TCS!$A$1:$AB$987,COLUMN(TCS!J371),0)</f>
        <v>-0.835569907</v>
      </c>
      <c r="AJ372" s="23">
        <f>VLOOKUP($AB372,TCS!$A$1:$AB$987,COLUMN(TCS!K371),0)</f>
        <v>0.18513079199999999</v>
      </c>
      <c r="AK372" s="23">
        <f>VLOOKUP($AB372,TCS!$A$1:$AB$987,COLUMN(TCS!L371),0)</f>
        <v>0.54918939899999997</v>
      </c>
      <c r="AL372" s="23">
        <f>VLOOKUP($AB372,TCS!$A$1:$AB$987,COLUMN(TCS!M371),0)</f>
        <v>31.366763930000001</v>
      </c>
      <c r="AM372" s="23">
        <f>VLOOKUP($AB372,TCS!$A$1:$AB$987,COLUMN(TCS!N371),0)</f>
        <v>5.6092973999999997E-2</v>
      </c>
      <c r="AN372" s="23">
        <f>VLOOKUP($AB372,TCS!$A$1:$AB$987,COLUMN(TCS!O371),0)</f>
        <v>-0.89695826099999998</v>
      </c>
      <c r="AO372" s="23">
        <f>VLOOKUP($AB372,TCS!$A$1:$AB$987,COLUMN(TCS!P371),0)</f>
        <v>0.18138842799999999</v>
      </c>
      <c r="AP372" s="23">
        <f>VLOOKUP($AB372,TCS!$A$1:$AB$987,COLUMN(TCS!Q371),0)</f>
        <v>0.56693606200000002</v>
      </c>
      <c r="AQ372" s="23">
        <f>VLOOKUP($AB372,TCS!$A$1:$AB$987,COLUMN(TCS!R371),0)</f>
        <v>27.765127069999998</v>
      </c>
      <c r="AR372" s="23">
        <f>VLOOKUP($AB372,TCS!$A$1:$AB$987,COLUMN(TCS!S371),0)</f>
        <v>-1.0095117000000001E-2</v>
      </c>
      <c r="AS372" s="23">
        <f>VLOOKUP($AB372,TCS!$A$1:$AB$987,COLUMN(TCS!T371),0)</f>
        <v>-0.78898363000000005</v>
      </c>
      <c r="AT372" s="23">
        <f>VLOOKUP($AB372,TCS!$A$1:$AB$987,COLUMN(TCS!U371),0)</f>
        <v>0.24283612600000001</v>
      </c>
      <c r="AU372" s="23">
        <f>VLOOKUP($AB372,TCS!$A$1:$AB$987,COLUMN(TCS!V371),0)</f>
        <v>0.68877889400000003</v>
      </c>
      <c r="AV372" s="23">
        <f>VLOOKUP($AB372,TCS!$A$1:$AB$987,COLUMN(TCS!W371),0)</f>
        <v>22.343426770000001</v>
      </c>
    </row>
    <row r="373" spans="1:48" s="13" customFormat="1" ht="15">
      <c r="A373" s="14" t="s">
        <v>174</v>
      </c>
      <c r="B373" s="14" t="s">
        <v>490</v>
      </c>
      <c r="C373" s="14" t="s">
        <v>110</v>
      </c>
      <c r="D373" s="14">
        <v>2010</v>
      </c>
      <c r="E373" s="14" t="str">
        <f t="shared" si="10"/>
        <v>2540-98966_2010</v>
      </c>
      <c r="F373" s="13" t="s">
        <v>28</v>
      </c>
      <c r="H373" s="13">
        <v>157</v>
      </c>
      <c r="I373" s="16">
        <v>0</v>
      </c>
      <c r="J373" s="17">
        <v>114.16666666666667</v>
      </c>
      <c r="K373" s="17">
        <v>69.5</v>
      </c>
      <c r="L373" s="17">
        <v>68.5</v>
      </c>
      <c r="M373" s="17">
        <v>69.5</v>
      </c>
      <c r="N373" s="13">
        <v>18.5</v>
      </c>
      <c r="O373" s="21">
        <v>70110</v>
      </c>
      <c r="P373" s="21">
        <v>11.5726109163746</v>
      </c>
      <c r="Q373" s="21">
        <v>686.05333333333294</v>
      </c>
      <c r="R373" s="21">
        <v>0.5923851677716</v>
      </c>
      <c r="S373" s="21">
        <v>21.453187948589498</v>
      </c>
      <c r="T373" s="21">
        <v>629.45666666666705</v>
      </c>
      <c r="U373" s="21">
        <v>0.51884357025073202</v>
      </c>
      <c r="V373" s="21">
        <v>25.450291437155698</v>
      </c>
      <c r="W373" s="21">
        <v>585.03666666666697</v>
      </c>
      <c r="X373" s="21">
        <v>0.47002634434236101</v>
      </c>
      <c r="Y373" s="21">
        <v>17.1554561842764</v>
      </c>
      <c r="Z373" s="21">
        <v>615.14666666666699</v>
      </c>
      <c r="AA373" s="21">
        <v>0.55151592218421797</v>
      </c>
      <c r="AB373" s="22" t="str">
        <f t="shared" si="11"/>
        <v>2540-98966.70110</v>
      </c>
      <c r="AC373" s="23">
        <f>VLOOKUP($AB373,TCS!$A$1:$AB$987,COLUMN(TCS!D372),0)</f>
        <v>-0.137878476</v>
      </c>
      <c r="AD373" s="23">
        <f>VLOOKUP($AB373,TCS!$A$1:$AB$987,COLUMN(TCS!E372),0)</f>
        <v>-0.67659734599999999</v>
      </c>
      <c r="AE373" s="23">
        <f>VLOOKUP($AB373,TCS!$A$1:$AB$987,COLUMN(TCS!F372),0)</f>
        <v>0.29684682299999998</v>
      </c>
      <c r="AF373" s="23">
        <f>VLOOKUP($AB373,TCS!$A$1:$AB$987,COLUMN(TCS!G372),0)</f>
        <v>0.74319074200000002</v>
      </c>
      <c r="AG373" s="23">
        <f>VLOOKUP($AB373,TCS!$A$1:$AB$987,COLUMN(TCS!H372),0)</f>
        <v>11.21906521</v>
      </c>
      <c r="AH373" s="23">
        <f>VLOOKUP($AB373,TCS!$A$1:$AB$987,COLUMN(TCS!I372),0)</f>
        <v>-2.6426353E-2</v>
      </c>
      <c r="AI373" s="23">
        <f>VLOOKUP($AB373,TCS!$A$1:$AB$987,COLUMN(TCS!J372),0)</f>
        <v>-0.75719512</v>
      </c>
      <c r="AJ373" s="23">
        <f>VLOOKUP($AB373,TCS!$A$1:$AB$987,COLUMN(TCS!K372),0)</f>
        <v>0.248354244</v>
      </c>
      <c r="AK373" s="23">
        <f>VLOOKUP($AB373,TCS!$A$1:$AB$987,COLUMN(TCS!L372),0)</f>
        <v>0.681836836</v>
      </c>
      <c r="AL373" s="23">
        <f>VLOOKUP($AB373,TCS!$A$1:$AB$987,COLUMN(TCS!M372),0)</f>
        <v>20.894517319999999</v>
      </c>
      <c r="AM373" s="23">
        <f>VLOOKUP($AB373,TCS!$A$1:$AB$987,COLUMN(TCS!N372),0)</f>
        <v>3.8400534E-2</v>
      </c>
      <c r="AN373" s="23">
        <f>VLOOKUP($AB373,TCS!$A$1:$AB$987,COLUMN(TCS!O372),0)</f>
        <v>-0.84129580100000001</v>
      </c>
      <c r="AO373" s="23">
        <f>VLOOKUP($AB373,TCS!$A$1:$AB$987,COLUMN(TCS!P372),0)</f>
        <v>0.21566214</v>
      </c>
      <c r="AP373" s="23">
        <f>VLOOKUP($AB373,TCS!$A$1:$AB$987,COLUMN(TCS!Q372),0)</f>
        <v>0.643077542</v>
      </c>
      <c r="AQ373" s="23">
        <f>VLOOKUP($AB373,TCS!$A$1:$AB$987,COLUMN(TCS!R372),0)</f>
        <v>24.864790129999999</v>
      </c>
      <c r="AR373" s="23">
        <f>VLOOKUP($AB373,TCS!$A$1:$AB$987,COLUMN(TCS!S372),0)</f>
        <v>-6.5221790000000002E-2</v>
      </c>
      <c r="AS373" s="23">
        <f>VLOOKUP($AB373,TCS!$A$1:$AB$987,COLUMN(TCS!T372),0)</f>
        <v>-0.71483775800000005</v>
      </c>
      <c r="AT373" s="23">
        <f>VLOOKUP($AB373,TCS!$A$1:$AB$987,COLUMN(TCS!U372),0)</f>
        <v>0.27394274699999999</v>
      </c>
      <c r="AU373" s="23">
        <f>VLOOKUP($AB373,TCS!$A$1:$AB$987,COLUMN(TCS!V372),0)</f>
        <v>0.71826860299999995</v>
      </c>
      <c r="AV373" s="23">
        <f>VLOOKUP($AB373,TCS!$A$1:$AB$987,COLUMN(TCS!W372),0)</f>
        <v>16.669614320000001</v>
      </c>
    </row>
    <row r="374" spans="1:48" s="13" customFormat="1" ht="15">
      <c r="A374" s="14" t="s">
        <v>175</v>
      </c>
      <c r="B374" s="14" t="s">
        <v>490</v>
      </c>
      <c r="C374" s="14" t="s">
        <v>110</v>
      </c>
      <c r="D374" s="14">
        <v>2010</v>
      </c>
      <c r="E374" s="14" t="str">
        <f t="shared" si="10"/>
        <v>2540-98967_2010</v>
      </c>
      <c r="F374" s="13" t="s">
        <v>85</v>
      </c>
      <c r="I374" s="16"/>
      <c r="J374" s="17">
        <v>117</v>
      </c>
      <c r="K374" s="17">
        <v>87</v>
      </c>
      <c r="L374" s="17">
        <v>88</v>
      </c>
      <c r="M374" s="17">
        <v>88</v>
      </c>
      <c r="N374" s="13">
        <v>17</v>
      </c>
      <c r="O374" s="21">
        <v>70910</v>
      </c>
      <c r="P374" s="21">
        <v>10.8486858621265</v>
      </c>
      <c r="Q374" s="21">
        <v>675.79</v>
      </c>
      <c r="R374" s="21">
        <v>0.58028475574469396</v>
      </c>
      <c r="S374" s="21">
        <v>19.255039893173102</v>
      </c>
      <c r="T374" s="21">
        <v>604.77</v>
      </c>
      <c r="U374" s="21">
        <v>0.50110315324797405</v>
      </c>
      <c r="V374" s="21">
        <v>17.950801368719699</v>
      </c>
      <c r="W374" s="21">
        <v>635.77666666666698</v>
      </c>
      <c r="X374" s="21">
        <v>0.51281863522763305</v>
      </c>
      <c r="Y374" s="21">
        <v>15.165680854615299</v>
      </c>
      <c r="Z374" s="21">
        <v>639.10666666666702</v>
      </c>
      <c r="AA374" s="21">
        <v>0.57168963190920297</v>
      </c>
      <c r="AB374" s="22" t="str">
        <f t="shared" si="11"/>
        <v>2540-98967.70910</v>
      </c>
      <c r="AC374" s="23">
        <f>VLOOKUP($AB374,TCS!$A$1:$AB$987,COLUMN(TCS!D373),0)</f>
        <v>-0.15449469900000001</v>
      </c>
      <c r="AD374" s="23">
        <f>VLOOKUP($AB374,TCS!$A$1:$AB$987,COLUMN(TCS!E373),0)</f>
        <v>-0.67143648499999997</v>
      </c>
      <c r="AE374" s="23">
        <f>VLOOKUP($AB374,TCS!$A$1:$AB$987,COLUMN(TCS!F373),0)</f>
        <v>0.27916169699999999</v>
      </c>
      <c r="AF374" s="23">
        <f>VLOOKUP($AB374,TCS!$A$1:$AB$987,COLUMN(TCS!G373),0)</f>
        <v>0.69462865500000004</v>
      </c>
      <c r="AG374" s="23">
        <f>VLOOKUP($AB374,TCS!$A$1:$AB$987,COLUMN(TCS!H373),0)</f>
        <v>10.5321804</v>
      </c>
      <c r="AH374" s="23">
        <f>VLOOKUP($AB374,TCS!$A$1:$AB$987,COLUMN(TCS!I373),0)</f>
        <v>-4.1210410000000003E-2</v>
      </c>
      <c r="AI374" s="23">
        <f>VLOOKUP($AB374,TCS!$A$1:$AB$987,COLUMN(TCS!J373),0)</f>
        <v>-0.74985397399999998</v>
      </c>
      <c r="AJ374" s="23">
        <f>VLOOKUP($AB374,TCS!$A$1:$AB$987,COLUMN(TCS!K373),0)</f>
        <v>0.22772400800000001</v>
      </c>
      <c r="AK374" s="23">
        <f>VLOOKUP($AB374,TCS!$A$1:$AB$987,COLUMN(TCS!L373),0)</f>
        <v>0.62060627899999998</v>
      </c>
      <c r="AL374" s="23">
        <f>VLOOKUP($AB374,TCS!$A$1:$AB$987,COLUMN(TCS!M373),0)</f>
        <v>18.790609839999998</v>
      </c>
      <c r="AM374" s="23">
        <f>VLOOKUP($AB374,TCS!$A$1:$AB$987,COLUMN(TCS!N373),0)</f>
        <v>-5.4374801E-2</v>
      </c>
      <c r="AN374" s="23">
        <f>VLOOKUP($AB374,TCS!$A$1:$AB$987,COLUMN(TCS!O373),0)</f>
        <v>-0.73945911099999995</v>
      </c>
      <c r="AO374" s="23">
        <f>VLOOKUP($AB374,TCS!$A$1:$AB$987,COLUMN(TCS!P373),0)</f>
        <v>0.23596778299999999</v>
      </c>
      <c r="AP374" s="23">
        <f>VLOOKUP($AB374,TCS!$A$1:$AB$987,COLUMN(TCS!Q373),0)</f>
        <v>0.63593576799999996</v>
      </c>
      <c r="AQ374" s="23">
        <f>VLOOKUP($AB374,TCS!$A$1:$AB$987,COLUMN(TCS!R373),0)</f>
        <v>17.50302688</v>
      </c>
      <c r="AR374" s="23">
        <f>VLOOKUP($AB374,TCS!$A$1:$AB$987,COLUMN(TCS!S373),0)</f>
        <v>-0.106440438</v>
      </c>
      <c r="AS374" s="23">
        <f>VLOOKUP($AB374,TCS!$A$1:$AB$987,COLUMN(TCS!T373),0)</f>
        <v>-0.69312496999999995</v>
      </c>
      <c r="AT374" s="23">
        <f>VLOOKUP($AB374,TCS!$A$1:$AB$987,COLUMN(TCS!U373),0)</f>
        <v>0.28339366399999999</v>
      </c>
      <c r="AU374" s="23">
        <f>VLOOKUP($AB374,TCS!$A$1:$AB$987,COLUMN(TCS!V373),0)</f>
        <v>0.72422467400000001</v>
      </c>
      <c r="AV374" s="23">
        <f>VLOOKUP($AB374,TCS!$A$1:$AB$987,COLUMN(TCS!W373),0)</f>
        <v>14.72152028</v>
      </c>
    </row>
    <row r="375" spans="1:48" s="13" customFormat="1" ht="15">
      <c r="A375" s="14" t="s">
        <v>176</v>
      </c>
      <c r="B375" s="14" t="s">
        <v>490</v>
      </c>
      <c r="C375" s="14" t="s">
        <v>110</v>
      </c>
      <c r="D375" s="14">
        <v>2010</v>
      </c>
      <c r="E375" s="14" t="str">
        <f t="shared" si="10"/>
        <v>2540-98968_2010</v>
      </c>
      <c r="F375" s="13" t="s">
        <v>115</v>
      </c>
      <c r="I375" s="16"/>
      <c r="J375" s="17">
        <v>120</v>
      </c>
      <c r="K375" s="17"/>
      <c r="L375" s="17">
        <v>82</v>
      </c>
      <c r="M375" s="17">
        <v>82</v>
      </c>
      <c r="N375" s="13">
        <v>17</v>
      </c>
      <c r="O375" s="21">
        <v>70910</v>
      </c>
      <c r="P375" s="21">
        <v>17.569270739442501</v>
      </c>
      <c r="Q375" s="21">
        <v>635.08333333333303</v>
      </c>
      <c r="R375" s="21">
        <v>0.55566462939877004</v>
      </c>
      <c r="S375" s="21">
        <v>36.598758971791</v>
      </c>
      <c r="T375" s="21">
        <v>649.77666666666698</v>
      </c>
      <c r="U375" s="21">
        <v>0.38136946978580499</v>
      </c>
      <c r="V375" s="21">
        <v>29.813816892004699</v>
      </c>
      <c r="W375" s="21">
        <v>619.80666666666696</v>
      </c>
      <c r="X375" s="21">
        <v>0.43536614774701798</v>
      </c>
      <c r="Y375" s="21">
        <v>25.213490569187101</v>
      </c>
      <c r="Z375" s="21">
        <v>608.12666666666701</v>
      </c>
      <c r="AA375" s="21">
        <v>0.48755183329096302</v>
      </c>
      <c r="AB375" s="22" t="str">
        <f t="shared" si="11"/>
        <v>2540-98968.70910</v>
      </c>
      <c r="AC375" s="23">
        <f>VLOOKUP($AB375,TCS!$A$1:$AB$987,COLUMN(TCS!D374),0)</f>
        <v>-0.11311272</v>
      </c>
      <c r="AD375" s="23">
        <f>VLOOKUP($AB375,TCS!$A$1:$AB$987,COLUMN(TCS!E374),0)</f>
        <v>-0.72122721099999998</v>
      </c>
      <c r="AE375" s="23">
        <f>VLOOKUP($AB375,TCS!$A$1:$AB$987,COLUMN(TCS!F374),0)</f>
        <v>0.26896024000000002</v>
      </c>
      <c r="AF375" s="23">
        <f>VLOOKUP($AB375,TCS!$A$1:$AB$987,COLUMN(TCS!G374),0)</f>
        <v>0.70937429100000005</v>
      </c>
      <c r="AG375" s="23">
        <f>VLOOKUP($AB375,TCS!$A$1:$AB$987,COLUMN(TCS!H374),0)</f>
        <v>17.07888775</v>
      </c>
      <c r="AH375" s="23">
        <f>VLOOKUP($AB375,TCS!$A$1:$AB$987,COLUMN(TCS!I374),0)</f>
        <v>6.7767111000000005E-2</v>
      </c>
      <c r="AI375" s="23">
        <f>VLOOKUP($AB375,TCS!$A$1:$AB$987,COLUMN(TCS!J374),0)</f>
        <v>-0.90953514700000004</v>
      </c>
      <c r="AJ375" s="23">
        <f>VLOOKUP($AB375,TCS!$A$1:$AB$987,COLUMN(TCS!K374),0)</f>
        <v>0.12653394000000001</v>
      </c>
      <c r="AK375" s="23">
        <f>VLOOKUP($AB375,TCS!$A$1:$AB$987,COLUMN(TCS!L374),0)</f>
        <v>0.39954398099999999</v>
      </c>
      <c r="AL375" s="23">
        <f>VLOOKUP($AB375,TCS!$A$1:$AB$987,COLUMN(TCS!M374),0)</f>
        <v>36.085858510000001</v>
      </c>
      <c r="AM375" s="23">
        <f>VLOOKUP($AB375,TCS!$A$1:$AB$987,COLUMN(TCS!N374),0)</f>
        <v>4.1997173999999998E-2</v>
      </c>
      <c r="AN375" s="23">
        <f>VLOOKUP($AB375,TCS!$A$1:$AB$987,COLUMN(TCS!O374),0)</f>
        <v>-0.87559156900000001</v>
      </c>
      <c r="AO375" s="23">
        <f>VLOOKUP($AB375,TCS!$A$1:$AB$987,COLUMN(TCS!P374),0)</f>
        <v>0.17960015800000001</v>
      </c>
      <c r="AP375" s="23">
        <f>VLOOKUP($AB375,TCS!$A$1:$AB$987,COLUMN(TCS!Q374),0)</f>
        <v>0.551564253</v>
      </c>
      <c r="AQ375" s="23">
        <f>VLOOKUP($AB375,TCS!$A$1:$AB$987,COLUMN(TCS!R374),0)</f>
        <v>29.22724006</v>
      </c>
      <c r="AR375" s="23">
        <f>VLOOKUP($AB375,TCS!$A$1:$AB$987,COLUMN(TCS!S374),0)</f>
        <v>-4.7700330999999999E-2</v>
      </c>
      <c r="AS375" s="23">
        <f>VLOOKUP($AB375,TCS!$A$1:$AB$987,COLUMN(TCS!T374),0)</f>
        <v>-0.76880124400000005</v>
      </c>
      <c r="AT375" s="23">
        <f>VLOOKUP($AB375,TCS!$A$1:$AB$987,COLUMN(TCS!U374),0)</f>
        <v>0.21420779400000001</v>
      </c>
      <c r="AU375" s="23">
        <f>VLOOKUP($AB375,TCS!$A$1:$AB$987,COLUMN(TCS!V374),0)</f>
        <v>0.595785487</v>
      </c>
      <c r="AV375" s="23">
        <f>VLOOKUP($AB375,TCS!$A$1:$AB$987,COLUMN(TCS!W374),0)</f>
        <v>24.63661424</v>
      </c>
    </row>
    <row r="376" spans="1:48" s="13" customFormat="1" ht="15">
      <c r="A376" s="14" t="s">
        <v>177</v>
      </c>
      <c r="B376" s="14" t="s">
        <v>490</v>
      </c>
      <c r="C376" s="14" t="s">
        <v>110</v>
      </c>
      <c r="D376" s="14">
        <v>2010</v>
      </c>
      <c r="E376" s="14" t="str">
        <f t="shared" si="10"/>
        <v>2540-98969_2010</v>
      </c>
      <c r="F376" s="13" t="s">
        <v>85</v>
      </c>
      <c r="I376" s="16"/>
      <c r="J376" s="17">
        <v>116</v>
      </c>
      <c r="K376" s="17">
        <v>80</v>
      </c>
      <c r="L376" s="17">
        <v>79</v>
      </c>
      <c r="M376" s="17">
        <v>80</v>
      </c>
      <c r="N376" s="13">
        <v>17.5</v>
      </c>
      <c r="O376" s="21">
        <v>70910</v>
      </c>
      <c r="P376" s="21">
        <v>18.1966371223502</v>
      </c>
      <c r="Q376" s="21">
        <v>653.03</v>
      </c>
      <c r="R376" s="21">
        <v>0.54495007016548103</v>
      </c>
      <c r="S376" s="21">
        <v>22.956137205808702</v>
      </c>
      <c r="T376" s="21">
        <v>625.46333333333303</v>
      </c>
      <c r="U376" s="21">
        <v>0.44222642736976903</v>
      </c>
      <c r="V376" s="21">
        <v>28.0810881321983</v>
      </c>
      <c r="W376" s="21">
        <v>583.72666666666703</v>
      </c>
      <c r="X376" s="21">
        <v>0.44736945977919601</v>
      </c>
      <c r="Y376" s="21">
        <v>20.318233183107999</v>
      </c>
      <c r="Z376" s="21">
        <v>639.73666666666702</v>
      </c>
      <c r="AA376" s="21">
        <v>0.51085153484274803</v>
      </c>
      <c r="AB376" s="22" t="str">
        <f t="shared" si="11"/>
        <v>2540-98969.70910</v>
      </c>
      <c r="AC376" s="23">
        <f>VLOOKUP($AB376,TCS!$A$1:$AB$987,COLUMN(TCS!D375),0)</f>
        <v>-0.13592385500000001</v>
      </c>
      <c r="AD376" s="23">
        <f>VLOOKUP($AB376,TCS!$A$1:$AB$987,COLUMN(TCS!E375),0)</f>
        <v>-0.70904657699999996</v>
      </c>
      <c r="AE376" s="23">
        <f>VLOOKUP($AB376,TCS!$A$1:$AB$987,COLUMN(TCS!F375),0)</f>
        <v>0.25559009399999999</v>
      </c>
      <c r="AF376" s="23">
        <f>VLOOKUP($AB376,TCS!$A$1:$AB$987,COLUMN(TCS!G375),0)</f>
        <v>0.66573274500000001</v>
      </c>
      <c r="AG376" s="23">
        <f>VLOOKUP($AB376,TCS!$A$1:$AB$987,COLUMN(TCS!H375),0)</f>
        <v>17.70412529</v>
      </c>
      <c r="AH376" s="23">
        <f>VLOOKUP($AB376,TCS!$A$1:$AB$987,COLUMN(TCS!I375),0)</f>
        <v>2.3689696E-2</v>
      </c>
      <c r="AI376" s="23">
        <f>VLOOKUP($AB376,TCS!$A$1:$AB$987,COLUMN(TCS!J375),0)</f>
        <v>-0.85458897099999998</v>
      </c>
      <c r="AJ376" s="23">
        <f>VLOOKUP($AB376,TCS!$A$1:$AB$987,COLUMN(TCS!K375),0)</f>
        <v>0.18105281600000001</v>
      </c>
      <c r="AK376" s="23">
        <f>VLOOKUP($AB376,TCS!$A$1:$AB$987,COLUMN(TCS!L375),0)</f>
        <v>0.54570620599999997</v>
      </c>
      <c r="AL376" s="23">
        <f>VLOOKUP($AB376,TCS!$A$1:$AB$987,COLUMN(TCS!M375),0)</f>
        <v>22.4969176</v>
      </c>
      <c r="AM376" s="23">
        <f>VLOOKUP($AB376,TCS!$A$1:$AB$987,COLUMN(TCS!N375),0)</f>
        <v>4.9522232999999999E-2</v>
      </c>
      <c r="AN376" s="23">
        <f>VLOOKUP($AB376,TCS!$A$1:$AB$987,COLUMN(TCS!O375),0)</f>
        <v>-0.86183732899999999</v>
      </c>
      <c r="AO376" s="23">
        <f>VLOOKUP($AB376,TCS!$A$1:$AB$987,COLUMN(TCS!P375),0)</f>
        <v>0.19376605</v>
      </c>
      <c r="AP376" s="23">
        <f>VLOOKUP($AB376,TCS!$A$1:$AB$987,COLUMN(TCS!Q375),0)</f>
        <v>0.58791115000000005</v>
      </c>
      <c r="AQ376" s="23">
        <f>VLOOKUP($AB376,TCS!$A$1:$AB$987,COLUMN(TCS!R375),0)</f>
        <v>27.498902919999999</v>
      </c>
      <c r="AR376" s="23">
        <f>VLOOKUP($AB376,TCS!$A$1:$AB$987,COLUMN(TCS!S375),0)</f>
        <v>-8.5675129000000003E-2</v>
      </c>
      <c r="AS376" s="23">
        <f>VLOOKUP($AB376,TCS!$A$1:$AB$987,COLUMN(TCS!T375),0)</f>
        <v>-0.70787987100000005</v>
      </c>
      <c r="AT376" s="23">
        <f>VLOOKUP($AB376,TCS!$A$1:$AB$987,COLUMN(TCS!U375),0)</f>
        <v>0.22670062999999999</v>
      </c>
      <c r="AU376" s="23">
        <f>VLOOKUP($AB376,TCS!$A$1:$AB$987,COLUMN(TCS!V375),0)</f>
        <v>0.58962570800000003</v>
      </c>
      <c r="AV376" s="23">
        <f>VLOOKUP($AB376,TCS!$A$1:$AB$987,COLUMN(TCS!W375),0)</f>
        <v>19.82961688</v>
      </c>
    </row>
    <row r="377" spans="1:48" s="13" customFormat="1" ht="15">
      <c r="A377" s="15" t="s">
        <v>178</v>
      </c>
      <c r="B377" s="14" t="s">
        <v>490</v>
      </c>
      <c r="C377" s="14" t="s">
        <v>110</v>
      </c>
      <c r="D377" s="14">
        <v>2010</v>
      </c>
      <c r="E377" s="14" t="str">
        <f t="shared" si="10"/>
        <v>2540-98970_2010</v>
      </c>
      <c r="F377" s="13" t="s">
        <v>28</v>
      </c>
      <c r="I377" s="16"/>
      <c r="J377" s="17">
        <v>117</v>
      </c>
      <c r="K377" s="17">
        <v>72.166666666666671</v>
      </c>
      <c r="L377" s="17">
        <v>72</v>
      </c>
      <c r="M377" s="17">
        <v>72.166666666666671</v>
      </c>
      <c r="N377" s="13">
        <v>16</v>
      </c>
      <c r="O377" s="21">
        <v>70910</v>
      </c>
      <c r="P377" s="21">
        <v>29.724399599399099</v>
      </c>
      <c r="Q377" s="21">
        <v>631.03</v>
      </c>
      <c r="R377" s="21">
        <v>0.46856675796178399</v>
      </c>
      <c r="S377" s="21">
        <v>47.485609747955301</v>
      </c>
      <c r="T377" s="21">
        <v>573.37666666666701</v>
      </c>
      <c r="U377" s="21">
        <v>0.35838667060092999</v>
      </c>
      <c r="V377" s="21">
        <v>32.447526957102298</v>
      </c>
      <c r="W377" s="21">
        <v>574.75</v>
      </c>
      <c r="X377" s="21">
        <v>0.41016295194431701</v>
      </c>
      <c r="Y377" s="21">
        <v>29.037827574695399</v>
      </c>
      <c r="Z377" s="21">
        <v>574.03</v>
      </c>
      <c r="AA377" s="21">
        <v>0.45438127618443303</v>
      </c>
      <c r="AB377" s="22" t="str">
        <f t="shared" si="11"/>
        <v>2540-98970.70910</v>
      </c>
      <c r="AC377" s="23">
        <f>VLOOKUP($AB377,TCS!$A$1:$AB$987,COLUMN(TCS!D376),0)</f>
        <v>-2.4418700000000002E-2</v>
      </c>
      <c r="AD377" s="23">
        <f>VLOOKUP($AB377,TCS!$A$1:$AB$987,COLUMN(TCS!E376),0)</f>
        <v>-0.78976153599999999</v>
      </c>
      <c r="AE377" s="23">
        <f>VLOOKUP($AB377,TCS!$A$1:$AB$987,COLUMN(TCS!F376),0)</f>
        <v>0.200247603</v>
      </c>
      <c r="AF377" s="23">
        <f>VLOOKUP($AB377,TCS!$A$1:$AB$987,COLUMN(TCS!G376),0)</f>
        <v>0.56843447800000002</v>
      </c>
      <c r="AG377" s="23">
        <f>VLOOKUP($AB377,TCS!$A$1:$AB$987,COLUMN(TCS!H376),0)</f>
        <v>29.07967957</v>
      </c>
      <c r="AH377" s="23">
        <f>VLOOKUP($AB377,TCS!$A$1:$AB$987,COLUMN(TCS!I376),0)</f>
        <v>0.151245139</v>
      </c>
      <c r="AI377" s="23">
        <f>VLOOKUP($AB377,TCS!$A$1:$AB$987,COLUMN(TCS!J376),0)</f>
        <v>-1.036701342</v>
      </c>
      <c r="AJ377" s="23">
        <f>VLOOKUP($AB377,TCS!$A$1:$AB$987,COLUMN(TCS!K376),0)</f>
        <v>0.11554312</v>
      </c>
      <c r="AK377" s="23">
        <f>VLOOKUP($AB377,TCS!$A$1:$AB$987,COLUMN(TCS!L376),0)</f>
        <v>0.39752058600000001</v>
      </c>
      <c r="AL377" s="23">
        <f>VLOOKUP($AB377,TCS!$A$1:$AB$987,COLUMN(TCS!M376),0)</f>
        <v>46.87317822</v>
      </c>
      <c r="AM377" s="23">
        <f>VLOOKUP($AB377,TCS!$A$1:$AB$987,COLUMN(TCS!N376),0)</f>
        <v>8.5227831000000004E-2</v>
      </c>
      <c r="AN377" s="23">
        <f>VLOOKUP($AB377,TCS!$A$1:$AB$987,COLUMN(TCS!O376),0)</f>
        <v>-0.91985299700000001</v>
      </c>
      <c r="AO377" s="23">
        <f>VLOOKUP($AB377,TCS!$A$1:$AB$987,COLUMN(TCS!P376),0)</f>
        <v>0.16205660699999999</v>
      </c>
      <c r="AP377" s="23">
        <f>VLOOKUP($AB377,TCS!$A$1:$AB$987,COLUMN(TCS!Q376),0)</f>
        <v>0.51567901999999999</v>
      </c>
      <c r="AQ377" s="23">
        <f>VLOOKUP($AB377,TCS!$A$1:$AB$987,COLUMN(TCS!R376),0)</f>
        <v>31.86801878</v>
      </c>
      <c r="AR377" s="23">
        <f>VLOOKUP($AB377,TCS!$A$1:$AB$987,COLUMN(TCS!S376),0)</f>
        <v>2.8186109000000001E-2</v>
      </c>
      <c r="AS377" s="23">
        <f>VLOOKUP($AB377,TCS!$A$1:$AB$987,COLUMN(TCS!T376),0)</f>
        <v>-0.81204082</v>
      </c>
      <c r="AT377" s="23">
        <f>VLOOKUP($AB377,TCS!$A$1:$AB$987,COLUMN(TCS!U376),0)</f>
        <v>0.19617291100000001</v>
      </c>
      <c r="AU377" s="23">
        <f>VLOOKUP($AB377,TCS!$A$1:$AB$987,COLUMN(TCS!V376),0)</f>
        <v>0.56879207600000004</v>
      </c>
      <c r="AV377" s="23">
        <f>VLOOKUP($AB377,TCS!$A$1:$AB$987,COLUMN(TCS!W376),0)</f>
        <v>28.43042457</v>
      </c>
    </row>
    <row r="378" spans="1:48" s="20" customFormat="1" ht="15">
      <c r="A378" s="15" t="s">
        <v>353</v>
      </c>
      <c r="B378" s="14" t="s">
        <v>490</v>
      </c>
      <c r="C378" s="15" t="s">
        <v>110</v>
      </c>
      <c r="D378" s="14">
        <v>2010</v>
      </c>
      <c r="E378" s="14" t="str">
        <f t="shared" si="10"/>
        <v>2540-98971_2010</v>
      </c>
      <c r="F378" s="20" t="s">
        <v>28</v>
      </c>
      <c r="I378" s="16"/>
      <c r="J378" s="24">
        <v>116</v>
      </c>
      <c r="K378" s="24">
        <v>76</v>
      </c>
      <c r="L378" s="20">
        <v>81</v>
      </c>
      <c r="M378" s="17">
        <v>81</v>
      </c>
      <c r="N378" s="20">
        <v>20</v>
      </c>
      <c r="O378" s="21">
        <v>80510</v>
      </c>
      <c r="P378" s="21">
        <v>16.804827574695398</v>
      </c>
      <c r="Q378" s="21">
        <v>631.41666666666697</v>
      </c>
      <c r="R378" s="21">
        <v>0.52598215033914397</v>
      </c>
      <c r="S378" s="21">
        <v>36.5166289434151</v>
      </c>
      <c r="T378" s="21">
        <v>589.39666666666699</v>
      </c>
      <c r="U378" s="21">
        <v>0.42759413392620599</v>
      </c>
      <c r="V378" s="21">
        <v>27.326940076781799</v>
      </c>
      <c r="W378" s="21">
        <v>586.80333333333294</v>
      </c>
      <c r="X378" s="21">
        <v>0.408075068973411</v>
      </c>
      <c r="Y378" s="21">
        <v>27.111148890001701</v>
      </c>
      <c r="Z378" s="21">
        <v>588.07666666666705</v>
      </c>
      <c r="AA378" s="21">
        <v>0.48312131805987102</v>
      </c>
      <c r="AB378" s="22" t="str">
        <f t="shared" si="11"/>
        <v>2540-98971.80510</v>
      </c>
      <c r="AC378" s="23">
        <f>VLOOKUP($AB378,TCS!$A$1:$AB$987,COLUMN(TCS!D377),0)</f>
        <v>-0.10477697499999999</v>
      </c>
      <c r="AD378" s="23">
        <f>VLOOKUP($AB378,TCS!$A$1:$AB$987,COLUMN(TCS!E377),0)</f>
        <v>-0.67940419799999996</v>
      </c>
      <c r="AE378" s="23">
        <f>VLOOKUP($AB378,TCS!$A$1:$AB$987,COLUMN(TCS!F377),0)</f>
        <v>0.237148783</v>
      </c>
      <c r="AF378" s="23">
        <f>VLOOKUP($AB378,TCS!$A$1:$AB$987,COLUMN(TCS!G377),0)</f>
        <v>0.59576545999999997</v>
      </c>
      <c r="AG378" s="23">
        <f>VLOOKUP($AB378,TCS!$A$1:$AB$987,COLUMN(TCS!H377),0)</f>
        <v>16.3820491</v>
      </c>
      <c r="AH378" s="23">
        <f>VLOOKUP($AB378,TCS!$A$1:$AB$987,COLUMN(TCS!I377),0)</f>
        <v>3.6025113999999997E-2</v>
      </c>
      <c r="AI378" s="23">
        <f>VLOOKUP($AB378,TCS!$A$1:$AB$987,COLUMN(TCS!J377),0)</f>
        <v>-0.839868375</v>
      </c>
      <c r="AJ378" s="23">
        <f>VLOOKUP($AB378,TCS!$A$1:$AB$987,COLUMN(TCS!K377),0)</f>
        <v>0.16842568699999999</v>
      </c>
      <c r="AK378" s="23">
        <f>VLOOKUP($AB378,TCS!$A$1:$AB$987,COLUMN(TCS!L377),0)</f>
        <v>0.50157618599999998</v>
      </c>
      <c r="AL378" s="23">
        <f>VLOOKUP($AB378,TCS!$A$1:$AB$987,COLUMN(TCS!M377),0)</f>
        <v>35.844348519999997</v>
      </c>
      <c r="AM378" s="23">
        <f>VLOOKUP($AB378,TCS!$A$1:$AB$987,COLUMN(TCS!N377),0)</f>
        <v>7.0335263999999995E-2</v>
      </c>
      <c r="AN378" s="23">
        <f>VLOOKUP($AB378,TCS!$A$1:$AB$987,COLUMN(TCS!O377),0)</f>
        <v>-0.90268304899999996</v>
      </c>
      <c r="AO378" s="23">
        <f>VLOOKUP($AB378,TCS!$A$1:$AB$987,COLUMN(TCS!P377),0)</f>
        <v>0.155783594</v>
      </c>
      <c r="AP378" s="23">
        <f>VLOOKUP($AB378,TCS!$A$1:$AB$987,COLUMN(TCS!Q377),0)</f>
        <v>0.48898027999999999</v>
      </c>
      <c r="AQ378" s="23">
        <f>VLOOKUP($AB378,TCS!$A$1:$AB$987,COLUMN(TCS!R377),0)</f>
        <v>26.853963570000001</v>
      </c>
      <c r="AR378" s="23">
        <f>VLOOKUP($AB378,TCS!$A$1:$AB$987,COLUMN(TCS!S377),0)</f>
        <v>8.4230959999999997E-3</v>
      </c>
      <c r="AS378" s="23">
        <f>VLOOKUP($AB378,TCS!$A$1:$AB$987,COLUMN(TCS!T377),0)</f>
        <v>-0.78870272799999996</v>
      </c>
      <c r="AT378" s="23">
        <f>VLOOKUP($AB378,TCS!$A$1:$AB$987,COLUMN(TCS!U377),0)</f>
        <v>0.22031740399999999</v>
      </c>
      <c r="AU378" s="23">
        <f>VLOOKUP($AB378,TCS!$A$1:$AB$987,COLUMN(TCS!V377),0)</f>
        <v>0.62520421800000003</v>
      </c>
      <c r="AV378" s="23">
        <f>VLOOKUP($AB378,TCS!$A$1:$AB$987,COLUMN(TCS!W377),0)</f>
        <v>26.4756061</v>
      </c>
    </row>
    <row r="379" spans="1:48" s="20" customFormat="1" ht="15">
      <c r="A379" s="15" t="s">
        <v>354</v>
      </c>
      <c r="B379" s="14" t="s">
        <v>490</v>
      </c>
      <c r="C379" s="15" t="s">
        <v>110</v>
      </c>
      <c r="D379" s="14">
        <v>2010</v>
      </c>
      <c r="E379" s="14" t="str">
        <f t="shared" si="10"/>
        <v>2540-98972_2010</v>
      </c>
      <c r="F379" s="20" t="s">
        <v>28</v>
      </c>
      <c r="I379" s="16"/>
      <c r="J379" s="24">
        <v>119</v>
      </c>
      <c r="K379" s="24">
        <v>73.5</v>
      </c>
      <c r="L379" s="24">
        <v>79</v>
      </c>
      <c r="M379" s="17">
        <v>79</v>
      </c>
      <c r="N379" s="20">
        <v>16.75</v>
      </c>
      <c r="O379" s="21">
        <v>80510</v>
      </c>
      <c r="P379" s="21">
        <v>21.177825070939701</v>
      </c>
      <c r="Q379" s="21">
        <v>588.69666666666706</v>
      </c>
      <c r="R379" s="21">
        <v>0.47026603977395198</v>
      </c>
      <c r="S379" s="21">
        <v>34.448940076781803</v>
      </c>
      <c r="T379" s="21">
        <v>574.35666666666702</v>
      </c>
      <c r="U379" s="21">
        <v>0.39612734282102702</v>
      </c>
      <c r="V379" s="21">
        <v>25.006548489400799</v>
      </c>
      <c r="W379" s="21">
        <v>586.08333333333303</v>
      </c>
      <c r="X379" s="21">
        <v>0.40344186645742203</v>
      </c>
      <c r="Y379" s="21">
        <v>31.646921215156102</v>
      </c>
      <c r="Z379" s="21">
        <v>572.06333333333305</v>
      </c>
      <c r="AA379" s="21">
        <v>0.43441053115126799</v>
      </c>
      <c r="AB379" s="22" t="str">
        <f t="shared" si="11"/>
        <v>2540-98972.80510</v>
      </c>
      <c r="AC379" s="23">
        <f>VLOOKUP($AB379,TCS!$A$1:$AB$987,COLUMN(TCS!D378),0)</f>
        <v>-2.1287047999999999E-2</v>
      </c>
      <c r="AD379" s="23">
        <f>VLOOKUP($AB379,TCS!$A$1:$AB$987,COLUMN(TCS!E378),0)</f>
        <v>-0.75835466299999998</v>
      </c>
      <c r="AE379" s="23">
        <f>VLOOKUP($AB379,TCS!$A$1:$AB$987,COLUMN(TCS!F378),0)</f>
        <v>0.20146043799999999</v>
      </c>
      <c r="AF379" s="23">
        <f>VLOOKUP($AB379,TCS!$A$1:$AB$987,COLUMN(TCS!G378),0)</f>
        <v>0.55362859099999995</v>
      </c>
      <c r="AG379" s="23">
        <f>VLOOKUP($AB379,TCS!$A$1:$AB$987,COLUMN(TCS!H378),0)</f>
        <v>20.72066543</v>
      </c>
      <c r="AH379" s="23">
        <f>VLOOKUP($AB379,TCS!$A$1:$AB$987,COLUMN(TCS!I378),0)</f>
        <v>9.5589750000000001E-2</v>
      </c>
      <c r="AI379" s="23">
        <f>VLOOKUP($AB379,TCS!$A$1:$AB$987,COLUMN(TCS!J378),0)</f>
        <v>-0.91639686399999998</v>
      </c>
      <c r="AJ379" s="23">
        <f>VLOOKUP($AB379,TCS!$A$1:$AB$987,COLUMN(TCS!K378),0)</f>
        <v>0.14646767799999999</v>
      </c>
      <c r="AK379" s="23">
        <f>VLOOKUP($AB379,TCS!$A$1:$AB$987,COLUMN(TCS!L378),0)</f>
        <v>0.464940519</v>
      </c>
      <c r="AL379" s="23">
        <f>VLOOKUP($AB379,TCS!$A$1:$AB$987,COLUMN(TCS!M378),0)</f>
        <v>33.895865059999998</v>
      </c>
      <c r="AM379" s="23">
        <f>VLOOKUP($AB379,TCS!$A$1:$AB$987,COLUMN(TCS!N378),0)</f>
        <v>0.100455424</v>
      </c>
      <c r="AN379" s="23">
        <f>VLOOKUP($AB379,TCS!$A$1:$AB$987,COLUMN(TCS!O378),0)</f>
        <v>-0.96806804400000002</v>
      </c>
      <c r="AO379" s="23">
        <f>VLOOKUP($AB379,TCS!$A$1:$AB$987,COLUMN(TCS!P378),0)</f>
        <v>0.15922256900000001</v>
      </c>
      <c r="AP379" s="23">
        <f>VLOOKUP($AB379,TCS!$A$1:$AB$987,COLUMN(TCS!Q378),0)</f>
        <v>0.52282310399999998</v>
      </c>
      <c r="AQ379" s="23">
        <f>VLOOKUP($AB379,TCS!$A$1:$AB$987,COLUMN(TCS!R378),0)</f>
        <v>24.576797320000001</v>
      </c>
      <c r="AR379" s="23">
        <f>VLOOKUP($AB379,TCS!$A$1:$AB$987,COLUMN(TCS!S378),0)</f>
        <v>3.7851335E-2</v>
      </c>
      <c r="AS379" s="23">
        <f>VLOOKUP($AB379,TCS!$A$1:$AB$987,COLUMN(TCS!T378),0)</f>
        <v>-0.84268779299999996</v>
      </c>
      <c r="AT379" s="23">
        <f>VLOOKUP($AB379,TCS!$A$1:$AB$987,COLUMN(TCS!U378),0)</f>
        <v>0.17668276299999999</v>
      </c>
      <c r="AU379" s="23">
        <f>VLOOKUP($AB379,TCS!$A$1:$AB$987,COLUMN(TCS!V378),0)</f>
        <v>0.52739283400000003</v>
      </c>
      <c r="AV379" s="23">
        <f>VLOOKUP($AB379,TCS!$A$1:$AB$987,COLUMN(TCS!W378),0)</f>
        <v>31.038348890000002</v>
      </c>
    </row>
    <row r="380" spans="1:48" s="20" customFormat="1" ht="15">
      <c r="A380" s="15" t="s">
        <v>152</v>
      </c>
      <c r="B380" s="14" t="s">
        <v>490</v>
      </c>
      <c r="C380" s="15" t="s">
        <v>110</v>
      </c>
      <c r="D380" s="14">
        <v>2010</v>
      </c>
      <c r="E380" s="14" t="str">
        <f t="shared" si="10"/>
        <v>2540-98973_2010</v>
      </c>
      <c r="F380" s="20" t="s">
        <v>28</v>
      </c>
      <c r="H380" s="20">
        <v>181</v>
      </c>
      <c r="I380" s="16">
        <v>2</v>
      </c>
      <c r="J380" s="24">
        <v>116</v>
      </c>
      <c r="K380" s="24">
        <v>77</v>
      </c>
      <c r="L380" s="24">
        <v>77</v>
      </c>
      <c r="M380" s="17">
        <v>77</v>
      </c>
      <c r="N380" s="20">
        <v>15.5</v>
      </c>
      <c r="O380" s="21">
        <v>80510</v>
      </c>
      <c r="P380" s="21">
        <v>16.7862453680521</v>
      </c>
      <c r="Q380" s="21">
        <v>605.42666666666696</v>
      </c>
      <c r="R380" s="21">
        <v>0.50033666507629804</v>
      </c>
      <c r="S380" s="21">
        <v>35.7725950592556</v>
      </c>
      <c r="T380" s="21">
        <v>576.04999999999995</v>
      </c>
      <c r="U380" s="21">
        <v>0.39476975326446101</v>
      </c>
      <c r="V380" s="21">
        <v>27.067642797529601</v>
      </c>
      <c r="W380" s="21">
        <v>586.41</v>
      </c>
      <c r="X380" s="21">
        <v>0.42538188471413801</v>
      </c>
      <c r="Y380" s="21">
        <v>21.926717242530501</v>
      </c>
      <c r="Z380" s="21">
        <v>615.39</v>
      </c>
      <c r="AA380" s="21">
        <v>0.47940009253126298</v>
      </c>
      <c r="AB380" s="22" t="str">
        <f t="shared" si="11"/>
        <v>2540-98973.80510</v>
      </c>
      <c r="AC380" s="23">
        <f>VLOOKUP($AB380,TCS!$A$1:$AB$987,COLUMN(TCS!D379),0)</f>
        <v>-6.5174309999999999E-2</v>
      </c>
      <c r="AD380" s="23">
        <f>VLOOKUP($AB380,TCS!$A$1:$AB$987,COLUMN(TCS!E379),0)</f>
        <v>-0.71716663400000003</v>
      </c>
      <c r="AE380" s="23">
        <f>VLOOKUP($AB380,TCS!$A$1:$AB$987,COLUMN(TCS!F379),0)</f>
        <v>0.22182426799999999</v>
      </c>
      <c r="AF380" s="23">
        <f>VLOOKUP($AB380,TCS!$A$1:$AB$987,COLUMN(TCS!G379),0)</f>
        <v>0.58268680799999995</v>
      </c>
      <c r="AG380" s="23">
        <f>VLOOKUP($AB380,TCS!$A$1:$AB$987,COLUMN(TCS!H379),0)</f>
        <v>16.391469600000001</v>
      </c>
      <c r="AH380" s="23">
        <f>VLOOKUP($AB380,TCS!$A$1:$AB$987,COLUMN(TCS!I379),0)</f>
        <v>7.4193564000000004E-2</v>
      </c>
      <c r="AI380" s="23">
        <f>VLOOKUP($AB380,TCS!$A$1:$AB$987,COLUMN(TCS!J379),0)</f>
        <v>-0.92089942700000005</v>
      </c>
      <c r="AJ380" s="23">
        <f>VLOOKUP($AB380,TCS!$A$1:$AB$987,COLUMN(TCS!K379),0)</f>
        <v>0.14140565099999999</v>
      </c>
      <c r="AK380" s="23">
        <f>VLOOKUP($AB380,TCS!$A$1:$AB$987,COLUMN(TCS!L379),0)</f>
        <v>0.44960776400000002</v>
      </c>
      <c r="AL380" s="23">
        <f>VLOOKUP($AB380,TCS!$A$1:$AB$987,COLUMN(TCS!M379),0)</f>
        <v>35.209920220000001</v>
      </c>
      <c r="AM380" s="23">
        <f>VLOOKUP($AB380,TCS!$A$1:$AB$987,COLUMN(TCS!N379),0)</f>
        <v>2.9867283000000001E-2</v>
      </c>
      <c r="AN380" s="23">
        <f>VLOOKUP($AB380,TCS!$A$1:$AB$987,COLUMN(TCS!O379),0)</f>
        <v>-0.85989878399999997</v>
      </c>
      <c r="AO380" s="23">
        <f>VLOOKUP($AB380,TCS!$A$1:$AB$987,COLUMN(TCS!P379),0)</f>
        <v>0.16561076199999999</v>
      </c>
      <c r="AP380" s="23">
        <f>VLOOKUP($AB380,TCS!$A$1:$AB$987,COLUMN(TCS!Q379),0)</f>
        <v>0.50097846599999996</v>
      </c>
      <c r="AQ380" s="23">
        <f>VLOOKUP($AB380,TCS!$A$1:$AB$987,COLUMN(TCS!R379),0)</f>
        <v>26.571797180000001</v>
      </c>
      <c r="AR380" s="23">
        <f>VLOOKUP($AB380,TCS!$A$1:$AB$987,COLUMN(TCS!S379),0)</f>
        <v>9.6085809999999997E-3</v>
      </c>
      <c r="AS380" s="23">
        <f>VLOOKUP($AB380,TCS!$A$1:$AB$987,COLUMN(TCS!T379),0)</f>
        <v>-0.80261984500000005</v>
      </c>
      <c r="AT380" s="23">
        <f>VLOOKUP($AB380,TCS!$A$1:$AB$987,COLUMN(TCS!U379),0)</f>
        <v>0.21686083</v>
      </c>
      <c r="AU380" s="23">
        <f>VLOOKUP($AB380,TCS!$A$1:$AB$987,COLUMN(TCS!V379),0)</f>
        <v>0.623648812</v>
      </c>
      <c r="AV380" s="23">
        <f>VLOOKUP($AB380,TCS!$A$1:$AB$987,COLUMN(TCS!W379),0)</f>
        <v>21.417199920000002</v>
      </c>
    </row>
    <row r="381" spans="1:48" s="13" customFormat="1" ht="15">
      <c r="A381" s="14" t="s">
        <v>442</v>
      </c>
      <c r="B381" s="14" t="s">
        <v>490</v>
      </c>
      <c r="C381" s="14" t="s">
        <v>429</v>
      </c>
      <c r="D381" s="14">
        <v>2010</v>
      </c>
      <c r="E381" s="14" t="str">
        <f t="shared" si="10"/>
        <v>2540-98974_2010</v>
      </c>
      <c r="F381" s="13" t="s">
        <v>85</v>
      </c>
      <c r="I381" s="16"/>
      <c r="J381" s="17">
        <v>117.83333333333333</v>
      </c>
      <c r="K381" s="17">
        <v>87.333333333333329</v>
      </c>
      <c r="L381" s="17">
        <v>86.333333333333329</v>
      </c>
      <c r="M381" s="17">
        <v>87.333333333333329</v>
      </c>
      <c r="N381" s="13">
        <v>15</v>
      </c>
      <c r="O381" s="21">
        <v>80910</v>
      </c>
      <c r="P381" s="21">
        <v>13.565560841261901</v>
      </c>
      <c r="Q381" s="21">
        <v>652.70666666666705</v>
      </c>
      <c r="R381" s="21">
        <v>0.57086380676558302</v>
      </c>
      <c r="S381" s="21">
        <v>20.8317162410282</v>
      </c>
      <c r="T381" s="21">
        <v>654.12</v>
      </c>
      <c r="U381" s="21">
        <v>0.50620576368820502</v>
      </c>
      <c r="V381" s="21">
        <v>15.3480438991821</v>
      </c>
      <c r="W381" s="21">
        <v>667.39</v>
      </c>
      <c r="X381" s="21">
        <v>0.53345584657190803</v>
      </c>
      <c r="Y381" s="21">
        <v>17.655917042230001</v>
      </c>
      <c r="Z381" s="21">
        <v>624.48</v>
      </c>
      <c r="AA381" s="21">
        <v>0.52278882888182798</v>
      </c>
      <c r="AB381" s="22" t="str">
        <f t="shared" si="11"/>
        <v>2540-98974.80910</v>
      </c>
      <c r="AC381" s="23">
        <f>VLOOKUP($AB381,TCS!$A$1:$AB$987,COLUMN(TCS!D380),0)</f>
        <v>-0.12028319799999999</v>
      </c>
      <c r="AD381" s="23">
        <f>VLOOKUP($AB381,TCS!$A$1:$AB$987,COLUMN(TCS!E380),0)</f>
        <v>-0.66693836900000003</v>
      </c>
      <c r="AE381" s="23">
        <f>VLOOKUP($AB381,TCS!$A$1:$AB$987,COLUMN(TCS!F380),0)</f>
        <v>0.27603796600000002</v>
      </c>
      <c r="AF381" s="23">
        <f>VLOOKUP($AB381,TCS!$A$1:$AB$987,COLUMN(TCS!G380),0)</f>
        <v>0.68299899500000005</v>
      </c>
      <c r="AG381" s="23">
        <f>VLOOKUP($AB381,TCS!$A$1:$AB$987,COLUMN(TCS!H380),0)</f>
        <v>13.17602273</v>
      </c>
      <c r="AH381" s="23">
        <f>VLOOKUP($AB381,TCS!$A$1:$AB$987,COLUMN(TCS!I380),0)</f>
        <v>-4.7631066E-2</v>
      </c>
      <c r="AI381" s="23">
        <f>VLOOKUP($AB381,TCS!$A$1:$AB$987,COLUMN(TCS!J380),0)</f>
        <v>-0.73513622599999995</v>
      </c>
      <c r="AJ381" s="23">
        <f>VLOOKUP($AB381,TCS!$A$1:$AB$987,COLUMN(TCS!K380),0)</f>
        <v>0.22877873200000001</v>
      </c>
      <c r="AK381" s="23">
        <f>VLOOKUP($AB381,TCS!$A$1:$AB$987,COLUMN(TCS!L380),0)</f>
        <v>0.61336462899999999</v>
      </c>
      <c r="AL381" s="23">
        <f>VLOOKUP($AB381,TCS!$A$1:$AB$987,COLUMN(TCS!M380),0)</f>
        <v>20.326684239999999</v>
      </c>
      <c r="AM381" s="23">
        <f>VLOOKUP($AB381,TCS!$A$1:$AB$987,COLUMN(TCS!N380),0)</f>
        <v>-5.2478811E-2</v>
      </c>
      <c r="AN381" s="23">
        <f>VLOOKUP($AB381,TCS!$A$1:$AB$987,COLUMN(TCS!O380),0)</f>
        <v>-0.72970400599999996</v>
      </c>
      <c r="AO381" s="23">
        <f>VLOOKUP($AB381,TCS!$A$1:$AB$987,COLUMN(TCS!P380),0)</f>
        <v>0.25674425000000001</v>
      </c>
      <c r="AP381" s="23">
        <f>VLOOKUP($AB381,TCS!$A$1:$AB$987,COLUMN(TCS!Q380),0)</f>
        <v>0.684577667</v>
      </c>
      <c r="AQ381" s="23">
        <f>VLOOKUP($AB381,TCS!$A$1:$AB$987,COLUMN(TCS!R380),0)</f>
        <v>14.935236769999999</v>
      </c>
      <c r="AR381" s="23">
        <f>VLOOKUP($AB381,TCS!$A$1:$AB$987,COLUMN(TCS!S380),0)</f>
        <v>-7.4663846000000006E-2</v>
      </c>
      <c r="AS381" s="23">
        <f>VLOOKUP($AB381,TCS!$A$1:$AB$987,COLUMN(TCS!T380),0)</f>
        <v>-0.74023348600000005</v>
      </c>
      <c r="AT381" s="23">
        <f>VLOOKUP($AB381,TCS!$A$1:$AB$987,COLUMN(TCS!U380),0)</f>
        <v>0.244685766</v>
      </c>
      <c r="AU381" s="23">
        <f>VLOOKUP($AB381,TCS!$A$1:$AB$987,COLUMN(TCS!V380),0)</f>
        <v>0.66008878299999996</v>
      </c>
      <c r="AV381" s="23">
        <f>VLOOKUP($AB381,TCS!$A$1:$AB$987,COLUMN(TCS!W380),0)</f>
        <v>17.199371509999999</v>
      </c>
    </row>
    <row r="382" spans="1:48" s="13" customFormat="1" ht="15">
      <c r="A382" s="14" t="s">
        <v>145</v>
      </c>
      <c r="B382" s="14" t="s">
        <v>490</v>
      </c>
      <c r="C382" s="14" t="s">
        <v>39</v>
      </c>
      <c r="D382" s="14">
        <v>2010</v>
      </c>
      <c r="E382" s="14" t="str">
        <f t="shared" si="10"/>
        <v>2600-27201_2010</v>
      </c>
      <c r="F382" s="13" t="s">
        <v>115</v>
      </c>
      <c r="H382" s="13">
        <v>164</v>
      </c>
      <c r="I382" s="16">
        <v>1</v>
      </c>
      <c r="J382" s="17">
        <v>113.66666666666667</v>
      </c>
      <c r="K382" s="17">
        <v>83</v>
      </c>
      <c r="L382" s="17"/>
      <c r="M382" s="17">
        <v>83</v>
      </c>
      <c r="N382" s="13">
        <v>18</v>
      </c>
      <c r="O382" s="21">
        <v>52810</v>
      </c>
      <c r="P382" s="21">
        <v>20.2013884159573</v>
      </c>
      <c r="Q382" s="21">
        <v>626.78333333333296</v>
      </c>
      <c r="R382" s="21">
        <v>0.51687098063141301</v>
      </c>
      <c r="S382" s="21">
        <v>30.7849359038558</v>
      </c>
      <c r="T382" s="21">
        <v>569.05333333333294</v>
      </c>
      <c r="U382" s="21">
        <v>0.44371236899865202</v>
      </c>
      <c r="V382" s="21">
        <v>30.886982139876501</v>
      </c>
      <c r="W382" s="21">
        <v>630.37666666666701</v>
      </c>
      <c r="X382" s="21">
        <v>0.42186484169218302</v>
      </c>
      <c r="Y382" s="21">
        <v>18.337846770155199</v>
      </c>
      <c r="Z382" s="21">
        <v>641.36666666666702</v>
      </c>
      <c r="AA382" s="21">
        <v>0.50141968668987102</v>
      </c>
      <c r="AB382" s="22" t="str">
        <f t="shared" si="11"/>
        <v>2600-27201.52810</v>
      </c>
      <c r="AC382" s="23">
        <f>VLOOKUP($AB382,TCS!$A$1:$AB$987,COLUMN(TCS!D381),0)</f>
        <v>-9.4332526999999999E-2</v>
      </c>
      <c r="AD382" s="23">
        <f>VLOOKUP($AB382,TCS!$A$1:$AB$987,COLUMN(TCS!E381),0)</f>
        <v>-0.73748414299999998</v>
      </c>
      <c r="AE382" s="23">
        <f>VLOOKUP($AB382,TCS!$A$1:$AB$987,COLUMN(TCS!F381),0)</f>
        <v>0.237089413</v>
      </c>
      <c r="AF382" s="23">
        <f>VLOOKUP($AB382,TCS!$A$1:$AB$987,COLUMN(TCS!G381),0)</f>
        <v>0.63748170500000001</v>
      </c>
      <c r="AG382" s="23">
        <f>VLOOKUP($AB382,TCS!$A$1:$AB$987,COLUMN(TCS!H381),0)</f>
        <v>19.694554849999999</v>
      </c>
      <c r="AH382" s="23">
        <f>VLOOKUP($AB382,TCS!$A$1:$AB$987,COLUMN(TCS!I381),0)</f>
        <v>5.5149697999999997E-2</v>
      </c>
      <c r="AI382" s="23">
        <f>VLOOKUP($AB382,TCS!$A$1:$AB$987,COLUMN(TCS!J381),0)</f>
        <v>-0.84061998000000004</v>
      </c>
      <c r="AJ382" s="23">
        <f>VLOOKUP($AB382,TCS!$A$1:$AB$987,COLUMN(TCS!K381),0)</f>
        <v>0.18950259799999999</v>
      </c>
      <c r="AK382" s="23">
        <f>VLOOKUP($AB382,TCS!$A$1:$AB$987,COLUMN(TCS!L381),0)</f>
        <v>0.56471926800000005</v>
      </c>
      <c r="AL382" s="23">
        <f>VLOOKUP($AB382,TCS!$A$1:$AB$987,COLUMN(TCS!M381),0)</f>
        <v>30.161761049999999</v>
      </c>
      <c r="AM382" s="23">
        <f>VLOOKUP($AB382,TCS!$A$1:$AB$987,COLUMN(TCS!N381),0)</f>
        <v>6.9722173999999998E-2</v>
      </c>
      <c r="AN382" s="23">
        <f>VLOOKUP($AB382,TCS!$A$1:$AB$987,COLUMN(TCS!O381),0)</f>
        <v>-0.88628612799999995</v>
      </c>
      <c r="AO382" s="23">
        <f>VLOOKUP($AB382,TCS!$A$1:$AB$987,COLUMN(TCS!P381),0)</f>
        <v>0.16928837599999999</v>
      </c>
      <c r="AP382" s="23">
        <f>VLOOKUP($AB382,TCS!$A$1:$AB$987,COLUMN(TCS!Q381),0)</f>
        <v>0.52444850399999998</v>
      </c>
      <c r="AQ382" s="23">
        <f>VLOOKUP($AB382,TCS!$A$1:$AB$987,COLUMN(TCS!R381),0)</f>
        <v>30.315216970000002</v>
      </c>
      <c r="AR382" s="23">
        <f>VLOOKUP($AB382,TCS!$A$1:$AB$987,COLUMN(TCS!S381),0)</f>
        <v>-4.3107916000000003E-2</v>
      </c>
      <c r="AS382" s="23">
        <f>VLOOKUP($AB382,TCS!$A$1:$AB$987,COLUMN(TCS!T381),0)</f>
        <v>-0.73560314699999996</v>
      </c>
      <c r="AT382" s="23">
        <f>VLOOKUP($AB382,TCS!$A$1:$AB$987,COLUMN(TCS!U381),0)</f>
        <v>0.22874889300000001</v>
      </c>
      <c r="AU382" s="23">
        <f>VLOOKUP($AB382,TCS!$A$1:$AB$987,COLUMN(TCS!V381),0)</f>
        <v>0.61399603899999999</v>
      </c>
      <c r="AV382" s="23">
        <f>VLOOKUP($AB382,TCS!$A$1:$AB$987,COLUMN(TCS!W381),0)</f>
        <v>17.89643976</v>
      </c>
    </row>
    <row r="383" spans="1:48" s="13" customFormat="1" ht="15">
      <c r="A383" s="14" t="s">
        <v>346</v>
      </c>
      <c r="B383" s="14" t="s">
        <v>490</v>
      </c>
      <c r="C383" s="14" t="s">
        <v>344</v>
      </c>
      <c r="D383" s="14">
        <v>2010</v>
      </c>
      <c r="E383" s="14" t="str">
        <f t="shared" si="10"/>
        <v>2600-27202_2010</v>
      </c>
      <c r="F383" s="13" t="s">
        <v>28</v>
      </c>
      <c r="I383" s="16"/>
      <c r="J383" s="17">
        <v>120.83333333333333</v>
      </c>
      <c r="K383" s="17">
        <v>80</v>
      </c>
      <c r="L383" s="17">
        <v>80.5</v>
      </c>
      <c r="M383" s="17">
        <v>80.5</v>
      </c>
      <c r="N383" s="13">
        <v>22</v>
      </c>
      <c r="O383" s="21">
        <v>52810</v>
      </c>
      <c r="P383" s="21">
        <v>17.9535247871808</v>
      </c>
      <c r="Q383" s="21">
        <v>643.05999999999995</v>
      </c>
      <c r="R383" s="21">
        <v>0.52773966990917198</v>
      </c>
      <c r="S383" s="21">
        <v>36.258941412118197</v>
      </c>
      <c r="T383" s="21">
        <v>569.5</v>
      </c>
      <c r="U383" s="21">
        <v>0.40446161510096501</v>
      </c>
      <c r="V383" s="21">
        <v>33.614467200801201</v>
      </c>
      <c r="W383" s="21">
        <v>579.08000000000004</v>
      </c>
      <c r="X383" s="21">
        <v>0.42242693373236401</v>
      </c>
      <c r="Y383" s="21">
        <v>20.8864793857453</v>
      </c>
      <c r="Z383" s="21">
        <v>634.44000000000005</v>
      </c>
      <c r="AA383" s="21">
        <v>0.48215423563212501</v>
      </c>
      <c r="AB383" s="22" t="str">
        <f t="shared" si="11"/>
        <v>2600-27202.52810</v>
      </c>
      <c r="AC383" s="23">
        <f>VLOOKUP($AB383,TCS!$A$1:$AB$987,COLUMN(TCS!D382),0)</f>
        <v>-9.5677291999999997E-2</v>
      </c>
      <c r="AD383" s="23">
        <f>VLOOKUP($AB383,TCS!$A$1:$AB$987,COLUMN(TCS!E382),0)</f>
        <v>-0.69557438599999999</v>
      </c>
      <c r="AE383" s="23">
        <f>VLOOKUP($AB383,TCS!$A$1:$AB$987,COLUMN(TCS!F382),0)</f>
        <v>0.24207503699999999</v>
      </c>
      <c r="AF383" s="23">
        <f>VLOOKUP($AB383,TCS!$A$1:$AB$987,COLUMN(TCS!G382),0)</f>
        <v>0.62045370899999996</v>
      </c>
      <c r="AG383" s="23">
        <f>VLOOKUP($AB383,TCS!$A$1:$AB$987,COLUMN(TCS!H382),0)</f>
        <v>17.494595270000001</v>
      </c>
      <c r="AH383" s="23">
        <f>VLOOKUP($AB383,TCS!$A$1:$AB$987,COLUMN(TCS!I382),0)</f>
        <v>6.0740613999999998E-2</v>
      </c>
      <c r="AI383" s="23">
        <f>VLOOKUP($AB383,TCS!$A$1:$AB$987,COLUMN(TCS!J382),0)</f>
        <v>-0.93877538900000002</v>
      </c>
      <c r="AJ383" s="23">
        <f>VLOOKUP($AB383,TCS!$A$1:$AB$987,COLUMN(TCS!K382),0)</f>
        <v>0.155751522</v>
      </c>
      <c r="AK383" s="23">
        <f>VLOOKUP($AB383,TCS!$A$1:$AB$987,COLUMN(TCS!L382),0)</f>
        <v>0.50151431700000004</v>
      </c>
      <c r="AL383" s="23">
        <f>VLOOKUP($AB383,TCS!$A$1:$AB$987,COLUMN(TCS!M382),0)</f>
        <v>35.651534040000001</v>
      </c>
      <c r="AM383" s="23">
        <f>VLOOKUP($AB383,TCS!$A$1:$AB$987,COLUMN(TCS!N382),0)</f>
        <v>4.9631059999999998E-2</v>
      </c>
      <c r="AN383" s="23">
        <f>VLOOKUP($AB383,TCS!$A$1:$AB$987,COLUMN(TCS!O382),0)</f>
        <v>-0.86781605399999995</v>
      </c>
      <c r="AO383" s="23">
        <f>VLOOKUP($AB383,TCS!$A$1:$AB$987,COLUMN(TCS!P382),0)</f>
        <v>0.166468493</v>
      </c>
      <c r="AP383" s="23">
        <f>VLOOKUP($AB383,TCS!$A$1:$AB$987,COLUMN(TCS!Q382),0)</f>
        <v>0.50709353199999996</v>
      </c>
      <c r="AQ383" s="23">
        <f>VLOOKUP($AB383,TCS!$A$1:$AB$987,COLUMN(TCS!R382),0)</f>
        <v>33.002225770000003</v>
      </c>
      <c r="AR383" s="23">
        <f>VLOOKUP($AB383,TCS!$A$1:$AB$987,COLUMN(TCS!S382),0)</f>
        <v>-3.8967764000000002E-2</v>
      </c>
      <c r="AS383" s="23">
        <f>VLOOKUP($AB383,TCS!$A$1:$AB$987,COLUMN(TCS!T382),0)</f>
        <v>-0.74913447099999997</v>
      </c>
      <c r="AT383" s="23">
        <f>VLOOKUP($AB383,TCS!$A$1:$AB$987,COLUMN(TCS!U382),0)</f>
        <v>0.20799726599999999</v>
      </c>
      <c r="AU383" s="23">
        <f>VLOOKUP($AB383,TCS!$A$1:$AB$987,COLUMN(TCS!V382),0)</f>
        <v>0.56668315800000002</v>
      </c>
      <c r="AV383" s="23">
        <f>VLOOKUP($AB383,TCS!$A$1:$AB$987,COLUMN(TCS!W382),0)</f>
        <v>20.421124599999999</v>
      </c>
    </row>
    <row r="384" spans="1:48" s="13" customFormat="1" ht="15">
      <c r="A384" s="14" t="s">
        <v>347</v>
      </c>
      <c r="B384" s="14" t="s">
        <v>490</v>
      </c>
      <c r="C384" s="14" t="s">
        <v>344</v>
      </c>
      <c r="D384" s="14">
        <v>2010</v>
      </c>
      <c r="E384" s="14" t="str">
        <f t="shared" si="10"/>
        <v>2600-27203_2010</v>
      </c>
      <c r="F384" s="13" t="s">
        <v>115</v>
      </c>
      <c r="I384" s="16"/>
      <c r="J384" s="17">
        <v>117</v>
      </c>
      <c r="K384" s="17">
        <v>83</v>
      </c>
      <c r="L384" s="17">
        <v>88.166666666666671</v>
      </c>
      <c r="M384" s="17">
        <v>88.166666666666671</v>
      </c>
      <c r="N384" s="13">
        <v>19.5</v>
      </c>
      <c r="O384" s="21">
        <v>52810</v>
      </c>
      <c r="P384" s="21">
        <v>10.603761141712599</v>
      </c>
      <c r="Q384" s="21">
        <v>659.11666666666702</v>
      </c>
      <c r="R384" s="21">
        <v>0.58456679466436701</v>
      </c>
      <c r="S384" s="21">
        <v>25.288139375730299</v>
      </c>
      <c r="T384" s="21">
        <v>628.09333333333302</v>
      </c>
      <c r="U384" s="21">
        <v>0.49680766361869699</v>
      </c>
      <c r="V384" s="21">
        <v>17.4976801869471</v>
      </c>
      <c r="W384" s="21">
        <v>626.41999999999996</v>
      </c>
      <c r="X384" s="21">
        <v>0.49225117351540998</v>
      </c>
      <c r="Y384" s="21">
        <v>24.769165414788901</v>
      </c>
      <c r="Z384" s="21">
        <v>635.113333333333</v>
      </c>
      <c r="AA384" s="21">
        <v>0.45729186676220501</v>
      </c>
      <c r="AB384" s="22" t="str">
        <f t="shared" si="11"/>
        <v>2600-27203.52810</v>
      </c>
      <c r="AC384" s="23">
        <f>VLOOKUP($AB384,TCS!$A$1:$AB$987,COLUMN(TCS!D383),0)</f>
        <v>-0.170574006</v>
      </c>
      <c r="AD384" s="23">
        <f>VLOOKUP($AB384,TCS!$A$1:$AB$987,COLUMN(TCS!E383),0)</f>
        <v>-0.62261571599999999</v>
      </c>
      <c r="AE384" s="23">
        <f>VLOOKUP($AB384,TCS!$A$1:$AB$987,COLUMN(TCS!F383),0)</f>
        <v>0.27650794200000001</v>
      </c>
      <c r="AF384" s="23">
        <f>VLOOKUP($AB384,TCS!$A$1:$AB$987,COLUMN(TCS!G383),0)</f>
        <v>0.64430708299999995</v>
      </c>
      <c r="AG384" s="23">
        <f>VLOOKUP($AB384,TCS!$A$1:$AB$987,COLUMN(TCS!H383),0)</f>
        <v>10.29798283</v>
      </c>
      <c r="AH384" s="23">
        <f>VLOOKUP($AB384,TCS!$A$1:$AB$987,COLUMN(TCS!I383),0)</f>
        <v>-2.7817400999999999E-2</v>
      </c>
      <c r="AI384" s="23">
        <f>VLOOKUP($AB384,TCS!$A$1:$AB$987,COLUMN(TCS!J383),0)</f>
        <v>-0.74821798399999995</v>
      </c>
      <c r="AJ384" s="23">
        <f>VLOOKUP($AB384,TCS!$A$1:$AB$987,COLUMN(TCS!K383),0)</f>
        <v>0.223434358</v>
      </c>
      <c r="AK384" s="23">
        <f>VLOOKUP($AB384,TCS!$A$1:$AB$987,COLUMN(TCS!L383),0)</f>
        <v>0.60807361100000001</v>
      </c>
      <c r="AL384" s="23">
        <f>VLOOKUP($AB384,TCS!$A$1:$AB$987,COLUMN(TCS!M383),0)</f>
        <v>24.686340690000002</v>
      </c>
      <c r="AM384" s="23">
        <f>VLOOKUP($AB384,TCS!$A$1:$AB$987,COLUMN(TCS!N383),0)</f>
        <v>1.6029620000000001E-3</v>
      </c>
      <c r="AN384" s="23">
        <f>VLOOKUP($AB384,TCS!$A$1:$AB$987,COLUMN(TCS!O383),0)</f>
        <v>-0.78864295799999995</v>
      </c>
      <c r="AO384" s="23">
        <f>VLOOKUP($AB384,TCS!$A$1:$AB$987,COLUMN(TCS!P383),0)</f>
        <v>0.22906272899999999</v>
      </c>
      <c r="AP384" s="23">
        <f>VLOOKUP($AB384,TCS!$A$1:$AB$987,COLUMN(TCS!Q383),0)</f>
        <v>0.64990473800000004</v>
      </c>
      <c r="AQ384" s="23">
        <f>VLOOKUP($AB384,TCS!$A$1:$AB$987,COLUMN(TCS!R383),0)</f>
        <v>17.07066288</v>
      </c>
      <c r="AR384" s="23">
        <f>VLOOKUP($AB384,TCS!$A$1:$AB$987,COLUMN(TCS!S383),0)</f>
        <v>-3.1456882999999998E-2</v>
      </c>
      <c r="AS384" s="23">
        <f>VLOOKUP($AB384,TCS!$A$1:$AB$987,COLUMN(TCS!T383),0)</f>
        <v>-0.75185998799999998</v>
      </c>
      <c r="AT384" s="23">
        <f>VLOOKUP($AB384,TCS!$A$1:$AB$987,COLUMN(TCS!U383),0)</f>
        <v>0.185010491</v>
      </c>
      <c r="AU384" s="23">
        <f>VLOOKUP($AB384,TCS!$A$1:$AB$987,COLUMN(TCS!V383),0)</f>
        <v>0.50500318099999997</v>
      </c>
      <c r="AV384" s="23">
        <f>VLOOKUP($AB384,TCS!$A$1:$AB$987,COLUMN(TCS!W383),0)</f>
        <v>24.273509789999999</v>
      </c>
    </row>
    <row r="385" spans="1:48" s="13" customFormat="1" ht="15">
      <c r="A385" s="14" t="s">
        <v>215</v>
      </c>
      <c r="B385" s="14" t="s">
        <v>490</v>
      </c>
      <c r="C385" s="14" t="s">
        <v>214</v>
      </c>
      <c r="D385" s="14">
        <v>2010</v>
      </c>
      <c r="E385" s="14" t="str">
        <f t="shared" si="10"/>
        <v>2600-27204_2010</v>
      </c>
      <c r="F385" s="13" t="s">
        <v>28</v>
      </c>
      <c r="H385" s="13">
        <v>146</v>
      </c>
      <c r="I385" s="16">
        <v>7</v>
      </c>
      <c r="J385" s="17">
        <v>113.66666666666667</v>
      </c>
      <c r="K385" s="17">
        <v>79.5</v>
      </c>
      <c r="L385" s="17">
        <v>81.666666666666671</v>
      </c>
      <c r="M385" s="17">
        <v>81.666666666666671</v>
      </c>
      <c r="N385" s="13">
        <v>21.25</v>
      </c>
      <c r="O385" s="21">
        <v>52910</v>
      </c>
      <c r="P385" s="21">
        <v>21.1276621599065</v>
      </c>
      <c r="Q385" s="21">
        <v>654.41666666666697</v>
      </c>
      <c r="R385" s="21">
        <v>0.46630060707856402</v>
      </c>
      <c r="S385" s="21">
        <v>33.7198045401435</v>
      </c>
      <c r="T385" s="21">
        <v>613.41333333333296</v>
      </c>
      <c r="U385" s="21">
        <v>0.39819728353172101</v>
      </c>
      <c r="V385" s="21">
        <v>35.71431997997</v>
      </c>
      <c r="W385" s="21">
        <v>601.73666666666702</v>
      </c>
      <c r="X385" s="21">
        <v>0.40132121676558602</v>
      </c>
      <c r="Y385" s="21">
        <v>20.548871640794498</v>
      </c>
      <c r="Z385" s="21">
        <v>622.05333333333294</v>
      </c>
      <c r="AA385" s="21">
        <v>0.50526120091489102</v>
      </c>
      <c r="AB385" s="22" t="str">
        <f t="shared" si="11"/>
        <v>2600-27204.52910</v>
      </c>
      <c r="AC385" s="23">
        <f>VLOOKUP($AB385,TCS!$A$1:$AB$987,COLUMN(TCS!D384),0)</f>
        <v>-8.5322461000000002E-2</v>
      </c>
      <c r="AD385" s="23">
        <f>VLOOKUP($AB385,TCS!$A$1:$AB$987,COLUMN(TCS!E384),0)</f>
        <v>-0.72900874800000004</v>
      </c>
      <c r="AE385" s="23">
        <f>VLOOKUP($AB385,TCS!$A$1:$AB$987,COLUMN(TCS!F384),0)</f>
        <v>0.185637204</v>
      </c>
      <c r="AF385" s="23">
        <f>VLOOKUP($AB385,TCS!$A$1:$AB$987,COLUMN(TCS!G384),0)</f>
        <v>0.49438144699999997</v>
      </c>
      <c r="AG385" s="23">
        <f>VLOOKUP($AB385,TCS!$A$1:$AB$987,COLUMN(TCS!H384),0)</f>
        <v>20.708867850000001</v>
      </c>
      <c r="AH385" s="23">
        <f>VLOOKUP($AB385,TCS!$A$1:$AB$987,COLUMN(TCS!I384),0)</f>
        <v>5.8702139E-2</v>
      </c>
      <c r="AI385" s="23">
        <f>VLOOKUP($AB385,TCS!$A$1:$AB$987,COLUMN(TCS!J384),0)</f>
        <v>-0.88845607599999998</v>
      </c>
      <c r="AJ385" s="23">
        <f>VLOOKUP($AB385,TCS!$A$1:$AB$987,COLUMN(TCS!K384),0)</f>
        <v>0.14222173499999999</v>
      </c>
      <c r="AK385" s="23">
        <f>VLOOKUP($AB385,TCS!$A$1:$AB$987,COLUMN(TCS!L384),0)</f>
        <v>0.441675121</v>
      </c>
      <c r="AL385" s="23">
        <f>VLOOKUP($AB385,TCS!$A$1:$AB$987,COLUMN(TCS!M384),0)</f>
        <v>33.187915459999999</v>
      </c>
      <c r="AM385" s="23">
        <f>VLOOKUP($AB385,TCS!$A$1:$AB$987,COLUMN(TCS!N384),0)</f>
        <v>5.4980317000000001E-2</v>
      </c>
      <c r="AN385" s="23">
        <f>VLOOKUP($AB385,TCS!$A$1:$AB$987,COLUMN(TCS!O384),0)</f>
        <v>-0.89793001299999997</v>
      </c>
      <c r="AO385" s="23">
        <f>VLOOKUP($AB385,TCS!$A$1:$AB$987,COLUMN(TCS!P384),0)</f>
        <v>0.14643656399999999</v>
      </c>
      <c r="AP385" s="23">
        <f>VLOOKUP($AB385,TCS!$A$1:$AB$987,COLUMN(TCS!Q384),0)</f>
        <v>0.45822716000000002</v>
      </c>
      <c r="AQ385" s="23">
        <f>VLOOKUP($AB385,TCS!$A$1:$AB$987,COLUMN(TCS!R384),0)</f>
        <v>35.134936269999997</v>
      </c>
      <c r="AR385" s="23">
        <f>VLOOKUP($AB385,TCS!$A$1:$AB$987,COLUMN(TCS!S384),0)</f>
        <v>-4.4381582000000003E-2</v>
      </c>
      <c r="AS385" s="23">
        <f>VLOOKUP($AB385,TCS!$A$1:$AB$987,COLUMN(TCS!T384),0)</f>
        <v>-0.74022136299999997</v>
      </c>
      <c r="AT385" s="23">
        <f>VLOOKUP($AB385,TCS!$A$1:$AB$987,COLUMN(TCS!U384),0)</f>
        <v>0.22963002299999999</v>
      </c>
      <c r="AU385" s="23">
        <f>VLOOKUP($AB385,TCS!$A$1:$AB$987,COLUMN(TCS!V384),0)</f>
        <v>0.61785566999999997</v>
      </c>
      <c r="AV385" s="23">
        <f>VLOOKUP($AB385,TCS!$A$1:$AB$987,COLUMN(TCS!W384),0)</f>
        <v>20.050754529999999</v>
      </c>
    </row>
    <row r="386" spans="1:48" s="13" customFormat="1" ht="15">
      <c r="A386" s="14" t="s">
        <v>286</v>
      </c>
      <c r="B386" s="14" t="s">
        <v>490</v>
      </c>
      <c r="C386" s="14" t="s">
        <v>242</v>
      </c>
      <c r="D386" s="14">
        <v>2010</v>
      </c>
      <c r="E386" s="14" t="str">
        <f t="shared" si="10"/>
        <v>2600-27205_2010</v>
      </c>
      <c r="F386" s="13" t="s">
        <v>85</v>
      </c>
      <c r="H386" s="13">
        <v>146</v>
      </c>
      <c r="I386" s="16">
        <v>0</v>
      </c>
      <c r="J386" s="17">
        <v>123</v>
      </c>
      <c r="K386" s="17">
        <v>97</v>
      </c>
      <c r="L386" s="17">
        <v>97</v>
      </c>
      <c r="M386" s="17">
        <v>97</v>
      </c>
      <c r="N386" s="13">
        <v>19.5</v>
      </c>
      <c r="O386" s="21">
        <v>52910</v>
      </c>
      <c r="P386" s="21">
        <v>19.9211689200467</v>
      </c>
      <c r="Q386" s="21">
        <v>651.79333333333295</v>
      </c>
      <c r="R386" s="21">
        <v>0.52866715653442597</v>
      </c>
      <c r="S386" s="21">
        <v>26.061281255216201</v>
      </c>
      <c r="T386" s="21">
        <v>678.02666666666698</v>
      </c>
      <c r="U386" s="21">
        <v>0.47818177121452698</v>
      </c>
      <c r="V386" s="21">
        <v>31.086700216992199</v>
      </c>
      <c r="W386" s="21">
        <v>653.05999999999995</v>
      </c>
      <c r="X386" s="21">
        <v>0.39060037036706802</v>
      </c>
      <c r="Y386" s="21">
        <v>17.2895590051744</v>
      </c>
      <c r="Z386" s="21">
        <v>674.386666666667</v>
      </c>
      <c r="AA386" s="21">
        <v>0.52966149635983795</v>
      </c>
      <c r="AB386" s="22" t="str">
        <f t="shared" si="11"/>
        <v>2600-27205.52910</v>
      </c>
      <c r="AC386" s="23">
        <f>VLOOKUP($AB386,TCS!$A$1:$AB$987,COLUMN(TCS!D385),0)</f>
        <v>-8.1501343000000004E-2</v>
      </c>
      <c r="AD386" s="23">
        <f>VLOOKUP($AB386,TCS!$A$1:$AB$987,COLUMN(TCS!E385),0)</f>
        <v>-0.69876939900000001</v>
      </c>
      <c r="AE386" s="23">
        <f>VLOOKUP($AB386,TCS!$A$1:$AB$987,COLUMN(TCS!F385),0)</f>
        <v>0.244434393</v>
      </c>
      <c r="AF386" s="23">
        <f>VLOOKUP($AB386,TCS!$A$1:$AB$987,COLUMN(TCS!G385),0)</f>
        <v>0.62850431299999998</v>
      </c>
      <c r="AG386" s="23">
        <f>VLOOKUP($AB386,TCS!$A$1:$AB$987,COLUMN(TCS!H385),0)</f>
        <v>19.408774520000001</v>
      </c>
      <c r="AH386" s="23">
        <f>VLOOKUP($AB386,TCS!$A$1:$AB$987,COLUMN(TCS!I385),0)</f>
        <v>-1.6714606E-2</v>
      </c>
      <c r="AI386" s="23">
        <f>VLOOKUP($AB386,TCS!$A$1:$AB$987,COLUMN(TCS!J385),0)</f>
        <v>-0.77126661399999996</v>
      </c>
      <c r="AJ386" s="23">
        <f>VLOOKUP($AB386,TCS!$A$1:$AB$987,COLUMN(TCS!K385),0)</f>
        <v>0.20737312499999999</v>
      </c>
      <c r="AK386" s="23">
        <f>VLOOKUP($AB386,TCS!$A$1:$AB$987,COLUMN(TCS!L385),0)</f>
        <v>0.57817312099999996</v>
      </c>
      <c r="AL386" s="23">
        <f>VLOOKUP($AB386,TCS!$A$1:$AB$987,COLUMN(TCS!M385),0)</f>
        <v>25.48008359</v>
      </c>
      <c r="AM386" s="23">
        <f>VLOOKUP($AB386,TCS!$A$1:$AB$987,COLUMN(TCS!N385),0)</f>
        <v>9.0316509000000003E-2</v>
      </c>
      <c r="AN386" s="23">
        <f>VLOOKUP($AB386,TCS!$A$1:$AB$987,COLUMN(TCS!O385),0)</f>
        <v>-0.94344627599999997</v>
      </c>
      <c r="AO386" s="23">
        <f>VLOOKUP($AB386,TCS!$A$1:$AB$987,COLUMN(TCS!P385),0)</f>
        <v>0.13967189299999999</v>
      </c>
      <c r="AP386" s="23">
        <f>VLOOKUP($AB386,TCS!$A$1:$AB$987,COLUMN(TCS!Q385),0)</f>
        <v>0.45214111899999998</v>
      </c>
      <c r="AQ386" s="23">
        <f>VLOOKUP($AB386,TCS!$A$1:$AB$987,COLUMN(TCS!R385),0)</f>
        <v>30.6001802</v>
      </c>
      <c r="AR386" s="23">
        <f>VLOOKUP($AB386,TCS!$A$1:$AB$987,COLUMN(TCS!S385),0)</f>
        <v>-8.6315312000000005E-2</v>
      </c>
      <c r="AS386" s="23">
        <f>VLOOKUP($AB386,TCS!$A$1:$AB$987,COLUMN(TCS!T385),0)</f>
        <v>-0.69095320299999996</v>
      </c>
      <c r="AT386" s="23">
        <f>VLOOKUP($AB386,TCS!$A$1:$AB$987,COLUMN(TCS!U385),0)</f>
        <v>0.24522118700000001</v>
      </c>
      <c r="AU386" s="23">
        <f>VLOOKUP($AB386,TCS!$A$1:$AB$987,COLUMN(TCS!V385),0)</f>
        <v>0.62465222499999995</v>
      </c>
      <c r="AV386" s="23">
        <f>VLOOKUP($AB386,TCS!$A$1:$AB$987,COLUMN(TCS!W385),0)</f>
        <v>16.847790190000001</v>
      </c>
    </row>
    <row r="387" spans="1:48" s="13" customFormat="1" ht="15">
      <c r="A387" s="14" t="s">
        <v>287</v>
      </c>
      <c r="B387" s="14" t="s">
        <v>490</v>
      </c>
      <c r="C387" s="14" t="s">
        <v>242</v>
      </c>
      <c r="D387" s="14">
        <v>2010</v>
      </c>
      <c r="E387" s="14" t="str">
        <f t="shared" ref="E387:E427" si="12">A387&amp;"_"&amp;D387</f>
        <v>2600-27206_2010</v>
      </c>
      <c r="F387" s="13" t="s">
        <v>28</v>
      </c>
      <c r="H387" s="20">
        <v>146</v>
      </c>
      <c r="I387" s="16">
        <v>0</v>
      </c>
      <c r="J387" s="24">
        <v>115</v>
      </c>
      <c r="K387" s="24">
        <v>80</v>
      </c>
      <c r="L387" s="24">
        <v>79.666666666666671</v>
      </c>
      <c r="M387" s="17">
        <v>80</v>
      </c>
      <c r="N387" s="20">
        <v>19.25</v>
      </c>
      <c r="O387" s="21">
        <v>52910</v>
      </c>
      <c r="P387" s="21">
        <v>15.205340844600199</v>
      </c>
      <c r="Q387" s="21">
        <v>664.44</v>
      </c>
      <c r="R387" s="21">
        <v>0.473791358026179</v>
      </c>
      <c r="S387" s="21">
        <v>31.488776164246399</v>
      </c>
      <c r="T387" s="21">
        <v>561.70666666666705</v>
      </c>
      <c r="U387" s="21">
        <v>0.40181238362508398</v>
      </c>
      <c r="V387" s="21">
        <v>33.359098147220799</v>
      </c>
      <c r="W387" s="21">
        <v>586.73</v>
      </c>
      <c r="X387" s="21">
        <v>0.41137919124764999</v>
      </c>
      <c r="Y387" s="21">
        <v>25.721980637623101</v>
      </c>
      <c r="Z387" s="21">
        <v>610.41999999999996</v>
      </c>
      <c r="AA387" s="21">
        <v>0.44987761713853702</v>
      </c>
      <c r="AB387" s="22" t="str">
        <f t="shared" ref="AB387:AB427" si="13">A387&amp;"."&amp;O387</f>
        <v>2600-27206.52910</v>
      </c>
      <c r="AC387" s="23">
        <f>VLOOKUP($AB387,TCS!$A$1:$AB$987,COLUMN(TCS!D386),0)</f>
        <v>-8.2230308000000002E-2</v>
      </c>
      <c r="AD387" s="23">
        <f>VLOOKUP($AB387,TCS!$A$1:$AB$987,COLUMN(TCS!E386),0)</f>
        <v>-0.70429617700000002</v>
      </c>
      <c r="AE387" s="23">
        <f>VLOOKUP($AB387,TCS!$A$1:$AB$987,COLUMN(TCS!F386),0)</f>
        <v>0.18937282599999999</v>
      </c>
      <c r="AF387" s="23">
        <f>VLOOKUP($AB387,TCS!$A$1:$AB$987,COLUMN(TCS!G386),0)</f>
        <v>0.49013564999999998</v>
      </c>
      <c r="AG387" s="23">
        <f>VLOOKUP($AB387,TCS!$A$1:$AB$987,COLUMN(TCS!H386),0)</f>
        <v>14.8942427</v>
      </c>
      <c r="AH387" s="23">
        <f>VLOOKUP($AB387,TCS!$A$1:$AB$987,COLUMN(TCS!I386),0)</f>
        <v>4.5206475000000003E-2</v>
      </c>
      <c r="AI387" s="23">
        <f>VLOOKUP($AB387,TCS!$A$1:$AB$987,COLUMN(TCS!J386),0)</f>
        <v>-0.84871281600000004</v>
      </c>
      <c r="AJ387" s="23">
        <f>VLOOKUP($AB387,TCS!$A$1:$AB$987,COLUMN(TCS!K386),0)</f>
        <v>0.142877382</v>
      </c>
      <c r="AK387" s="23">
        <f>VLOOKUP($AB387,TCS!$A$1:$AB$987,COLUMN(TCS!L386),0)</f>
        <v>0.42888277699999999</v>
      </c>
      <c r="AL387" s="23">
        <f>VLOOKUP($AB387,TCS!$A$1:$AB$987,COLUMN(TCS!M386),0)</f>
        <v>30.99398128</v>
      </c>
      <c r="AM387" s="23">
        <f>VLOOKUP($AB387,TCS!$A$1:$AB$987,COLUMN(TCS!N386),0)</f>
        <v>3.7042007000000002E-2</v>
      </c>
      <c r="AN387" s="23">
        <f>VLOOKUP($AB387,TCS!$A$1:$AB$987,COLUMN(TCS!O386),0)</f>
        <v>-0.86182000999999997</v>
      </c>
      <c r="AO387" s="23">
        <f>VLOOKUP($AB387,TCS!$A$1:$AB$987,COLUMN(TCS!P386),0)</f>
        <v>0.15243229799999999</v>
      </c>
      <c r="AP387" s="23">
        <f>VLOOKUP($AB387,TCS!$A$1:$AB$987,COLUMN(TCS!Q386),0)</f>
        <v>0.46251419999999999</v>
      </c>
      <c r="AQ387" s="23">
        <f>VLOOKUP($AB387,TCS!$A$1:$AB$987,COLUMN(TCS!R386),0)</f>
        <v>32.797681660000002</v>
      </c>
      <c r="AR387" s="23">
        <f>VLOOKUP($AB387,TCS!$A$1:$AB$987,COLUMN(TCS!S386),0)</f>
        <v>2.2845849000000001E-2</v>
      </c>
      <c r="AS387" s="23">
        <f>VLOOKUP($AB387,TCS!$A$1:$AB$987,COLUMN(TCS!T386),0)</f>
        <v>-0.83947468800000002</v>
      </c>
      <c r="AT387" s="23">
        <f>VLOOKUP($AB387,TCS!$A$1:$AB$987,COLUMN(TCS!U386),0)</f>
        <v>0.19049872800000001</v>
      </c>
      <c r="AU387" s="23">
        <f>VLOOKUP($AB387,TCS!$A$1:$AB$987,COLUMN(TCS!V386),0)</f>
        <v>0.56531414400000002</v>
      </c>
      <c r="AV387" s="23">
        <f>VLOOKUP($AB387,TCS!$A$1:$AB$987,COLUMN(TCS!W386),0)</f>
        <v>25.192319399999999</v>
      </c>
    </row>
    <row r="388" spans="1:48" s="13" customFormat="1" ht="15">
      <c r="A388" s="14" t="s">
        <v>267</v>
      </c>
      <c r="B388" s="14" t="s">
        <v>490</v>
      </c>
      <c r="C388" s="14" t="s">
        <v>242</v>
      </c>
      <c r="D388" s="14">
        <v>2010</v>
      </c>
      <c r="E388" s="14" t="str">
        <f t="shared" si="12"/>
        <v>2600-27207_2010</v>
      </c>
      <c r="F388" s="13" t="s">
        <v>85</v>
      </c>
      <c r="H388" s="20">
        <v>141</v>
      </c>
      <c r="I388" s="16">
        <v>5</v>
      </c>
      <c r="J388" s="24">
        <v>118.16666666666667</v>
      </c>
      <c r="K388" s="24">
        <v>90</v>
      </c>
      <c r="L388" s="24">
        <v>90</v>
      </c>
      <c r="M388" s="17">
        <v>90</v>
      </c>
      <c r="N388" s="20">
        <v>19</v>
      </c>
      <c r="O388" s="21">
        <v>52910</v>
      </c>
      <c r="P388" s="21">
        <v>11.975692705725301</v>
      </c>
      <c r="Q388" s="21">
        <v>674.386666666667</v>
      </c>
      <c r="R388" s="21">
        <v>0.55944193988046498</v>
      </c>
      <c r="S388" s="21">
        <v>21.8165408112168</v>
      </c>
      <c r="T388" s="21">
        <v>641.09</v>
      </c>
      <c r="U388" s="21">
        <v>0.49377080796392703</v>
      </c>
      <c r="V388" s="21">
        <v>26.946519779669501</v>
      </c>
      <c r="W388" s="21">
        <v>617.45000000000005</v>
      </c>
      <c r="X388" s="21">
        <v>0.47730591947298701</v>
      </c>
      <c r="Y388" s="21">
        <v>16.257532799198799</v>
      </c>
      <c r="Z388" s="21">
        <v>691.73</v>
      </c>
      <c r="AA388" s="21">
        <v>0.54443530924265005</v>
      </c>
      <c r="AB388" s="22" t="str">
        <f t="shared" si="13"/>
        <v>2600-27207.52910</v>
      </c>
      <c r="AC388" s="23">
        <f>VLOOKUP($AB388,TCS!$A$1:$AB$987,COLUMN(TCS!D387),0)</f>
        <v>-0.15179951799999999</v>
      </c>
      <c r="AD388" s="23">
        <f>VLOOKUP($AB388,TCS!$A$1:$AB$987,COLUMN(TCS!E387),0)</f>
        <v>-0.63137459100000004</v>
      </c>
      <c r="AE388" s="23">
        <f>VLOOKUP($AB388,TCS!$A$1:$AB$987,COLUMN(TCS!F387),0)</f>
        <v>0.257788077</v>
      </c>
      <c r="AF388" s="23">
        <f>VLOOKUP($AB388,TCS!$A$1:$AB$987,COLUMN(TCS!G387),0)</f>
        <v>0.60861609000000005</v>
      </c>
      <c r="AG388" s="23">
        <f>VLOOKUP($AB388,TCS!$A$1:$AB$987,COLUMN(TCS!H387),0)</f>
        <v>11.654204200000001</v>
      </c>
      <c r="AH388" s="23">
        <f>VLOOKUP($AB388,TCS!$A$1:$AB$987,COLUMN(TCS!I387),0)</f>
        <v>-3.8648624999999999E-2</v>
      </c>
      <c r="AI388" s="23">
        <f>VLOOKUP($AB388,TCS!$A$1:$AB$987,COLUMN(TCS!J387),0)</f>
        <v>-0.73101377999999995</v>
      </c>
      <c r="AJ388" s="23">
        <f>VLOOKUP($AB388,TCS!$A$1:$AB$987,COLUMN(TCS!K387),0)</f>
        <v>0.21852959899999999</v>
      </c>
      <c r="AK388" s="23">
        <f>VLOOKUP($AB388,TCS!$A$1:$AB$987,COLUMN(TCS!L387),0)</f>
        <v>0.58366054499999998</v>
      </c>
      <c r="AL388" s="23">
        <f>VLOOKUP($AB388,TCS!$A$1:$AB$987,COLUMN(TCS!M387),0)</f>
        <v>21.312605680000001</v>
      </c>
      <c r="AM388" s="23">
        <f>VLOOKUP($AB388,TCS!$A$1:$AB$987,COLUMN(TCS!N387),0)</f>
        <v>-9.5915670000000005E-3</v>
      </c>
      <c r="AN388" s="23">
        <f>VLOOKUP($AB388,TCS!$A$1:$AB$987,COLUMN(TCS!O387),0)</f>
        <v>-0.77886204000000003</v>
      </c>
      <c r="AO388" s="23">
        <f>VLOOKUP($AB388,TCS!$A$1:$AB$987,COLUMN(TCS!P387),0)</f>
        <v>0.210274239</v>
      </c>
      <c r="AP388" s="23">
        <f>VLOOKUP($AB388,TCS!$A$1:$AB$987,COLUMN(TCS!Q387),0)</f>
        <v>0.59066596900000001</v>
      </c>
      <c r="AQ388" s="23">
        <f>VLOOKUP($AB388,TCS!$A$1:$AB$987,COLUMN(TCS!R387),0)</f>
        <v>26.338817819999999</v>
      </c>
      <c r="AR388" s="23">
        <f>VLOOKUP($AB388,TCS!$A$1:$AB$987,COLUMN(TCS!S387),0)</f>
        <v>-0.11564801</v>
      </c>
      <c r="AS388" s="23">
        <f>VLOOKUP($AB388,TCS!$A$1:$AB$987,COLUMN(TCS!T387),0)</f>
        <v>-0.67088369199999998</v>
      </c>
      <c r="AT388" s="23">
        <f>VLOOKUP($AB388,TCS!$A$1:$AB$987,COLUMN(TCS!U387),0)</f>
        <v>0.25097632199999997</v>
      </c>
      <c r="AU388" s="23">
        <f>VLOOKUP($AB388,TCS!$A$1:$AB$987,COLUMN(TCS!V387),0)</f>
        <v>0.62388442700000002</v>
      </c>
      <c r="AV388" s="23">
        <f>VLOOKUP($AB388,TCS!$A$1:$AB$987,COLUMN(TCS!W387),0)</f>
        <v>15.82984808</v>
      </c>
    </row>
    <row r="389" spans="1:48" s="13" customFormat="1" ht="15">
      <c r="A389" s="14" t="s">
        <v>288</v>
      </c>
      <c r="B389" s="14" t="s">
        <v>490</v>
      </c>
      <c r="C389" s="14" t="s">
        <v>242</v>
      </c>
      <c r="D389" s="14">
        <v>2010</v>
      </c>
      <c r="E389" s="14" t="str">
        <f t="shared" si="12"/>
        <v>2600-27208_2010</v>
      </c>
      <c r="F389" s="13" t="s">
        <v>85</v>
      </c>
      <c r="H389" s="20"/>
      <c r="I389" s="16"/>
      <c r="J389" s="24">
        <v>117</v>
      </c>
      <c r="K389" s="24">
        <v>96</v>
      </c>
      <c r="L389" s="24">
        <v>92</v>
      </c>
      <c r="M389" s="17">
        <v>96</v>
      </c>
      <c r="N389" s="20">
        <v>18.5</v>
      </c>
      <c r="O389" s="21">
        <v>52910</v>
      </c>
      <c r="P389" s="21">
        <v>14.210444833917499</v>
      </c>
      <c r="Q389" s="21">
        <v>668.71333333333303</v>
      </c>
      <c r="R389" s="21">
        <v>0.55911050201521395</v>
      </c>
      <c r="S389" s="21">
        <v>20.186872475379701</v>
      </c>
      <c r="T389" s="21">
        <v>625.03666666666697</v>
      </c>
      <c r="U389" s="21">
        <v>0.51617240746816895</v>
      </c>
      <c r="V389" s="21">
        <v>15.868904022700701</v>
      </c>
      <c r="W389" s="21">
        <v>619.74</v>
      </c>
      <c r="X389" s="21">
        <v>0.55973658464177001</v>
      </c>
      <c r="Y389" s="21">
        <v>16.964412618928399</v>
      </c>
      <c r="Z389" s="21">
        <v>656.74</v>
      </c>
      <c r="AA389" s="21">
        <v>0.51316047687601096</v>
      </c>
      <c r="AB389" s="22" t="str">
        <f t="shared" si="13"/>
        <v>2600-27208.52910</v>
      </c>
      <c r="AC389" s="23">
        <f>VLOOKUP($AB389,TCS!$A$1:$AB$987,COLUMN(TCS!D388),0)</f>
        <v>-0.161000173</v>
      </c>
      <c r="AD389" s="23">
        <f>VLOOKUP($AB389,TCS!$A$1:$AB$987,COLUMN(TCS!E388),0)</f>
        <v>-0.66168768899999997</v>
      </c>
      <c r="AE389" s="23">
        <f>VLOOKUP($AB389,TCS!$A$1:$AB$987,COLUMN(TCS!F388),0)</f>
        <v>0.25815275599999998</v>
      </c>
      <c r="AF389" s="23">
        <f>VLOOKUP($AB389,TCS!$A$1:$AB$987,COLUMN(TCS!G388),0)</f>
        <v>0.63442662800000005</v>
      </c>
      <c r="AG389" s="23">
        <f>VLOOKUP($AB389,TCS!$A$1:$AB$987,COLUMN(TCS!H388),0)</f>
        <v>13.823724950000001</v>
      </c>
      <c r="AH389" s="23">
        <f>VLOOKUP($AB389,TCS!$A$1:$AB$987,COLUMN(TCS!I388),0)</f>
        <v>-5.0610877999999998E-2</v>
      </c>
      <c r="AI389" s="23">
        <f>VLOOKUP($AB389,TCS!$A$1:$AB$987,COLUMN(TCS!J388),0)</f>
        <v>-0.72323549499999995</v>
      </c>
      <c r="AJ389" s="23">
        <f>VLOOKUP($AB389,TCS!$A$1:$AB$987,COLUMN(TCS!K388),0)</f>
        <v>0.24050418700000001</v>
      </c>
      <c r="AK389" s="23">
        <f>VLOOKUP($AB389,TCS!$A$1:$AB$987,COLUMN(TCS!L388),0)</f>
        <v>0.63666303999999996</v>
      </c>
      <c r="AL389" s="23">
        <f>VLOOKUP($AB389,TCS!$A$1:$AB$987,COLUMN(TCS!M388),0)</f>
        <v>19.676984640000001</v>
      </c>
      <c r="AM389" s="23">
        <f>VLOOKUP($AB389,TCS!$A$1:$AB$987,COLUMN(TCS!N388),0)</f>
        <v>-9.5861606000000002E-2</v>
      </c>
      <c r="AN389" s="23">
        <f>VLOOKUP($AB389,TCS!$A$1:$AB$987,COLUMN(TCS!O388),0)</f>
        <v>-0.66901023100000001</v>
      </c>
      <c r="AO389" s="23">
        <f>VLOOKUP($AB389,TCS!$A$1:$AB$987,COLUMN(TCS!P388),0)</f>
        <v>0.27172332500000002</v>
      </c>
      <c r="AP389" s="23">
        <f>VLOOKUP($AB389,TCS!$A$1:$AB$987,COLUMN(TCS!Q388),0)</f>
        <v>0.67402785499999995</v>
      </c>
      <c r="AQ389" s="23">
        <f>VLOOKUP($AB389,TCS!$A$1:$AB$987,COLUMN(TCS!R388),0)</f>
        <v>15.421564099999999</v>
      </c>
      <c r="AR389" s="23">
        <f>VLOOKUP($AB389,TCS!$A$1:$AB$987,COLUMN(TCS!S388),0)</f>
        <v>-7.0806279999999999E-2</v>
      </c>
      <c r="AS389" s="23">
        <f>VLOOKUP($AB389,TCS!$A$1:$AB$987,COLUMN(TCS!T388),0)</f>
        <v>-0.70601127799999996</v>
      </c>
      <c r="AT389" s="23">
        <f>VLOOKUP($AB389,TCS!$A$1:$AB$987,COLUMN(TCS!U388),0)</f>
        <v>0.22921719199999999</v>
      </c>
      <c r="AU389" s="23">
        <f>VLOOKUP($AB389,TCS!$A$1:$AB$987,COLUMN(TCS!V388),0)</f>
        <v>0.59454443300000004</v>
      </c>
      <c r="AV389" s="23">
        <f>VLOOKUP($AB389,TCS!$A$1:$AB$987,COLUMN(TCS!W388),0)</f>
        <v>16.552625679999998</v>
      </c>
    </row>
    <row r="390" spans="1:48" s="13" customFormat="1" ht="15">
      <c r="A390" s="14" t="s">
        <v>289</v>
      </c>
      <c r="B390" s="14" t="s">
        <v>490</v>
      </c>
      <c r="C390" s="14" t="s">
        <v>242</v>
      </c>
      <c r="D390" s="14">
        <v>2010</v>
      </c>
      <c r="E390" s="14" t="str">
        <f t="shared" si="12"/>
        <v>2600-27209_2010</v>
      </c>
      <c r="F390" s="13" t="s">
        <v>28</v>
      </c>
      <c r="H390" s="13">
        <v>145</v>
      </c>
      <c r="I390" s="16">
        <v>5</v>
      </c>
      <c r="J390" s="17">
        <v>115.66666666666667</v>
      </c>
      <c r="K390" s="17">
        <v>75.5</v>
      </c>
      <c r="L390" s="17">
        <v>76.833333333333329</v>
      </c>
      <c r="M390" s="17">
        <v>76.833333333333329</v>
      </c>
      <c r="N390" s="20">
        <v>21.5</v>
      </c>
      <c r="O390" s="21">
        <v>52910</v>
      </c>
      <c r="P390" s="21">
        <v>12.2564850609247</v>
      </c>
      <c r="Q390" s="21">
        <v>616.40333333333297</v>
      </c>
      <c r="R390" s="21">
        <v>0.51332850778126504</v>
      </c>
      <c r="S390" s="21">
        <v>23.550214655316299</v>
      </c>
      <c r="T390" s="21">
        <v>650.80999999999995</v>
      </c>
      <c r="U390" s="21">
        <v>0.48811775928421097</v>
      </c>
      <c r="V390" s="21">
        <v>32.708462026372899</v>
      </c>
      <c r="W390" s="21">
        <v>561.386666666667</v>
      </c>
      <c r="X390" s="21">
        <v>0.445835617213517</v>
      </c>
      <c r="Y390" s="21">
        <v>21.5674284760474</v>
      </c>
      <c r="Z390" s="21">
        <v>632.71333333333303</v>
      </c>
      <c r="AA390" s="21">
        <v>0.52863074791987497</v>
      </c>
      <c r="AB390" s="22" t="str">
        <f t="shared" si="13"/>
        <v>2600-27209.52910</v>
      </c>
      <c r="AC390" s="23">
        <f>VLOOKUP($AB390,TCS!$A$1:$AB$987,COLUMN(TCS!D389),0)</f>
        <v>-0.114127009</v>
      </c>
      <c r="AD390" s="23">
        <f>VLOOKUP($AB390,TCS!$A$1:$AB$987,COLUMN(TCS!E389),0)</f>
        <v>-0.71772157800000003</v>
      </c>
      <c r="AE390" s="23">
        <f>VLOOKUP($AB390,TCS!$A$1:$AB$987,COLUMN(TCS!F389),0)</f>
        <v>0.228800643</v>
      </c>
      <c r="AF390" s="23">
        <f>VLOOKUP($AB390,TCS!$A$1:$AB$987,COLUMN(TCS!G389),0)</f>
        <v>0.601261237</v>
      </c>
      <c r="AG390" s="23">
        <f>VLOOKUP($AB390,TCS!$A$1:$AB$987,COLUMN(TCS!H389),0)</f>
        <v>11.961048359999999</v>
      </c>
      <c r="AH390" s="23">
        <f>VLOOKUP($AB390,TCS!$A$1:$AB$987,COLUMN(TCS!I389),0)</f>
        <v>-2.9730673999999999E-2</v>
      </c>
      <c r="AI390" s="23">
        <f>VLOOKUP($AB390,TCS!$A$1:$AB$987,COLUMN(TCS!J389),0)</f>
        <v>-0.75406881400000003</v>
      </c>
      <c r="AJ390" s="23">
        <f>VLOOKUP($AB390,TCS!$A$1:$AB$987,COLUMN(TCS!K389),0)</f>
        <v>0.21490289600000001</v>
      </c>
      <c r="AK390" s="23">
        <f>VLOOKUP($AB390,TCS!$A$1:$AB$987,COLUMN(TCS!L389),0)</f>
        <v>0.58826206999999997</v>
      </c>
      <c r="AL390" s="23">
        <f>VLOOKUP($AB390,TCS!$A$1:$AB$987,COLUMN(TCS!M389),0)</f>
        <v>23.00793032</v>
      </c>
      <c r="AM390" s="23">
        <f>VLOOKUP($AB390,TCS!$A$1:$AB$987,COLUMN(TCS!N389),0)</f>
        <v>2.3042944999999999E-2</v>
      </c>
      <c r="AN390" s="23">
        <f>VLOOKUP($AB390,TCS!$A$1:$AB$987,COLUMN(TCS!O389),0)</f>
        <v>-0.83642256500000001</v>
      </c>
      <c r="AO390" s="23">
        <f>VLOOKUP($AB390,TCS!$A$1:$AB$987,COLUMN(TCS!P389),0)</f>
        <v>0.18717234499999999</v>
      </c>
      <c r="AP390" s="23">
        <f>VLOOKUP($AB390,TCS!$A$1:$AB$987,COLUMN(TCS!Q389),0)</f>
        <v>0.55554261699999996</v>
      </c>
      <c r="AQ390" s="23">
        <f>VLOOKUP($AB390,TCS!$A$1:$AB$987,COLUMN(TCS!R389),0)</f>
        <v>32.048070260000003</v>
      </c>
      <c r="AR390" s="23">
        <f>VLOOKUP($AB390,TCS!$A$1:$AB$987,COLUMN(TCS!S389),0)</f>
        <v>-4.2886168000000002E-2</v>
      </c>
      <c r="AS390" s="23">
        <f>VLOOKUP($AB390,TCS!$A$1:$AB$987,COLUMN(TCS!T389),0)</f>
        <v>-0.754201228</v>
      </c>
      <c r="AT390" s="23">
        <f>VLOOKUP($AB390,TCS!$A$1:$AB$987,COLUMN(TCS!U389),0)</f>
        <v>0.25498320899999999</v>
      </c>
      <c r="AU390" s="23">
        <f>VLOOKUP($AB390,TCS!$A$1:$AB$987,COLUMN(TCS!V389),0)</f>
        <v>0.69834570500000004</v>
      </c>
      <c r="AV390" s="23">
        <f>VLOOKUP($AB390,TCS!$A$1:$AB$987,COLUMN(TCS!W389),0)</f>
        <v>20.986049300000001</v>
      </c>
    </row>
    <row r="391" spans="1:48" s="13" customFormat="1" ht="15">
      <c r="A391" s="14" t="s">
        <v>290</v>
      </c>
      <c r="B391" s="14" t="s">
        <v>490</v>
      </c>
      <c r="C391" s="14" t="s">
        <v>242</v>
      </c>
      <c r="D391" s="14">
        <v>2010</v>
      </c>
      <c r="E391" s="14" t="str">
        <f t="shared" si="12"/>
        <v>2600-27210_2010</v>
      </c>
      <c r="F391" s="13" t="s">
        <v>85</v>
      </c>
      <c r="H391" s="13">
        <v>213</v>
      </c>
      <c r="I391" s="16">
        <v>1</v>
      </c>
      <c r="J391" s="17">
        <v>117</v>
      </c>
      <c r="K391" s="17">
        <v>83.5</v>
      </c>
      <c r="L391" s="17">
        <v>85.5</v>
      </c>
      <c r="M391" s="17">
        <v>85.5</v>
      </c>
      <c r="N391" s="13">
        <v>18.5</v>
      </c>
      <c r="O391" s="21">
        <v>52910</v>
      </c>
      <c r="P391" s="21">
        <v>14.079811884493401</v>
      </c>
      <c r="Q391" s="21">
        <v>651.73333333333301</v>
      </c>
      <c r="R391" s="21">
        <v>0.50006518703099301</v>
      </c>
      <c r="S391" s="21">
        <v>27.791981806042401</v>
      </c>
      <c r="T391" s="21">
        <v>622.40333333333297</v>
      </c>
      <c r="U391" s="21">
        <v>0.44719256541587099</v>
      </c>
      <c r="V391" s="21">
        <v>18.738803538641299</v>
      </c>
      <c r="W391" s="21">
        <v>633.73333333333301</v>
      </c>
      <c r="X391" s="21">
        <v>0.50583197560586002</v>
      </c>
      <c r="Y391" s="21">
        <v>20.291207144049402</v>
      </c>
      <c r="Z391" s="21">
        <v>634.70666666666705</v>
      </c>
      <c r="AA391" s="21">
        <v>0.50924357848773705</v>
      </c>
      <c r="AB391" s="22" t="str">
        <f t="shared" si="13"/>
        <v>2600-27210.52910</v>
      </c>
      <c r="AC391" s="23">
        <f>VLOOKUP($AB391,TCS!$A$1:$AB$987,COLUMN(TCS!D390),0)</f>
        <v>-0.11286339200000001</v>
      </c>
      <c r="AD391" s="23">
        <f>VLOOKUP($AB391,TCS!$A$1:$AB$987,COLUMN(TCS!E390),0)</f>
        <v>-0.66327134700000001</v>
      </c>
      <c r="AE391" s="23">
        <f>VLOOKUP($AB391,TCS!$A$1:$AB$987,COLUMN(TCS!F390),0)</f>
        <v>0.21030998300000001</v>
      </c>
      <c r="AF391" s="23">
        <f>VLOOKUP($AB391,TCS!$A$1:$AB$987,COLUMN(TCS!G390),0)</f>
        <v>0.51770252000000005</v>
      </c>
      <c r="AG391" s="23">
        <f>VLOOKUP($AB391,TCS!$A$1:$AB$987,COLUMN(TCS!H390),0)</f>
        <v>13.764255199999999</v>
      </c>
      <c r="AH391" s="23">
        <f>VLOOKUP($AB391,TCS!$A$1:$AB$987,COLUMN(TCS!I390),0)</f>
        <v>-3.0408108999999999E-2</v>
      </c>
      <c r="AI391" s="23">
        <f>VLOOKUP($AB391,TCS!$A$1:$AB$987,COLUMN(TCS!J390),0)</f>
        <v>-0.75083482599999996</v>
      </c>
      <c r="AJ391" s="23">
        <f>VLOOKUP($AB391,TCS!$A$1:$AB$987,COLUMN(TCS!K390),0)</f>
        <v>0.17575742899999999</v>
      </c>
      <c r="AK391" s="23">
        <f>VLOOKUP($AB391,TCS!$A$1:$AB$987,COLUMN(TCS!L390),0)</f>
        <v>0.47783752899999998</v>
      </c>
      <c r="AL391" s="23">
        <f>VLOOKUP($AB391,TCS!$A$1:$AB$987,COLUMN(TCS!M390),0)</f>
        <v>27.276863150000001</v>
      </c>
      <c r="AM391" s="23">
        <f>VLOOKUP($AB391,TCS!$A$1:$AB$987,COLUMN(TCS!N390),0)</f>
        <v>-3.8913716000000001E-2</v>
      </c>
      <c r="AN391" s="23">
        <f>VLOOKUP($AB391,TCS!$A$1:$AB$987,COLUMN(TCS!O390),0)</f>
        <v>-0.73428821200000005</v>
      </c>
      <c r="AO391" s="23">
        <f>VLOOKUP($AB391,TCS!$A$1:$AB$987,COLUMN(TCS!P390),0)</f>
        <v>0.23203010299999999</v>
      </c>
      <c r="AP391" s="23">
        <f>VLOOKUP($AB391,TCS!$A$1:$AB$987,COLUMN(TCS!Q390),0)</f>
        <v>0.621676652</v>
      </c>
      <c r="AQ391" s="23">
        <f>VLOOKUP($AB391,TCS!$A$1:$AB$987,COLUMN(TCS!R390),0)</f>
        <v>18.27974116</v>
      </c>
      <c r="AR391" s="23">
        <f>VLOOKUP($AB391,TCS!$A$1:$AB$987,COLUMN(TCS!S390),0)</f>
        <v>-4.4339937000000003E-2</v>
      </c>
      <c r="AS391" s="23">
        <f>VLOOKUP($AB391,TCS!$A$1:$AB$987,COLUMN(TCS!T390),0)</f>
        <v>-0.74155468999999996</v>
      </c>
      <c r="AT391" s="23">
        <f>VLOOKUP($AB391,TCS!$A$1:$AB$987,COLUMN(TCS!U390),0)</f>
        <v>0.233269377</v>
      </c>
      <c r="AU391" s="23">
        <f>VLOOKUP($AB391,TCS!$A$1:$AB$987,COLUMN(TCS!V390),0)</f>
        <v>0.62766424799999998</v>
      </c>
      <c r="AV391" s="23">
        <f>VLOOKUP($AB391,TCS!$A$1:$AB$987,COLUMN(TCS!W390),0)</f>
        <v>19.793642720000001</v>
      </c>
    </row>
    <row r="392" spans="1:48" s="20" customFormat="1" ht="15">
      <c r="A392" s="14" t="s">
        <v>291</v>
      </c>
      <c r="B392" s="14" t="s">
        <v>490</v>
      </c>
      <c r="C392" s="14" t="s">
        <v>242</v>
      </c>
      <c r="D392" s="14">
        <v>2010</v>
      </c>
      <c r="E392" s="14" t="str">
        <f t="shared" si="12"/>
        <v>2600-27211_2010</v>
      </c>
      <c r="F392" s="13" t="s">
        <v>28</v>
      </c>
      <c r="G392" s="13"/>
      <c r="H392" s="13">
        <v>213</v>
      </c>
      <c r="I392" s="16">
        <v>1</v>
      </c>
      <c r="J392" s="17">
        <v>115</v>
      </c>
      <c r="K392" s="17"/>
      <c r="L392" s="17">
        <v>82</v>
      </c>
      <c r="M392" s="17">
        <v>82</v>
      </c>
      <c r="N392" s="13">
        <v>18</v>
      </c>
      <c r="O392" s="21">
        <v>52910</v>
      </c>
      <c r="P392" s="21">
        <v>22.510800033383401</v>
      </c>
      <c r="Q392" s="21">
        <v>613.73333333333301</v>
      </c>
      <c r="R392" s="21">
        <v>0.47005987285900203</v>
      </c>
      <c r="S392" s="21">
        <v>30.992189951594099</v>
      </c>
      <c r="T392" s="21">
        <v>625.07000000000005</v>
      </c>
      <c r="U392" s="21">
        <v>0.43522365017334003</v>
      </c>
      <c r="V392" s="21">
        <v>28.183179435820399</v>
      </c>
      <c r="W392" s="21">
        <v>587.73</v>
      </c>
      <c r="X392" s="21">
        <v>0.40865552042715297</v>
      </c>
      <c r="Y392" s="21">
        <v>15.1736656651644</v>
      </c>
      <c r="Z392" s="21">
        <v>634.43666666666695</v>
      </c>
      <c r="AA392" s="21">
        <v>0.48642342003425498</v>
      </c>
      <c r="AB392" s="22" t="str">
        <f t="shared" si="13"/>
        <v>2600-27211.52910</v>
      </c>
      <c r="AC392" s="23">
        <f>VLOOKUP($AB392,TCS!$A$1:$AB$987,COLUMN(TCS!D391),0)</f>
        <v>-7.3112680999999999E-2</v>
      </c>
      <c r="AD392" s="23">
        <f>VLOOKUP($AB392,TCS!$A$1:$AB$987,COLUMN(TCS!E391),0)</f>
        <v>-0.71371436600000004</v>
      </c>
      <c r="AE392" s="23">
        <f>VLOOKUP($AB392,TCS!$A$1:$AB$987,COLUMN(TCS!F391),0)</f>
        <v>0.19062997700000001</v>
      </c>
      <c r="AF392" s="23">
        <f>VLOOKUP($AB392,TCS!$A$1:$AB$987,COLUMN(TCS!G391),0)</f>
        <v>0.49802115200000002</v>
      </c>
      <c r="AG392" s="23">
        <f>VLOOKUP($AB392,TCS!$A$1:$AB$987,COLUMN(TCS!H391),0)</f>
        <v>22.052385959999999</v>
      </c>
      <c r="AH392" s="23">
        <f>VLOOKUP($AB392,TCS!$A$1:$AB$987,COLUMN(TCS!I391),0)</f>
        <v>5.0382665E-2</v>
      </c>
      <c r="AI392" s="23">
        <f>VLOOKUP($AB392,TCS!$A$1:$AB$987,COLUMN(TCS!J391),0)</f>
        <v>-0.87827356199999995</v>
      </c>
      <c r="AJ392" s="23">
        <f>VLOOKUP($AB392,TCS!$A$1:$AB$987,COLUMN(TCS!K391),0)</f>
        <v>0.179540212</v>
      </c>
      <c r="AK392" s="23">
        <f>VLOOKUP($AB392,TCS!$A$1:$AB$987,COLUMN(TCS!L391),0)</f>
        <v>0.55267495200000005</v>
      </c>
      <c r="AL392" s="23">
        <f>VLOOKUP($AB392,TCS!$A$1:$AB$987,COLUMN(TCS!M391),0)</f>
        <v>30.38117884</v>
      </c>
      <c r="AM392" s="23">
        <f>VLOOKUP($AB392,TCS!$A$1:$AB$987,COLUMN(TCS!N391),0)</f>
        <v>7.4085594000000005E-2</v>
      </c>
      <c r="AN392" s="23">
        <f>VLOOKUP($AB392,TCS!$A$1:$AB$987,COLUMN(TCS!O391),0)</f>
        <v>-0.91274767199999995</v>
      </c>
      <c r="AO392" s="23">
        <f>VLOOKUP($AB392,TCS!$A$1:$AB$987,COLUMN(TCS!P391),0)</f>
        <v>0.156696576</v>
      </c>
      <c r="AP392" s="23">
        <f>VLOOKUP($AB392,TCS!$A$1:$AB$987,COLUMN(TCS!Q391),0)</f>
        <v>0.495936602</v>
      </c>
      <c r="AQ392" s="23">
        <f>VLOOKUP($AB392,TCS!$A$1:$AB$987,COLUMN(TCS!R391),0)</f>
        <v>27.69897718</v>
      </c>
      <c r="AR392" s="23">
        <f>VLOOKUP($AB392,TCS!$A$1:$AB$987,COLUMN(TCS!S391),0)</f>
        <v>8.1515370000000004E-3</v>
      </c>
      <c r="AS392" s="23">
        <f>VLOOKUP($AB392,TCS!$A$1:$AB$987,COLUMN(TCS!T391),0)</f>
        <v>-0.80226592699999999</v>
      </c>
      <c r="AT392" s="23">
        <f>VLOOKUP($AB392,TCS!$A$1:$AB$987,COLUMN(TCS!U391),0)</f>
        <v>0.22283929</v>
      </c>
      <c r="AU392" s="23">
        <f>VLOOKUP($AB392,TCS!$A$1:$AB$987,COLUMN(TCS!V391),0)</f>
        <v>0.64035156299999996</v>
      </c>
      <c r="AV392" s="23">
        <f>VLOOKUP($AB392,TCS!$A$1:$AB$987,COLUMN(TCS!W391),0)</f>
        <v>14.81152674</v>
      </c>
    </row>
    <row r="393" spans="1:48" s="20" customFormat="1" ht="15">
      <c r="A393" s="14" t="s">
        <v>292</v>
      </c>
      <c r="B393" s="14" t="s">
        <v>490</v>
      </c>
      <c r="C393" s="14" t="s">
        <v>242</v>
      </c>
      <c r="D393" s="14">
        <v>2010</v>
      </c>
      <c r="E393" s="14" t="str">
        <f t="shared" si="12"/>
        <v>2600-27212_2010</v>
      </c>
      <c r="F393" s="13" t="s">
        <v>85</v>
      </c>
      <c r="G393" s="13"/>
      <c r="H393" s="13">
        <v>144</v>
      </c>
      <c r="I393" s="16">
        <v>0</v>
      </c>
      <c r="J393" s="17">
        <v>116.16666666666667</v>
      </c>
      <c r="K393" s="17">
        <v>89</v>
      </c>
      <c r="L393" s="17">
        <v>86</v>
      </c>
      <c r="M393" s="17">
        <v>89</v>
      </c>
      <c r="N393" s="13">
        <v>17</v>
      </c>
      <c r="O393" s="21">
        <v>52910</v>
      </c>
      <c r="P393" s="21">
        <v>9.1934997496244399</v>
      </c>
      <c r="Q393" s="21">
        <v>694.15</v>
      </c>
      <c r="R393" s="21">
        <v>0.57334824984959798</v>
      </c>
      <c r="S393" s="21">
        <v>15.4284803872475</v>
      </c>
      <c r="T393" s="21">
        <v>672.08</v>
      </c>
      <c r="U393" s="21">
        <v>0.53461144595668197</v>
      </c>
      <c r="V393" s="21">
        <v>19.153417292605599</v>
      </c>
      <c r="W393" s="21">
        <v>674.79</v>
      </c>
      <c r="X393" s="21">
        <v>0.489583062024254</v>
      </c>
      <c r="Y393" s="21">
        <v>15.400722250041699</v>
      </c>
      <c r="Z393" s="21">
        <v>681.14333333333298</v>
      </c>
      <c r="AA393" s="21">
        <v>0.57209333640364901</v>
      </c>
      <c r="AB393" s="22" t="str">
        <f t="shared" si="13"/>
        <v>2600-27212.52910</v>
      </c>
      <c r="AC393" s="23">
        <f>VLOOKUP($AB393,TCS!$A$1:$AB$987,COLUMN(TCS!D392),0)</f>
        <v>-0.159933819</v>
      </c>
      <c r="AD393" s="23">
        <f>VLOOKUP($AB393,TCS!$A$1:$AB$987,COLUMN(TCS!E392),0)</f>
        <v>-0.67526776700000002</v>
      </c>
      <c r="AE393" s="23">
        <f>VLOOKUP($AB393,TCS!$A$1:$AB$987,COLUMN(TCS!F392),0)</f>
        <v>0.27130271299999997</v>
      </c>
      <c r="AF393" s="23">
        <f>VLOOKUP($AB393,TCS!$A$1:$AB$987,COLUMN(TCS!G392),0)</f>
        <v>0.67832806899999998</v>
      </c>
      <c r="AG393" s="23">
        <f>VLOOKUP($AB393,TCS!$A$1:$AB$987,COLUMN(TCS!H392),0)</f>
        <v>8.9341564120000001</v>
      </c>
      <c r="AH393" s="23">
        <f>VLOOKUP($AB393,TCS!$A$1:$AB$987,COLUMN(TCS!I392),0)</f>
        <v>-9.1389728000000003E-2</v>
      </c>
      <c r="AI393" s="23">
        <f>VLOOKUP($AB393,TCS!$A$1:$AB$987,COLUMN(TCS!J392),0)</f>
        <v>-0.70622322900000001</v>
      </c>
      <c r="AJ393" s="23">
        <f>VLOOKUP($AB393,TCS!$A$1:$AB$987,COLUMN(TCS!K392),0)</f>
        <v>0.249609785</v>
      </c>
      <c r="AK393" s="23">
        <f>VLOOKUP($AB393,TCS!$A$1:$AB$987,COLUMN(TCS!L392),0)</f>
        <v>0.64794541800000005</v>
      </c>
      <c r="AL393" s="23">
        <f>VLOOKUP($AB393,TCS!$A$1:$AB$987,COLUMN(TCS!M392),0)</f>
        <v>15.025633539999999</v>
      </c>
      <c r="AM393" s="23">
        <f>VLOOKUP($AB393,TCS!$A$1:$AB$987,COLUMN(TCS!N392),0)</f>
        <v>-5.4787628999999997E-2</v>
      </c>
      <c r="AN393" s="23">
        <f>VLOOKUP($AB393,TCS!$A$1:$AB$987,COLUMN(TCS!O392),0)</f>
        <v>-0.76422755799999997</v>
      </c>
      <c r="AO393" s="23">
        <f>VLOOKUP($AB393,TCS!$A$1:$AB$987,COLUMN(TCS!P392),0)</f>
        <v>0.21141486200000001</v>
      </c>
      <c r="AP393" s="23">
        <f>VLOOKUP($AB393,TCS!$A$1:$AB$987,COLUMN(TCS!Q392),0)</f>
        <v>0.58476037800000003</v>
      </c>
      <c r="AQ393" s="23">
        <f>VLOOKUP($AB393,TCS!$A$1:$AB$987,COLUMN(TCS!R392),0)</f>
        <v>18.714928459999999</v>
      </c>
      <c r="AR393" s="23">
        <f>VLOOKUP($AB393,TCS!$A$1:$AB$987,COLUMN(TCS!S392),0)</f>
        <v>-0.103516504</v>
      </c>
      <c r="AS393" s="23">
        <f>VLOOKUP($AB393,TCS!$A$1:$AB$987,COLUMN(TCS!T392),0)</f>
        <v>-0.70021225399999998</v>
      </c>
      <c r="AT393" s="23">
        <f>VLOOKUP($AB393,TCS!$A$1:$AB$987,COLUMN(TCS!U392),0)</f>
        <v>0.28184260999999999</v>
      </c>
      <c r="AU393" s="23">
        <f>VLOOKUP($AB393,TCS!$A$1:$AB$987,COLUMN(TCS!V392),0)</f>
        <v>0.72637965500000001</v>
      </c>
      <c r="AV393" s="23">
        <f>VLOOKUP($AB393,TCS!$A$1:$AB$987,COLUMN(TCS!W392),0)</f>
        <v>14.949223290000001</v>
      </c>
    </row>
    <row r="394" spans="1:48" s="13" customFormat="1" ht="15">
      <c r="A394" s="14" t="s">
        <v>293</v>
      </c>
      <c r="B394" s="14" t="s">
        <v>490</v>
      </c>
      <c r="C394" s="14" t="s">
        <v>242</v>
      </c>
      <c r="D394" s="14">
        <v>2010</v>
      </c>
      <c r="E394" s="14" t="str">
        <f t="shared" si="12"/>
        <v>2600-27213_2010</v>
      </c>
      <c r="F394" s="13" t="s">
        <v>28</v>
      </c>
      <c r="H394" s="13">
        <v>148</v>
      </c>
      <c r="I394" s="16">
        <v>4</v>
      </c>
      <c r="J394" s="17">
        <v>116.66666666666667</v>
      </c>
      <c r="K394" s="17">
        <v>83</v>
      </c>
      <c r="L394" s="17">
        <v>84.5</v>
      </c>
      <c r="M394" s="17">
        <v>84.5</v>
      </c>
      <c r="N394" s="13">
        <v>17</v>
      </c>
      <c r="O394" s="21">
        <v>52910</v>
      </c>
      <c r="P394" s="21">
        <v>12.5339235519947</v>
      </c>
      <c r="Q394" s="21">
        <v>681.76333333333298</v>
      </c>
      <c r="R394" s="21">
        <v>0.54080835639090397</v>
      </c>
      <c r="S394" s="21">
        <v>24.133649307294299</v>
      </c>
      <c r="T394" s="21">
        <v>674.11</v>
      </c>
      <c r="U394" s="21">
        <v>0.49543443513709301</v>
      </c>
      <c r="V394" s="21">
        <v>25.3704249707895</v>
      </c>
      <c r="W394" s="21">
        <v>680.45666666666705</v>
      </c>
      <c r="X394" s="21">
        <v>0.46364485422560597</v>
      </c>
      <c r="Y394" s="21">
        <v>14.3668045401435</v>
      </c>
      <c r="Z394" s="21">
        <v>668.44333333333304</v>
      </c>
      <c r="AA394" s="21">
        <v>0.57824859892345204</v>
      </c>
      <c r="AB394" s="22" t="str">
        <f t="shared" si="13"/>
        <v>2600-27213.52910</v>
      </c>
      <c r="AC394" s="23">
        <f>VLOOKUP($AB394,TCS!$A$1:$AB$987,COLUMN(TCS!D393),0)</f>
        <v>-0.10090713699999999</v>
      </c>
      <c r="AD394" s="23">
        <f>VLOOKUP($AB394,TCS!$A$1:$AB$987,COLUMN(TCS!E393),0)</f>
        <v>-0.69360322100000005</v>
      </c>
      <c r="AE394" s="23">
        <f>VLOOKUP($AB394,TCS!$A$1:$AB$987,COLUMN(TCS!F393),0)</f>
        <v>0.255518362</v>
      </c>
      <c r="AF394" s="23">
        <f>VLOOKUP($AB394,TCS!$A$1:$AB$987,COLUMN(TCS!G393),0)</f>
        <v>0.65341446299999995</v>
      </c>
      <c r="AG394" s="23">
        <f>VLOOKUP($AB394,TCS!$A$1:$AB$987,COLUMN(TCS!H393),0)</f>
        <v>12.20176919</v>
      </c>
      <c r="AH394" s="23">
        <f>VLOOKUP($AB394,TCS!$A$1:$AB$987,COLUMN(TCS!I393),0)</f>
        <v>-3.8503214000000001E-2</v>
      </c>
      <c r="AI394" s="23">
        <f>VLOOKUP($AB394,TCS!$A$1:$AB$987,COLUMN(TCS!J393),0)</f>
        <v>-0.76577330499999996</v>
      </c>
      <c r="AJ394" s="23">
        <f>VLOOKUP($AB394,TCS!$A$1:$AB$987,COLUMN(TCS!K393),0)</f>
        <v>0.221151346</v>
      </c>
      <c r="AK394" s="23">
        <f>VLOOKUP($AB394,TCS!$A$1:$AB$987,COLUMN(TCS!L393),0)</f>
        <v>0.612885762</v>
      </c>
      <c r="AL394" s="23">
        <f>VLOOKUP($AB394,TCS!$A$1:$AB$987,COLUMN(TCS!M393),0)</f>
        <v>23.564062419999999</v>
      </c>
      <c r="AM394" s="23">
        <f>VLOOKUP($AB394,TCS!$A$1:$AB$987,COLUMN(TCS!N393),0)</f>
        <v>-8.5126850000000007E-3</v>
      </c>
      <c r="AN394" s="23">
        <f>VLOOKUP($AB394,TCS!$A$1:$AB$987,COLUMN(TCS!O393),0)</f>
        <v>-0.809001262</v>
      </c>
      <c r="AO394" s="23">
        <f>VLOOKUP($AB394,TCS!$A$1:$AB$987,COLUMN(TCS!P393),0)</f>
        <v>0.19579960199999999</v>
      </c>
      <c r="AP394" s="23">
        <f>VLOOKUP($AB394,TCS!$A$1:$AB$987,COLUMN(TCS!Q393),0)</f>
        <v>0.56656557799999996</v>
      </c>
      <c r="AQ394" s="23">
        <f>VLOOKUP($AB394,TCS!$A$1:$AB$987,COLUMN(TCS!R393),0)</f>
        <v>24.830240119999999</v>
      </c>
      <c r="AR394" s="23">
        <f>VLOOKUP($AB394,TCS!$A$1:$AB$987,COLUMN(TCS!S393),0)</f>
        <v>-0.10438869000000001</v>
      </c>
      <c r="AS394" s="23">
        <f>VLOOKUP($AB394,TCS!$A$1:$AB$987,COLUMN(TCS!T393),0)</f>
        <v>-0.71467039099999996</v>
      </c>
      <c r="AT394" s="23">
        <f>VLOOKUP($AB394,TCS!$A$1:$AB$987,COLUMN(TCS!U393),0)</f>
        <v>0.29317467000000003</v>
      </c>
      <c r="AU394" s="23">
        <f>VLOOKUP($AB394,TCS!$A$1:$AB$987,COLUMN(TCS!V393),0)</f>
        <v>0.76853850700000004</v>
      </c>
      <c r="AV394" s="23">
        <f>VLOOKUP($AB394,TCS!$A$1:$AB$987,COLUMN(TCS!W393),0)</f>
        <v>13.932240309999999</v>
      </c>
    </row>
    <row r="395" spans="1:48" s="13" customFormat="1" ht="15">
      <c r="A395" s="14" t="s">
        <v>295</v>
      </c>
      <c r="B395" s="14" t="s">
        <v>490</v>
      </c>
      <c r="C395" s="14" t="s">
        <v>242</v>
      </c>
      <c r="D395" s="14">
        <v>2010</v>
      </c>
      <c r="E395" s="14" t="str">
        <f t="shared" si="12"/>
        <v>2600-27214_2010</v>
      </c>
      <c r="F395" s="13" t="s">
        <v>85</v>
      </c>
      <c r="H395" s="13">
        <v>142</v>
      </c>
      <c r="I395" s="16">
        <v>4</v>
      </c>
      <c r="J395" s="17">
        <v>121.5</v>
      </c>
      <c r="K395" s="17"/>
      <c r="L395" s="17">
        <v>104.16666666666667</v>
      </c>
      <c r="M395" s="17">
        <v>104.16666666666667</v>
      </c>
      <c r="N395" s="13">
        <v>20</v>
      </c>
      <c r="O395" s="21">
        <v>52910</v>
      </c>
      <c r="P395" s="21">
        <v>7.1809889834752099</v>
      </c>
      <c r="Q395" s="21">
        <v>694.15</v>
      </c>
      <c r="R395" s="21">
        <v>0.60489413761947997</v>
      </c>
      <c r="S395" s="21">
        <v>18.497420630946401</v>
      </c>
      <c r="T395" s="21">
        <v>651.75</v>
      </c>
      <c r="U395" s="21">
        <v>0.53940403623400102</v>
      </c>
      <c r="V395" s="21">
        <v>15.9551513937573</v>
      </c>
      <c r="W395" s="21">
        <v>601.05999999999995</v>
      </c>
      <c r="X395" s="21">
        <v>0.52494891505360497</v>
      </c>
      <c r="Y395" s="21">
        <v>14.5453061258555</v>
      </c>
      <c r="Z395" s="21">
        <v>680.83</v>
      </c>
      <c r="AA395" s="21">
        <v>0.56381725095294</v>
      </c>
      <c r="AB395" s="22" t="str">
        <f t="shared" si="13"/>
        <v>2600-27214.52910</v>
      </c>
      <c r="AC395" s="23">
        <f>VLOOKUP($AB395,TCS!$A$1:$AB$987,COLUMN(TCS!D394),0)</f>
        <v>-0.19037974499999999</v>
      </c>
      <c r="AD395" s="23">
        <f>VLOOKUP($AB395,TCS!$A$1:$AB$987,COLUMN(TCS!E394),0)</f>
        <v>-0.66983285199999998</v>
      </c>
      <c r="AE395" s="23">
        <f>VLOOKUP($AB395,TCS!$A$1:$AB$987,COLUMN(TCS!F394),0)</f>
        <v>0.29238291300000002</v>
      </c>
      <c r="AF395" s="23">
        <f>VLOOKUP($AB395,TCS!$A$1:$AB$987,COLUMN(TCS!G394),0)</f>
        <v>0.72607760799999999</v>
      </c>
      <c r="AG395" s="23">
        <f>VLOOKUP($AB395,TCS!$A$1:$AB$987,COLUMN(TCS!H394),0)</f>
        <v>6.9624989150000003</v>
      </c>
      <c r="AH395" s="23">
        <f>VLOOKUP($AB395,TCS!$A$1:$AB$987,COLUMN(TCS!I394),0)</f>
        <v>-6.9664988999999997E-2</v>
      </c>
      <c r="AI395" s="23">
        <f>VLOOKUP($AB395,TCS!$A$1:$AB$987,COLUMN(TCS!J394),0)</f>
        <v>-0.72034391099999995</v>
      </c>
      <c r="AJ395" s="23">
        <f>VLOOKUP($AB395,TCS!$A$1:$AB$987,COLUMN(TCS!K394),0)</f>
        <v>0.25831566</v>
      </c>
      <c r="AK395" s="23">
        <f>VLOOKUP($AB395,TCS!$A$1:$AB$987,COLUMN(TCS!L394),0)</f>
        <v>0.68158685600000002</v>
      </c>
      <c r="AL395" s="23">
        <f>VLOOKUP($AB395,TCS!$A$1:$AB$987,COLUMN(TCS!M394),0)</f>
        <v>17.99884144</v>
      </c>
      <c r="AM395" s="23">
        <f>VLOOKUP($AB395,TCS!$A$1:$AB$987,COLUMN(TCS!N394),0)</f>
        <v>-1.9084534E-2</v>
      </c>
      <c r="AN395" s="23">
        <f>VLOOKUP($AB395,TCS!$A$1:$AB$987,COLUMN(TCS!O394),0)</f>
        <v>-0.77091515200000005</v>
      </c>
      <c r="AO395" s="23">
        <f>VLOOKUP($AB395,TCS!$A$1:$AB$987,COLUMN(TCS!P394),0)</f>
        <v>0.25994999200000002</v>
      </c>
      <c r="AP395" s="23">
        <f>VLOOKUP($AB395,TCS!$A$1:$AB$987,COLUMN(TCS!Q394),0)</f>
        <v>0.72423217900000003</v>
      </c>
      <c r="AQ395" s="23">
        <f>VLOOKUP($AB395,TCS!$A$1:$AB$987,COLUMN(TCS!R394),0)</f>
        <v>15.521445719999999</v>
      </c>
      <c r="AR395" s="23">
        <f>VLOOKUP($AB395,TCS!$A$1:$AB$987,COLUMN(TCS!S394),0)</f>
        <v>-0.112229889</v>
      </c>
      <c r="AS395" s="23">
        <f>VLOOKUP($AB395,TCS!$A$1:$AB$987,COLUMN(TCS!T394),0)</f>
        <v>-0.70842241299999997</v>
      </c>
      <c r="AT395" s="23">
        <f>VLOOKUP($AB395,TCS!$A$1:$AB$987,COLUMN(TCS!U394),0)</f>
        <v>0.27671601000000001</v>
      </c>
      <c r="AU395" s="23">
        <f>VLOOKUP($AB395,TCS!$A$1:$AB$987,COLUMN(TCS!V394),0)</f>
        <v>0.72000922099999998</v>
      </c>
      <c r="AV395" s="23">
        <f>VLOOKUP($AB395,TCS!$A$1:$AB$987,COLUMN(TCS!W394),0)</f>
        <v>14.12886952</v>
      </c>
    </row>
    <row r="396" spans="1:48" s="13" customFormat="1" ht="15">
      <c r="A396" s="14" t="s">
        <v>296</v>
      </c>
      <c r="B396" s="14" t="s">
        <v>490</v>
      </c>
      <c r="C396" s="14" t="s">
        <v>242</v>
      </c>
      <c r="D396" s="14">
        <v>2010</v>
      </c>
      <c r="E396" s="14" t="str">
        <f t="shared" si="12"/>
        <v>2600-27215_2010</v>
      </c>
      <c r="F396" s="13" t="s">
        <v>28</v>
      </c>
      <c r="H396" s="13">
        <v>142</v>
      </c>
      <c r="I396" s="16">
        <v>4</v>
      </c>
      <c r="J396" s="17">
        <v>115.5</v>
      </c>
      <c r="K396" s="17">
        <v>76.5</v>
      </c>
      <c r="L396" s="17">
        <v>79.166666666666671</v>
      </c>
      <c r="M396" s="17">
        <v>79.166666666666671</v>
      </c>
      <c r="N396" s="13">
        <v>20.25</v>
      </c>
      <c r="O396" s="21">
        <v>52910</v>
      </c>
      <c r="P396" s="21">
        <v>17.8423540310466</v>
      </c>
      <c r="Q396" s="21">
        <v>649.11666666666702</v>
      </c>
      <c r="R396" s="21">
        <v>0.49994811555949797</v>
      </c>
      <c r="S396" s="21">
        <v>22.8567250876314</v>
      </c>
      <c r="T396" s="21">
        <v>634.43666666666695</v>
      </c>
      <c r="U396" s="21">
        <v>0.435468642805802</v>
      </c>
      <c r="V396" s="21">
        <v>28.425769654481702</v>
      </c>
      <c r="W396" s="21">
        <v>610.74666666666701</v>
      </c>
      <c r="X396" s="21">
        <v>0.44053873780647601</v>
      </c>
      <c r="Y396" s="21">
        <v>23.308129694541801</v>
      </c>
      <c r="Z396" s="21">
        <v>653.05999999999995</v>
      </c>
      <c r="AA396" s="21">
        <v>0.47052735013121799</v>
      </c>
      <c r="AB396" s="22" t="str">
        <f t="shared" si="13"/>
        <v>2600-27215.52910</v>
      </c>
      <c r="AC396" s="23">
        <f>VLOOKUP($AB396,TCS!$A$1:$AB$987,COLUMN(TCS!D395),0)</f>
        <v>-7.0800978000000001E-2</v>
      </c>
      <c r="AD396" s="23">
        <f>VLOOKUP($AB396,TCS!$A$1:$AB$987,COLUMN(TCS!E395),0)</f>
        <v>-0.71068501699999997</v>
      </c>
      <c r="AE396" s="23">
        <f>VLOOKUP($AB396,TCS!$A$1:$AB$987,COLUMN(TCS!F395),0)</f>
        <v>0.21948699199999999</v>
      </c>
      <c r="AF396" s="23">
        <f>VLOOKUP($AB396,TCS!$A$1:$AB$987,COLUMN(TCS!G395),0)</f>
        <v>0.57251346700000005</v>
      </c>
      <c r="AG396" s="23">
        <f>VLOOKUP($AB396,TCS!$A$1:$AB$987,COLUMN(TCS!H395),0)</f>
        <v>17.426901950000001</v>
      </c>
      <c r="AH396" s="23">
        <f>VLOOKUP($AB396,TCS!$A$1:$AB$987,COLUMN(TCS!I395),0)</f>
        <v>3.6715735999999999E-2</v>
      </c>
      <c r="AI396" s="23">
        <f>VLOOKUP($AB396,TCS!$A$1:$AB$987,COLUMN(TCS!J395),0)</f>
        <v>-0.82931684500000002</v>
      </c>
      <c r="AJ396" s="23">
        <f>VLOOKUP($AB396,TCS!$A$1:$AB$987,COLUMN(TCS!K395),0)</f>
        <v>0.17654276099999999</v>
      </c>
      <c r="AK396" s="23">
        <f>VLOOKUP($AB396,TCS!$A$1:$AB$987,COLUMN(TCS!L395),0)</f>
        <v>0.52031117400000004</v>
      </c>
      <c r="AL396" s="23">
        <f>VLOOKUP($AB396,TCS!$A$1:$AB$987,COLUMN(TCS!M395),0)</f>
        <v>22.422599819999999</v>
      </c>
      <c r="AM396" s="23">
        <f>VLOOKUP($AB396,TCS!$A$1:$AB$987,COLUMN(TCS!N395),0)</f>
        <v>2.529066E-2</v>
      </c>
      <c r="AN396" s="23">
        <f>VLOOKUP($AB396,TCS!$A$1:$AB$987,COLUMN(TCS!O395),0)</f>
        <v>-0.82835442100000001</v>
      </c>
      <c r="AO396" s="23">
        <f>VLOOKUP($AB396,TCS!$A$1:$AB$987,COLUMN(TCS!P395),0)</f>
        <v>0.18117946300000001</v>
      </c>
      <c r="AP396" s="23">
        <f>VLOOKUP($AB396,TCS!$A$1:$AB$987,COLUMN(TCS!Q395),0)</f>
        <v>0.53399046999999999</v>
      </c>
      <c r="AQ396" s="23">
        <f>VLOOKUP($AB396,TCS!$A$1:$AB$987,COLUMN(TCS!R395),0)</f>
        <v>27.86335467</v>
      </c>
      <c r="AR396" s="23">
        <f>VLOOKUP($AB396,TCS!$A$1:$AB$987,COLUMN(TCS!S395),0)</f>
        <v>-3.4270200000000001E-2</v>
      </c>
      <c r="AS396" s="23">
        <f>VLOOKUP($AB396,TCS!$A$1:$AB$987,COLUMN(TCS!T395),0)</f>
        <v>-0.75498469199999996</v>
      </c>
      <c r="AT396" s="23">
        <f>VLOOKUP($AB396,TCS!$A$1:$AB$987,COLUMN(TCS!U395),0)</f>
        <v>0.194895966</v>
      </c>
      <c r="AU396" s="23">
        <f>VLOOKUP($AB396,TCS!$A$1:$AB$987,COLUMN(TCS!V395),0)</f>
        <v>0.53330461900000004</v>
      </c>
      <c r="AV396" s="23">
        <f>VLOOKUP($AB396,TCS!$A$1:$AB$987,COLUMN(TCS!W395),0)</f>
        <v>22.81865586</v>
      </c>
    </row>
    <row r="397" spans="1:48" s="13" customFormat="1" ht="15">
      <c r="A397" s="14" t="s">
        <v>294</v>
      </c>
      <c r="B397" s="14" t="s">
        <v>490</v>
      </c>
      <c r="C397" s="14" t="s">
        <v>242</v>
      </c>
      <c r="D397" s="14">
        <v>2010</v>
      </c>
      <c r="E397" s="14" t="str">
        <f t="shared" si="12"/>
        <v>2600-27216_2010</v>
      </c>
      <c r="F397" s="13" t="s">
        <v>85</v>
      </c>
      <c r="H397" s="13">
        <v>140</v>
      </c>
      <c r="I397" s="16">
        <v>4</v>
      </c>
      <c r="J397" s="24">
        <v>115.5</v>
      </c>
      <c r="K397" s="17">
        <v>75.833333333333329</v>
      </c>
      <c r="L397" s="17">
        <v>76.5</v>
      </c>
      <c r="M397" s="17">
        <v>76.5</v>
      </c>
      <c r="N397" s="13">
        <v>23.5</v>
      </c>
      <c r="O397" s="21">
        <v>52910</v>
      </c>
      <c r="P397" s="21">
        <v>18.949233850776199</v>
      </c>
      <c r="Q397" s="21">
        <v>655.79</v>
      </c>
      <c r="R397" s="21">
        <v>0.49257455802844602</v>
      </c>
      <c r="S397" s="21">
        <v>27.693486563178102</v>
      </c>
      <c r="T397" s="21">
        <v>625.10666666666702</v>
      </c>
      <c r="U397" s="21">
        <v>0.47210578953664301</v>
      </c>
      <c r="V397" s="21">
        <v>32.574453680520797</v>
      </c>
      <c r="W397" s="21">
        <v>585.37</v>
      </c>
      <c r="X397" s="21">
        <v>0.40428456120808598</v>
      </c>
      <c r="Y397" s="21">
        <v>25.0855444833918</v>
      </c>
      <c r="Z397" s="21">
        <v>609.68666666666695</v>
      </c>
      <c r="AA397" s="21">
        <v>0.44239506690427</v>
      </c>
      <c r="AB397" s="22" t="str">
        <f t="shared" si="13"/>
        <v>2600-27216.52910</v>
      </c>
      <c r="AC397" s="23">
        <f>VLOOKUP($AB397,TCS!$A$1:$AB$987,COLUMN(TCS!D396),0)</f>
        <v>-7.2854008999999997E-2</v>
      </c>
      <c r="AD397" s="23">
        <f>VLOOKUP($AB397,TCS!$A$1:$AB$987,COLUMN(TCS!E396),0)</f>
        <v>-0.71036562999999997</v>
      </c>
      <c r="AE397" s="23">
        <f>VLOOKUP($AB397,TCS!$A$1:$AB$987,COLUMN(TCS!F396),0)</f>
        <v>0.211225255</v>
      </c>
      <c r="AF397" s="23">
        <f>VLOOKUP($AB397,TCS!$A$1:$AB$987,COLUMN(TCS!G396),0)</f>
        <v>0.54847839799999998</v>
      </c>
      <c r="AG397" s="23">
        <f>VLOOKUP($AB397,TCS!$A$1:$AB$987,COLUMN(TCS!H396),0)</f>
        <v>18.530497359999998</v>
      </c>
      <c r="AH397" s="23">
        <f>VLOOKUP($AB397,TCS!$A$1:$AB$987,COLUMN(TCS!I396),0)</f>
        <v>1.5223719E-2</v>
      </c>
      <c r="AI397" s="23">
        <f>VLOOKUP($AB397,TCS!$A$1:$AB$987,COLUMN(TCS!J396),0)</f>
        <v>-0.79824637399999998</v>
      </c>
      <c r="AJ397" s="23">
        <f>VLOOKUP($AB397,TCS!$A$1:$AB$987,COLUMN(TCS!K396),0)</f>
        <v>0.210046331</v>
      </c>
      <c r="AK397" s="23">
        <f>VLOOKUP($AB397,TCS!$A$1:$AB$987,COLUMN(TCS!L396),0)</f>
        <v>0.60158896799999995</v>
      </c>
      <c r="AL397" s="23">
        <f>VLOOKUP($AB397,TCS!$A$1:$AB$987,COLUMN(TCS!M396),0)</f>
        <v>27.073426390000002</v>
      </c>
      <c r="AM397" s="23">
        <f>VLOOKUP($AB397,TCS!$A$1:$AB$987,COLUMN(TCS!N396),0)</f>
        <v>9.5549339999999996E-2</v>
      </c>
      <c r="AN397" s="23">
        <f>VLOOKUP($AB397,TCS!$A$1:$AB$987,COLUMN(TCS!O396),0)</f>
        <v>-0.95198230800000005</v>
      </c>
      <c r="AO397" s="23">
        <f>VLOOKUP($AB397,TCS!$A$1:$AB$987,COLUMN(TCS!P396),0)</f>
        <v>0.158763926</v>
      </c>
      <c r="AP397" s="23">
        <f>VLOOKUP($AB397,TCS!$A$1:$AB$987,COLUMN(TCS!Q396),0)</f>
        <v>0.51677871799999997</v>
      </c>
      <c r="AQ397" s="23">
        <f>VLOOKUP($AB397,TCS!$A$1:$AB$987,COLUMN(TCS!R396),0)</f>
        <v>32.007460129999998</v>
      </c>
      <c r="AR397" s="23">
        <f>VLOOKUP($AB397,TCS!$A$1:$AB$987,COLUMN(TCS!S396),0)</f>
        <v>2.2029554999999999E-2</v>
      </c>
      <c r="AS397" s="23">
        <f>VLOOKUP($AB397,TCS!$A$1:$AB$987,COLUMN(TCS!T396),0)</f>
        <v>-0.82838676499999997</v>
      </c>
      <c r="AT397" s="23">
        <f>VLOOKUP($AB397,TCS!$A$1:$AB$987,COLUMN(TCS!U396),0)</f>
        <v>0.180389043</v>
      </c>
      <c r="AU397" s="23">
        <f>VLOOKUP($AB397,TCS!$A$1:$AB$987,COLUMN(TCS!V396),0)</f>
        <v>0.53106999300000002</v>
      </c>
      <c r="AV397" s="23">
        <f>VLOOKUP($AB397,TCS!$A$1:$AB$987,COLUMN(TCS!W396),0)</f>
        <v>24.593371040000001</v>
      </c>
    </row>
    <row r="398" spans="1:48" s="13" customFormat="1" ht="15">
      <c r="A398" s="14" t="s">
        <v>422</v>
      </c>
      <c r="B398" s="14" t="s">
        <v>490</v>
      </c>
      <c r="C398" s="14" t="s">
        <v>242</v>
      </c>
      <c r="D398" s="14">
        <v>2010</v>
      </c>
      <c r="E398" s="14" t="str">
        <f t="shared" si="12"/>
        <v>2600-27217_2010</v>
      </c>
      <c r="F398" s="13" t="s">
        <v>85</v>
      </c>
      <c r="H398" s="13">
        <v>155</v>
      </c>
      <c r="I398" s="16">
        <v>0</v>
      </c>
      <c r="J398" s="17">
        <v>118</v>
      </c>
      <c r="K398" s="17">
        <v>80</v>
      </c>
      <c r="L398" s="17">
        <v>80</v>
      </c>
      <c r="M398" s="17">
        <v>80</v>
      </c>
      <c r="N398" s="13">
        <v>17.5</v>
      </c>
      <c r="O398" s="21">
        <v>52910</v>
      </c>
      <c r="P398" s="21">
        <v>20.2195663495243</v>
      </c>
      <c r="Q398" s="21">
        <v>656.07</v>
      </c>
      <c r="R398" s="21">
        <v>0.45066330753546302</v>
      </c>
      <c r="S398" s="21">
        <v>20.177802203304999</v>
      </c>
      <c r="T398" s="21">
        <v>687.42666666666696</v>
      </c>
      <c r="U398" s="21">
        <v>0.50605029887061403</v>
      </c>
      <c r="V398" s="21">
        <v>17.2118833249875</v>
      </c>
      <c r="W398" s="21">
        <v>674.48333333333301</v>
      </c>
      <c r="X398" s="21">
        <v>0.50025637052460403</v>
      </c>
      <c r="Y398" s="21">
        <v>12.2539537639793</v>
      </c>
      <c r="Z398" s="21">
        <v>681.76333333333298</v>
      </c>
      <c r="AA398" s="21">
        <v>0.55295979445474597</v>
      </c>
      <c r="AB398" s="22" t="str">
        <f t="shared" si="13"/>
        <v>2600-27217.52910</v>
      </c>
      <c r="AC398" s="23">
        <f>VLOOKUP($AB398,TCS!$A$1:$AB$987,COLUMN(TCS!D397),0)</f>
        <v>-4.8617889999999997E-2</v>
      </c>
      <c r="AD398" s="23">
        <f>VLOOKUP($AB398,TCS!$A$1:$AB$987,COLUMN(TCS!E397),0)</f>
        <v>-0.77576086399999999</v>
      </c>
      <c r="AE398" s="23">
        <f>VLOOKUP($AB398,TCS!$A$1:$AB$987,COLUMN(TCS!F397),0)</f>
        <v>0.17652600700000001</v>
      </c>
      <c r="AF398" s="23">
        <f>VLOOKUP($AB398,TCS!$A$1:$AB$987,COLUMN(TCS!G397),0)</f>
        <v>0.493377389</v>
      </c>
      <c r="AG398" s="23">
        <f>VLOOKUP($AB398,TCS!$A$1:$AB$987,COLUMN(TCS!H397),0)</f>
        <v>19.838357179999999</v>
      </c>
      <c r="AH398" s="23">
        <f>VLOOKUP($AB398,TCS!$A$1:$AB$987,COLUMN(TCS!I397),0)</f>
        <v>-2.5995246E-2</v>
      </c>
      <c r="AI398" s="23">
        <f>VLOOKUP($AB398,TCS!$A$1:$AB$987,COLUMN(TCS!J397),0)</f>
        <v>-0.76319912999999995</v>
      </c>
      <c r="AJ398" s="23">
        <f>VLOOKUP($AB398,TCS!$A$1:$AB$987,COLUMN(TCS!K397),0)</f>
        <v>0.23541579600000001</v>
      </c>
      <c r="AK398" s="23">
        <f>VLOOKUP($AB398,TCS!$A$1:$AB$987,COLUMN(TCS!L397),0)</f>
        <v>0.65091078999999996</v>
      </c>
      <c r="AL398" s="23">
        <f>VLOOKUP($AB398,TCS!$A$1:$AB$987,COLUMN(TCS!M397),0)</f>
        <v>19.67850979</v>
      </c>
      <c r="AM398" s="23">
        <f>VLOOKUP($AB398,TCS!$A$1:$AB$987,COLUMN(TCS!N397),0)</f>
        <v>-4.7267991000000002E-2</v>
      </c>
      <c r="AN398" s="23">
        <f>VLOOKUP($AB398,TCS!$A$1:$AB$987,COLUMN(TCS!O397),0)</f>
        <v>-0.77769123600000001</v>
      </c>
      <c r="AO398" s="23">
        <f>VLOOKUP($AB398,TCS!$A$1:$AB$987,COLUMN(TCS!P397),0)</f>
        <v>0.22615128100000001</v>
      </c>
      <c r="AP398" s="23">
        <f>VLOOKUP($AB398,TCS!$A$1:$AB$987,COLUMN(TCS!Q397),0)</f>
        <v>0.63244177499999998</v>
      </c>
      <c r="AQ398" s="23">
        <f>VLOOKUP($AB398,TCS!$A$1:$AB$987,COLUMN(TCS!R397),0)</f>
        <v>16.801085</v>
      </c>
      <c r="AR398" s="23">
        <f>VLOOKUP($AB398,TCS!$A$1:$AB$987,COLUMN(TCS!S397),0)</f>
        <v>-0.128614388</v>
      </c>
      <c r="AS398" s="23">
        <f>VLOOKUP($AB398,TCS!$A$1:$AB$987,COLUMN(TCS!T397),0)</f>
        <v>-0.68373362599999998</v>
      </c>
      <c r="AT398" s="23">
        <f>VLOOKUP($AB398,TCS!$A$1:$AB$987,COLUMN(TCS!U397),0)</f>
        <v>0.26005789899999998</v>
      </c>
      <c r="AU398" s="23">
        <f>VLOOKUP($AB398,TCS!$A$1:$AB$987,COLUMN(TCS!V397),0)</f>
        <v>0.65716452700000005</v>
      </c>
      <c r="AV398" s="23">
        <f>VLOOKUP($AB398,TCS!$A$1:$AB$987,COLUMN(TCS!W397),0)</f>
        <v>11.922812889999999</v>
      </c>
    </row>
    <row r="399" spans="1:48" s="13" customFormat="1" ht="15">
      <c r="A399" s="14" t="s">
        <v>106</v>
      </c>
      <c r="B399" s="14" t="s">
        <v>490</v>
      </c>
      <c r="C399" s="14" t="s">
        <v>31</v>
      </c>
      <c r="D399" s="14">
        <v>2010</v>
      </c>
      <c r="E399" s="14" t="str">
        <f t="shared" si="12"/>
        <v>2600-27218_2010</v>
      </c>
      <c r="F399" s="13" t="s">
        <v>85</v>
      </c>
      <c r="I399" s="16"/>
      <c r="J399" s="17">
        <v>116</v>
      </c>
      <c r="K399" s="17">
        <v>83.166666666666671</v>
      </c>
      <c r="L399" s="17">
        <v>83.166666666666671</v>
      </c>
      <c r="M399" s="17">
        <v>83.166666666666671</v>
      </c>
      <c r="N399" s="13">
        <v>19</v>
      </c>
      <c r="O399" s="21">
        <v>60110</v>
      </c>
      <c r="P399" s="21">
        <v>17.224181271907899</v>
      </c>
      <c r="Q399" s="21">
        <v>693.77666666666698</v>
      </c>
      <c r="R399" s="21">
        <v>0.51111371111739801</v>
      </c>
      <c r="S399" s="21">
        <v>27.647774995827099</v>
      </c>
      <c r="T399" s="21">
        <v>601.11666666666702</v>
      </c>
      <c r="U399" s="21">
        <v>0.473365499241023</v>
      </c>
      <c r="V399" s="21">
        <v>18.417704223001198</v>
      </c>
      <c r="W399" s="21">
        <v>667.44666666666706</v>
      </c>
      <c r="X399" s="21">
        <v>0.50790258217925</v>
      </c>
      <c r="Y399" s="21">
        <v>15.8091470539142</v>
      </c>
      <c r="Z399" s="21">
        <v>676.17</v>
      </c>
      <c r="AA399" s="21">
        <v>0.52287589864941997</v>
      </c>
      <c r="AB399" s="22" t="str">
        <f t="shared" si="13"/>
        <v>2600-27218.60110</v>
      </c>
      <c r="AC399" s="23">
        <f>VLOOKUP($AB399,TCS!$A$1:$AB$987,COLUMN(TCS!D398),0)</f>
        <v>-0.12010936999999999</v>
      </c>
      <c r="AD399" s="23">
        <f>VLOOKUP($AB399,TCS!$A$1:$AB$987,COLUMN(TCS!E398),0)</f>
        <v>-0.70762741600000001</v>
      </c>
      <c r="AE399" s="23">
        <f>VLOOKUP($AB399,TCS!$A$1:$AB$987,COLUMN(TCS!F398),0)</f>
        <v>0.22148330699999999</v>
      </c>
      <c r="AF399" s="23">
        <f>VLOOKUP($AB399,TCS!$A$1:$AB$987,COLUMN(TCS!G398),0)</f>
        <v>0.57578314500000005</v>
      </c>
      <c r="AG399" s="23">
        <f>VLOOKUP($AB399,TCS!$A$1:$AB$987,COLUMN(TCS!H398),0)</f>
        <v>16.81876608</v>
      </c>
      <c r="AH399" s="23">
        <f>VLOOKUP($AB399,TCS!$A$1:$AB$987,COLUMN(TCS!I398),0)</f>
        <v>-2.9820300000000001E-3</v>
      </c>
      <c r="AI399" s="23">
        <f>VLOOKUP($AB399,TCS!$A$1:$AB$987,COLUMN(TCS!J398),0)</f>
        <v>-0.82159410799999999</v>
      </c>
      <c r="AJ399" s="23">
        <f>VLOOKUP($AB399,TCS!$A$1:$AB$987,COLUMN(TCS!K398),0)</f>
        <v>0.21082964300000001</v>
      </c>
      <c r="AK399" s="23">
        <f>VLOOKUP($AB399,TCS!$A$1:$AB$987,COLUMN(TCS!L398),0)</f>
        <v>0.61755497599999998</v>
      </c>
      <c r="AL399" s="23">
        <f>VLOOKUP($AB399,TCS!$A$1:$AB$987,COLUMN(TCS!M398),0)</f>
        <v>27.02718668</v>
      </c>
      <c r="AM399" s="23">
        <f>VLOOKUP($AB399,TCS!$A$1:$AB$987,COLUMN(TCS!N398),0)</f>
        <v>-3.0498779E-2</v>
      </c>
      <c r="AN399" s="23">
        <f>VLOOKUP($AB399,TCS!$A$1:$AB$987,COLUMN(TCS!O398),0)</f>
        <v>-0.77884523900000002</v>
      </c>
      <c r="AO399" s="23">
        <f>VLOOKUP($AB399,TCS!$A$1:$AB$987,COLUMN(TCS!P398),0)</f>
        <v>0.23679682199999999</v>
      </c>
      <c r="AP399" s="23">
        <f>VLOOKUP($AB399,TCS!$A$1:$AB$987,COLUMN(TCS!Q398),0)</f>
        <v>0.66473402299999995</v>
      </c>
      <c r="AQ399" s="23">
        <f>VLOOKUP($AB399,TCS!$A$1:$AB$987,COLUMN(TCS!R398),0)</f>
        <v>17.95351732</v>
      </c>
      <c r="AR399" s="23">
        <f>VLOOKUP($AB399,TCS!$A$1:$AB$987,COLUMN(TCS!S398),0)</f>
        <v>-3.4991836999999998E-2</v>
      </c>
      <c r="AS399" s="23">
        <f>VLOOKUP($AB399,TCS!$A$1:$AB$987,COLUMN(TCS!T398),0)</f>
        <v>-0.76722524800000003</v>
      </c>
      <c r="AT399" s="23">
        <f>VLOOKUP($AB399,TCS!$A$1:$AB$987,COLUMN(TCS!U398),0)</f>
        <v>0.24922168</v>
      </c>
      <c r="AU399" s="23">
        <f>VLOOKUP($AB399,TCS!$A$1:$AB$987,COLUMN(TCS!V398),0)</f>
        <v>0.691681294</v>
      </c>
      <c r="AV399" s="23">
        <f>VLOOKUP($AB399,TCS!$A$1:$AB$987,COLUMN(TCS!W398),0)</f>
        <v>15.39312954</v>
      </c>
    </row>
    <row r="400" spans="1:48" s="13" customFormat="1" ht="15">
      <c r="A400" s="14" t="s">
        <v>91</v>
      </c>
      <c r="B400" s="14" t="s">
        <v>490</v>
      </c>
      <c r="C400" s="14" t="s">
        <v>31</v>
      </c>
      <c r="D400" s="14">
        <v>2010</v>
      </c>
      <c r="E400" s="14" t="str">
        <f t="shared" si="12"/>
        <v>2600-27220_2010</v>
      </c>
      <c r="F400" s="13" t="s">
        <v>28</v>
      </c>
      <c r="H400" s="13">
        <v>173</v>
      </c>
      <c r="I400" s="16">
        <v>2</v>
      </c>
      <c r="J400" s="17">
        <v>117.5</v>
      </c>
      <c r="K400" s="17">
        <v>78.833333333333329</v>
      </c>
      <c r="L400" s="17">
        <v>80</v>
      </c>
      <c r="M400" s="17">
        <v>80</v>
      </c>
      <c r="N400" s="13">
        <v>18.5</v>
      </c>
      <c r="O400" s="21">
        <v>60110</v>
      </c>
      <c r="P400" s="21">
        <v>19.5757823401769</v>
      </c>
      <c r="Q400" s="21">
        <v>615.46666666666704</v>
      </c>
      <c r="R400" s="21">
        <v>0.46479366100181402</v>
      </c>
      <c r="S400" s="21">
        <v>32.999003839091998</v>
      </c>
      <c r="T400" s="21">
        <v>626.41999999999996</v>
      </c>
      <c r="U400" s="21">
        <v>0.41118233274473398</v>
      </c>
      <c r="V400" s="21">
        <v>29.958424470038398</v>
      </c>
      <c r="W400" s="21">
        <v>616.41666666666697</v>
      </c>
      <c r="X400" s="21">
        <v>0.43254256596544299</v>
      </c>
      <c r="Y400" s="21">
        <v>13.641698881655801</v>
      </c>
      <c r="Z400" s="21">
        <v>596.71666666666704</v>
      </c>
      <c r="AA400" s="21">
        <v>0.42678595436004901</v>
      </c>
      <c r="AB400" s="22" t="str">
        <f t="shared" si="13"/>
        <v>2600-27220.60110</v>
      </c>
      <c r="AC400" s="23">
        <f>VLOOKUP($AB400,TCS!$A$1:$AB$987,COLUMN(TCS!D399),0)</f>
        <v>-5.5777673E-2</v>
      </c>
      <c r="AD400" s="23">
        <f>VLOOKUP($AB400,TCS!$A$1:$AB$987,COLUMN(TCS!E399),0)</f>
        <v>-0.71866302000000004</v>
      </c>
      <c r="AE400" s="23">
        <f>VLOOKUP($AB400,TCS!$A$1:$AB$987,COLUMN(TCS!F399),0)</f>
        <v>0.18878904099999999</v>
      </c>
      <c r="AF400" s="23">
        <f>VLOOKUP($AB400,TCS!$A$1:$AB$987,COLUMN(TCS!G399),0)</f>
        <v>0.49525974099999998</v>
      </c>
      <c r="AG400" s="23">
        <f>VLOOKUP($AB400,TCS!$A$1:$AB$987,COLUMN(TCS!H399),0)</f>
        <v>19.193156810000001</v>
      </c>
      <c r="AH400" s="23">
        <f>VLOOKUP($AB400,TCS!$A$1:$AB$987,COLUMN(TCS!I399),0)</f>
        <v>8.1962690000000005E-2</v>
      </c>
      <c r="AI400" s="23">
        <f>VLOOKUP($AB400,TCS!$A$1:$AB$987,COLUMN(TCS!J399),0)</f>
        <v>-0.91237251600000002</v>
      </c>
      <c r="AJ400" s="23">
        <f>VLOOKUP($AB400,TCS!$A$1:$AB$987,COLUMN(TCS!K399),0)</f>
        <v>0.16011091099999999</v>
      </c>
      <c r="AK400" s="23">
        <f>VLOOKUP($AB400,TCS!$A$1:$AB$987,COLUMN(TCS!L399),0)</f>
        <v>0.505562281</v>
      </c>
      <c r="AL400" s="23">
        <f>VLOOKUP($AB400,TCS!$A$1:$AB$987,COLUMN(TCS!M399),0)</f>
        <v>32.426319540000001</v>
      </c>
      <c r="AM400" s="23">
        <f>VLOOKUP($AB400,TCS!$A$1:$AB$987,COLUMN(TCS!N399),0)</f>
        <v>5.0980672999999997E-2</v>
      </c>
      <c r="AN400" s="23">
        <f>VLOOKUP($AB400,TCS!$A$1:$AB$987,COLUMN(TCS!O399),0)</f>
        <v>-0.85590823299999996</v>
      </c>
      <c r="AO400" s="23">
        <f>VLOOKUP($AB400,TCS!$A$1:$AB$987,COLUMN(TCS!P399),0)</f>
        <v>0.175946886</v>
      </c>
      <c r="AP400" s="23">
        <f>VLOOKUP($AB400,TCS!$A$1:$AB$987,COLUMN(TCS!Q399),0)</f>
        <v>0.53083455899999998</v>
      </c>
      <c r="AQ400" s="23">
        <f>VLOOKUP($AB400,TCS!$A$1:$AB$987,COLUMN(TCS!R399),0)</f>
        <v>29.387984530000001</v>
      </c>
      <c r="AR400" s="23">
        <f>VLOOKUP($AB400,TCS!$A$1:$AB$987,COLUMN(TCS!S399),0)</f>
        <v>3.5389281000000002E-2</v>
      </c>
      <c r="AS400" s="23">
        <f>VLOOKUP($AB400,TCS!$A$1:$AB$987,COLUMN(TCS!T399),0)</f>
        <v>-0.84704987799999998</v>
      </c>
      <c r="AT400" s="23">
        <f>VLOOKUP($AB400,TCS!$A$1:$AB$987,COLUMN(TCS!U399),0)</f>
        <v>0.16937315999999999</v>
      </c>
      <c r="AU400" s="23">
        <f>VLOOKUP($AB400,TCS!$A$1:$AB$987,COLUMN(TCS!V399),0)</f>
        <v>0.50685349099999999</v>
      </c>
      <c r="AV400" s="23">
        <f>VLOOKUP($AB400,TCS!$A$1:$AB$987,COLUMN(TCS!W399),0)</f>
        <v>13.39479352</v>
      </c>
    </row>
    <row r="401" spans="1:48" s="13" customFormat="1" ht="15">
      <c r="A401" s="14" t="s">
        <v>107</v>
      </c>
      <c r="B401" s="14" t="s">
        <v>490</v>
      </c>
      <c r="C401" s="14" t="s">
        <v>31</v>
      </c>
      <c r="D401" s="14">
        <v>2010</v>
      </c>
      <c r="E401" s="14" t="str">
        <f t="shared" si="12"/>
        <v>2600-27221_2010</v>
      </c>
      <c r="F401" s="13" t="s">
        <v>85</v>
      </c>
      <c r="H401" s="13">
        <v>149</v>
      </c>
      <c r="I401" s="16">
        <v>6</v>
      </c>
      <c r="J401" s="17">
        <v>119</v>
      </c>
      <c r="K401" s="17">
        <v>87</v>
      </c>
      <c r="L401" s="17">
        <v>87</v>
      </c>
      <c r="M401" s="17">
        <v>87</v>
      </c>
      <c r="N401" s="13">
        <v>18.5</v>
      </c>
      <c r="O401" s="21">
        <v>60110</v>
      </c>
      <c r="P401" s="21">
        <v>10.383230345518299</v>
      </c>
      <c r="Q401" s="21">
        <v>686.743333333333</v>
      </c>
      <c r="R401" s="21">
        <v>0.583307771033864</v>
      </c>
      <c r="S401" s="21">
        <v>21.468653980971499</v>
      </c>
      <c r="T401" s="21">
        <v>592.386666666667</v>
      </c>
      <c r="U401" s="21">
        <v>0.494169722861797</v>
      </c>
      <c r="V401" s="21">
        <v>32.890562844266398</v>
      </c>
      <c r="W401" s="21">
        <v>618.136666666667</v>
      </c>
      <c r="X401" s="21">
        <v>0.44454876057103998</v>
      </c>
      <c r="Y401" s="21">
        <v>22.8710610916375</v>
      </c>
      <c r="Z401" s="21">
        <v>664.39</v>
      </c>
      <c r="AA401" s="21">
        <v>0.51429016776738001</v>
      </c>
      <c r="AB401" s="22" t="str">
        <f t="shared" si="13"/>
        <v>2600-27221.60110</v>
      </c>
      <c r="AC401" s="23">
        <f>VLOOKUP($AB401,TCS!$A$1:$AB$987,COLUMN(TCS!D400),0)</f>
        <v>-0.120338376</v>
      </c>
      <c r="AD401" s="23">
        <f>VLOOKUP($AB401,TCS!$A$1:$AB$987,COLUMN(TCS!E400),0)</f>
        <v>-0.70536338899999995</v>
      </c>
      <c r="AE401" s="23">
        <f>VLOOKUP($AB401,TCS!$A$1:$AB$987,COLUMN(TCS!F400),0)</f>
        <v>0.29040005200000002</v>
      </c>
      <c r="AF401" s="23">
        <f>VLOOKUP($AB401,TCS!$A$1:$AB$987,COLUMN(TCS!G400),0)</f>
        <v>0.75282633499999996</v>
      </c>
      <c r="AG401" s="23">
        <f>VLOOKUP($AB401,TCS!$A$1:$AB$987,COLUMN(TCS!H400),0)</f>
        <v>10.06892607</v>
      </c>
      <c r="AH401" s="23">
        <f>VLOOKUP($AB401,TCS!$A$1:$AB$987,COLUMN(TCS!I400),0)</f>
        <v>-2.5422315000000001E-2</v>
      </c>
      <c r="AI401" s="23">
        <f>VLOOKUP($AB401,TCS!$A$1:$AB$987,COLUMN(TCS!J400),0)</f>
        <v>-0.77688717399999996</v>
      </c>
      <c r="AJ401" s="23">
        <f>VLOOKUP($AB401,TCS!$A$1:$AB$987,COLUMN(TCS!K400),0)</f>
        <v>0.224723279</v>
      </c>
      <c r="AK401" s="23">
        <f>VLOOKUP($AB401,TCS!$A$1:$AB$987,COLUMN(TCS!L400),0)</f>
        <v>0.63016189899999997</v>
      </c>
      <c r="AL401" s="23">
        <f>VLOOKUP($AB401,TCS!$A$1:$AB$987,COLUMN(TCS!M400),0)</f>
        <v>20.95404984</v>
      </c>
      <c r="AM401" s="23">
        <f>VLOOKUP($AB401,TCS!$A$1:$AB$987,COLUMN(TCS!N400),0)</f>
        <v>1.1264902E-2</v>
      </c>
      <c r="AN401" s="23">
        <f>VLOOKUP($AB401,TCS!$A$1:$AB$987,COLUMN(TCS!O400),0)</f>
        <v>-0.83021415099999996</v>
      </c>
      <c r="AO401" s="23">
        <f>VLOOKUP($AB401,TCS!$A$1:$AB$987,COLUMN(TCS!P400),0)</f>
        <v>0.18138320699999999</v>
      </c>
      <c r="AP401" s="23">
        <f>VLOOKUP($AB401,TCS!$A$1:$AB$987,COLUMN(TCS!Q400),0)</f>
        <v>0.53540172900000005</v>
      </c>
      <c r="AQ401" s="23">
        <f>VLOOKUP($AB401,TCS!$A$1:$AB$987,COLUMN(TCS!R400),0)</f>
        <v>32.239371149999997</v>
      </c>
      <c r="AR401" s="23">
        <f>VLOOKUP($AB401,TCS!$A$1:$AB$987,COLUMN(TCS!S400),0)</f>
        <v>-1.4631738E-2</v>
      </c>
      <c r="AS401" s="23">
        <f>VLOOKUP($AB401,TCS!$A$1:$AB$987,COLUMN(TCS!T400),0)</f>
        <v>-0.81522863000000001</v>
      </c>
      <c r="AT401" s="23">
        <f>VLOOKUP($AB401,TCS!$A$1:$AB$987,COLUMN(TCS!U400),0)</f>
        <v>0.249968036</v>
      </c>
      <c r="AU401" s="23">
        <f>VLOOKUP($AB401,TCS!$A$1:$AB$987,COLUMN(TCS!V400),0)</f>
        <v>0.72800307900000005</v>
      </c>
      <c r="AV401" s="23">
        <f>VLOOKUP($AB401,TCS!$A$1:$AB$987,COLUMN(TCS!W400),0)</f>
        <v>22.265936709999998</v>
      </c>
    </row>
    <row r="402" spans="1:48" s="13" customFormat="1" ht="15">
      <c r="A402" s="14" t="s">
        <v>108</v>
      </c>
      <c r="B402" s="14" t="s">
        <v>490</v>
      </c>
      <c r="C402" s="14" t="s">
        <v>31</v>
      </c>
      <c r="D402" s="14">
        <v>2010</v>
      </c>
      <c r="E402" s="14" t="str">
        <f t="shared" si="12"/>
        <v>2600-27222_2010</v>
      </c>
      <c r="F402" s="13" t="s">
        <v>28</v>
      </c>
      <c r="H402" s="13">
        <v>149</v>
      </c>
      <c r="I402" s="16">
        <v>6</v>
      </c>
      <c r="J402" s="17">
        <v>117</v>
      </c>
      <c r="K402" s="17">
        <v>80.666666666666671</v>
      </c>
      <c r="L402" s="17">
        <v>81</v>
      </c>
      <c r="M402" s="17">
        <v>81</v>
      </c>
      <c r="N402" s="13">
        <v>20.5</v>
      </c>
      <c r="O402" s="21">
        <v>60110</v>
      </c>
      <c r="P402" s="21">
        <v>17.133613753964301</v>
      </c>
      <c r="Q402" s="21">
        <v>648.73666666666702</v>
      </c>
      <c r="R402" s="21">
        <v>0.50260387302738097</v>
      </c>
      <c r="S402" s="21">
        <v>27.343858120514099</v>
      </c>
      <c r="T402" s="21">
        <v>637.47666666666703</v>
      </c>
      <c r="U402" s="21">
        <v>0.44673369080932301</v>
      </c>
      <c r="V402" s="21">
        <v>27.138317142380199</v>
      </c>
      <c r="W402" s="21">
        <v>623.68666666666695</v>
      </c>
      <c r="X402" s="21">
        <v>0.44884360027690501</v>
      </c>
      <c r="Y402" s="21">
        <v>22.8239609414121</v>
      </c>
      <c r="Z402" s="21">
        <v>638.10666666666702</v>
      </c>
      <c r="AA402" s="21">
        <v>0.48223956196961998</v>
      </c>
      <c r="AB402" s="22" t="str">
        <f t="shared" si="13"/>
        <v>2600-27222.60110</v>
      </c>
      <c r="AC402" s="23">
        <f>VLOOKUP($AB402,TCS!$A$1:$AB$987,COLUMN(TCS!D401),0)</f>
        <v>-9.7233649000000005E-2</v>
      </c>
      <c r="AD402" s="23">
        <f>VLOOKUP($AB402,TCS!$A$1:$AB$987,COLUMN(TCS!E401),0)</f>
        <v>-0.69194210499999997</v>
      </c>
      <c r="AE402" s="23">
        <f>VLOOKUP($AB402,TCS!$A$1:$AB$987,COLUMN(TCS!F401),0)</f>
        <v>0.218306997</v>
      </c>
      <c r="AF402" s="23">
        <f>VLOOKUP($AB402,TCS!$A$1:$AB$987,COLUMN(TCS!G401),0)</f>
        <v>0.55658510900000002</v>
      </c>
      <c r="AG402" s="23">
        <f>VLOOKUP($AB402,TCS!$A$1:$AB$987,COLUMN(TCS!H401),0)</f>
        <v>16.736510030000002</v>
      </c>
      <c r="AH402" s="23">
        <f>VLOOKUP($AB402,TCS!$A$1:$AB$987,COLUMN(TCS!I401),0)</f>
        <v>-2.3101063000000002E-2</v>
      </c>
      <c r="AI402" s="23">
        <f>VLOOKUP($AB402,TCS!$A$1:$AB$987,COLUMN(TCS!J401),0)</f>
        <v>-0.75988667499999996</v>
      </c>
      <c r="AJ402" s="23">
        <f>VLOOKUP($AB402,TCS!$A$1:$AB$987,COLUMN(TCS!K401),0)</f>
        <v>0.174763161</v>
      </c>
      <c r="AK402" s="23">
        <f>VLOOKUP($AB402,TCS!$A$1:$AB$987,COLUMN(TCS!L401),0)</f>
        <v>0.481489846</v>
      </c>
      <c r="AL402" s="23">
        <f>VLOOKUP($AB402,TCS!$A$1:$AB$987,COLUMN(TCS!M401),0)</f>
        <v>26.82437582</v>
      </c>
      <c r="AM402" s="23">
        <f>VLOOKUP($AB402,TCS!$A$1:$AB$987,COLUMN(TCS!N401),0)</f>
        <v>-1.9609026000000002E-2</v>
      </c>
      <c r="AN402" s="23">
        <f>VLOOKUP($AB402,TCS!$A$1:$AB$987,COLUMN(TCS!O401),0)</f>
        <v>-0.75523913799999998</v>
      </c>
      <c r="AO402" s="23">
        <f>VLOOKUP($AB402,TCS!$A$1:$AB$987,COLUMN(TCS!P401),0)</f>
        <v>0.17800196500000001</v>
      </c>
      <c r="AP402" s="23">
        <f>VLOOKUP($AB402,TCS!$A$1:$AB$987,COLUMN(TCS!Q401),0)</f>
        <v>0.48805252500000001</v>
      </c>
      <c r="AQ402" s="23">
        <f>VLOOKUP($AB402,TCS!$A$1:$AB$987,COLUMN(TCS!R401),0)</f>
        <v>26.61371527</v>
      </c>
      <c r="AR402" s="23">
        <f>VLOOKUP($AB402,TCS!$A$1:$AB$987,COLUMN(TCS!S401),0)</f>
        <v>-5.5006818999999998E-2</v>
      </c>
      <c r="AS402" s="23">
        <f>VLOOKUP($AB402,TCS!$A$1:$AB$987,COLUMN(TCS!T401),0)</f>
        <v>-0.771086245</v>
      </c>
      <c r="AT402" s="23">
        <f>VLOOKUP($AB402,TCS!$A$1:$AB$987,COLUMN(TCS!U401),0)</f>
        <v>0.21003092700000001</v>
      </c>
      <c r="AU402" s="23">
        <f>VLOOKUP($AB402,TCS!$A$1:$AB$987,COLUMN(TCS!V401),0)</f>
        <v>0.58444244199999995</v>
      </c>
      <c r="AV402" s="23">
        <f>VLOOKUP($AB402,TCS!$A$1:$AB$987,COLUMN(TCS!W401),0)</f>
        <v>22.31110778</v>
      </c>
    </row>
    <row r="403" spans="1:48" s="13" customFormat="1" ht="15">
      <c r="A403" s="14" t="s">
        <v>423</v>
      </c>
      <c r="B403" s="14" t="s">
        <v>490</v>
      </c>
      <c r="C403" s="14" t="s">
        <v>242</v>
      </c>
      <c r="D403" s="14">
        <v>2010</v>
      </c>
      <c r="E403" s="14" t="str">
        <f t="shared" si="12"/>
        <v>2600-27223_2010</v>
      </c>
      <c r="F403" s="13" t="s">
        <v>85</v>
      </c>
      <c r="H403" s="13">
        <v>147</v>
      </c>
      <c r="I403" s="16">
        <v>0</v>
      </c>
      <c r="J403" s="17">
        <v>120.5</v>
      </c>
      <c r="K403" s="17">
        <v>89</v>
      </c>
      <c r="L403" s="17"/>
      <c r="M403" s="17">
        <v>89</v>
      </c>
      <c r="N403" s="13">
        <v>18</v>
      </c>
      <c r="O403" s="21">
        <v>60110</v>
      </c>
      <c r="P403" s="21">
        <v>12.667172091470499</v>
      </c>
      <c r="Q403" s="21">
        <v>681.14333333333298</v>
      </c>
      <c r="R403" s="21">
        <v>0.56506758079540698</v>
      </c>
      <c r="S403" s="21">
        <v>21.884609747955299</v>
      </c>
      <c r="T403" s="21">
        <v>620.743333333333</v>
      </c>
      <c r="U403" s="21">
        <v>0.50350398860900503</v>
      </c>
      <c r="V403" s="21">
        <v>22.843577866800199</v>
      </c>
      <c r="W403" s="21">
        <v>620.46</v>
      </c>
      <c r="X403" s="21">
        <v>0.49080743881007199</v>
      </c>
      <c r="Y403" s="21">
        <v>14.9052460357202</v>
      </c>
      <c r="Z403" s="21">
        <v>662.1</v>
      </c>
      <c r="AA403" s="21">
        <v>0.53391008727621203</v>
      </c>
      <c r="AB403" s="22" t="str">
        <f t="shared" si="13"/>
        <v>2600-27223.60110</v>
      </c>
      <c r="AC403" s="23">
        <f>VLOOKUP($AB403,TCS!$A$1:$AB$987,COLUMN(TCS!D402),0)</f>
        <v>-0.14271172800000001</v>
      </c>
      <c r="AD403" s="23">
        <f>VLOOKUP($AB403,TCS!$A$1:$AB$987,COLUMN(TCS!E402),0)</f>
        <v>-0.67303779399999997</v>
      </c>
      <c r="AE403" s="23">
        <f>VLOOKUP($AB403,TCS!$A$1:$AB$987,COLUMN(TCS!F402),0)</f>
        <v>0.268480846</v>
      </c>
      <c r="AF403" s="23">
        <f>VLOOKUP($AB403,TCS!$A$1:$AB$987,COLUMN(TCS!G402),0)</f>
        <v>0.66928622100000001</v>
      </c>
      <c r="AG403" s="23">
        <f>VLOOKUP($AB403,TCS!$A$1:$AB$987,COLUMN(TCS!H402),0)</f>
        <v>12.31459134</v>
      </c>
      <c r="AH403" s="23">
        <f>VLOOKUP($AB403,TCS!$A$1:$AB$987,COLUMN(TCS!I402),0)</f>
        <v>-3.2205050999999998E-2</v>
      </c>
      <c r="AI403" s="23">
        <f>VLOOKUP($AB403,TCS!$A$1:$AB$987,COLUMN(TCS!J402),0)</f>
        <v>-0.75522606599999997</v>
      </c>
      <c r="AJ403" s="23">
        <f>VLOOKUP($AB403,TCS!$A$1:$AB$987,COLUMN(TCS!K402),0)</f>
        <v>0.23317142499999999</v>
      </c>
      <c r="AK403" s="23">
        <f>VLOOKUP($AB403,TCS!$A$1:$AB$987,COLUMN(TCS!L402),0)</f>
        <v>0.63921346999999995</v>
      </c>
      <c r="AL403" s="23">
        <f>VLOOKUP($AB403,TCS!$A$1:$AB$987,COLUMN(TCS!M402),0)</f>
        <v>21.349667660000001</v>
      </c>
      <c r="AM403" s="23">
        <f>VLOOKUP($AB403,TCS!$A$1:$AB$987,COLUMN(TCS!N402),0)</f>
        <v>-2.1938260000000001E-2</v>
      </c>
      <c r="AN403" s="23">
        <f>VLOOKUP($AB403,TCS!$A$1:$AB$987,COLUMN(TCS!O402),0)</f>
        <v>-0.78427460699999996</v>
      </c>
      <c r="AO403" s="23">
        <f>VLOOKUP($AB403,TCS!$A$1:$AB$987,COLUMN(TCS!P402),0)</f>
        <v>0.222182764</v>
      </c>
      <c r="AP403" s="23">
        <f>VLOOKUP($AB403,TCS!$A$1:$AB$987,COLUMN(TCS!Q402),0)</f>
        <v>0.62762553499999996</v>
      </c>
      <c r="AQ403" s="23">
        <f>VLOOKUP($AB403,TCS!$A$1:$AB$987,COLUMN(TCS!R402),0)</f>
        <v>22.30383878</v>
      </c>
      <c r="AR403" s="23">
        <f>VLOOKUP($AB403,TCS!$A$1:$AB$987,COLUMN(TCS!S402),0)</f>
        <v>-6.9942370000000004E-2</v>
      </c>
      <c r="AS403" s="23">
        <f>VLOOKUP($AB403,TCS!$A$1:$AB$987,COLUMN(TCS!T402),0)</f>
        <v>-0.72351170499999995</v>
      </c>
      <c r="AT403" s="23">
        <f>VLOOKUP($AB403,TCS!$A$1:$AB$987,COLUMN(TCS!U402),0)</f>
        <v>0.25623386500000001</v>
      </c>
      <c r="AU403" s="23">
        <f>VLOOKUP($AB403,TCS!$A$1:$AB$987,COLUMN(TCS!V402),0)</f>
        <v>0.67849962799999997</v>
      </c>
      <c r="AV403" s="23">
        <f>VLOOKUP($AB403,TCS!$A$1:$AB$987,COLUMN(TCS!W402),0)</f>
        <v>14.509523809999999</v>
      </c>
    </row>
    <row r="404" spans="1:48" s="13" customFormat="1" ht="15">
      <c r="A404" s="14" t="s">
        <v>424</v>
      </c>
      <c r="B404" s="14" t="s">
        <v>490</v>
      </c>
      <c r="C404" s="14" t="s">
        <v>242</v>
      </c>
      <c r="D404" s="14">
        <v>2010</v>
      </c>
      <c r="E404" s="14" t="str">
        <f t="shared" si="12"/>
        <v>2600-27224_2010</v>
      </c>
      <c r="F404" s="13" t="s">
        <v>28</v>
      </c>
      <c r="H404" s="13">
        <v>147</v>
      </c>
      <c r="I404" s="16">
        <v>0</v>
      </c>
      <c r="J404" s="17">
        <v>118.66666666666667</v>
      </c>
      <c r="K404" s="17">
        <v>78.5</v>
      </c>
      <c r="L404" s="17"/>
      <c r="M404" s="17">
        <v>78.5</v>
      </c>
      <c r="N404" s="13">
        <v>18.5</v>
      </c>
      <c r="O404" s="21">
        <v>60210</v>
      </c>
      <c r="P404" s="21">
        <v>16.901362043064601</v>
      </c>
      <c r="Q404" s="21">
        <v>642.40666666666698</v>
      </c>
      <c r="R404" s="21">
        <v>0.51014834343261894</v>
      </c>
      <c r="S404" s="21">
        <v>32.608279252211702</v>
      </c>
      <c r="T404" s="21">
        <v>600.15</v>
      </c>
      <c r="U404" s="21">
        <v>0.44899861565589699</v>
      </c>
      <c r="V404" s="21">
        <v>32.337978968452703</v>
      </c>
      <c r="W404" s="21">
        <v>626.41999999999996</v>
      </c>
      <c r="X404" s="21">
        <v>0.35047545082394399</v>
      </c>
      <c r="Y404" s="21">
        <v>32.873783508596198</v>
      </c>
      <c r="Z404" s="21">
        <v>643.79999999999995</v>
      </c>
      <c r="AA404" s="21">
        <v>0.433178304979151</v>
      </c>
      <c r="AB404" s="22" t="str">
        <f t="shared" si="13"/>
        <v>2600-27224.60210</v>
      </c>
      <c r="AC404" s="23">
        <f>VLOOKUP($AB404,TCS!$A$1:$AB$987,COLUMN(TCS!D403),0)</f>
        <v>-0.107374226</v>
      </c>
      <c r="AD404" s="23">
        <f>VLOOKUP($AB404,TCS!$A$1:$AB$987,COLUMN(TCS!E403),0)</f>
        <v>-0.66935765999999997</v>
      </c>
      <c r="AE404" s="23">
        <f>VLOOKUP($AB404,TCS!$A$1:$AB$987,COLUMN(TCS!F403),0)</f>
        <v>0.222336702</v>
      </c>
      <c r="AF404" s="23">
        <f>VLOOKUP($AB404,TCS!$A$1:$AB$987,COLUMN(TCS!G403),0)</f>
        <v>0.55118080899999999</v>
      </c>
      <c r="AG404" s="23">
        <f>VLOOKUP($AB404,TCS!$A$1:$AB$987,COLUMN(TCS!H403),0)</f>
        <v>16.505465839999999</v>
      </c>
      <c r="AH404" s="23">
        <f>VLOOKUP($AB404,TCS!$A$1:$AB$987,COLUMN(TCS!I403),0)</f>
        <v>1.5576161E-2</v>
      </c>
      <c r="AI404" s="23">
        <f>VLOOKUP($AB404,TCS!$A$1:$AB$987,COLUMN(TCS!J403),0)</f>
        <v>-0.80207947800000001</v>
      </c>
      <c r="AJ404" s="23">
        <f>VLOOKUP($AB404,TCS!$A$1:$AB$987,COLUMN(TCS!K403),0)</f>
        <v>0.18624876400000001</v>
      </c>
      <c r="AK404" s="23">
        <f>VLOOKUP($AB404,TCS!$A$1:$AB$987,COLUMN(TCS!L403),0)</f>
        <v>0.53535260399999995</v>
      </c>
      <c r="AL404" s="23">
        <f>VLOOKUP($AB404,TCS!$A$1:$AB$987,COLUMN(TCS!M403),0)</f>
        <v>31.949133669999998</v>
      </c>
      <c r="AM404" s="23">
        <f>VLOOKUP($AB404,TCS!$A$1:$AB$987,COLUMN(TCS!N403),0)</f>
        <v>9.3536069999999999E-2</v>
      </c>
      <c r="AN404" s="23">
        <f>VLOOKUP($AB404,TCS!$A$1:$AB$987,COLUMN(TCS!O403),0)</f>
        <v>-1.0479773290000001</v>
      </c>
      <c r="AO404" s="23">
        <f>VLOOKUP($AB404,TCS!$A$1:$AB$987,COLUMN(TCS!P403),0)</f>
        <v>0.100335494</v>
      </c>
      <c r="AP404" s="23">
        <f>VLOOKUP($AB404,TCS!$A$1:$AB$987,COLUMN(TCS!Q403),0)</f>
        <v>0.34015569899999998</v>
      </c>
      <c r="AQ404" s="23">
        <f>VLOOKUP($AB404,TCS!$A$1:$AB$987,COLUMN(TCS!R403),0)</f>
        <v>31.974149659999998</v>
      </c>
      <c r="AR404" s="23">
        <f>VLOOKUP($AB404,TCS!$A$1:$AB$987,COLUMN(TCS!S403),0)</f>
        <v>4.2897493000000002E-2</v>
      </c>
      <c r="AS404" s="23">
        <f>VLOOKUP($AB404,TCS!$A$1:$AB$987,COLUMN(TCS!T403),0)</f>
        <v>-0.83977145900000005</v>
      </c>
      <c r="AT404" s="23">
        <f>VLOOKUP($AB404,TCS!$A$1:$AB$987,COLUMN(TCS!U403),0)</f>
        <v>0.1731791</v>
      </c>
      <c r="AU404" s="23">
        <f>VLOOKUP($AB404,TCS!$A$1:$AB$987,COLUMN(TCS!V403),0)</f>
        <v>0.51278441799999996</v>
      </c>
      <c r="AV404" s="23">
        <f>VLOOKUP($AB404,TCS!$A$1:$AB$987,COLUMN(TCS!W403),0)</f>
        <v>32.255363989999999</v>
      </c>
    </row>
    <row r="405" spans="1:48" s="13" customFormat="1" ht="15">
      <c r="A405" s="14" t="s">
        <v>241</v>
      </c>
      <c r="B405" s="14" t="s">
        <v>490</v>
      </c>
      <c r="C405" s="14" t="s">
        <v>234</v>
      </c>
      <c r="D405" s="14">
        <v>2010</v>
      </c>
      <c r="E405" s="14" t="str">
        <f t="shared" si="12"/>
        <v>2600-27225_2010</v>
      </c>
      <c r="F405" s="13" t="s">
        <v>115</v>
      </c>
      <c r="I405" s="16"/>
      <c r="J405" s="17">
        <v>116</v>
      </c>
      <c r="K405" s="17">
        <v>80</v>
      </c>
      <c r="L405" s="17">
        <v>79.833333333333329</v>
      </c>
      <c r="M405" s="17">
        <v>80</v>
      </c>
      <c r="N405" s="13">
        <v>20</v>
      </c>
      <c r="O405" s="21">
        <v>60210</v>
      </c>
      <c r="P405" s="21">
        <v>16.754693039559299</v>
      </c>
      <c r="Q405" s="21">
        <v>616.5</v>
      </c>
      <c r="R405" s="21">
        <v>0.50412576583246005</v>
      </c>
      <c r="S405" s="21">
        <v>40.278085127691497</v>
      </c>
      <c r="T405" s="21">
        <v>638.78666666666697</v>
      </c>
      <c r="U405" s="21">
        <v>0.38347097363562499</v>
      </c>
      <c r="V405" s="21">
        <v>42.546781171757601</v>
      </c>
      <c r="W405" s="21">
        <v>654.136666666667</v>
      </c>
      <c r="X405" s="21">
        <v>0.37545211941821299</v>
      </c>
      <c r="Y405" s="21">
        <v>28.7434995827074</v>
      </c>
      <c r="Z405" s="21">
        <v>628.16</v>
      </c>
      <c r="AA405" s="21">
        <v>0.468963818623786</v>
      </c>
      <c r="AB405" s="22" t="str">
        <f t="shared" si="13"/>
        <v>2600-27225.60210</v>
      </c>
      <c r="AC405" s="23">
        <f>VLOOKUP($AB405,TCS!$A$1:$AB$987,COLUMN(TCS!D404),0)</f>
        <v>-9.0812376E-2</v>
      </c>
      <c r="AD405" s="23">
        <f>VLOOKUP($AB405,TCS!$A$1:$AB$987,COLUMN(TCS!E404),0)</f>
        <v>-0.66467055799999997</v>
      </c>
      <c r="AE405" s="23">
        <f>VLOOKUP($AB405,TCS!$A$1:$AB$987,COLUMN(TCS!F404),0)</f>
        <v>0.21965183799999999</v>
      </c>
      <c r="AF405" s="23">
        <f>VLOOKUP($AB405,TCS!$A$1:$AB$987,COLUMN(TCS!G404),0)</f>
        <v>0.54018370299999996</v>
      </c>
      <c r="AG405" s="23">
        <f>VLOOKUP($AB405,TCS!$A$1:$AB$987,COLUMN(TCS!H404),0)</f>
        <v>16.37042302</v>
      </c>
      <c r="AH405" s="23">
        <f>VLOOKUP($AB405,TCS!$A$1:$AB$987,COLUMN(TCS!I404),0)</f>
        <v>0.106537679</v>
      </c>
      <c r="AI405" s="23">
        <f>VLOOKUP($AB405,TCS!$A$1:$AB$987,COLUMN(TCS!J404),0)</f>
        <v>-0.93546636100000002</v>
      </c>
      <c r="AJ405" s="23">
        <f>VLOOKUP($AB405,TCS!$A$1:$AB$987,COLUMN(TCS!K404),0)</f>
        <v>0.13402587299999999</v>
      </c>
      <c r="AK405" s="23">
        <f>VLOOKUP($AB405,TCS!$A$1:$AB$987,COLUMN(TCS!L404),0)</f>
        <v>0.42989421100000003</v>
      </c>
      <c r="AL405" s="23">
        <f>VLOOKUP($AB405,TCS!$A$1:$AB$987,COLUMN(TCS!M404),0)</f>
        <v>39.691732440000003</v>
      </c>
      <c r="AM405" s="23">
        <f>VLOOKUP($AB405,TCS!$A$1:$AB$987,COLUMN(TCS!N404),0)</f>
        <v>8.6466107E-2</v>
      </c>
      <c r="AN405" s="23">
        <f>VLOOKUP($AB405,TCS!$A$1:$AB$987,COLUMN(TCS!O404),0)</f>
        <v>-0.94358272200000004</v>
      </c>
      <c r="AO405" s="23">
        <f>VLOOKUP($AB405,TCS!$A$1:$AB$987,COLUMN(TCS!P404),0)</f>
        <v>0.122724551</v>
      </c>
      <c r="AP405" s="23">
        <f>VLOOKUP($AB405,TCS!$A$1:$AB$987,COLUMN(TCS!Q404),0)</f>
        <v>0.39665878999999998</v>
      </c>
      <c r="AQ405" s="23">
        <f>VLOOKUP($AB405,TCS!$A$1:$AB$987,COLUMN(TCS!R404),0)</f>
        <v>41.954344759999998</v>
      </c>
      <c r="AR405" s="23">
        <f>VLOOKUP($AB405,TCS!$A$1:$AB$987,COLUMN(TCS!S404),0)</f>
        <v>3.0272264E-2</v>
      </c>
      <c r="AS405" s="23">
        <f>VLOOKUP($AB405,TCS!$A$1:$AB$987,COLUMN(TCS!T404),0)</f>
        <v>-0.803394571</v>
      </c>
      <c r="AT405" s="23">
        <f>VLOOKUP($AB405,TCS!$A$1:$AB$987,COLUMN(TCS!U404),0)</f>
        <v>0.20938586100000001</v>
      </c>
      <c r="AU405" s="23">
        <f>VLOOKUP($AB405,TCS!$A$1:$AB$987,COLUMN(TCS!V404),0)</f>
        <v>0.60176694200000003</v>
      </c>
      <c r="AV405" s="23">
        <f>VLOOKUP($AB405,TCS!$A$1:$AB$987,COLUMN(TCS!W404),0)</f>
        <v>28.104508899999999</v>
      </c>
    </row>
    <row r="406" spans="1:48" s="13" customFormat="1" ht="15">
      <c r="A406" s="14" t="s">
        <v>443</v>
      </c>
      <c r="B406" s="14" t="s">
        <v>490</v>
      </c>
      <c r="C406" s="14" t="s">
        <v>429</v>
      </c>
      <c r="D406" s="14">
        <v>2010</v>
      </c>
      <c r="E406" s="14" t="str">
        <f t="shared" si="12"/>
        <v>2600-27226_2010</v>
      </c>
      <c r="F406" s="13" t="s">
        <v>28</v>
      </c>
      <c r="H406" s="13">
        <v>148</v>
      </c>
      <c r="I406" s="16">
        <v>0</v>
      </c>
      <c r="J406" s="17">
        <v>113</v>
      </c>
      <c r="K406" s="17">
        <v>74</v>
      </c>
      <c r="L406" s="17">
        <v>75</v>
      </c>
      <c r="M406" s="17">
        <v>75</v>
      </c>
      <c r="N406" s="13">
        <v>19.5</v>
      </c>
      <c r="O406" s="21">
        <v>60210</v>
      </c>
      <c r="P406" s="21">
        <v>21.161767818394299</v>
      </c>
      <c r="Q406" s="21">
        <v>644.12333333333299</v>
      </c>
      <c r="R406" s="21">
        <v>0.50517455592878102</v>
      </c>
      <c r="S406" s="21">
        <v>26.0209751293607</v>
      </c>
      <c r="T406" s="21">
        <v>661.18</v>
      </c>
      <c r="U406" s="21">
        <v>0.45942812253597698</v>
      </c>
      <c r="V406" s="21">
        <v>30.1968225671841</v>
      </c>
      <c r="W406" s="21">
        <v>598.34333333333302</v>
      </c>
      <c r="X406" s="21">
        <v>0.44335688200635698</v>
      </c>
      <c r="Y406" s="21">
        <v>34.698331497245903</v>
      </c>
      <c r="Z406" s="21">
        <v>625.11</v>
      </c>
      <c r="AA406" s="21">
        <v>0.422493312305951</v>
      </c>
      <c r="AB406" s="22" t="str">
        <f t="shared" si="13"/>
        <v>2600-27226.60210</v>
      </c>
      <c r="AC406" s="23">
        <f>VLOOKUP($AB406,TCS!$A$1:$AB$987,COLUMN(TCS!D405),0)</f>
        <v>-7.0014854000000001E-2</v>
      </c>
      <c r="AD406" s="23">
        <f>VLOOKUP($AB406,TCS!$A$1:$AB$987,COLUMN(TCS!E405),0)</f>
        <v>-0.68804722500000004</v>
      </c>
      <c r="AE406" s="23">
        <f>VLOOKUP($AB406,TCS!$A$1:$AB$987,COLUMN(TCS!F405),0)</f>
        <v>0.22399219000000001</v>
      </c>
      <c r="AF406" s="23">
        <f>VLOOKUP($AB406,TCS!$A$1:$AB$987,COLUMN(TCS!G405),0)</f>
        <v>0.56696724700000001</v>
      </c>
      <c r="AG406" s="23">
        <f>VLOOKUP($AB406,TCS!$A$1:$AB$987,COLUMN(TCS!H405),0)</f>
        <v>20.664079449999999</v>
      </c>
      <c r="AH406" s="23">
        <f>VLOOKUP($AB406,TCS!$A$1:$AB$987,COLUMN(TCS!I405),0)</f>
        <v>3.8071898999999999E-2</v>
      </c>
      <c r="AI406" s="23">
        <f>VLOOKUP($AB406,TCS!$A$1:$AB$987,COLUMN(TCS!J405),0)</f>
        <v>-0.81819636299999998</v>
      </c>
      <c r="AJ406" s="23">
        <f>VLOOKUP($AB406,TCS!$A$1:$AB$987,COLUMN(TCS!K405),0)</f>
        <v>0.20077588699999999</v>
      </c>
      <c r="AK406" s="23">
        <f>VLOOKUP($AB406,TCS!$A$1:$AB$987,COLUMN(TCS!L405),0)</f>
        <v>0.586189878</v>
      </c>
      <c r="AL406" s="23">
        <f>VLOOKUP($AB406,TCS!$A$1:$AB$987,COLUMN(TCS!M405),0)</f>
        <v>25.45733491</v>
      </c>
      <c r="AM406" s="23">
        <f>VLOOKUP($AB406,TCS!$A$1:$AB$987,COLUMN(TCS!N405),0)</f>
        <v>2.1802399E-2</v>
      </c>
      <c r="AN406" s="23">
        <f>VLOOKUP($AB406,TCS!$A$1:$AB$987,COLUMN(TCS!O405),0)</f>
        <v>-0.81319626</v>
      </c>
      <c r="AO406" s="23">
        <f>VLOOKUP($AB406,TCS!$A$1:$AB$987,COLUMN(TCS!P405),0)</f>
        <v>0.182292908</v>
      </c>
      <c r="AP406" s="23">
        <f>VLOOKUP($AB406,TCS!$A$1:$AB$987,COLUMN(TCS!Q405),0)</f>
        <v>0.52827588199999997</v>
      </c>
      <c r="AQ406" s="23">
        <f>VLOOKUP($AB406,TCS!$A$1:$AB$987,COLUMN(TCS!R405),0)</f>
        <v>29.602640300000001</v>
      </c>
      <c r="AR406" s="23">
        <f>VLOOKUP($AB406,TCS!$A$1:$AB$987,COLUMN(TCS!S405),0)</f>
        <v>4.6866903000000001E-2</v>
      </c>
      <c r="AS406" s="23">
        <f>VLOOKUP($AB406,TCS!$A$1:$AB$987,COLUMN(TCS!T405),0)</f>
        <v>-0.86347212600000001</v>
      </c>
      <c r="AT406" s="23">
        <f>VLOOKUP($AB406,TCS!$A$1:$AB$987,COLUMN(TCS!U405),0)</f>
        <v>0.164312018</v>
      </c>
      <c r="AU406" s="23">
        <f>VLOOKUP($AB406,TCS!$A$1:$AB$987,COLUMN(TCS!V405),0)</f>
        <v>0.49866186600000001</v>
      </c>
      <c r="AV406" s="23">
        <f>VLOOKUP($AB406,TCS!$A$1:$AB$987,COLUMN(TCS!W405),0)</f>
        <v>34.073604899999999</v>
      </c>
    </row>
    <row r="407" spans="1:48" s="13" customFormat="1" ht="15">
      <c r="A407" s="14" t="s">
        <v>441</v>
      </c>
      <c r="B407" s="14" t="s">
        <v>490</v>
      </c>
      <c r="C407" s="14" t="s">
        <v>429</v>
      </c>
      <c r="D407" s="14">
        <v>2010</v>
      </c>
      <c r="E407" s="14" t="str">
        <f t="shared" si="12"/>
        <v>2600-27227_2010</v>
      </c>
      <c r="F407" s="13" t="s">
        <v>28</v>
      </c>
      <c r="H407" s="13">
        <v>153</v>
      </c>
      <c r="I407" s="16">
        <v>4</v>
      </c>
      <c r="J407" s="17">
        <v>116.16666666666667</v>
      </c>
      <c r="K407" s="17">
        <v>78</v>
      </c>
      <c r="L407" s="17">
        <v>79</v>
      </c>
      <c r="M407" s="17">
        <v>79</v>
      </c>
      <c r="N407" s="13">
        <v>23</v>
      </c>
      <c r="O407" s="21">
        <v>60210</v>
      </c>
      <c r="P407" s="21">
        <v>28.179367718243999</v>
      </c>
      <c r="Q407" s="21">
        <v>588.43333333333305</v>
      </c>
      <c r="R407" s="21">
        <v>0.42718890075487997</v>
      </c>
      <c r="S407" s="21">
        <v>36.9535740277082</v>
      </c>
      <c r="T407" s="21">
        <v>587.06333333333305</v>
      </c>
      <c r="U407" s="21">
        <v>0.39475065684599697</v>
      </c>
      <c r="V407" s="21">
        <v>34.9682223335003</v>
      </c>
      <c r="W407" s="21">
        <v>598.07666666666705</v>
      </c>
      <c r="X407" s="21">
        <v>0.37613388674378501</v>
      </c>
      <c r="Y407" s="21">
        <v>16.686699048572901</v>
      </c>
      <c r="Z407" s="21">
        <v>575.01</v>
      </c>
      <c r="AA407" s="21">
        <v>0.45568962676327701</v>
      </c>
      <c r="AB407" s="22" t="str">
        <f t="shared" si="13"/>
        <v>2600-27227.60210</v>
      </c>
      <c r="AC407" s="23">
        <f>VLOOKUP($AB407,TCS!$A$1:$AB$987,COLUMN(TCS!D406),0)</f>
        <v>-7.7717519999999998E-3</v>
      </c>
      <c r="AD407" s="23">
        <f>VLOOKUP($AB407,TCS!$A$1:$AB$987,COLUMN(TCS!E406),0)</f>
        <v>-0.81361609099999999</v>
      </c>
      <c r="AE407" s="23">
        <f>VLOOKUP($AB407,TCS!$A$1:$AB$987,COLUMN(TCS!F406),0)</f>
        <v>0.16227602199999999</v>
      </c>
      <c r="AF407" s="23">
        <f>VLOOKUP($AB407,TCS!$A$1:$AB$987,COLUMN(TCS!G406),0)</f>
        <v>0.47001463799999998</v>
      </c>
      <c r="AG407" s="23">
        <f>VLOOKUP($AB407,TCS!$A$1:$AB$987,COLUMN(TCS!H406),0)</f>
        <v>27.696378790000001</v>
      </c>
      <c r="AH407" s="23">
        <f>VLOOKUP($AB407,TCS!$A$1:$AB$987,COLUMN(TCS!I406),0)</f>
        <v>0.13015246699999999</v>
      </c>
      <c r="AI407" s="23">
        <f>VLOOKUP($AB407,TCS!$A$1:$AB$987,COLUMN(TCS!J406),0)</f>
        <v>-0.98281897200000001</v>
      </c>
      <c r="AJ407" s="23">
        <f>VLOOKUP($AB407,TCS!$A$1:$AB$987,COLUMN(TCS!K406),0)</f>
        <v>0.15385167599999999</v>
      </c>
      <c r="AK407" s="23">
        <f>VLOOKUP($AB407,TCS!$A$1:$AB$987,COLUMN(TCS!L406),0)</f>
        <v>0.51157607999999999</v>
      </c>
      <c r="AL407" s="23">
        <f>VLOOKUP($AB407,TCS!$A$1:$AB$987,COLUMN(TCS!M406),0)</f>
        <v>36.331740910000001</v>
      </c>
      <c r="AM407" s="23">
        <f>VLOOKUP($AB407,TCS!$A$1:$AB$987,COLUMN(TCS!N406),0)</f>
        <v>9.2170307000000007E-2</v>
      </c>
      <c r="AN407" s="23">
        <f>VLOOKUP($AB407,TCS!$A$1:$AB$987,COLUMN(TCS!O406),0)</f>
        <v>-0.94670212600000003</v>
      </c>
      <c r="AO407" s="23">
        <f>VLOOKUP($AB407,TCS!$A$1:$AB$987,COLUMN(TCS!P406),0)</f>
        <v>0.12581573400000001</v>
      </c>
      <c r="AP407" s="23">
        <f>VLOOKUP($AB407,TCS!$A$1:$AB$987,COLUMN(TCS!Q406),0)</f>
        <v>0.40827368200000003</v>
      </c>
      <c r="AQ407" s="23">
        <f>VLOOKUP($AB407,TCS!$A$1:$AB$987,COLUMN(TCS!R406),0)</f>
        <v>34.474276639999999</v>
      </c>
      <c r="AR407" s="23">
        <f>VLOOKUP($AB407,TCS!$A$1:$AB$987,COLUMN(TCS!S406),0)</f>
        <v>4.6469472999999997E-2</v>
      </c>
      <c r="AS407" s="23">
        <f>VLOOKUP($AB407,TCS!$A$1:$AB$987,COLUMN(TCS!T406),0)</f>
        <v>-0.88542260299999997</v>
      </c>
      <c r="AT407" s="23">
        <f>VLOOKUP($AB407,TCS!$A$1:$AB$987,COLUMN(TCS!U406),0)</f>
        <v>0.20720328599999999</v>
      </c>
      <c r="AU407" s="23">
        <f>VLOOKUP($AB407,TCS!$A$1:$AB$987,COLUMN(TCS!V406),0)</f>
        <v>0.64012215699999997</v>
      </c>
      <c r="AV407" s="23">
        <f>VLOOKUP($AB407,TCS!$A$1:$AB$987,COLUMN(TCS!W406),0)</f>
        <v>16.31731246</v>
      </c>
    </row>
    <row r="408" spans="1:48" s="13" customFormat="1" ht="15">
      <c r="A408" s="14" t="s">
        <v>191</v>
      </c>
      <c r="B408" s="14" t="s">
        <v>490</v>
      </c>
      <c r="C408" s="14" t="s">
        <v>355</v>
      </c>
      <c r="D408" s="14">
        <v>2010</v>
      </c>
      <c r="E408" s="14" t="str">
        <f t="shared" si="12"/>
        <v>2600-27228_2010</v>
      </c>
      <c r="F408" s="13" t="s">
        <v>85</v>
      </c>
      <c r="H408" s="13">
        <v>142</v>
      </c>
      <c r="I408" s="16">
        <v>10</v>
      </c>
      <c r="J408" s="17">
        <v>120.5</v>
      </c>
      <c r="K408" s="17">
        <v>94.5</v>
      </c>
      <c r="L408" s="17">
        <v>95</v>
      </c>
      <c r="M408" s="17">
        <v>95</v>
      </c>
      <c r="N408" s="13">
        <v>19.5</v>
      </c>
      <c r="O408" s="21">
        <v>60210</v>
      </c>
      <c r="P408" s="21">
        <v>14.638752628943401</v>
      </c>
      <c r="Q408" s="21">
        <v>678.10666666666702</v>
      </c>
      <c r="R408" s="21">
        <v>0.53220103851564704</v>
      </c>
      <c r="S408" s="21">
        <v>31.275023869137001</v>
      </c>
      <c r="T408" s="21">
        <v>577.79333333333295</v>
      </c>
      <c r="U408" s="21">
        <v>0.438319826211094</v>
      </c>
      <c r="V408" s="21">
        <v>37.573108996828601</v>
      </c>
      <c r="W408" s="21">
        <v>617.46</v>
      </c>
      <c r="X408" s="21">
        <v>0.42324731913684399</v>
      </c>
      <c r="Y408" s="21">
        <v>15.2406880320481</v>
      </c>
      <c r="Z408" s="21">
        <v>638.38</v>
      </c>
      <c r="AA408" s="21">
        <v>0.55543368094983003</v>
      </c>
      <c r="AB408" s="22" t="str">
        <f t="shared" si="13"/>
        <v>2600-27228.60210</v>
      </c>
      <c r="AC408" s="23">
        <f>VLOOKUP($AB408,TCS!$A$1:$AB$987,COLUMN(TCS!D407),0)</f>
        <v>-9.5076384999999999E-2</v>
      </c>
      <c r="AD408" s="23">
        <f>VLOOKUP($AB408,TCS!$A$1:$AB$987,COLUMN(TCS!E407),0)</f>
        <v>-0.70826872200000002</v>
      </c>
      <c r="AE408" s="23">
        <f>VLOOKUP($AB408,TCS!$A$1:$AB$987,COLUMN(TCS!F407),0)</f>
        <v>0.24561630300000001</v>
      </c>
      <c r="AF408" s="23">
        <f>VLOOKUP($AB408,TCS!$A$1:$AB$987,COLUMN(TCS!G407),0)</f>
        <v>0.63861557199999996</v>
      </c>
      <c r="AG408" s="23">
        <f>VLOOKUP($AB408,TCS!$A$1:$AB$987,COLUMN(TCS!H407),0)</f>
        <v>14.262078750000001</v>
      </c>
      <c r="AH408" s="23">
        <f>VLOOKUP($AB408,TCS!$A$1:$AB$987,COLUMN(TCS!I407),0)</f>
        <v>6.0451165000000001E-2</v>
      </c>
      <c r="AI408" s="23">
        <f>VLOOKUP($AB408,TCS!$A$1:$AB$987,COLUMN(TCS!J407),0)</f>
        <v>-0.86977845600000003</v>
      </c>
      <c r="AJ408" s="23">
        <f>VLOOKUP($AB408,TCS!$A$1:$AB$987,COLUMN(TCS!K407),0)</f>
        <v>0.18420831700000001</v>
      </c>
      <c r="AK408" s="23">
        <f>VLOOKUP($AB408,TCS!$A$1:$AB$987,COLUMN(TCS!L407),0)</f>
        <v>0.56305309000000003</v>
      </c>
      <c r="AL408" s="23">
        <f>VLOOKUP($AB408,TCS!$A$1:$AB$987,COLUMN(TCS!M407),0)</f>
        <v>30.652748819999999</v>
      </c>
      <c r="AM408" s="23">
        <f>VLOOKUP($AB408,TCS!$A$1:$AB$987,COLUMN(TCS!N407),0)</f>
        <v>2.3467811000000002E-2</v>
      </c>
      <c r="AN408" s="23">
        <f>VLOOKUP($AB408,TCS!$A$1:$AB$987,COLUMN(TCS!O407),0)</f>
        <v>-0.90179638900000003</v>
      </c>
      <c r="AO408" s="23">
        <f>VLOOKUP($AB408,TCS!$A$1:$AB$987,COLUMN(TCS!P407),0)</f>
        <v>0.166277391</v>
      </c>
      <c r="AP408" s="23">
        <f>VLOOKUP($AB408,TCS!$A$1:$AB$987,COLUMN(TCS!Q407),0)</f>
        <v>0.52173578799999998</v>
      </c>
      <c r="AQ408" s="23">
        <f>VLOOKUP($AB408,TCS!$A$1:$AB$987,COLUMN(TCS!R407),0)</f>
        <v>36.884959360000003</v>
      </c>
      <c r="AR408" s="23">
        <f>VLOOKUP($AB408,TCS!$A$1:$AB$987,COLUMN(TCS!S407),0)</f>
        <v>-7.5238058999999996E-2</v>
      </c>
      <c r="AS408" s="23">
        <f>VLOOKUP($AB408,TCS!$A$1:$AB$987,COLUMN(TCS!T407),0)</f>
        <v>-0.73486947800000002</v>
      </c>
      <c r="AT408" s="23">
        <f>VLOOKUP($AB408,TCS!$A$1:$AB$987,COLUMN(TCS!U407),0)</f>
        <v>0.27612856499999999</v>
      </c>
      <c r="AU408" s="23">
        <f>VLOOKUP($AB408,TCS!$A$1:$AB$987,COLUMN(TCS!V407),0)</f>
        <v>0.73997121300000002</v>
      </c>
      <c r="AV408" s="23">
        <f>VLOOKUP($AB408,TCS!$A$1:$AB$987,COLUMN(TCS!W407),0)</f>
        <v>14.80864903</v>
      </c>
    </row>
    <row r="409" spans="1:48" s="13" customFormat="1" ht="15">
      <c r="A409" s="14" t="s">
        <v>327</v>
      </c>
      <c r="B409" s="14" t="s">
        <v>490</v>
      </c>
      <c r="C409" s="14" t="s">
        <v>322</v>
      </c>
      <c r="D409" s="14">
        <v>2010</v>
      </c>
      <c r="E409" s="14" t="str">
        <f t="shared" si="12"/>
        <v>2600-27229_2010</v>
      </c>
      <c r="F409" s="13" t="s">
        <v>85</v>
      </c>
      <c r="H409" s="20">
        <v>157</v>
      </c>
      <c r="I409" s="16">
        <v>0</v>
      </c>
      <c r="J409" s="24">
        <v>119</v>
      </c>
      <c r="K409" s="24">
        <v>90</v>
      </c>
      <c r="L409" s="24">
        <v>92.5</v>
      </c>
      <c r="M409" s="17">
        <v>92.5</v>
      </c>
      <c r="N409" s="20">
        <v>18.5</v>
      </c>
      <c r="O409" s="21">
        <v>60310</v>
      </c>
      <c r="P409" s="21">
        <v>12.820539642797501</v>
      </c>
      <c r="Q409" s="21">
        <v>639.41</v>
      </c>
      <c r="R409" s="21">
        <v>0.56218424119183796</v>
      </c>
      <c r="S409" s="21">
        <v>38.452191120013403</v>
      </c>
      <c r="T409" s="21">
        <v>594.11666666666702</v>
      </c>
      <c r="U409" s="21">
        <v>0.42113566908547601</v>
      </c>
      <c r="V409" s="21">
        <v>21.412142547154101</v>
      </c>
      <c r="W409" s="21">
        <v>574.40333333333297</v>
      </c>
      <c r="X409" s="21">
        <v>0.45994837074870598</v>
      </c>
      <c r="Y409" s="21">
        <v>24.372102320146901</v>
      </c>
      <c r="Z409" s="21">
        <v>647.36</v>
      </c>
      <c r="AA409" s="21">
        <v>0.50117969158509701</v>
      </c>
      <c r="AB409" s="22" t="str">
        <f t="shared" si="13"/>
        <v>2600-27229.60310</v>
      </c>
      <c r="AC409" s="23">
        <f>VLOOKUP($AB409,TCS!$A$1:$AB$987,COLUMN(TCS!D408),0)</f>
        <v>-0.13182016599999999</v>
      </c>
      <c r="AD409" s="23">
        <f>VLOOKUP($AB409,TCS!$A$1:$AB$987,COLUMN(TCS!E408),0)</f>
        <v>-0.67204494000000004</v>
      </c>
      <c r="AE409" s="23">
        <f>VLOOKUP($AB409,TCS!$A$1:$AB$987,COLUMN(TCS!F408),0)</f>
        <v>0.26961487299999998</v>
      </c>
      <c r="AF409" s="23">
        <f>VLOOKUP($AB409,TCS!$A$1:$AB$987,COLUMN(TCS!G408),0)</f>
        <v>0.67131538300000004</v>
      </c>
      <c r="AG409" s="23">
        <f>VLOOKUP($AB409,TCS!$A$1:$AB$987,COLUMN(TCS!H408),0)</f>
        <v>12.464258729999999</v>
      </c>
      <c r="AH409" s="23">
        <f>VLOOKUP($AB409,TCS!$A$1:$AB$987,COLUMN(TCS!I408),0)</f>
        <v>5.3583420999999999E-2</v>
      </c>
      <c r="AI409" s="23">
        <f>VLOOKUP($AB409,TCS!$A$1:$AB$987,COLUMN(TCS!J408),0)</f>
        <v>-0.87405932200000003</v>
      </c>
      <c r="AJ409" s="23">
        <f>VLOOKUP($AB409,TCS!$A$1:$AB$987,COLUMN(TCS!K408),0)</f>
        <v>0.16477243899999999</v>
      </c>
      <c r="AK409" s="23">
        <f>VLOOKUP($AB409,TCS!$A$1:$AB$987,COLUMN(TCS!L408),0)</f>
        <v>0.50543635499999995</v>
      </c>
      <c r="AL409" s="23">
        <f>VLOOKUP($AB409,TCS!$A$1:$AB$987,COLUMN(TCS!M408),0)</f>
        <v>37.761676659999999</v>
      </c>
      <c r="AM409" s="23">
        <f>VLOOKUP($AB409,TCS!$A$1:$AB$987,COLUMN(TCS!N408),0)</f>
        <v>5.5971805999999999E-2</v>
      </c>
      <c r="AN409" s="23">
        <f>VLOOKUP($AB409,TCS!$A$1:$AB$987,COLUMN(TCS!O408),0)</f>
        <v>-0.876280218</v>
      </c>
      <c r="AO409" s="23">
        <f>VLOOKUP($AB409,TCS!$A$1:$AB$987,COLUMN(TCS!P408),0)</f>
        <v>0.209778187</v>
      </c>
      <c r="AP409" s="23">
        <f>VLOOKUP($AB409,TCS!$A$1:$AB$987,COLUMN(TCS!Q408),0)</f>
        <v>0.64462805300000003</v>
      </c>
      <c r="AQ409" s="23">
        <f>VLOOKUP($AB409,TCS!$A$1:$AB$987,COLUMN(TCS!R408),0)</f>
        <v>20.930665350000002</v>
      </c>
      <c r="AR409" s="23">
        <f>VLOOKUP($AB409,TCS!$A$1:$AB$987,COLUMN(TCS!S408),0)</f>
        <v>-1.2235727E-2</v>
      </c>
      <c r="AS409" s="23">
        <f>VLOOKUP($AB409,TCS!$A$1:$AB$987,COLUMN(TCS!T408),0)</f>
        <v>-0.78269904300000004</v>
      </c>
      <c r="AT409" s="23">
        <f>VLOOKUP($AB409,TCS!$A$1:$AB$987,COLUMN(TCS!U408),0)</f>
        <v>0.233295533</v>
      </c>
      <c r="AU409" s="23">
        <f>VLOOKUP($AB409,TCS!$A$1:$AB$987,COLUMN(TCS!V408),0)</f>
        <v>0.65760673199999997</v>
      </c>
      <c r="AV409" s="23">
        <f>VLOOKUP($AB409,TCS!$A$1:$AB$987,COLUMN(TCS!W408),0)</f>
        <v>23.77163839</v>
      </c>
    </row>
    <row r="410" spans="1:48" s="13" customFormat="1" ht="15">
      <c r="A410" s="14" t="s">
        <v>223</v>
      </c>
      <c r="B410" s="14" t="s">
        <v>490</v>
      </c>
      <c r="C410" s="14" t="s">
        <v>222</v>
      </c>
      <c r="D410" s="14">
        <v>2010</v>
      </c>
      <c r="E410" s="14" t="str">
        <f t="shared" si="12"/>
        <v>2600-27230_2010</v>
      </c>
      <c r="F410" s="13" t="s">
        <v>85</v>
      </c>
      <c r="H410" s="13">
        <v>149</v>
      </c>
      <c r="I410" s="16">
        <v>9</v>
      </c>
      <c r="J410" s="17">
        <v>118</v>
      </c>
      <c r="K410" s="17">
        <v>86.833333333333329</v>
      </c>
      <c r="L410" s="17">
        <v>86</v>
      </c>
      <c r="M410" s="17">
        <v>86.833333333333329</v>
      </c>
      <c r="N410" s="13">
        <v>17.5</v>
      </c>
      <c r="O410" s="21">
        <v>60310</v>
      </c>
      <c r="P410" s="21">
        <v>21.880719579369099</v>
      </c>
      <c r="Q410" s="21">
        <v>667.79666666666697</v>
      </c>
      <c r="R410" s="21">
        <v>0.51003013101968897</v>
      </c>
      <c r="S410" s="21">
        <v>25.487028876648299</v>
      </c>
      <c r="T410" s="21">
        <v>648.41999999999996</v>
      </c>
      <c r="U410" s="21">
        <v>0.48196259352458098</v>
      </c>
      <c r="V410" s="21">
        <v>26.240235686863599</v>
      </c>
      <c r="W410" s="21">
        <v>611.08333333333303</v>
      </c>
      <c r="X410" s="21">
        <v>0.47454784672955203</v>
      </c>
      <c r="Y410" s="21">
        <v>18.0668183942581</v>
      </c>
      <c r="Z410" s="21">
        <v>630.743333333333</v>
      </c>
      <c r="AA410" s="21">
        <v>0.54157825772128199</v>
      </c>
      <c r="AB410" s="22" t="str">
        <f t="shared" si="13"/>
        <v>2600-27230.60310</v>
      </c>
      <c r="AC410" s="23">
        <f>VLOOKUP($AB410,TCS!$A$1:$AB$987,COLUMN(TCS!D409),0)</f>
        <v>-0.105793943</v>
      </c>
      <c r="AD410" s="23">
        <f>VLOOKUP($AB410,TCS!$A$1:$AB$987,COLUMN(TCS!E409),0)</f>
        <v>-0.72074793000000004</v>
      </c>
      <c r="AE410" s="23">
        <f>VLOOKUP($AB410,TCS!$A$1:$AB$987,COLUMN(TCS!F409),0)</f>
        <v>0.224477969</v>
      </c>
      <c r="AF410" s="23">
        <f>VLOOKUP($AB410,TCS!$A$1:$AB$987,COLUMN(TCS!G409),0)</f>
        <v>0.59250784199999995</v>
      </c>
      <c r="AG410" s="23">
        <f>VLOOKUP($AB410,TCS!$A$1:$AB$987,COLUMN(TCS!H409),0)</f>
        <v>21.357890489999999</v>
      </c>
      <c r="AH410" s="23">
        <f>VLOOKUP($AB410,TCS!$A$1:$AB$987,COLUMN(TCS!I409),0)</f>
        <v>3.4359569999999999E-3</v>
      </c>
      <c r="AI410" s="23">
        <f>VLOOKUP($AB410,TCS!$A$1:$AB$987,COLUMN(TCS!J409),0)</f>
        <v>-0.80393647199999996</v>
      </c>
      <c r="AJ410" s="23">
        <f>VLOOKUP($AB410,TCS!$A$1:$AB$987,COLUMN(TCS!K409),0)</f>
        <v>0.21617994800000001</v>
      </c>
      <c r="AK410" s="23">
        <f>VLOOKUP($AB410,TCS!$A$1:$AB$987,COLUMN(TCS!L409),0)</f>
        <v>0.62268835700000003</v>
      </c>
      <c r="AL410" s="23">
        <f>VLOOKUP($AB410,TCS!$A$1:$AB$987,COLUMN(TCS!M409),0)</f>
        <v>24.896046429999998</v>
      </c>
      <c r="AM410" s="23">
        <f>VLOOKUP($AB410,TCS!$A$1:$AB$987,COLUMN(TCS!N409),0)</f>
        <v>6.2873300000000003E-4</v>
      </c>
      <c r="AN410" s="23">
        <f>VLOOKUP($AB410,TCS!$A$1:$AB$987,COLUMN(TCS!O409),0)</f>
        <v>-0.80840172700000001</v>
      </c>
      <c r="AO410" s="23">
        <f>VLOOKUP($AB410,TCS!$A$1:$AB$987,COLUMN(TCS!P409),0)</f>
        <v>0.21180349600000001</v>
      </c>
      <c r="AP410" s="23">
        <f>VLOOKUP($AB410,TCS!$A$1:$AB$987,COLUMN(TCS!Q409),0)</f>
        <v>0.61252319399999999</v>
      </c>
      <c r="AQ410" s="23">
        <f>VLOOKUP($AB410,TCS!$A$1:$AB$987,COLUMN(TCS!R409),0)</f>
        <v>25.643986269999999</v>
      </c>
      <c r="AR410" s="23">
        <f>VLOOKUP($AB410,TCS!$A$1:$AB$987,COLUMN(TCS!S409),0)</f>
        <v>-6.8869106999999999E-2</v>
      </c>
      <c r="AS410" s="23">
        <f>VLOOKUP($AB410,TCS!$A$1:$AB$987,COLUMN(TCS!T409),0)</f>
        <v>-0.74789738100000003</v>
      </c>
      <c r="AT410" s="23">
        <f>VLOOKUP($AB410,TCS!$A$1:$AB$987,COLUMN(TCS!U409),0)</f>
        <v>0.264150524</v>
      </c>
      <c r="AU410" s="23">
        <f>VLOOKUP($AB410,TCS!$A$1:$AB$987,COLUMN(TCS!V409),0)</f>
        <v>0.71819477300000001</v>
      </c>
      <c r="AV410" s="23">
        <f>VLOOKUP($AB410,TCS!$A$1:$AB$987,COLUMN(TCS!W409),0)</f>
        <v>17.566919439999999</v>
      </c>
    </row>
    <row r="411" spans="1:48" s="13" customFormat="1" ht="15">
      <c r="A411" s="14" t="s">
        <v>425</v>
      </c>
      <c r="B411" s="14" t="s">
        <v>490</v>
      </c>
      <c r="C411" s="14" t="s">
        <v>242</v>
      </c>
      <c r="D411" s="14">
        <v>2010</v>
      </c>
      <c r="E411" s="14" t="str">
        <f t="shared" si="12"/>
        <v>2600-27231_2010</v>
      </c>
      <c r="F411" s="13" t="s">
        <v>28</v>
      </c>
      <c r="H411" s="13">
        <v>141</v>
      </c>
      <c r="I411" s="16">
        <v>3</v>
      </c>
      <c r="J411" s="24">
        <v>119</v>
      </c>
      <c r="K411" s="17">
        <v>79.333333333333329</v>
      </c>
      <c r="L411" s="17">
        <v>80</v>
      </c>
      <c r="M411" s="17">
        <v>80</v>
      </c>
      <c r="N411" s="13">
        <v>20.5</v>
      </c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22" t="str">
        <f t="shared" si="13"/>
        <v>2600-27231.</v>
      </c>
      <c r="AC411" s="23" t="e">
        <f>VLOOKUP($AB411,TCS!$A$1:$AB$987,COLUMN(TCS!D410),0)</f>
        <v>#N/A</v>
      </c>
      <c r="AD411" s="23" t="e">
        <f>VLOOKUP($AB411,TCS!$A$1:$AB$987,COLUMN(TCS!E410),0)</f>
        <v>#N/A</v>
      </c>
      <c r="AE411" s="23" t="e">
        <f>VLOOKUP($AB411,TCS!$A$1:$AB$987,COLUMN(TCS!F410),0)</f>
        <v>#N/A</v>
      </c>
      <c r="AF411" s="23" t="e">
        <f>VLOOKUP($AB411,TCS!$A$1:$AB$987,COLUMN(TCS!G410),0)</f>
        <v>#N/A</v>
      </c>
      <c r="AG411" s="23" t="e">
        <f>VLOOKUP($AB411,TCS!$A$1:$AB$987,COLUMN(TCS!H410),0)</f>
        <v>#N/A</v>
      </c>
      <c r="AH411" s="23" t="e">
        <f>VLOOKUP($AB411,TCS!$A$1:$AB$987,COLUMN(TCS!I410),0)</f>
        <v>#N/A</v>
      </c>
      <c r="AI411" s="23" t="e">
        <f>VLOOKUP($AB411,TCS!$A$1:$AB$987,COLUMN(TCS!J410),0)</f>
        <v>#N/A</v>
      </c>
      <c r="AJ411" s="23" t="e">
        <f>VLOOKUP($AB411,TCS!$A$1:$AB$987,COLUMN(TCS!K410),0)</f>
        <v>#N/A</v>
      </c>
      <c r="AK411" s="23" t="e">
        <f>VLOOKUP($AB411,TCS!$A$1:$AB$987,COLUMN(TCS!L410),0)</f>
        <v>#N/A</v>
      </c>
      <c r="AL411" s="23" t="e">
        <f>VLOOKUP($AB411,TCS!$A$1:$AB$987,COLUMN(TCS!M410),0)</f>
        <v>#N/A</v>
      </c>
      <c r="AM411" s="23" t="e">
        <f>VLOOKUP($AB411,TCS!$A$1:$AB$987,COLUMN(TCS!N410),0)</f>
        <v>#N/A</v>
      </c>
      <c r="AN411" s="23" t="e">
        <f>VLOOKUP($AB411,TCS!$A$1:$AB$987,COLUMN(TCS!O410),0)</f>
        <v>#N/A</v>
      </c>
      <c r="AO411" s="23" t="e">
        <f>VLOOKUP($AB411,TCS!$A$1:$AB$987,COLUMN(TCS!P410),0)</f>
        <v>#N/A</v>
      </c>
      <c r="AP411" s="23" t="e">
        <f>VLOOKUP($AB411,TCS!$A$1:$AB$987,COLUMN(TCS!Q410),0)</f>
        <v>#N/A</v>
      </c>
      <c r="AQ411" s="23" t="e">
        <f>VLOOKUP($AB411,TCS!$A$1:$AB$987,COLUMN(TCS!R410),0)</f>
        <v>#N/A</v>
      </c>
      <c r="AR411" s="23" t="e">
        <f>VLOOKUP($AB411,TCS!$A$1:$AB$987,COLUMN(TCS!S410),0)</f>
        <v>#N/A</v>
      </c>
      <c r="AS411" s="23" t="e">
        <f>VLOOKUP($AB411,TCS!$A$1:$AB$987,COLUMN(TCS!T410),0)</f>
        <v>#N/A</v>
      </c>
      <c r="AT411" s="23" t="e">
        <f>VLOOKUP($AB411,TCS!$A$1:$AB$987,COLUMN(TCS!U410),0)</f>
        <v>#N/A</v>
      </c>
      <c r="AU411" s="23" t="e">
        <f>VLOOKUP($AB411,TCS!$A$1:$AB$987,COLUMN(TCS!V410),0)</f>
        <v>#N/A</v>
      </c>
      <c r="AV411" s="23" t="e">
        <f>VLOOKUP($AB411,TCS!$A$1:$AB$987,COLUMN(TCS!W410),0)</f>
        <v>#N/A</v>
      </c>
    </row>
    <row r="412" spans="1:48" s="13" customFormat="1" ht="15">
      <c r="A412" s="14" t="s">
        <v>304</v>
      </c>
      <c r="B412" s="14" t="s">
        <v>490</v>
      </c>
      <c r="C412" s="14" t="s">
        <v>242</v>
      </c>
      <c r="D412" s="14">
        <v>2010</v>
      </c>
      <c r="E412" s="14" t="str">
        <f t="shared" si="12"/>
        <v>2600-27232_2010</v>
      </c>
      <c r="F412" s="13" t="s">
        <v>28</v>
      </c>
      <c r="I412" s="16"/>
      <c r="J412" s="17">
        <v>117.83333333333333</v>
      </c>
      <c r="K412" s="17">
        <v>81</v>
      </c>
      <c r="L412" s="17">
        <v>80</v>
      </c>
      <c r="M412" s="17">
        <v>81</v>
      </c>
      <c r="N412" s="13">
        <v>19.5</v>
      </c>
      <c r="O412" s="21">
        <v>60510</v>
      </c>
      <c r="P412" s="21">
        <v>22.329369387414499</v>
      </c>
      <c r="Q412" s="21">
        <v>649.03</v>
      </c>
      <c r="R412" s="21">
        <v>0.49328152998075397</v>
      </c>
      <c r="S412" s="21">
        <v>30.985764480053401</v>
      </c>
      <c r="T412" s="21">
        <v>601.73</v>
      </c>
      <c r="U412" s="21">
        <v>0.42579865540238199</v>
      </c>
      <c r="V412" s="21">
        <v>31.3043580370556</v>
      </c>
      <c r="W412" s="21">
        <v>568.12333333333299</v>
      </c>
      <c r="X412" s="21">
        <v>0.41797190745910701</v>
      </c>
      <c r="Y412" s="21">
        <v>23.994593056250999</v>
      </c>
      <c r="Z412" s="21">
        <v>600.1</v>
      </c>
      <c r="AA412" s="21">
        <v>0.47348610806589198</v>
      </c>
      <c r="AB412" s="22" t="str">
        <f t="shared" si="13"/>
        <v>2600-27232.60510</v>
      </c>
      <c r="AC412" s="23">
        <f>VLOOKUP($AB412,TCS!$A$1:$AB$987,COLUMN(TCS!D411),0)</f>
        <v>-3.3279818000000003E-2</v>
      </c>
      <c r="AD412" s="23">
        <f>VLOOKUP($AB412,TCS!$A$1:$AB$987,COLUMN(TCS!E411),0)</f>
        <v>-0.75138367500000003</v>
      </c>
      <c r="AE412" s="23">
        <f>VLOOKUP($AB412,TCS!$A$1:$AB$987,COLUMN(TCS!F411),0)</f>
        <v>0.219979859</v>
      </c>
      <c r="AF412" s="23">
        <f>VLOOKUP($AB412,TCS!$A$1:$AB$987,COLUMN(TCS!G411),0)</f>
        <v>0.60041724399999996</v>
      </c>
      <c r="AG412" s="23">
        <f>VLOOKUP($AB412,TCS!$A$1:$AB$987,COLUMN(TCS!H411),0)</f>
        <v>21.802541890000001</v>
      </c>
      <c r="AH412" s="23">
        <f>VLOOKUP($AB412,TCS!$A$1:$AB$987,COLUMN(TCS!I411),0)</f>
        <v>3.8403271000000003E-2</v>
      </c>
      <c r="AI412" s="23">
        <f>VLOOKUP($AB412,TCS!$A$1:$AB$987,COLUMN(TCS!J411),0)</f>
        <v>-0.85875656</v>
      </c>
      <c r="AJ412" s="23">
        <f>VLOOKUP($AB412,TCS!$A$1:$AB$987,COLUMN(TCS!K411),0)</f>
        <v>0.16690677100000001</v>
      </c>
      <c r="AK412" s="23">
        <f>VLOOKUP($AB412,TCS!$A$1:$AB$987,COLUMN(TCS!L411),0)</f>
        <v>0.50339061799999996</v>
      </c>
      <c r="AL412" s="23">
        <f>VLOOKUP($AB412,TCS!$A$1:$AB$987,COLUMN(TCS!M411),0)</f>
        <v>30.43564001</v>
      </c>
      <c r="AM412" s="23">
        <f>VLOOKUP($AB412,TCS!$A$1:$AB$987,COLUMN(TCS!N411),0)</f>
        <v>5.2653303999999998E-2</v>
      </c>
      <c r="AN412" s="23">
        <f>VLOOKUP($AB412,TCS!$A$1:$AB$987,COLUMN(TCS!O411),0)</f>
        <v>-0.86167705999999999</v>
      </c>
      <c r="AO412" s="23">
        <f>VLOOKUP($AB412,TCS!$A$1:$AB$987,COLUMN(TCS!P411),0)</f>
        <v>0.161507182</v>
      </c>
      <c r="AP412" s="23">
        <f>VLOOKUP($AB412,TCS!$A$1:$AB$987,COLUMN(TCS!Q411),0)</f>
        <v>0.49047539299999998</v>
      </c>
      <c r="AQ412" s="23">
        <f>VLOOKUP($AB412,TCS!$A$1:$AB$987,COLUMN(TCS!R411),0)</f>
        <v>30.750599350000002</v>
      </c>
      <c r="AR412" s="23">
        <f>VLOOKUP($AB412,TCS!$A$1:$AB$987,COLUMN(TCS!S411),0)</f>
        <v>-5.4350470000000001E-3</v>
      </c>
      <c r="AS412" s="23">
        <f>VLOOKUP($AB412,TCS!$A$1:$AB$987,COLUMN(TCS!T411),0)</f>
        <v>-0.80767660900000005</v>
      </c>
      <c r="AT412" s="23">
        <f>VLOOKUP($AB412,TCS!$A$1:$AB$987,COLUMN(TCS!U411),0)</f>
        <v>0.211139509</v>
      </c>
      <c r="AU412" s="23">
        <f>VLOOKUP($AB412,TCS!$A$1:$AB$987,COLUMN(TCS!V411),0)</f>
        <v>0.61023729400000004</v>
      </c>
      <c r="AV412" s="23">
        <f>VLOOKUP($AB412,TCS!$A$1:$AB$987,COLUMN(TCS!W411),0)</f>
        <v>23.450518859999999</v>
      </c>
    </row>
    <row r="413" spans="1:48" s="13" customFormat="1" ht="15">
      <c r="A413" s="14" t="s">
        <v>75</v>
      </c>
      <c r="B413" s="14" t="s">
        <v>490</v>
      </c>
      <c r="C413" s="14" t="s">
        <v>242</v>
      </c>
      <c r="D413" s="14">
        <v>2010</v>
      </c>
      <c r="E413" s="14" t="str">
        <f t="shared" si="12"/>
        <v>2600-27233_2010</v>
      </c>
      <c r="F413" s="13" t="s">
        <v>28</v>
      </c>
      <c r="H413" s="13">
        <v>173</v>
      </c>
      <c r="I413" s="16">
        <v>1</v>
      </c>
      <c r="J413" s="17">
        <v>115.5</v>
      </c>
      <c r="K413" s="17">
        <v>78</v>
      </c>
      <c r="L413" s="17">
        <v>78.5</v>
      </c>
      <c r="M413" s="17">
        <v>78.5</v>
      </c>
      <c r="N413" s="13">
        <v>19</v>
      </c>
      <c r="O413" s="23">
        <v>60510</v>
      </c>
      <c r="P413" s="23">
        <v>15.775932899349</v>
      </c>
      <c r="Q413" s="23">
        <v>652.03333333333296</v>
      </c>
      <c r="R413" s="23">
        <v>0.51965033245306602</v>
      </c>
      <c r="S413" s="23">
        <v>29.8779786346186</v>
      </c>
      <c r="T413" s="23">
        <v>629.67666666666696</v>
      </c>
      <c r="U413" s="23">
        <v>0.45317980158878401</v>
      </c>
      <c r="V413" s="21">
        <v>30.623415456518099</v>
      </c>
      <c r="W413" s="21">
        <v>592.78</v>
      </c>
      <c r="X413" s="21">
        <v>0.45587827901608502</v>
      </c>
      <c r="Y413" s="21">
        <v>19.882582540477401</v>
      </c>
      <c r="Z413" s="21">
        <v>621.07000000000005</v>
      </c>
      <c r="AA413" s="21">
        <v>0.50753487882995796</v>
      </c>
      <c r="AB413" s="22" t="str">
        <f t="shared" si="13"/>
        <v>2600-27233.60510</v>
      </c>
      <c r="AC413" s="23">
        <f>VLOOKUP($AB413,TCS!$A$1:$AB$987,COLUMN(TCS!D412),0)</f>
        <v>-0.12595583199999999</v>
      </c>
      <c r="AD413" s="23">
        <f>VLOOKUP($AB413,TCS!$A$1:$AB$987,COLUMN(TCS!E412),0)</f>
        <v>-0.64856618799999999</v>
      </c>
      <c r="AE413" s="23">
        <f>VLOOKUP($AB413,TCS!$A$1:$AB$987,COLUMN(TCS!F412),0)</f>
        <v>0.22523094299999999</v>
      </c>
      <c r="AF413" s="23">
        <f>VLOOKUP($AB413,TCS!$A$1:$AB$987,COLUMN(TCS!G412),0)</f>
        <v>0.544154676</v>
      </c>
      <c r="AG413" s="23">
        <f>VLOOKUP($AB413,TCS!$A$1:$AB$987,COLUMN(TCS!H412),0)</f>
        <v>15.3972715</v>
      </c>
      <c r="AH413" s="23">
        <f>VLOOKUP($AB413,TCS!$A$1:$AB$987,COLUMN(TCS!I412),0)</f>
        <v>9.2371910000000005E-3</v>
      </c>
      <c r="AI413" s="23">
        <f>VLOOKUP($AB413,TCS!$A$1:$AB$987,COLUMN(TCS!J412),0)</f>
        <v>-0.79977056999999996</v>
      </c>
      <c r="AJ413" s="23">
        <f>VLOOKUP($AB413,TCS!$A$1:$AB$987,COLUMN(TCS!K412),0)</f>
        <v>0.188619911</v>
      </c>
      <c r="AK413" s="23">
        <f>VLOOKUP($AB413,TCS!$A$1:$AB$987,COLUMN(TCS!L412),0)</f>
        <v>0.54012458799999996</v>
      </c>
      <c r="AL413" s="23">
        <f>VLOOKUP($AB413,TCS!$A$1:$AB$987,COLUMN(TCS!M412),0)</f>
        <v>29.274814599999999</v>
      </c>
      <c r="AM413" s="23">
        <f>VLOOKUP($AB413,TCS!$A$1:$AB$987,COLUMN(TCS!N412),0)</f>
        <v>1.3276519999999999E-3</v>
      </c>
      <c r="AN413" s="23">
        <f>VLOOKUP($AB413,TCS!$A$1:$AB$987,COLUMN(TCS!O412),0)</f>
        <v>-0.79979964999999997</v>
      </c>
      <c r="AO413" s="23">
        <f>VLOOKUP($AB413,TCS!$A$1:$AB$987,COLUMN(TCS!P412),0)</f>
        <v>0.19251496800000001</v>
      </c>
      <c r="AP413" s="23">
        <f>VLOOKUP($AB413,TCS!$A$1:$AB$987,COLUMN(TCS!Q412),0)</f>
        <v>0.55223450200000002</v>
      </c>
      <c r="AQ413" s="23">
        <f>VLOOKUP($AB413,TCS!$A$1:$AB$987,COLUMN(TCS!R412),0)</f>
        <v>29.98953105</v>
      </c>
      <c r="AR413" s="23">
        <f>VLOOKUP($AB413,TCS!$A$1:$AB$987,COLUMN(TCS!S412),0)</f>
        <v>-3.6122384E-2</v>
      </c>
      <c r="AS413" s="23">
        <f>VLOOKUP($AB413,TCS!$A$1:$AB$987,COLUMN(TCS!T412),0)</f>
        <v>-0.74609609399999999</v>
      </c>
      <c r="AT413" s="23">
        <f>VLOOKUP($AB413,TCS!$A$1:$AB$987,COLUMN(TCS!U412),0)</f>
        <v>0.23416140099999999</v>
      </c>
      <c r="AU413" s="23">
        <f>VLOOKUP($AB413,TCS!$A$1:$AB$987,COLUMN(TCS!V412),0)</f>
        <v>0.63558320499999998</v>
      </c>
      <c r="AV413" s="23">
        <f>VLOOKUP($AB413,TCS!$A$1:$AB$987,COLUMN(TCS!W412),0)</f>
        <v>19.389450350000001</v>
      </c>
    </row>
    <row r="414" spans="1:48" s="13" customFormat="1" ht="15">
      <c r="A414" s="14" t="s">
        <v>73</v>
      </c>
      <c r="B414" s="14" t="s">
        <v>490</v>
      </c>
      <c r="C414" s="14" t="s">
        <v>242</v>
      </c>
      <c r="D414" s="14">
        <v>2010</v>
      </c>
      <c r="E414" s="14" t="str">
        <f t="shared" si="12"/>
        <v>2600-27234_2010</v>
      </c>
      <c r="F414" s="13" t="s">
        <v>28</v>
      </c>
      <c r="H414" s="13">
        <v>186</v>
      </c>
      <c r="I414" s="16">
        <v>5</v>
      </c>
      <c r="J414" s="17">
        <v>121.5</v>
      </c>
      <c r="K414" s="17">
        <v>82</v>
      </c>
      <c r="L414" s="17">
        <v>83</v>
      </c>
      <c r="M414" s="17">
        <v>83</v>
      </c>
      <c r="N414" s="13">
        <v>20.25</v>
      </c>
      <c r="O414" s="22">
        <v>60510</v>
      </c>
      <c r="P414" s="22">
        <v>22.012908028709699</v>
      </c>
      <c r="Q414" s="22">
        <v>631.42666666666696</v>
      </c>
      <c r="R414" s="22">
        <v>0.47046646055448899</v>
      </c>
      <c r="S414" s="22">
        <v>14.7428017025538</v>
      </c>
      <c r="T414" s="22">
        <v>587.07000000000005</v>
      </c>
      <c r="U414" s="22">
        <v>0.46638045587334298</v>
      </c>
      <c r="V414" s="22">
        <v>27.595734268068799</v>
      </c>
      <c r="W414" s="22">
        <v>574.03</v>
      </c>
      <c r="X414" s="22">
        <v>0.43186210560407101</v>
      </c>
      <c r="Y414" s="22">
        <v>18.624805541645799</v>
      </c>
      <c r="Z414" s="22">
        <v>609.08666666666704</v>
      </c>
      <c r="AA414" s="28">
        <v>0.48187480481620698</v>
      </c>
      <c r="AB414" s="22" t="str">
        <f t="shared" si="13"/>
        <v>2600-27234.60510</v>
      </c>
      <c r="AC414" s="23">
        <f>VLOOKUP($AB414,TCS!$A$1:$AB$987,COLUMN(TCS!D413),0)</f>
        <v>-5.7928713E-2</v>
      </c>
      <c r="AD414" s="23">
        <f>VLOOKUP($AB414,TCS!$A$1:$AB$987,COLUMN(TCS!E413),0)</f>
        <v>-0.72548890200000005</v>
      </c>
      <c r="AE414" s="23">
        <f>VLOOKUP($AB414,TCS!$A$1:$AB$987,COLUMN(TCS!F413),0)</f>
        <v>0.19269677099999999</v>
      </c>
      <c r="AF414" s="23">
        <f>VLOOKUP($AB414,TCS!$A$1:$AB$987,COLUMN(TCS!G413),0)</f>
        <v>0.51046789999999997</v>
      </c>
      <c r="AG414" s="23">
        <f>VLOOKUP($AB414,TCS!$A$1:$AB$987,COLUMN(TCS!H413),0)</f>
        <v>21.559352180000001</v>
      </c>
      <c r="AH414" s="23">
        <f>VLOOKUP($AB414,TCS!$A$1:$AB$987,COLUMN(TCS!I413),0)</f>
        <v>1.6374685E-2</v>
      </c>
      <c r="AI414" s="23">
        <f>VLOOKUP($AB414,TCS!$A$1:$AB$987,COLUMN(TCS!J413),0)</f>
        <v>-0.80634035400000004</v>
      </c>
      <c r="AJ414" s="23">
        <f>VLOOKUP($AB414,TCS!$A$1:$AB$987,COLUMN(TCS!K413),0)</f>
        <v>0.20723066000000001</v>
      </c>
      <c r="AK414" s="23">
        <f>VLOOKUP($AB414,TCS!$A$1:$AB$987,COLUMN(TCS!L413),0)</f>
        <v>0.59795217899999997</v>
      </c>
      <c r="AL414" s="23">
        <f>VLOOKUP($AB414,TCS!$A$1:$AB$987,COLUMN(TCS!M413),0)</f>
        <v>14.412086090000001</v>
      </c>
      <c r="AM414" s="23">
        <f>VLOOKUP($AB414,TCS!$A$1:$AB$987,COLUMN(TCS!N413),0)</f>
        <v>3.2295872000000003E-2</v>
      </c>
      <c r="AN414" s="23">
        <f>VLOOKUP($AB414,TCS!$A$1:$AB$987,COLUMN(TCS!O413),0)</f>
        <v>-0.84366135399999997</v>
      </c>
      <c r="AO414" s="23">
        <f>VLOOKUP($AB414,TCS!$A$1:$AB$987,COLUMN(TCS!P413),0)</f>
        <v>0.17277210000000001</v>
      </c>
      <c r="AP414" s="23">
        <f>VLOOKUP($AB414,TCS!$A$1:$AB$987,COLUMN(TCS!Q413),0)</f>
        <v>0.51617340899999997</v>
      </c>
      <c r="AQ414" s="23">
        <f>VLOOKUP($AB414,TCS!$A$1:$AB$987,COLUMN(TCS!R413),0)</f>
        <v>27.071713450000001</v>
      </c>
      <c r="AR414" s="23">
        <f>VLOOKUP($AB414,TCS!$A$1:$AB$987,COLUMN(TCS!S413),0)</f>
        <v>-4.3981619999999999E-2</v>
      </c>
      <c r="AS414" s="23">
        <f>VLOOKUP($AB414,TCS!$A$1:$AB$987,COLUMN(TCS!T413),0)</f>
        <v>-0.74054007600000005</v>
      </c>
      <c r="AT414" s="23">
        <f>VLOOKUP($AB414,TCS!$A$1:$AB$987,COLUMN(TCS!U413),0)</f>
        <v>0.20675673999999999</v>
      </c>
      <c r="AU414" s="23">
        <f>VLOOKUP($AB414,TCS!$A$1:$AB$987,COLUMN(TCS!V413),0)</f>
        <v>0.55791423399999995</v>
      </c>
      <c r="AV414" s="23">
        <f>VLOOKUP($AB414,TCS!$A$1:$AB$987,COLUMN(TCS!W413),0)</f>
        <v>18.21025079</v>
      </c>
    </row>
    <row r="415" spans="1:48" s="13" customFormat="1" ht="15">
      <c r="A415" s="14" t="s">
        <v>216</v>
      </c>
      <c r="B415" s="14" t="s">
        <v>490</v>
      </c>
      <c r="C415" s="14" t="s">
        <v>214</v>
      </c>
      <c r="D415" s="14">
        <v>2010</v>
      </c>
      <c r="E415" s="14" t="str">
        <f t="shared" si="12"/>
        <v>2600-27235_2010</v>
      </c>
      <c r="F415" s="13" t="s">
        <v>28</v>
      </c>
      <c r="H415" s="13">
        <v>155</v>
      </c>
      <c r="I415" s="16">
        <v>4</v>
      </c>
      <c r="J415" s="17">
        <v>116.16666666666667</v>
      </c>
      <c r="K415" s="17">
        <v>76</v>
      </c>
      <c r="L415" s="17">
        <v>76.333333333333329</v>
      </c>
      <c r="M415" s="17">
        <v>76.333333333333329</v>
      </c>
      <c r="N415" s="13">
        <v>22.5</v>
      </c>
      <c r="O415" s="21">
        <v>61610</v>
      </c>
      <c r="P415" s="21">
        <v>26.388243698881698</v>
      </c>
      <c r="Q415" s="21">
        <v>626.07333333333304</v>
      </c>
      <c r="R415" s="21">
        <v>0.44947760948044202</v>
      </c>
      <c r="S415" s="21">
        <v>37.057918878317501</v>
      </c>
      <c r="T415" s="21">
        <v>626.72333333333302</v>
      </c>
      <c r="U415" s="21">
        <v>0.42180288854242498</v>
      </c>
      <c r="V415" s="21">
        <v>41.851676681689199</v>
      </c>
      <c r="W415" s="21">
        <v>598.73</v>
      </c>
      <c r="X415" s="21">
        <v>0.36705484901885799</v>
      </c>
      <c r="Y415" s="21">
        <v>29.2715191120013</v>
      </c>
      <c r="Z415" s="21">
        <v>586.08333333333303</v>
      </c>
      <c r="AA415" s="21">
        <v>0.453993531286568</v>
      </c>
      <c r="AB415" s="22" t="str">
        <f t="shared" si="13"/>
        <v>2600-27235.61610</v>
      </c>
      <c r="AC415" s="23">
        <f>VLOOKUP($AB415,TCS!$A$1:$AB$987,COLUMN(TCS!D414),0)</f>
        <v>-7.5941902000000006E-2</v>
      </c>
      <c r="AD415" s="23">
        <f>VLOOKUP($AB415,TCS!$A$1:$AB$987,COLUMN(TCS!E414),0)</f>
        <v>-0.71746981899999995</v>
      </c>
      <c r="AE415" s="23">
        <f>VLOOKUP($AB415,TCS!$A$1:$AB$987,COLUMN(TCS!F414),0)</f>
        <v>0.168089763</v>
      </c>
      <c r="AF415" s="23">
        <f>VLOOKUP($AB415,TCS!$A$1:$AB$987,COLUMN(TCS!G414),0)</f>
        <v>0.44160697199999999</v>
      </c>
      <c r="AG415" s="23">
        <f>VLOOKUP($AB415,TCS!$A$1:$AB$987,COLUMN(TCS!H414),0)</f>
        <v>25.893241239999998</v>
      </c>
      <c r="AH415" s="23">
        <f>VLOOKUP($AB415,TCS!$A$1:$AB$987,COLUMN(TCS!I414),0)</f>
        <v>2.3059276E-2</v>
      </c>
      <c r="AI415" s="23">
        <f>VLOOKUP($AB415,TCS!$A$1:$AB$987,COLUMN(TCS!J414),0)</f>
        <v>-0.83415059599999997</v>
      </c>
      <c r="AJ415" s="23">
        <f>VLOOKUP($AB415,TCS!$A$1:$AB$987,COLUMN(TCS!K414),0)</f>
        <v>0.15982109899999999</v>
      </c>
      <c r="AK415" s="23">
        <f>VLOOKUP($AB415,TCS!$A$1:$AB$987,COLUMN(TCS!L414),0)</f>
        <v>0.47276781400000001</v>
      </c>
      <c r="AL415" s="23">
        <f>VLOOKUP($AB415,TCS!$A$1:$AB$987,COLUMN(TCS!M414),0)</f>
        <v>36.412979540000002</v>
      </c>
      <c r="AM415" s="23">
        <f>VLOOKUP($AB415,TCS!$A$1:$AB$987,COLUMN(TCS!N414),0)</f>
        <v>6.4612610000000001E-2</v>
      </c>
      <c r="AN415" s="23">
        <f>VLOOKUP($AB415,TCS!$A$1:$AB$987,COLUMN(TCS!O414),0)</f>
        <v>-0.91333430000000004</v>
      </c>
      <c r="AO415" s="23">
        <f>VLOOKUP($AB415,TCS!$A$1:$AB$987,COLUMN(TCS!P414),0)</f>
        <v>0.110727372</v>
      </c>
      <c r="AP415" s="23">
        <f>VLOOKUP($AB415,TCS!$A$1:$AB$987,COLUMN(TCS!Q414),0)</f>
        <v>0.35062099800000002</v>
      </c>
      <c r="AQ415" s="23">
        <f>VLOOKUP($AB415,TCS!$A$1:$AB$987,COLUMN(TCS!R414),0)</f>
        <v>41.31443273</v>
      </c>
      <c r="AR415" s="23">
        <f>VLOOKUP($AB415,TCS!$A$1:$AB$987,COLUMN(TCS!S414),0)</f>
        <v>1.2595367999999999E-2</v>
      </c>
      <c r="AS415" s="23">
        <f>VLOOKUP($AB415,TCS!$A$1:$AB$987,COLUMN(TCS!T414),0)</f>
        <v>-0.80187626899999997</v>
      </c>
      <c r="AT415" s="23">
        <f>VLOOKUP($AB415,TCS!$A$1:$AB$987,COLUMN(TCS!U414),0)</f>
        <v>0.191353368</v>
      </c>
      <c r="AU415" s="23">
        <f>VLOOKUP($AB415,TCS!$A$1:$AB$987,COLUMN(TCS!V414),0)</f>
        <v>0.54839487499999995</v>
      </c>
      <c r="AV415" s="23">
        <f>VLOOKUP($AB415,TCS!$A$1:$AB$987,COLUMN(TCS!W414),0)</f>
        <v>28.670539739999999</v>
      </c>
    </row>
    <row r="416" spans="1:48" s="13" customFormat="1" ht="15">
      <c r="A416" s="14" t="s">
        <v>217</v>
      </c>
      <c r="B416" s="14" t="s">
        <v>490</v>
      </c>
      <c r="C416" s="14" t="s">
        <v>214</v>
      </c>
      <c r="D416" s="14">
        <v>2010</v>
      </c>
      <c r="E416" s="14" t="str">
        <f t="shared" si="12"/>
        <v>2600-27236_2010</v>
      </c>
      <c r="F416" s="13" t="s">
        <v>85</v>
      </c>
      <c r="H416" s="13">
        <v>155</v>
      </c>
      <c r="I416" s="16">
        <v>4</v>
      </c>
      <c r="J416" s="17">
        <v>117.16666666666667</v>
      </c>
      <c r="K416" s="17">
        <v>96</v>
      </c>
      <c r="L416" s="17">
        <v>96.5</v>
      </c>
      <c r="M416" s="17">
        <v>96.5</v>
      </c>
      <c r="N416" s="13">
        <v>16.5</v>
      </c>
      <c r="O416" s="23">
        <v>60610</v>
      </c>
      <c r="P416" s="23">
        <v>8.3253076281088294</v>
      </c>
      <c r="Q416" s="23">
        <v>654.10666666666702</v>
      </c>
      <c r="R416" s="23">
        <v>0.61514603061770801</v>
      </c>
      <c r="S416" s="23">
        <v>27.4979818060424</v>
      </c>
      <c r="T416" s="23">
        <v>601.41666666666697</v>
      </c>
      <c r="U416" s="23">
        <v>0.46470555350605702</v>
      </c>
      <c r="V416" s="23">
        <v>26.653567351026499</v>
      </c>
      <c r="W416" s="23">
        <v>603.47333333333302</v>
      </c>
      <c r="X416" s="23">
        <v>0.45005844916204402</v>
      </c>
      <c r="Y416" s="23">
        <v>13.389745117676499</v>
      </c>
      <c r="Z416" s="23">
        <v>662.41666666666697</v>
      </c>
      <c r="AA416" s="23">
        <v>0.56160313702471598</v>
      </c>
      <c r="AB416" s="22" t="str">
        <f t="shared" si="13"/>
        <v>2600-27236.60610</v>
      </c>
      <c r="AC416" s="23">
        <f>VLOOKUP($AB416,TCS!$A$1:$AB$987,COLUMN(TCS!D415),0)</f>
        <v>-0.198994535</v>
      </c>
      <c r="AD416" s="23">
        <f>VLOOKUP($AB416,TCS!$A$1:$AB$987,COLUMN(TCS!E415),0)</f>
        <v>-0.64180188699999996</v>
      </c>
      <c r="AE416" s="23">
        <f>VLOOKUP($AB416,TCS!$A$1:$AB$987,COLUMN(TCS!F415),0)</f>
        <v>0.30272265900000001</v>
      </c>
      <c r="AF416" s="23">
        <f>VLOOKUP($AB416,TCS!$A$1:$AB$987,COLUMN(TCS!G415),0)</f>
        <v>0.72487513999999997</v>
      </c>
      <c r="AG416" s="23">
        <f>VLOOKUP($AB416,TCS!$A$1:$AB$987,COLUMN(TCS!H415),0)</f>
        <v>8.0654930979999993</v>
      </c>
      <c r="AH416" s="23">
        <f>VLOOKUP($AB416,TCS!$A$1:$AB$987,COLUMN(TCS!I415),0)</f>
        <v>1.0461432999999999E-2</v>
      </c>
      <c r="AI416" s="23">
        <f>VLOOKUP($AB416,TCS!$A$1:$AB$987,COLUMN(TCS!J415),0)</f>
        <v>-0.79986994499999997</v>
      </c>
      <c r="AJ416" s="23">
        <f>VLOOKUP($AB416,TCS!$A$1:$AB$987,COLUMN(TCS!K415),0)</f>
        <v>0.20330003799999999</v>
      </c>
      <c r="AK416" s="23">
        <f>VLOOKUP($AB416,TCS!$A$1:$AB$987,COLUMN(TCS!L415),0)</f>
        <v>0.58321520100000002</v>
      </c>
      <c r="AL416" s="23">
        <f>VLOOKUP($AB416,TCS!$A$1:$AB$987,COLUMN(TCS!M415),0)</f>
        <v>26.901468149999999</v>
      </c>
      <c r="AM416" s="23">
        <f>VLOOKUP($AB416,TCS!$A$1:$AB$987,COLUMN(TCS!N415),0)</f>
        <v>3.6132869999999997E-2</v>
      </c>
      <c r="AN416" s="23">
        <f>VLOOKUP($AB416,TCS!$A$1:$AB$987,COLUMN(TCS!O415),0)</f>
        <v>-0.85749279700000003</v>
      </c>
      <c r="AO416" s="23">
        <f>VLOOKUP($AB416,TCS!$A$1:$AB$987,COLUMN(TCS!P415),0)</f>
        <v>0.19381459100000001</v>
      </c>
      <c r="AP416" s="23">
        <f>VLOOKUP($AB416,TCS!$A$1:$AB$987,COLUMN(TCS!Q415),0)</f>
        <v>0.58620642499999998</v>
      </c>
      <c r="AQ416" s="23">
        <f>VLOOKUP($AB416,TCS!$A$1:$AB$987,COLUMN(TCS!R415),0)</f>
        <v>26.094687449999999</v>
      </c>
      <c r="AR416" s="23">
        <f>VLOOKUP($AB416,TCS!$A$1:$AB$987,COLUMN(TCS!S415),0)</f>
        <v>-6.4040672000000007E-2</v>
      </c>
      <c r="AS416" s="23">
        <f>VLOOKUP($AB416,TCS!$A$1:$AB$987,COLUMN(TCS!T415),0)</f>
        <v>-0.73319585399999998</v>
      </c>
      <c r="AT416" s="23">
        <f>VLOOKUP($AB416,TCS!$A$1:$AB$987,COLUMN(TCS!U415),0)</f>
        <v>0.283320132</v>
      </c>
      <c r="AU416" s="23">
        <f>VLOOKUP($AB416,TCS!$A$1:$AB$987,COLUMN(TCS!V415),0)</f>
        <v>0.75842491300000003</v>
      </c>
      <c r="AV416" s="23">
        <f>VLOOKUP($AB416,TCS!$A$1:$AB$987,COLUMN(TCS!W415),0)</f>
        <v>12.99593402</v>
      </c>
    </row>
    <row r="417" spans="1:48" s="13" customFormat="1" ht="15">
      <c r="A417" s="15" t="s">
        <v>218</v>
      </c>
      <c r="B417" s="14" t="s">
        <v>490</v>
      </c>
      <c r="C417" s="15" t="s">
        <v>214</v>
      </c>
      <c r="D417" s="14">
        <v>2010</v>
      </c>
      <c r="E417" s="14" t="str">
        <f t="shared" si="12"/>
        <v>2600-27237_2010</v>
      </c>
      <c r="F417" s="20" t="s">
        <v>28</v>
      </c>
      <c r="G417" s="20"/>
      <c r="H417" s="20"/>
      <c r="I417" s="16"/>
      <c r="J417" s="24">
        <v>115.5</v>
      </c>
      <c r="K417" s="24">
        <v>76</v>
      </c>
      <c r="L417" s="24">
        <v>76.5</v>
      </c>
      <c r="M417" s="17">
        <v>76.5</v>
      </c>
      <c r="N417" s="20">
        <v>19.5</v>
      </c>
      <c r="O417" s="21">
        <v>60610</v>
      </c>
      <c r="P417" s="21">
        <v>22.775509931563999</v>
      </c>
      <c r="Q417" s="21">
        <v>652.06666666666695</v>
      </c>
      <c r="R417" s="21">
        <v>0.49911325618640501</v>
      </c>
      <c r="S417" s="21">
        <v>36.673295109330702</v>
      </c>
      <c r="T417" s="21">
        <v>590.07333333333304</v>
      </c>
      <c r="U417" s="21">
        <v>0.42743661275540901</v>
      </c>
      <c r="V417" s="21">
        <v>28.112736771824402</v>
      </c>
      <c r="W417" s="21">
        <v>602.03</v>
      </c>
      <c r="X417" s="21">
        <v>0.42092556237753898</v>
      </c>
      <c r="Y417" s="21">
        <v>28.906230011684201</v>
      </c>
      <c r="Z417" s="21">
        <v>575.40333333333297</v>
      </c>
      <c r="AA417" s="21">
        <v>0.43422710254855901</v>
      </c>
      <c r="AB417" s="22" t="str">
        <f t="shared" si="13"/>
        <v>2600-27237.60610</v>
      </c>
      <c r="AC417" s="23">
        <f>VLOOKUP($AB417,TCS!$A$1:$AB$987,COLUMN(TCS!D416),0)</f>
        <v>-8.0119605999999996E-2</v>
      </c>
      <c r="AD417" s="23">
        <f>VLOOKUP($AB417,TCS!$A$1:$AB$987,COLUMN(TCS!E416),0)</f>
        <v>-0.71763965399999996</v>
      </c>
      <c r="AE417" s="23">
        <f>VLOOKUP($AB417,TCS!$A$1:$AB$987,COLUMN(TCS!F416),0)</f>
        <v>0.21854522700000001</v>
      </c>
      <c r="AF417" s="23">
        <f>VLOOKUP($AB417,TCS!$A$1:$AB$987,COLUMN(TCS!G416),0)</f>
        <v>0.57433606100000001</v>
      </c>
      <c r="AG417" s="23">
        <f>VLOOKUP($AB417,TCS!$A$1:$AB$987,COLUMN(TCS!H416),0)</f>
        <v>22.24497118</v>
      </c>
      <c r="AH417" s="23">
        <f>VLOOKUP($AB417,TCS!$A$1:$AB$987,COLUMN(TCS!I416),0)</f>
        <v>2.2588691000000001E-2</v>
      </c>
      <c r="AI417" s="23">
        <f>VLOOKUP($AB417,TCS!$A$1:$AB$987,COLUMN(TCS!J416),0)</f>
        <v>-0.83385250600000005</v>
      </c>
      <c r="AJ417" s="23">
        <f>VLOOKUP($AB417,TCS!$A$1:$AB$987,COLUMN(TCS!K416),0)</f>
        <v>0.16650725299999999</v>
      </c>
      <c r="AK417" s="23">
        <f>VLOOKUP($AB417,TCS!$A$1:$AB$987,COLUMN(TCS!L416),0)</f>
        <v>0.49313282899999999</v>
      </c>
      <c r="AL417" s="23">
        <f>VLOOKUP($AB417,TCS!$A$1:$AB$987,COLUMN(TCS!M416),0)</f>
        <v>36.004107349999998</v>
      </c>
      <c r="AM417" s="23">
        <f>VLOOKUP($AB417,TCS!$A$1:$AB$987,COLUMN(TCS!N416),0)</f>
        <v>6.7172262999999996E-2</v>
      </c>
      <c r="AN417" s="23">
        <f>VLOOKUP($AB417,TCS!$A$1:$AB$987,COLUMN(TCS!O416),0)</f>
        <v>-0.88251800999999996</v>
      </c>
      <c r="AO417" s="23">
        <f>VLOOKUP($AB417,TCS!$A$1:$AB$987,COLUMN(TCS!P416),0)</f>
        <v>0.16709305699999999</v>
      </c>
      <c r="AP417" s="23">
        <f>VLOOKUP($AB417,TCS!$A$1:$AB$987,COLUMN(TCS!Q416),0)</f>
        <v>0.51605893999999997</v>
      </c>
      <c r="AQ417" s="23">
        <f>VLOOKUP($AB417,TCS!$A$1:$AB$987,COLUMN(TCS!R416),0)</f>
        <v>27.597699250000002</v>
      </c>
      <c r="AR417" s="23">
        <f>VLOOKUP($AB417,TCS!$A$1:$AB$987,COLUMN(TCS!S416),0)</f>
        <v>8.4037650000000005E-2</v>
      </c>
      <c r="AS417" s="23">
        <f>VLOOKUP($AB417,TCS!$A$1:$AB$987,COLUMN(TCS!T416),0)</f>
        <v>-0.92111189000000004</v>
      </c>
      <c r="AT417" s="23">
        <f>VLOOKUP($AB417,TCS!$A$1:$AB$987,COLUMN(TCS!U416),0)</f>
        <v>0.18881107799999999</v>
      </c>
      <c r="AU417" s="23">
        <f>VLOOKUP($AB417,TCS!$A$1:$AB$987,COLUMN(TCS!V416),0)</f>
        <v>0.60138884599999998</v>
      </c>
      <c r="AV417" s="23">
        <f>VLOOKUP($AB417,TCS!$A$1:$AB$987,COLUMN(TCS!W416),0)</f>
        <v>28.317535540000002</v>
      </c>
    </row>
    <row r="418" spans="1:48" s="13" customFormat="1" ht="15">
      <c r="A418" s="14" t="s">
        <v>27</v>
      </c>
      <c r="B418" s="14" t="s">
        <v>490</v>
      </c>
      <c r="C418" s="14" t="s">
        <v>110</v>
      </c>
      <c r="D418" s="14">
        <v>2010</v>
      </c>
      <c r="E418" s="14" t="str">
        <f t="shared" si="12"/>
        <v>2600-27238_2010</v>
      </c>
      <c r="F418" s="13" t="s">
        <v>85</v>
      </c>
      <c r="H418" s="13">
        <v>154</v>
      </c>
      <c r="I418" s="16">
        <v>0</v>
      </c>
      <c r="J418" s="17">
        <v>119</v>
      </c>
      <c r="K418" s="17">
        <v>84</v>
      </c>
      <c r="L418" s="17"/>
      <c r="M418" s="17">
        <v>84</v>
      </c>
      <c r="N418" s="13">
        <v>18</v>
      </c>
      <c r="O418" s="21">
        <v>60610</v>
      </c>
      <c r="P418" s="21">
        <v>12.641829076948801</v>
      </c>
      <c r="Q418" s="21">
        <v>682.83</v>
      </c>
      <c r="R418" s="21">
        <v>0.54469215663569004</v>
      </c>
      <c r="S418" s="21">
        <v>22.8243299949925</v>
      </c>
      <c r="T418" s="21">
        <v>655.13</v>
      </c>
      <c r="U418" s="21">
        <v>0.49109208768972101</v>
      </c>
      <c r="V418" s="21">
        <v>17.481484393256601</v>
      </c>
      <c r="W418" s="21">
        <v>625.02</v>
      </c>
      <c r="X418" s="21">
        <v>0.512804680385475</v>
      </c>
      <c r="Y418" s="21">
        <v>16.527896010682699</v>
      </c>
      <c r="Z418" s="21">
        <v>681.14333333333298</v>
      </c>
      <c r="AA418" s="21">
        <v>0.55358476764582498</v>
      </c>
      <c r="AB418" s="22" t="str">
        <f t="shared" si="13"/>
        <v>2600-27238.60610</v>
      </c>
      <c r="AC418" s="23">
        <f>VLOOKUP($AB418,TCS!$A$1:$AB$987,COLUMN(TCS!D417),0)</f>
        <v>-0.11128146999999999</v>
      </c>
      <c r="AD418" s="23">
        <f>VLOOKUP($AB418,TCS!$A$1:$AB$987,COLUMN(TCS!E417),0)</f>
        <v>-0.70144826800000004</v>
      </c>
      <c r="AE418" s="23">
        <f>VLOOKUP($AB418,TCS!$A$1:$AB$987,COLUMN(TCS!F417),0)</f>
        <v>0.25348252199999999</v>
      </c>
      <c r="AF418" s="23">
        <f>VLOOKUP($AB418,TCS!$A$1:$AB$987,COLUMN(TCS!G417),0)</f>
        <v>0.65379019100000002</v>
      </c>
      <c r="AG418" s="23">
        <f>VLOOKUP($AB418,TCS!$A$1:$AB$987,COLUMN(TCS!H417),0)</f>
        <v>12.306464289999999</v>
      </c>
      <c r="AH418" s="23">
        <f>VLOOKUP($AB418,TCS!$A$1:$AB$987,COLUMN(TCS!I417),0)</f>
        <v>-3.7798987999999999E-2</v>
      </c>
      <c r="AI418" s="23">
        <f>VLOOKUP($AB418,TCS!$A$1:$AB$987,COLUMN(TCS!J417),0)</f>
        <v>-0.75316162399999997</v>
      </c>
      <c r="AJ418" s="23">
        <f>VLOOKUP($AB418,TCS!$A$1:$AB$987,COLUMN(TCS!K417),0)</f>
        <v>0.215147108</v>
      </c>
      <c r="AK418" s="23">
        <f>VLOOKUP($AB418,TCS!$A$1:$AB$987,COLUMN(TCS!L417),0)</f>
        <v>0.58850736299999995</v>
      </c>
      <c r="AL418" s="23">
        <f>VLOOKUP($AB418,TCS!$A$1:$AB$987,COLUMN(TCS!M417),0)</f>
        <v>22.300027050000001</v>
      </c>
      <c r="AM418" s="23">
        <f>VLOOKUP($AB418,TCS!$A$1:$AB$987,COLUMN(TCS!N417),0)</f>
        <v>-5.0889542000000003E-2</v>
      </c>
      <c r="AN418" s="23">
        <f>VLOOKUP($AB418,TCS!$A$1:$AB$987,COLUMN(TCS!O417),0)</f>
        <v>-0.74379383200000004</v>
      </c>
      <c r="AO418" s="23">
        <f>VLOOKUP($AB418,TCS!$A$1:$AB$987,COLUMN(TCS!P417),0)</f>
        <v>0.23804655</v>
      </c>
      <c r="AP418" s="23">
        <f>VLOOKUP($AB418,TCS!$A$1:$AB$987,COLUMN(TCS!Q417),0)</f>
        <v>0.64469303600000005</v>
      </c>
      <c r="AQ418" s="23">
        <f>VLOOKUP($AB418,TCS!$A$1:$AB$987,COLUMN(TCS!R417),0)</f>
        <v>17.04297498</v>
      </c>
      <c r="AR418" s="23">
        <f>VLOOKUP($AB418,TCS!$A$1:$AB$987,COLUMN(TCS!S417),0)</f>
        <v>-9.1606504000000005E-2</v>
      </c>
      <c r="AS418" s="23">
        <f>VLOOKUP($AB418,TCS!$A$1:$AB$987,COLUMN(TCS!T417),0)</f>
        <v>-0.71610922700000001</v>
      </c>
      <c r="AT418" s="23">
        <f>VLOOKUP($AB418,TCS!$A$1:$AB$987,COLUMN(TCS!U417),0)</f>
        <v>0.26632233999999999</v>
      </c>
      <c r="AU418" s="23">
        <f>VLOOKUP($AB418,TCS!$A$1:$AB$987,COLUMN(TCS!V417),0)</f>
        <v>0.69912675300000005</v>
      </c>
      <c r="AV418" s="23">
        <f>VLOOKUP($AB418,TCS!$A$1:$AB$987,COLUMN(TCS!W417),0)</f>
        <v>16.066500730000001</v>
      </c>
    </row>
    <row r="419" spans="1:48" s="13" customFormat="1" ht="15">
      <c r="A419" s="14" t="s">
        <v>444</v>
      </c>
      <c r="B419" s="14" t="s">
        <v>490</v>
      </c>
      <c r="C419" s="14" t="s">
        <v>429</v>
      </c>
      <c r="D419" s="14">
        <v>2010</v>
      </c>
      <c r="E419" s="14" t="str">
        <f t="shared" si="12"/>
        <v>2600-27239_2010</v>
      </c>
      <c r="F419" s="13" t="s">
        <v>85</v>
      </c>
      <c r="I419" s="16"/>
      <c r="J419" s="17">
        <v>118.16666666666667</v>
      </c>
      <c r="K419" s="17">
        <v>72.833333333333329</v>
      </c>
      <c r="L419" s="17">
        <v>89.166666666666671</v>
      </c>
      <c r="M419" s="17">
        <v>89.166666666666671</v>
      </c>
      <c r="N419" s="13">
        <v>16.5</v>
      </c>
      <c r="O419" s="21">
        <v>60910</v>
      </c>
      <c r="P419" s="21">
        <v>13.7730622600568</v>
      </c>
      <c r="Q419" s="21">
        <v>672.4</v>
      </c>
      <c r="R419" s="21">
        <v>0.56322926661477002</v>
      </c>
      <c r="S419" s="21">
        <v>28.447938073777301</v>
      </c>
      <c r="T419" s="21">
        <v>608.75333333333299</v>
      </c>
      <c r="U419" s="21">
        <v>0.46616108589812399</v>
      </c>
      <c r="V419" s="21">
        <v>22.6696938741445</v>
      </c>
      <c r="W419" s="21">
        <v>622.75</v>
      </c>
      <c r="X419" s="21">
        <v>0.48208656679294598</v>
      </c>
      <c r="Y419" s="21">
        <v>22.581207811717601</v>
      </c>
      <c r="Z419" s="21">
        <v>593.79333333333295</v>
      </c>
      <c r="AA419" s="21">
        <v>0.46509142890064797</v>
      </c>
      <c r="AB419" s="22" t="str">
        <f t="shared" si="13"/>
        <v>2600-27239.60910</v>
      </c>
      <c r="AC419" s="23">
        <f>VLOOKUP($AB419,TCS!$A$1:$AB$987,COLUMN(TCS!D418),0)</f>
        <v>-0.114130916</v>
      </c>
      <c r="AD419" s="23">
        <f>VLOOKUP($AB419,TCS!$A$1:$AB$987,COLUMN(TCS!E418),0)</f>
        <v>-0.68604152100000004</v>
      </c>
      <c r="AE419" s="23">
        <f>VLOOKUP($AB419,TCS!$A$1:$AB$987,COLUMN(TCS!F418),0)</f>
        <v>0.27144521900000002</v>
      </c>
      <c r="AF419" s="23">
        <f>VLOOKUP($AB419,TCS!$A$1:$AB$987,COLUMN(TCS!G418),0)</f>
        <v>0.68769061600000003</v>
      </c>
      <c r="AG419" s="23">
        <f>VLOOKUP($AB419,TCS!$A$1:$AB$987,COLUMN(TCS!H418),0)</f>
        <v>13.385112749999999</v>
      </c>
      <c r="AH419" s="23">
        <f>VLOOKUP($AB419,TCS!$A$1:$AB$987,COLUMN(TCS!I418),0)</f>
        <v>2.0662571000000001E-2</v>
      </c>
      <c r="AI419" s="23">
        <f>VLOOKUP($AB419,TCS!$A$1:$AB$987,COLUMN(TCS!J418),0)</f>
        <v>-0.819045574</v>
      </c>
      <c r="AJ419" s="23">
        <f>VLOOKUP($AB419,TCS!$A$1:$AB$987,COLUMN(TCS!K418),0)</f>
        <v>0.20479873000000001</v>
      </c>
      <c r="AK419" s="23">
        <f>VLOOKUP($AB419,TCS!$A$1:$AB$987,COLUMN(TCS!L418),0)</f>
        <v>0.59830164399999997</v>
      </c>
      <c r="AL419" s="23">
        <f>VLOOKUP($AB419,TCS!$A$1:$AB$987,COLUMN(TCS!M418),0)</f>
        <v>27.82560595</v>
      </c>
      <c r="AM419" s="23">
        <f>VLOOKUP($AB419,TCS!$A$1:$AB$987,COLUMN(TCS!N418),0)</f>
        <v>4.128652E-3</v>
      </c>
      <c r="AN419" s="23">
        <f>VLOOKUP($AB419,TCS!$A$1:$AB$987,COLUMN(TCS!O418),0)</f>
        <v>-0.79404412000000002</v>
      </c>
      <c r="AO419" s="23">
        <f>VLOOKUP($AB419,TCS!$A$1:$AB$987,COLUMN(TCS!P418),0)</f>
        <v>0.21905767700000001</v>
      </c>
      <c r="AP419" s="23">
        <f>VLOOKUP($AB419,TCS!$A$1:$AB$987,COLUMN(TCS!Q418),0)</f>
        <v>0.62473715200000002</v>
      </c>
      <c r="AQ419" s="23">
        <f>VLOOKUP($AB419,TCS!$A$1:$AB$987,COLUMN(TCS!R418),0)</f>
        <v>22.144841769999999</v>
      </c>
      <c r="AR419" s="23">
        <f>VLOOKUP($AB419,TCS!$A$1:$AB$987,COLUMN(TCS!S418),0)</f>
        <v>2.4170344999999999E-2</v>
      </c>
      <c r="AS419" s="23">
        <f>VLOOKUP($AB419,TCS!$A$1:$AB$987,COLUMN(TCS!T418),0)</f>
        <v>-0.849367965</v>
      </c>
      <c r="AT419" s="23">
        <f>VLOOKUP($AB419,TCS!$A$1:$AB$987,COLUMN(TCS!U418),0)</f>
        <v>0.20952005200000001</v>
      </c>
      <c r="AU419" s="23">
        <f>VLOOKUP($AB419,TCS!$A$1:$AB$987,COLUMN(TCS!V418),0)</f>
        <v>0.62927677999999998</v>
      </c>
      <c r="AV419" s="23">
        <f>VLOOKUP($AB419,TCS!$A$1:$AB$987,COLUMN(TCS!W418),0)</f>
        <v>22.075395489999998</v>
      </c>
    </row>
    <row r="420" spans="1:48" s="13" customFormat="1" ht="15">
      <c r="A420" s="14" t="s">
        <v>445</v>
      </c>
      <c r="B420" s="14" t="s">
        <v>490</v>
      </c>
      <c r="C420" s="14" t="s">
        <v>429</v>
      </c>
      <c r="D420" s="14">
        <v>2010</v>
      </c>
      <c r="E420" s="14" t="str">
        <f t="shared" si="12"/>
        <v>2600-27240_2010</v>
      </c>
      <c r="F420" s="13" t="s">
        <v>28</v>
      </c>
      <c r="H420" s="13">
        <v>153</v>
      </c>
      <c r="I420" s="16">
        <v>2</v>
      </c>
      <c r="J420" s="17">
        <v>115</v>
      </c>
      <c r="K420" s="17">
        <v>73.5</v>
      </c>
      <c r="L420" s="17">
        <v>73.833333333333329</v>
      </c>
      <c r="M420" s="17">
        <v>73.833333333333329</v>
      </c>
      <c r="N420" s="13">
        <v>20</v>
      </c>
      <c r="O420" s="21">
        <v>60910</v>
      </c>
      <c r="P420" s="21">
        <v>17.570352695710199</v>
      </c>
      <c r="Q420" s="21">
        <v>627.06666666666695</v>
      </c>
      <c r="R420" s="21">
        <v>0.53343778879409098</v>
      </c>
      <c r="S420" s="21">
        <v>36.832201802704098</v>
      </c>
      <c r="T420" s="21">
        <v>594.79999999999995</v>
      </c>
      <c r="U420" s="21">
        <v>0.41272656092274901</v>
      </c>
      <c r="V420" s="21">
        <v>24.996103321649102</v>
      </c>
      <c r="W420" s="21">
        <v>590.40333333333297</v>
      </c>
      <c r="X420" s="21">
        <v>0.45631672348777003</v>
      </c>
      <c r="Y420" s="21">
        <v>22.637927391086599</v>
      </c>
      <c r="Z420" s="21">
        <v>610.46666666666704</v>
      </c>
      <c r="AA420" s="21">
        <v>0.46674327639447</v>
      </c>
      <c r="AB420" s="22" t="str">
        <f t="shared" si="13"/>
        <v>2600-27240.60910</v>
      </c>
      <c r="AC420" s="23">
        <f>VLOOKUP($AB420,TCS!$A$1:$AB$987,COLUMN(TCS!D419),0)</f>
        <v>-8.4978092000000005E-2</v>
      </c>
      <c r="AD420" s="23">
        <f>VLOOKUP($AB420,TCS!$A$1:$AB$987,COLUMN(TCS!E419),0)</f>
        <v>-0.69765471000000001</v>
      </c>
      <c r="AE420" s="23">
        <f>VLOOKUP($AB420,TCS!$A$1:$AB$987,COLUMN(TCS!F419),0)</f>
        <v>0.24926789199999999</v>
      </c>
      <c r="AF420" s="23">
        <f>VLOOKUP($AB420,TCS!$A$1:$AB$987,COLUMN(TCS!G419),0)</f>
        <v>0.640398786</v>
      </c>
      <c r="AG420" s="23">
        <f>VLOOKUP($AB420,TCS!$A$1:$AB$987,COLUMN(TCS!H419),0)</f>
        <v>17.10402771</v>
      </c>
      <c r="AH420" s="23">
        <f>VLOOKUP($AB420,TCS!$A$1:$AB$987,COLUMN(TCS!I419),0)</f>
        <v>4.0121761999999998E-2</v>
      </c>
      <c r="AI420" s="23">
        <f>VLOOKUP($AB420,TCS!$A$1:$AB$987,COLUMN(TCS!J419),0)</f>
        <v>-0.85559068500000002</v>
      </c>
      <c r="AJ420" s="23">
        <f>VLOOKUP($AB420,TCS!$A$1:$AB$987,COLUMN(TCS!K419),0)</f>
        <v>0.15330667100000001</v>
      </c>
      <c r="AK420" s="23">
        <f>VLOOKUP($AB420,TCS!$A$1:$AB$987,COLUMN(TCS!L419),0)</f>
        <v>0.46246012399999997</v>
      </c>
      <c r="AL420" s="23">
        <f>VLOOKUP($AB420,TCS!$A$1:$AB$987,COLUMN(TCS!M419),0)</f>
        <v>36.210020980000003</v>
      </c>
      <c r="AM420" s="23">
        <f>VLOOKUP($AB420,TCS!$A$1:$AB$987,COLUMN(TCS!N419),0)</f>
        <v>4.2437921000000003E-2</v>
      </c>
      <c r="AN420" s="23">
        <f>VLOOKUP($AB420,TCS!$A$1:$AB$987,COLUMN(TCS!O419),0)</f>
        <v>-0.85383958800000004</v>
      </c>
      <c r="AO420" s="23">
        <f>VLOOKUP($AB420,TCS!$A$1:$AB$987,COLUMN(TCS!P419),0)</f>
        <v>0.20110240099999999</v>
      </c>
      <c r="AP420" s="23">
        <f>VLOOKUP($AB420,TCS!$A$1:$AB$987,COLUMN(TCS!Q419),0)</f>
        <v>0.60534034699999995</v>
      </c>
      <c r="AQ420" s="23">
        <f>VLOOKUP($AB420,TCS!$A$1:$AB$987,COLUMN(TCS!R419),0)</f>
        <v>24.455220099999998</v>
      </c>
      <c r="AR420" s="23">
        <f>VLOOKUP($AB420,TCS!$A$1:$AB$987,COLUMN(TCS!S419),0)</f>
        <v>-1.6889247999999999E-2</v>
      </c>
      <c r="AS420" s="23">
        <f>VLOOKUP($AB420,TCS!$A$1:$AB$987,COLUMN(TCS!T419),0)</f>
        <v>-0.76839700899999996</v>
      </c>
      <c r="AT420" s="23">
        <f>VLOOKUP($AB420,TCS!$A$1:$AB$987,COLUMN(TCS!U419),0)</f>
        <v>0.19660824800000001</v>
      </c>
      <c r="AU420" s="23">
        <f>VLOOKUP($AB420,TCS!$A$1:$AB$987,COLUMN(TCS!V419),0)</f>
        <v>0.54571416299999997</v>
      </c>
      <c r="AV420" s="23">
        <f>VLOOKUP($AB420,TCS!$A$1:$AB$987,COLUMN(TCS!W419),0)</f>
        <v>22.155474139999999</v>
      </c>
    </row>
    <row r="421" spans="1:48" s="13" customFormat="1" ht="15">
      <c r="A421" s="14" t="s">
        <v>342</v>
      </c>
      <c r="B421" s="14" t="s">
        <v>490</v>
      </c>
      <c r="C421" s="14" t="s">
        <v>34</v>
      </c>
      <c r="D421" s="14">
        <v>2010</v>
      </c>
      <c r="E421" s="14" t="str">
        <f t="shared" si="12"/>
        <v>2600-27241_2010</v>
      </c>
      <c r="F421" s="13" t="s">
        <v>85</v>
      </c>
      <c r="H421" s="13">
        <v>154</v>
      </c>
      <c r="I421" s="16">
        <v>0</v>
      </c>
      <c r="J421" s="17">
        <v>120.16666666666667</v>
      </c>
      <c r="K421" s="17">
        <v>92</v>
      </c>
      <c r="L421" s="17">
        <v>91.333333333333329</v>
      </c>
      <c r="M421" s="17">
        <v>92</v>
      </c>
      <c r="N421" s="13">
        <v>18</v>
      </c>
      <c r="O421" s="21">
        <v>60910</v>
      </c>
      <c r="P421" s="21">
        <v>15.5523799031881</v>
      </c>
      <c r="Q421" s="21">
        <v>678.41333333333296</v>
      </c>
      <c r="R421" s="21">
        <v>0.55609432258490399</v>
      </c>
      <c r="S421" s="21">
        <v>32.845285094308103</v>
      </c>
      <c r="T421" s="21">
        <v>618.1</v>
      </c>
      <c r="U421" s="21">
        <v>0.45369147395848902</v>
      </c>
      <c r="V421" s="21">
        <v>28.002846603238201</v>
      </c>
      <c r="W421" s="21">
        <v>570.09</v>
      </c>
      <c r="X421" s="21">
        <v>0.443008810824775</v>
      </c>
      <c r="Y421" s="21">
        <v>18.604661826072402</v>
      </c>
      <c r="Z421" s="21">
        <v>627.79999999999995</v>
      </c>
      <c r="AA421" s="21">
        <v>0.52581986898733701</v>
      </c>
      <c r="AB421" s="22" t="str">
        <f t="shared" si="13"/>
        <v>2600-27241.60910</v>
      </c>
      <c r="AC421" s="23">
        <f>VLOOKUP($AB421,TCS!$A$1:$AB$987,COLUMN(TCS!D420),0)</f>
        <v>-9.4433911999999995E-2</v>
      </c>
      <c r="AD421" s="23">
        <f>VLOOKUP($AB421,TCS!$A$1:$AB$987,COLUMN(TCS!E420),0)</f>
        <v>-0.70249223000000005</v>
      </c>
      <c r="AE421" s="23">
        <f>VLOOKUP($AB421,TCS!$A$1:$AB$987,COLUMN(TCS!F420),0)</f>
        <v>0.27161358699999999</v>
      </c>
      <c r="AF421" s="23">
        <f>VLOOKUP($AB421,TCS!$A$1:$AB$987,COLUMN(TCS!G420),0)</f>
        <v>0.70197470799999995</v>
      </c>
      <c r="AG421" s="23">
        <f>VLOOKUP($AB421,TCS!$A$1:$AB$987,COLUMN(TCS!H420),0)</f>
        <v>15.11325506</v>
      </c>
      <c r="AH421" s="23">
        <f>VLOOKUP($AB421,TCS!$A$1:$AB$987,COLUMN(TCS!I420),0)</f>
        <v>2.9194927999999998E-2</v>
      </c>
      <c r="AI421" s="23">
        <f>VLOOKUP($AB421,TCS!$A$1:$AB$987,COLUMN(TCS!J420),0)</f>
        <v>-0.83954823899999997</v>
      </c>
      <c r="AJ421" s="23">
        <f>VLOOKUP($AB421,TCS!$A$1:$AB$987,COLUMN(TCS!K420),0)</f>
        <v>0.19476048400000001</v>
      </c>
      <c r="AK421" s="23">
        <f>VLOOKUP($AB421,TCS!$A$1:$AB$987,COLUMN(TCS!L420),0)</f>
        <v>0.579846788</v>
      </c>
      <c r="AL421" s="23">
        <f>VLOOKUP($AB421,TCS!$A$1:$AB$987,COLUMN(TCS!M420),0)</f>
        <v>32.156449440000003</v>
      </c>
      <c r="AM421" s="23">
        <f>VLOOKUP($AB421,TCS!$A$1:$AB$987,COLUMN(TCS!N420),0)</f>
        <v>5.3200008999999999E-2</v>
      </c>
      <c r="AN421" s="23">
        <f>VLOOKUP($AB421,TCS!$A$1:$AB$987,COLUMN(TCS!O420),0)</f>
        <v>-0.88062025399999999</v>
      </c>
      <c r="AO421" s="23">
        <f>VLOOKUP($AB421,TCS!$A$1:$AB$987,COLUMN(TCS!P420),0)</f>
        <v>0.19139086899999999</v>
      </c>
      <c r="AP421" s="23">
        <f>VLOOKUP($AB421,TCS!$A$1:$AB$987,COLUMN(TCS!Q420),0)</f>
        <v>0.59032674200000002</v>
      </c>
      <c r="AQ421" s="23">
        <f>VLOOKUP($AB421,TCS!$A$1:$AB$987,COLUMN(TCS!R420),0)</f>
        <v>27.430290490000001</v>
      </c>
      <c r="AR421" s="23">
        <f>VLOOKUP($AB421,TCS!$A$1:$AB$987,COLUMN(TCS!S420),0)</f>
        <v>-3.8324601E-2</v>
      </c>
      <c r="AS421" s="23">
        <f>VLOOKUP($AB421,TCS!$A$1:$AB$987,COLUMN(TCS!T420),0)</f>
        <v>-0.75235439100000001</v>
      </c>
      <c r="AT421" s="23">
        <f>VLOOKUP($AB421,TCS!$A$1:$AB$987,COLUMN(TCS!U420),0)</f>
        <v>0.25376689099999999</v>
      </c>
      <c r="AU421" s="23">
        <f>VLOOKUP($AB421,TCS!$A$1:$AB$987,COLUMN(TCS!V420),0)</f>
        <v>0.69359274900000001</v>
      </c>
      <c r="AV421" s="23">
        <f>VLOOKUP($AB421,TCS!$A$1:$AB$987,COLUMN(TCS!W420),0)</f>
        <v>18.111891539999998</v>
      </c>
    </row>
    <row r="422" spans="1:48" s="13" customFormat="1" ht="15">
      <c r="A422" s="14" t="s">
        <v>146</v>
      </c>
      <c r="B422" s="14" t="s">
        <v>490</v>
      </c>
      <c r="C422" s="14" t="s">
        <v>38</v>
      </c>
      <c r="D422" s="14">
        <v>2010</v>
      </c>
      <c r="E422" s="14" t="str">
        <f t="shared" si="12"/>
        <v>2600-27242_2010</v>
      </c>
      <c r="F422" s="13" t="s">
        <v>85</v>
      </c>
      <c r="H422" s="13">
        <v>152</v>
      </c>
      <c r="I422" s="16">
        <v>9</v>
      </c>
      <c r="J422" s="17">
        <v>119</v>
      </c>
      <c r="K422" s="17">
        <v>88.833333333333329</v>
      </c>
      <c r="L422" s="17">
        <v>87.333333333333329</v>
      </c>
      <c r="M422" s="17">
        <v>88.833333333333329</v>
      </c>
      <c r="N422" s="13">
        <v>18</v>
      </c>
      <c r="O422" s="21">
        <v>60910</v>
      </c>
      <c r="P422" s="21">
        <v>14.069059422466999</v>
      </c>
      <c r="Q422" s="21">
        <v>654.79666666666697</v>
      </c>
      <c r="R422" s="21">
        <v>0.58884347392521097</v>
      </c>
      <c r="S422" s="21">
        <v>24.647154064430001</v>
      </c>
      <c r="T422" s="21">
        <v>605.08000000000004</v>
      </c>
      <c r="U422" s="21">
        <v>0.495891453039432</v>
      </c>
      <c r="V422" s="21">
        <v>28.011341011517299</v>
      </c>
      <c r="W422" s="21">
        <v>610.16666666666697</v>
      </c>
      <c r="X422" s="21">
        <v>0.45469455438282402</v>
      </c>
      <c r="Y422" s="21">
        <v>20.575502420297099</v>
      </c>
      <c r="Z422" s="21">
        <v>627.41666666666697</v>
      </c>
      <c r="AA422" s="21">
        <v>0.48632997609927697</v>
      </c>
      <c r="AB422" s="22" t="str">
        <f t="shared" si="13"/>
        <v>2600-27242.60910</v>
      </c>
      <c r="AC422" s="23">
        <f>VLOOKUP($AB422,TCS!$A$1:$AB$987,COLUMN(TCS!D421),0)</f>
        <v>-0.149717504</v>
      </c>
      <c r="AD422" s="23">
        <f>VLOOKUP($AB422,TCS!$A$1:$AB$987,COLUMN(TCS!E421),0)</f>
        <v>-0.69684722499999996</v>
      </c>
      <c r="AE422" s="23">
        <f>VLOOKUP($AB422,TCS!$A$1:$AB$987,COLUMN(TCS!F421),0)</f>
        <v>0.29339559399999998</v>
      </c>
      <c r="AF422" s="23">
        <f>VLOOKUP($AB422,TCS!$A$1:$AB$987,COLUMN(TCS!G421),0)</f>
        <v>0.75309504900000002</v>
      </c>
      <c r="AG422" s="23">
        <f>VLOOKUP($AB422,TCS!$A$1:$AB$987,COLUMN(TCS!H421),0)</f>
        <v>13.64099508</v>
      </c>
      <c r="AH422" s="23">
        <f>VLOOKUP($AB422,TCS!$A$1:$AB$987,COLUMN(TCS!I421),0)</f>
        <v>-5.6948540000000001E-3</v>
      </c>
      <c r="AI422" s="23">
        <f>VLOOKUP($AB422,TCS!$A$1:$AB$987,COLUMN(TCS!J421),0)</f>
        <v>-0.78231941800000004</v>
      </c>
      <c r="AJ422" s="23">
        <f>VLOOKUP($AB422,TCS!$A$1:$AB$987,COLUMN(TCS!K421),0)</f>
        <v>0.22893077000000001</v>
      </c>
      <c r="AK422" s="23">
        <f>VLOOKUP($AB422,TCS!$A$1:$AB$987,COLUMN(TCS!L421),0)</f>
        <v>0.64503822200000005</v>
      </c>
      <c r="AL422" s="23">
        <f>VLOOKUP($AB422,TCS!$A$1:$AB$987,COLUMN(TCS!M421),0)</f>
        <v>24.049836620000001</v>
      </c>
      <c r="AM422" s="23">
        <f>VLOOKUP($AB422,TCS!$A$1:$AB$987,COLUMN(TCS!N421),0)</f>
        <v>1.0412747E-2</v>
      </c>
      <c r="AN422" s="23">
        <f>VLOOKUP($AB422,TCS!$A$1:$AB$987,COLUMN(TCS!O421),0)</f>
        <v>-0.82145259199999998</v>
      </c>
      <c r="AO422" s="23">
        <f>VLOOKUP($AB422,TCS!$A$1:$AB$987,COLUMN(TCS!P421),0)</f>
        <v>0.191942211</v>
      </c>
      <c r="AP422" s="23">
        <f>VLOOKUP($AB422,TCS!$A$1:$AB$987,COLUMN(TCS!Q421),0)</f>
        <v>0.56211374400000003</v>
      </c>
      <c r="AQ422" s="23">
        <f>VLOOKUP($AB422,TCS!$A$1:$AB$987,COLUMN(TCS!R421),0)</f>
        <v>27.43177923</v>
      </c>
      <c r="AR422" s="23">
        <f>VLOOKUP($AB422,TCS!$A$1:$AB$987,COLUMN(TCS!S421),0)</f>
        <v>5.1166969999999999E-3</v>
      </c>
      <c r="AS422" s="23">
        <f>VLOOKUP($AB422,TCS!$A$1:$AB$987,COLUMN(TCS!T421),0)</f>
        <v>-0.80116815600000002</v>
      </c>
      <c r="AT422" s="23">
        <f>VLOOKUP($AB422,TCS!$A$1:$AB$987,COLUMN(TCS!U421),0)</f>
        <v>0.22280578300000001</v>
      </c>
      <c r="AU422" s="23">
        <f>VLOOKUP($AB422,TCS!$A$1:$AB$987,COLUMN(TCS!V421),0)</f>
        <v>0.63956658</v>
      </c>
      <c r="AV422" s="23">
        <f>VLOOKUP($AB422,TCS!$A$1:$AB$987,COLUMN(TCS!W421),0)</f>
        <v>20.08470423</v>
      </c>
    </row>
    <row r="423" spans="1:48" s="20" customFormat="1" ht="15">
      <c r="A423" s="14" t="s">
        <v>147</v>
      </c>
      <c r="B423" s="14" t="s">
        <v>490</v>
      </c>
      <c r="C423" s="14" t="s">
        <v>38</v>
      </c>
      <c r="D423" s="14">
        <v>2010</v>
      </c>
      <c r="E423" s="14" t="str">
        <f t="shared" si="12"/>
        <v>2600-27243_2010</v>
      </c>
      <c r="F423" s="13" t="s">
        <v>28</v>
      </c>
      <c r="G423" s="13"/>
      <c r="H423" s="13">
        <v>152</v>
      </c>
      <c r="I423" s="16">
        <v>9</v>
      </c>
      <c r="J423" s="17">
        <v>117.33333333333333</v>
      </c>
      <c r="K423" s="17">
        <v>74.5</v>
      </c>
      <c r="L423" s="17">
        <v>73</v>
      </c>
      <c r="M423" s="17">
        <v>74.5</v>
      </c>
      <c r="N423" s="13">
        <v>20</v>
      </c>
      <c r="O423" s="21">
        <v>60910</v>
      </c>
      <c r="P423" s="21">
        <v>15.076994491737601</v>
      </c>
      <c r="Q423" s="21">
        <v>620.03666666666697</v>
      </c>
      <c r="R423" s="21">
        <v>0.52771415738973904</v>
      </c>
      <c r="S423" s="21">
        <v>38.0163373393423</v>
      </c>
      <c r="T423" s="21">
        <v>598.34333333333302</v>
      </c>
      <c r="U423" s="21">
        <v>0.400065956592279</v>
      </c>
      <c r="V423" s="21">
        <v>37.219462694041098</v>
      </c>
      <c r="W423" s="21">
        <v>596.69666666666706</v>
      </c>
      <c r="X423" s="21">
        <v>0.400661328797842</v>
      </c>
      <c r="Y423" s="21">
        <v>25.700093139709601</v>
      </c>
      <c r="Z423" s="21">
        <v>621.74666666666701</v>
      </c>
      <c r="AA423" s="21">
        <v>0.461590353805923</v>
      </c>
      <c r="AB423" s="22" t="str">
        <f t="shared" si="13"/>
        <v>2600-27243.60910</v>
      </c>
      <c r="AC423" s="23">
        <f>VLOOKUP($AB423,TCS!$A$1:$AB$987,COLUMN(TCS!D422),0)</f>
        <v>-0.11500980500000001</v>
      </c>
      <c r="AD423" s="23">
        <f>VLOOKUP($AB423,TCS!$A$1:$AB$987,COLUMN(TCS!E422),0)</f>
        <v>-0.66106570899999995</v>
      </c>
      <c r="AE423" s="23">
        <f>VLOOKUP($AB423,TCS!$A$1:$AB$987,COLUMN(TCS!F422),0)</f>
        <v>0.238207642</v>
      </c>
      <c r="AF423" s="23">
        <f>VLOOKUP($AB423,TCS!$A$1:$AB$987,COLUMN(TCS!G422),0)</f>
        <v>0.58402943200000002</v>
      </c>
      <c r="AG423" s="23">
        <f>VLOOKUP($AB423,TCS!$A$1:$AB$987,COLUMN(TCS!H422),0)</f>
        <v>14.702372459999999</v>
      </c>
      <c r="AH423" s="23">
        <f>VLOOKUP($AB423,TCS!$A$1:$AB$987,COLUMN(TCS!I422),0)</f>
        <v>2.0373157999999999E-2</v>
      </c>
      <c r="AI423" s="23">
        <f>VLOOKUP($AB423,TCS!$A$1:$AB$987,COLUMN(TCS!J422),0)</f>
        <v>-0.87322967799999995</v>
      </c>
      <c r="AJ423" s="23">
        <f>VLOOKUP($AB423,TCS!$A$1:$AB$987,COLUMN(TCS!K422),0)</f>
        <v>0.13869968299999999</v>
      </c>
      <c r="AK423" s="23">
        <f>VLOOKUP($AB423,TCS!$A$1:$AB$987,COLUMN(TCS!L422),0)</f>
        <v>0.42404629500000002</v>
      </c>
      <c r="AL423" s="23">
        <f>VLOOKUP($AB423,TCS!$A$1:$AB$987,COLUMN(TCS!M422),0)</f>
        <v>37.417338149999999</v>
      </c>
      <c r="AM423" s="23">
        <f>VLOOKUP($AB423,TCS!$A$1:$AB$987,COLUMN(TCS!N422),0)</f>
        <v>1.9972448E-2</v>
      </c>
      <c r="AN423" s="23">
        <f>VLOOKUP($AB423,TCS!$A$1:$AB$987,COLUMN(TCS!O422),0)</f>
        <v>-0.848900196</v>
      </c>
      <c r="AO423" s="23">
        <f>VLOOKUP($AB423,TCS!$A$1:$AB$987,COLUMN(TCS!P422),0)</f>
        <v>0.13932345400000001</v>
      </c>
      <c r="AP423" s="23">
        <f>VLOOKUP($AB423,TCS!$A$1:$AB$987,COLUMN(TCS!Q422),0)</f>
        <v>0.41818988400000001</v>
      </c>
      <c r="AQ423" s="23">
        <f>VLOOKUP($AB423,TCS!$A$1:$AB$987,COLUMN(TCS!R422),0)</f>
        <v>36.637085820000003</v>
      </c>
      <c r="AR423" s="23">
        <f>VLOOKUP($AB423,TCS!$A$1:$AB$987,COLUMN(TCS!S422),0)</f>
        <v>-3.3786670999999997E-2</v>
      </c>
      <c r="AS423" s="23">
        <f>VLOOKUP($AB423,TCS!$A$1:$AB$987,COLUMN(TCS!T422),0)</f>
        <v>-0.76069149599999997</v>
      </c>
      <c r="AT423" s="23">
        <f>VLOOKUP($AB423,TCS!$A$1:$AB$987,COLUMN(TCS!U422),0)</f>
        <v>0.18954437399999999</v>
      </c>
      <c r="AU423" s="23">
        <f>VLOOKUP($AB423,TCS!$A$1:$AB$987,COLUMN(TCS!V422),0)</f>
        <v>0.52249195000000004</v>
      </c>
      <c r="AV423" s="23">
        <f>VLOOKUP($AB423,TCS!$A$1:$AB$987,COLUMN(TCS!W422),0)</f>
        <v>25.171633409999998</v>
      </c>
    </row>
    <row r="424" spans="1:48" s="13" customFormat="1" ht="15">
      <c r="A424" s="14" t="s">
        <v>427</v>
      </c>
      <c r="B424" s="14" t="s">
        <v>490</v>
      </c>
      <c r="C424" s="14" t="s">
        <v>393</v>
      </c>
      <c r="D424" s="14">
        <v>2010</v>
      </c>
      <c r="E424" s="14" t="str">
        <f t="shared" si="12"/>
        <v>2600-27244_2010</v>
      </c>
      <c r="F424" s="13" t="s">
        <v>28</v>
      </c>
      <c r="H424" s="13">
        <v>155</v>
      </c>
      <c r="I424" s="16">
        <v>5</v>
      </c>
      <c r="J424" s="17">
        <v>114.5</v>
      </c>
      <c r="K424" s="17">
        <v>81</v>
      </c>
      <c r="L424" s="17">
        <v>81</v>
      </c>
      <c r="M424" s="17">
        <v>81</v>
      </c>
      <c r="N424" s="13">
        <v>18.5</v>
      </c>
      <c r="O424" s="21">
        <v>61010</v>
      </c>
      <c r="P424" s="21">
        <v>20.683795025872101</v>
      </c>
      <c r="Q424" s="21">
        <v>670.69666666666706</v>
      </c>
      <c r="R424" s="21">
        <v>0.46798568431767601</v>
      </c>
      <c r="S424" s="21">
        <v>31.0332720747788</v>
      </c>
      <c r="T424" s="21">
        <v>644.71</v>
      </c>
      <c r="U424" s="21">
        <v>0.455081284529329</v>
      </c>
      <c r="V424" s="21">
        <v>26.6179455850442</v>
      </c>
      <c r="W424" s="21">
        <v>588.43333333333305</v>
      </c>
      <c r="X424" s="21">
        <v>0.461444879951177</v>
      </c>
      <c r="Y424" s="21">
        <v>22.774721749290599</v>
      </c>
      <c r="Z424" s="21">
        <v>606.45666666666705</v>
      </c>
      <c r="AA424" s="21">
        <v>0.48606021049961601</v>
      </c>
      <c r="AB424" s="22" t="str">
        <f t="shared" si="13"/>
        <v>2600-27244.61010</v>
      </c>
      <c r="AC424" s="23">
        <f>VLOOKUP($AB424,TCS!$A$1:$AB$987,COLUMN(TCS!D423),0)</f>
        <v>-8.3295660999999993E-2</v>
      </c>
      <c r="AD424" s="23">
        <f>VLOOKUP($AB424,TCS!$A$1:$AB$987,COLUMN(TCS!E423),0)</f>
        <v>-0.71699727999999996</v>
      </c>
      <c r="AE424" s="23">
        <f>VLOOKUP($AB424,TCS!$A$1:$AB$987,COLUMN(TCS!F423),0)</f>
        <v>0.18499771700000001</v>
      </c>
      <c r="AF424" s="23">
        <f>VLOOKUP($AB424,TCS!$A$1:$AB$987,COLUMN(TCS!G423),0)</f>
        <v>0.48569078700000001</v>
      </c>
      <c r="AG424" s="23">
        <f>VLOOKUP($AB424,TCS!$A$1:$AB$987,COLUMN(TCS!H423),0)</f>
        <v>20.272748199999999</v>
      </c>
      <c r="AH424" s="23">
        <f>VLOOKUP($AB424,TCS!$A$1:$AB$987,COLUMN(TCS!I423),0)</f>
        <v>1.3356872000000001E-2</v>
      </c>
      <c r="AI424" s="23">
        <f>VLOOKUP($AB424,TCS!$A$1:$AB$987,COLUMN(TCS!J423),0)</f>
        <v>-0.80717445300000001</v>
      </c>
      <c r="AJ424" s="23">
        <f>VLOOKUP($AB424,TCS!$A$1:$AB$987,COLUMN(TCS!K423),0)</f>
        <v>0.19131591000000001</v>
      </c>
      <c r="AK424" s="23">
        <f>VLOOKUP($AB424,TCS!$A$1:$AB$987,COLUMN(TCS!L423),0)</f>
        <v>0.55151457400000004</v>
      </c>
      <c r="AL424" s="23">
        <f>VLOOKUP($AB424,TCS!$A$1:$AB$987,COLUMN(TCS!M423),0)</f>
        <v>30.395321410000001</v>
      </c>
      <c r="AM424" s="23">
        <f>VLOOKUP($AB424,TCS!$A$1:$AB$987,COLUMN(TCS!N423),0)</f>
        <v>3.1135006999999999E-2</v>
      </c>
      <c r="AN424" s="23">
        <f>VLOOKUP($AB424,TCS!$A$1:$AB$987,COLUMN(TCS!O423),0)</f>
        <v>-0.81706632000000001</v>
      </c>
      <c r="AO424" s="23">
        <f>VLOOKUP($AB424,TCS!$A$1:$AB$987,COLUMN(TCS!P423),0)</f>
        <v>0.20186194599999999</v>
      </c>
      <c r="AP424" s="23">
        <f>VLOOKUP($AB424,TCS!$A$1:$AB$987,COLUMN(TCS!Q423),0)</f>
        <v>0.58840862199999999</v>
      </c>
      <c r="AQ424" s="23">
        <f>VLOOKUP($AB424,TCS!$A$1:$AB$987,COLUMN(TCS!R423),0)</f>
        <v>26.03915318</v>
      </c>
      <c r="AR424" s="23">
        <f>VLOOKUP($AB424,TCS!$A$1:$AB$987,COLUMN(TCS!S423),0)</f>
        <v>-4.0935673999999998E-2</v>
      </c>
      <c r="AS424" s="23">
        <f>VLOOKUP($AB424,TCS!$A$1:$AB$987,COLUMN(TCS!T423),0)</f>
        <v>-0.73626898699999999</v>
      </c>
      <c r="AT424" s="23">
        <f>VLOOKUP($AB424,TCS!$A$1:$AB$987,COLUMN(TCS!U423),0)</f>
        <v>0.21136221199999999</v>
      </c>
      <c r="AU424" s="23">
        <f>VLOOKUP($AB424,TCS!$A$1:$AB$987,COLUMN(TCS!V423),0)</f>
        <v>0.56751507300000004</v>
      </c>
      <c r="AV424" s="23">
        <f>VLOOKUP($AB424,TCS!$A$1:$AB$987,COLUMN(TCS!W423),0)</f>
        <v>22.259568040000001</v>
      </c>
    </row>
    <row r="425" spans="1:48" s="13" customFormat="1" ht="15">
      <c r="A425" s="14" t="s">
        <v>120</v>
      </c>
      <c r="B425" s="14" t="s">
        <v>490</v>
      </c>
      <c r="C425" s="14" t="s">
        <v>110</v>
      </c>
      <c r="D425" s="14">
        <v>2010</v>
      </c>
      <c r="E425" s="14" t="str">
        <f t="shared" si="12"/>
        <v>2600-27245_2010</v>
      </c>
      <c r="F425" s="13" t="s">
        <v>28</v>
      </c>
      <c r="H425" s="13">
        <v>157</v>
      </c>
      <c r="I425" s="16">
        <v>0</v>
      </c>
      <c r="J425" s="17">
        <v>120.5</v>
      </c>
      <c r="K425" s="17">
        <v>80</v>
      </c>
      <c r="L425" s="17">
        <v>80</v>
      </c>
      <c r="M425" s="17">
        <v>80</v>
      </c>
      <c r="N425" s="13">
        <v>19</v>
      </c>
      <c r="O425" s="21">
        <v>61110</v>
      </c>
      <c r="P425" s="21">
        <v>15.742431146720101</v>
      </c>
      <c r="Q425" s="21">
        <v>628.04333333333295</v>
      </c>
      <c r="R425" s="21">
        <v>0.55010621660760695</v>
      </c>
      <c r="S425" s="21">
        <v>35.673926222667298</v>
      </c>
      <c r="T425" s="21">
        <v>577.81666666666695</v>
      </c>
      <c r="U425" s="21">
        <v>0.42375481384348701</v>
      </c>
      <c r="V425" s="21">
        <v>27.472312468703102</v>
      </c>
      <c r="W425" s="21">
        <v>595.84666666666703</v>
      </c>
      <c r="X425" s="21">
        <v>0.43675367945157401</v>
      </c>
      <c r="Y425" s="21">
        <v>20.2084061091637</v>
      </c>
      <c r="Z425" s="21">
        <v>661.70666666666705</v>
      </c>
      <c r="AA425" s="21">
        <v>0.50324910780125898</v>
      </c>
      <c r="AB425" s="22" t="str">
        <f t="shared" si="13"/>
        <v>2600-27245.61110</v>
      </c>
      <c r="AC425" s="23">
        <f>VLOOKUP($AB425,TCS!$A$1:$AB$987,COLUMN(TCS!D424),0)</f>
        <v>-8.7847402000000005E-2</v>
      </c>
      <c r="AD425" s="23">
        <f>VLOOKUP($AB425,TCS!$A$1:$AB$987,COLUMN(TCS!E424),0)</f>
        <v>-0.70927856600000005</v>
      </c>
      <c r="AE425" s="23">
        <f>VLOOKUP($AB425,TCS!$A$1:$AB$987,COLUMN(TCS!F424),0)</f>
        <v>0.267253674</v>
      </c>
      <c r="AF425" s="23">
        <f>VLOOKUP($AB425,TCS!$A$1:$AB$987,COLUMN(TCS!G424),0)</f>
        <v>0.69457484999999997</v>
      </c>
      <c r="AG425" s="23">
        <f>VLOOKUP($AB425,TCS!$A$1:$AB$987,COLUMN(TCS!H424),0)</f>
        <v>15.30777329</v>
      </c>
      <c r="AH425" s="23">
        <f>VLOOKUP($AB425,TCS!$A$1:$AB$987,COLUMN(TCS!I424),0)</f>
        <v>8.4840495000000002E-2</v>
      </c>
      <c r="AI425" s="23">
        <f>VLOOKUP($AB425,TCS!$A$1:$AB$987,COLUMN(TCS!J424),0)</f>
        <v>-0.90517468800000001</v>
      </c>
      <c r="AJ425" s="23">
        <f>VLOOKUP($AB425,TCS!$A$1:$AB$987,COLUMN(TCS!K424),0)</f>
        <v>0.17654131200000001</v>
      </c>
      <c r="AK425" s="23">
        <f>VLOOKUP($AB425,TCS!$A$1:$AB$987,COLUMN(TCS!L424),0)</f>
        <v>0.55517335899999998</v>
      </c>
      <c r="AL425" s="23">
        <f>VLOOKUP($AB425,TCS!$A$1:$AB$987,COLUMN(TCS!M424),0)</f>
        <v>34.992594969999999</v>
      </c>
      <c r="AM425" s="23">
        <f>VLOOKUP($AB425,TCS!$A$1:$AB$987,COLUMN(TCS!N424),0)</f>
        <v>2.7823555999999999E-2</v>
      </c>
      <c r="AN425" s="23">
        <f>VLOOKUP($AB425,TCS!$A$1:$AB$987,COLUMN(TCS!O424),0)</f>
        <v>-0.87964335999999999</v>
      </c>
      <c r="AO425" s="23">
        <f>VLOOKUP($AB425,TCS!$A$1:$AB$987,COLUMN(TCS!P424),0)</f>
        <v>0.177230317</v>
      </c>
      <c r="AP425" s="23">
        <f>VLOOKUP($AB425,TCS!$A$1:$AB$987,COLUMN(TCS!Q424),0)</f>
        <v>0.54621677999999996</v>
      </c>
      <c r="AQ425" s="23">
        <f>VLOOKUP($AB425,TCS!$A$1:$AB$987,COLUMN(TCS!R424),0)</f>
        <v>26.9315487</v>
      </c>
      <c r="AR425" s="23">
        <f>VLOOKUP($AB425,TCS!$A$1:$AB$987,COLUMN(TCS!S424),0)</f>
        <v>-1.5636470999999999E-2</v>
      </c>
      <c r="AS425" s="23">
        <f>VLOOKUP($AB425,TCS!$A$1:$AB$987,COLUMN(TCS!T424),0)</f>
        <v>-0.77290865499999994</v>
      </c>
      <c r="AT425" s="23">
        <f>VLOOKUP($AB425,TCS!$A$1:$AB$987,COLUMN(TCS!U424),0)</f>
        <v>0.23582757800000001</v>
      </c>
      <c r="AU425" s="23">
        <f>VLOOKUP($AB425,TCS!$A$1:$AB$987,COLUMN(TCS!V424),0)</f>
        <v>0.65846476600000003</v>
      </c>
      <c r="AV425" s="23">
        <f>VLOOKUP($AB425,TCS!$A$1:$AB$987,COLUMN(TCS!W424),0)</f>
        <v>19.704821259999999</v>
      </c>
    </row>
    <row r="426" spans="1:48" s="13" customFormat="1" ht="15">
      <c r="A426" s="14" t="s">
        <v>319</v>
      </c>
      <c r="B426" s="14" t="s">
        <v>490</v>
      </c>
      <c r="C426" s="14" t="s">
        <v>320</v>
      </c>
      <c r="D426" s="14">
        <v>2010</v>
      </c>
      <c r="E426" s="14" t="str">
        <f t="shared" si="12"/>
        <v>2600-27246_2010</v>
      </c>
      <c r="F426" s="13" t="s">
        <v>28</v>
      </c>
      <c r="I426" s="16"/>
      <c r="J426" s="17">
        <v>116.16666666666667</v>
      </c>
      <c r="K426" s="17">
        <v>78</v>
      </c>
      <c r="L426" s="17">
        <v>78</v>
      </c>
      <c r="M426" s="17">
        <v>78</v>
      </c>
      <c r="N426" s="13">
        <v>18.5</v>
      </c>
      <c r="O426" s="21">
        <v>61410</v>
      </c>
      <c r="P426" s="21">
        <v>12.676457352695699</v>
      </c>
      <c r="Q426" s="21">
        <v>640.43666666666695</v>
      </c>
      <c r="R426" s="21">
        <v>0.550294902812273</v>
      </c>
      <c r="S426" s="21">
        <v>34.313203638791499</v>
      </c>
      <c r="T426" s="21">
        <v>633.16333333333296</v>
      </c>
      <c r="U426" s="21">
        <v>0.40233758667957598</v>
      </c>
      <c r="V426" s="21">
        <v>17.4789727925221</v>
      </c>
      <c r="W426" s="21">
        <v>602.41666666666697</v>
      </c>
      <c r="X426" s="21">
        <v>0.42454004579973298</v>
      </c>
      <c r="Y426" s="21">
        <v>26.040046736771799</v>
      </c>
      <c r="Z426" s="21">
        <v>639.743333333333</v>
      </c>
      <c r="AA426" s="21">
        <v>0.46185950453824498</v>
      </c>
      <c r="AB426" s="22" t="str">
        <f t="shared" si="13"/>
        <v>2600-27246.61410</v>
      </c>
      <c r="AC426" s="23">
        <f>VLOOKUP($AB426,TCS!$A$1:$AB$987,COLUMN(TCS!D425),0)</f>
        <v>-0.119896617</v>
      </c>
      <c r="AD426" s="23">
        <f>VLOOKUP($AB426,TCS!$A$1:$AB$987,COLUMN(TCS!E425),0)</f>
        <v>-0.67275001599999995</v>
      </c>
      <c r="AE426" s="23">
        <f>VLOOKUP($AB426,TCS!$A$1:$AB$987,COLUMN(TCS!F425),0)</f>
        <v>0.259788452</v>
      </c>
      <c r="AF426" s="23">
        <f>VLOOKUP($AB426,TCS!$A$1:$AB$987,COLUMN(TCS!G425),0)</f>
        <v>0.64752857500000005</v>
      </c>
      <c r="AG426" s="23">
        <f>VLOOKUP($AB426,TCS!$A$1:$AB$987,COLUMN(TCS!H425),0)</f>
        <v>12.33251188</v>
      </c>
      <c r="AH426" s="23">
        <f>VLOOKUP($AB426,TCS!$A$1:$AB$987,COLUMN(TCS!I425),0)</f>
        <v>6.5838905000000003E-2</v>
      </c>
      <c r="AI426" s="23">
        <f>VLOOKUP($AB426,TCS!$A$1:$AB$987,COLUMN(TCS!J425),0)</f>
        <v>-0.88814326799999999</v>
      </c>
      <c r="AJ426" s="23">
        <f>VLOOKUP($AB426,TCS!$A$1:$AB$987,COLUMN(TCS!K425),0)</f>
        <v>0.147012641</v>
      </c>
      <c r="AK426" s="23">
        <f>VLOOKUP($AB426,TCS!$A$1:$AB$987,COLUMN(TCS!L425),0)</f>
        <v>0.456150524</v>
      </c>
      <c r="AL426" s="23">
        <f>VLOOKUP($AB426,TCS!$A$1:$AB$987,COLUMN(TCS!M425),0)</f>
        <v>33.753889940000001</v>
      </c>
      <c r="AM426" s="23">
        <f>VLOOKUP($AB426,TCS!$A$1:$AB$987,COLUMN(TCS!N425),0)</f>
        <v>9.0110961000000003E-2</v>
      </c>
      <c r="AN426" s="23">
        <f>VLOOKUP($AB426,TCS!$A$1:$AB$987,COLUMN(TCS!O425),0)</f>
        <v>-0.92817134700000004</v>
      </c>
      <c r="AO426" s="23">
        <f>VLOOKUP($AB426,TCS!$A$1:$AB$987,COLUMN(TCS!P425),0)</f>
        <v>0.17978464499999999</v>
      </c>
      <c r="AP426" s="23">
        <f>VLOOKUP($AB426,TCS!$A$1:$AB$987,COLUMN(TCS!Q425),0)</f>
        <v>0.57513563000000001</v>
      </c>
      <c r="AQ426" s="23">
        <f>VLOOKUP($AB426,TCS!$A$1:$AB$987,COLUMN(TCS!R425),0)</f>
        <v>17.13437794</v>
      </c>
      <c r="AR426" s="23">
        <f>VLOOKUP($AB426,TCS!$A$1:$AB$987,COLUMN(TCS!S425),0)</f>
        <v>1.1789523999999999E-2</v>
      </c>
      <c r="AS426" s="23">
        <f>VLOOKUP($AB426,TCS!$A$1:$AB$987,COLUMN(TCS!T425),0)</f>
        <v>-0.80669138299999998</v>
      </c>
      <c r="AT426" s="23">
        <f>VLOOKUP($AB426,TCS!$A$1:$AB$987,COLUMN(TCS!U425),0)</f>
        <v>0.20058025800000001</v>
      </c>
      <c r="AU426" s="23">
        <f>VLOOKUP($AB426,TCS!$A$1:$AB$987,COLUMN(TCS!V425),0)</f>
        <v>0.57870507199999999</v>
      </c>
      <c r="AV426" s="23">
        <f>VLOOKUP($AB426,TCS!$A$1:$AB$987,COLUMN(TCS!W425),0)</f>
        <v>25.480764319999999</v>
      </c>
    </row>
    <row r="427" spans="1:48" s="13" customFormat="1" ht="15">
      <c r="A427" s="14" t="s">
        <v>157</v>
      </c>
      <c r="B427" s="14" t="s">
        <v>490</v>
      </c>
      <c r="C427" s="14" t="s">
        <v>110</v>
      </c>
      <c r="D427" s="14">
        <v>2010</v>
      </c>
      <c r="E427" s="14" t="str">
        <f t="shared" si="12"/>
        <v>2600-27247_2010</v>
      </c>
      <c r="F427" s="13" t="s">
        <v>28</v>
      </c>
      <c r="H427" s="13">
        <v>161</v>
      </c>
      <c r="I427" s="16">
        <v>0</v>
      </c>
      <c r="J427" s="17">
        <v>114.83333333333333</v>
      </c>
      <c r="K427" s="17">
        <v>76.5</v>
      </c>
      <c r="L427" s="17">
        <v>75.5</v>
      </c>
      <c r="M427" s="17">
        <v>76.5</v>
      </c>
      <c r="N427" s="13">
        <v>17.25</v>
      </c>
      <c r="O427" s="21">
        <v>61410</v>
      </c>
      <c r="P427" s="21">
        <v>11.8234935736939</v>
      </c>
      <c r="Q427" s="21">
        <v>672.39666666666699</v>
      </c>
      <c r="R427" s="21">
        <v>0.58582490034651402</v>
      </c>
      <c r="S427" s="21">
        <v>21.2629455850442</v>
      </c>
      <c r="T427" s="21">
        <v>656.76</v>
      </c>
      <c r="U427" s="21">
        <v>0.47868683410697199</v>
      </c>
      <c r="V427" s="21">
        <v>14.8206356200968</v>
      </c>
      <c r="W427" s="21">
        <v>657.72666666666703</v>
      </c>
      <c r="X427" s="21">
        <v>0.49915410159483098</v>
      </c>
      <c r="Y427" s="21">
        <v>13.926602570522499</v>
      </c>
      <c r="Z427" s="21">
        <v>653.08333333333303</v>
      </c>
      <c r="AA427" s="21">
        <v>0.53737255277215501</v>
      </c>
      <c r="AB427" s="22" t="str">
        <f t="shared" si="13"/>
        <v>2600-27247.61410</v>
      </c>
      <c r="AC427" s="23">
        <f>VLOOKUP($AB427,TCS!$A$1:$AB$987,COLUMN(TCS!D426),0)</f>
        <v>-0.15918299799999999</v>
      </c>
      <c r="AD427" s="23">
        <f>VLOOKUP($AB427,TCS!$A$1:$AB$987,COLUMN(TCS!E426),0)</f>
        <v>-0.63908264999999997</v>
      </c>
      <c r="AE427" s="23">
        <f>VLOOKUP($AB427,TCS!$A$1:$AB$987,COLUMN(TCS!F426),0)</f>
        <v>0.283373239</v>
      </c>
      <c r="AF427" s="23">
        <f>VLOOKUP($AB427,TCS!$A$1:$AB$987,COLUMN(TCS!G426),0)</f>
        <v>0.67601511400000003</v>
      </c>
      <c r="AG427" s="23">
        <f>VLOOKUP($AB427,TCS!$A$1:$AB$987,COLUMN(TCS!H426),0)</f>
        <v>11.47579616</v>
      </c>
      <c r="AH427" s="23">
        <f>VLOOKUP($AB427,TCS!$A$1:$AB$987,COLUMN(TCS!I426),0)</f>
        <v>6.6086410000000002E-3</v>
      </c>
      <c r="AI427" s="23">
        <f>VLOOKUP($AB427,TCS!$A$1:$AB$987,COLUMN(TCS!J426),0)</f>
        <v>-0.79634958199999994</v>
      </c>
      <c r="AJ427" s="23">
        <f>VLOOKUP($AB427,TCS!$A$1:$AB$987,COLUMN(TCS!K426),0)</f>
        <v>0.213760903</v>
      </c>
      <c r="AK427" s="23">
        <f>VLOOKUP($AB427,TCS!$A$1:$AB$987,COLUMN(TCS!L426),0)</f>
        <v>0.61091615600000004</v>
      </c>
      <c r="AL427" s="23">
        <f>VLOOKUP($AB427,TCS!$A$1:$AB$987,COLUMN(TCS!M426),0)</f>
        <v>20.770495650000001</v>
      </c>
      <c r="AM427" s="23">
        <f>VLOOKUP($AB427,TCS!$A$1:$AB$987,COLUMN(TCS!N426),0)</f>
        <v>-3.0765685000000001E-2</v>
      </c>
      <c r="AN427" s="23">
        <f>VLOOKUP($AB427,TCS!$A$1:$AB$987,COLUMN(TCS!O426),0)</f>
        <v>-0.765763415</v>
      </c>
      <c r="AO427" s="23">
        <f>VLOOKUP($AB427,TCS!$A$1:$AB$987,COLUMN(TCS!P426),0)</f>
        <v>0.22578915099999999</v>
      </c>
      <c r="AP427" s="23">
        <f>VLOOKUP($AB427,TCS!$A$1:$AB$987,COLUMN(TCS!Q426),0)</f>
        <v>0.62501596699999995</v>
      </c>
      <c r="AQ427" s="23">
        <f>VLOOKUP($AB427,TCS!$A$1:$AB$987,COLUMN(TCS!R426),0)</f>
        <v>14.459079689999999</v>
      </c>
      <c r="AR427" s="23">
        <f>VLOOKUP($AB427,TCS!$A$1:$AB$987,COLUMN(TCS!S426),0)</f>
        <v>-3.4333750000000003E-2</v>
      </c>
      <c r="AS427" s="23">
        <f>VLOOKUP($AB427,TCS!$A$1:$AB$987,COLUMN(TCS!T426),0)</f>
        <v>-0.74737525900000001</v>
      </c>
      <c r="AT427" s="23">
        <f>VLOOKUP($AB427,TCS!$A$1:$AB$987,COLUMN(TCS!U426),0)</f>
        <v>0.26310149500000002</v>
      </c>
      <c r="AU427" s="23">
        <f>VLOOKUP($AB427,TCS!$A$1:$AB$987,COLUMN(TCS!V426),0)</f>
        <v>0.71379398500000002</v>
      </c>
      <c r="AV427" s="23">
        <f>VLOOKUP($AB427,TCS!$A$1:$AB$987,COLUMN(TCS!W426),0)</f>
        <v>13.54819365</v>
      </c>
    </row>
    <row r="428" spans="1:48" s="13" customFormat="1" ht="15">
      <c r="A428" s="15"/>
      <c r="B428" s="15"/>
      <c r="C428" s="14"/>
      <c r="D428" s="15"/>
      <c r="E428" s="15"/>
      <c r="I428" s="16"/>
      <c r="J428" s="17"/>
      <c r="K428" s="17"/>
      <c r="L428" s="17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22"/>
      <c r="AC428" s="19"/>
    </row>
    <row r="429" spans="1:48" s="13" customFormat="1" ht="15">
      <c r="A429" s="14"/>
      <c r="B429" s="14"/>
      <c r="C429" s="14"/>
      <c r="D429" s="14"/>
      <c r="E429" s="14"/>
      <c r="I429" s="16"/>
      <c r="J429" s="17"/>
      <c r="K429" s="17"/>
      <c r="L429" s="17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2"/>
      <c r="AC429" s="19"/>
    </row>
    <row r="430" spans="1:48">
      <c r="A430" s="4"/>
      <c r="B430" s="4"/>
      <c r="C430" s="4"/>
      <c r="D430" s="4"/>
      <c r="E430" s="4"/>
      <c r="F430" s="1"/>
      <c r="G430" s="1"/>
      <c r="H430" s="1"/>
      <c r="J430" s="8"/>
      <c r="K430" s="8"/>
      <c r="L430" s="8"/>
      <c r="M430" s="1"/>
      <c r="N430" s="1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22"/>
    </row>
    <row r="431" spans="1:48">
      <c r="L431" s="6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12"/>
      <c r="AB431" s="22"/>
    </row>
    <row r="432" spans="1:48">
      <c r="L432" s="6"/>
    </row>
    <row r="433" spans="12:12">
      <c r="L433" s="6"/>
    </row>
    <row r="434" spans="12:12">
      <c r="L434" s="6"/>
    </row>
  </sheetData>
  <phoneticPr fontId="1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0"/>
  <sheetViews>
    <sheetView workbookViewId="0">
      <selection activeCell="D3" sqref="D3:W3"/>
    </sheetView>
  </sheetViews>
  <sheetFormatPr baseColWidth="10" defaultColWidth="8.83203125" defaultRowHeight="12" x14ac:dyDescent="0"/>
  <cols>
    <col min="1" max="1" width="16.1640625" bestFit="1" customWidth="1"/>
    <col min="2" max="2" width="11" bestFit="1" customWidth="1"/>
  </cols>
  <sheetData>
    <row r="1" spans="1:28" ht="15">
      <c r="A1" t="s">
        <v>497</v>
      </c>
      <c r="B1" s="40" t="s">
        <v>518</v>
      </c>
      <c r="C1" s="40" t="s">
        <v>464</v>
      </c>
      <c r="D1" s="40" t="s">
        <v>498</v>
      </c>
      <c r="E1" s="40" t="s">
        <v>499</v>
      </c>
      <c r="F1" s="40" t="s">
        <v>500</v>
      </c>
      <c r="G1" s="40" t="s">
        <v>501</v>
      </c>
      <c r="H1" s="40" t="s">
        <v>502</v>
      </c>
      <c r="I1" s="40" t="s">
        <v>503</v>
      </c>
      <c r="J1" s="40" t="s">
        <v>504</v>
      </c>
      <c r="K1" s="40" t="s">
        <v>505</v>
      </c>
      <c r="L1" s="40" t="s">
        <v>506</v>
      </c>
      <c r="M1" s="40" t="s">
        <v>507</v>
      </c>
      <c r="N1" s="40" t="s">
        <v>508</v>
      </c>
      <c r="O1" s="40" t="s">
        <v>509</v>
      </c>
      <c r="P1" s="40" t="s">
        <v>510</v>
      </c>
      <c r="Q1" s="40" t="s">
        <v>511</v>
      </c>
      <c r="R1" s="40" t="s">
        <v>512</v>
      </c>
      <c r="S1" s="40" t="s">
        <v>513</v>
      </c>
      <c r="T1" s="40" t="s">
        <v>514</v>
      </c>
      <c r="U1" s="40" t="s">
        <v>515</v>
      </c>
      <c r="V1" s="40" t="s">
        <v>516</v>
      </c>
      <c r="W1" s="40" t="s">
        <v>517</v>
      </c>
      <c r="X1" s="40" t="s">
        <v>519</v>
      </c>
      <c r="Y1" s="40" t="s">
        <v>520</v>
      </c>
      <c r="Z1" s="40" t="s">
        <v>521</v>
      </c>
      <c r="AA1" s="40" t="s">
        <v>522</v>
      </c>
      <c r="AB1" s="40" t="s">
        <v>523</v>
      </c>
    </row>
    <row r="2" spans="1:28" ht="15">
      <c r="A2" t="str">
        <f>B2&amp;"."&amp;C2</f>
        <v>0000-00000.73110</v>
      </c>
      <c r="B2" s="40" t="s">
        <v>524</v>
      </c>
      <c r="C2" s="40">
        <v>73110</v>
      </c>
      <c r="D2" s="40" t="s">
        <v>525</v>
      </c>
      <c r="E2" s="40" t="s">
        <v>525</v>
      </c>
      <c r="F2" s="40" t="s">
        <v>525</v>
      </c>
      <c r="G2" s="40" t="s">
        <v>525</v>
      </c>
      <c r="H2" s="40" t="s">
        <v>525</v>
      </c>
      <c r="I2" s="40" t="s">
        <v>525</v>
      </c>
      <c r="J2" s="40" t="s">
        <v>525</v>
      </c>
      <c r="K2" s="40" t="s">
        <v>525</v>
      </c>
      <c r="L2" s="40" t="s">
        <v>525</v>
      </c>
      <c r="M2" s="40" t="s">
        <v>525</v>
      </c>
      <c r="N2" s="40" t="s">
        <v>525</v>
      </c>
      <c r="O2" s="40" t="s">
        <v>525</v>
      </c>
      <c r="P2" s="40" t="s">
        <v>525</v>
      </c>
      <c r="Q2" s="40" t="s">
        <v>525</v>
      </c>
      <c r="R2" s="40" t="s">
        <v>525</v>
      </c>
      <c r="S2" s="40" t="s">
        <v>525</v>
      </c>
      <c r="T2" s="40" t="s">
        <v>525</v>
      </c>
      <c r="U2" s="40" t="s">
        <v>525</v>
      </c>
      <c r="V2" s="40" t="s">
        <v>525</v>
      </c>
      <c r="W2" s="40" t="s">
        <v>525</v>
      </c>
      <c r="X2" s="40">
        <v>-3.1466653999999997E-2</v>
      </c>
      <c r="Y2" s="40">
        <v>-0.76889273999999996</v>
      </c>
      <c r="Z2" s="40">
        <v>0.137016202</v>
      </c>
      <c r="AA2" s="40">
        <v>0.38108922000000001</v>
      </c>
      <c r="AB2" s="40">
        <v>20.154366</v>
      </c>
    </row>
    <row r="3" spans="1:28" ht="15">
      <c r="A3" t="str">
        <f t="shared" ref="A3:A66" si="0">B3&amp;"."&amp;C3</f>
        <v>2351-05403.50810</v>
      </c>
      <c r="B3" s="40" t="s">
        <v>86</v>
      </c>
      <c r="C3" s="40">
        <v>50810</v>
      </c>
      <c r="D3" s="40">
        <v>-0.10038643999999999</v>
      </c>
      <c r="E3" s="40">
        <v>-0.683328351</v>
      </c>
      <c r="F3" s="40">
        <v>0.247531789</v>
      </c>
      <c r="G3" s="40">
        <v>0.62488060300000003</v>
      </c>
      <c r="H3" s="40">
        <v>13.89892244</v>
      </c>
      <c r="I3" s="40">
        <v>8.4686308000000002E-2</v>
      </c>
      <c r="J3" s="40">
        <v>-0.938120065</v>
      </c>
      <c r="K3" s="40">
        <v>0.11721314300000001</v>
      </c>
      <c r="L3" s="40">
        <v>0.378106002</v>
      </c>
      <c r="M3" s="40">
        <v>47.400082429999998</v>
      </c>
      <c r="N3" s="40">
        <v>8.2111928000000001E-2</v>
      </c>
      <c r="O3" s="40">
        <v>-0.92985467799999999</v>
      </c>
      <c r="P3" s="40">
        <v>0.16261862799999999</v>
      </c>
      <c r="Q3" s="40">
        <v>0.52095176099999996</v>
      </c>
      <c r="R3" s="40">
        <v>35.117990239999997</v>
      </c>
      <c r="S3" s="40">
        <v>6.8361607000000005E-2</v>
      </c>
      <c r="T3" s="40">
        <v>-0.94966852400000001</v>
      </c>
      <c r="U3" s="40">
        <v>0.140042588</v>
      </c>
      <c r="V3" s="40">
        <v>0.45551955799999999</v>
      </c>
      <c r="W3" s="40">
        <v>31.740809129999999</v>
      </c>
      <c r="X3" s="40" t="s">
        <v>525</v>
      </c>
      <c r="Y3" s="40" t="s">
        <v>525</v>
      </c>
      <c r="Z3" s="40" t="s">
        <v>525</v>
      </c>
      <c r="AA3" s="40" t="s">
        <v>525</v>
      </c>
      <c r="AB3" s="40" t="s">
        <v>525</v>
      </c>
    </row>
    <row r="4" spans="1:28" ht="15">
      <c r="A4" t="str">
        <f t="shared" si="0"/>
        <v>2351-05403.51910</v>
      </c>
      <c r="B4" s="40" t="s">
        <v>86</v>
      </c>
      <c r="C4" s="40">
        <v>51910</v>
      </c>
      <c r="D4" s="40">
        <v>-0.117071693</v>
      </c>
      <c r="E4" s="40">
        <v>-0.66500163000000001</v>
      </c>
      <c r="F4" s="40">
        <v>0.23061319699999999</v>
      </c>
      <c r="G4" s="40">
        <v>0.56883460799999996</v>
      </c>
      <c r="H4" s="40">
        <v>16.490019239999999</v>
      </c>
      <c r="I4" s="40">
        <v>0.109248359</v>
      </c>
      <c r="J4" s="40">
        <v>-0.93879438699999995</v>
      </c>
      <c r="K4" s="40">
        <v>0.16285081200000001</v>
      </c>
      <c r="L4" s="40">
        <v>0.525399897</v>
      </c>
      <c r="M4" s="40">
        <v>27.619389259999998</v>
      </c>
      <c r="N4" s="40">
        <v>7.4120688000000004E-2</v>
      </c>
      <c r="O4" s="40">
        <v>-0.89759401699999997</v>
      </c>
      <c r="P4" s="40">
        <v>0.16559523800000001</v>
      </c>
      <c r="Q4" s="40">
        <v>0.51791177399999999</v>
      </c>
      <c r="R4" s="40">
        <v>30.017193299999999</v>
      </c>
      <c r="S4" s="40">
        <v>-4.1238153E-2</v>
      </c>
      <c r="T4" s="40">
        <v>-0.74046572200000005</v>
      </c>
      <c r="U4" s="40">
        <v>0.22485150400000001</v>
      </c>
      <c r="V4" s="40">
        <v>0.60652501599999997</v>
      </c>
      <c r="W4" s="40">
        <v>19.91983926</v>
      </c>
      <c r="X4" s="40" t="s">
        <v>525</v>
      </c>
      <c r="Y4" s="40" t="s">
        <v>525</v>
      </c>
      <c r="Z4" s="40" t="s">
        <v>525</v>
      </c>
      <c r="AA4" s="40" t="s">
        <v>525</v>
      </c>
      <c r="AB4" s="40" t="s">
        <v>525</v>
      </c>
    </row>
    <row r="5" spans="1:28" ht="15">
      <c r="A5" t="str">
        <f t="shared" si="0"/>
        <v>2351-05434.52210</v>
      </c>
      <c r="B5" s="40" t="s">
        <v>210</v>
      </c>
      <c r="C5" s="40">
        <v>52210</v>
      </c>
      <c r="D5" s="40">
        <v>-0.100104107</v>
      </c>
      <c r="E5" s="40">
        <v>-0.69552541400000001</v>
      </c>
      <c r="F5" s="40">
        <v>0.25363617300000002</v>
      </c>
      <c r="G5" s="40">
        <v>0.650171579</v>
      </c>
      <c r="H5" s="40">
        <v>13.21782853</v>
      </c>
      <c r="I5" s="40">
        <v>-4.3790137999999999E-2</v>
      </c>
      <c r="J5" s="40">
        <v>-0.74737061999999999</v>
      </c>
      <c r="K5" s="40">
        <v>0.22587626199999999</v>
      </c>
      <c r="L5" s="40">
        <v>0.61406669199999997</v>
      </c>
      <c r="M5" s="40">
        <v>21.424247520000002</v>
      </c>
      <c r="N5" s="40">
        <v>-7.0489020999999999E-2</v>
      </c>
      <c r="O5" s="40">
        <v>-0.73641999999999996</v>
      </c>
      <c r="P5" s="40">
        <v>0.22840574499999999</v>
      </c>
      <c r="Q5" s="40">
        <v>0.61357802100000003</v>
      </c>
      <c r="R5" s="40">
        <v>20.07654226</v>
      </c>
      <c r="S5" s="40">
        <v>-4.7465248000000002E-2</v>
      </c>
      <c r="T5" s="40">
        <v>-0.75363279500000002</v>
      </c>
      <c r="U5" s="40">
        <v>0.25505551199999998</v>
      </c>
      <c r="V5" s="40">
        <v>0.69755509500000001</v>
      </c>
      <c r="W5" s="40">
        <v>17.330920679999998</v>
      </c>
      <c r="X5" s="40" t="s">
        <v>525</v>
      </c>
      <c r="Y5" s="40" t="s">
        <v>525</v>
      </c>
      <c r="Z5" s="40" t="s">
        <v>525</v>
      </c>
      <c r="AA5" s="40" t="s">
        <v>525</v>
      </c>
      <c r="AB5" s="40" t="s">
        <v>525</v>
      </c>
    </row>
    <row r="6" spans="1:28" ht="15">
      <c r="A6" t="str">
        <f t="shared" si="0"/>
        <v>2351-05510.51010</v>
      </c>
      <c r="B6" s="40" t="s">
        <v>30</v>
      </c>
      <c r="C6" s="40">
        <v>51010</v>
      </c>
      <c r="D6" s="40">
        <v>-0.166307542</v>
      </c>
      <c r="E6" s="40">
        <v>-0.65206277099999999</v>
      </c>
      <c r="F6" s="40">
        <v>0.27590081100000002</v>
      </c>
      <c r="G6" s="40">
        <v>0.669616082</v>
      </c>
      <c r="H6" s="40">
        <v>7.7040130040000001</v>
      </c>
      <c r="I6" s="40">
        <v>-9.6169219E-2</v>
      </c>
      <c r="J6" s="40">
        <v>-0.68698712200000001</v>
      </c>
      <c r="K6" s="40">
        <v>0.27438179800000001</v>
      </c>
      <c r="L6" s="40">
        <v>0.69602653699999995</v>
      </c>
      <c r="M6" s="40">
        <v>15.63036786</v>
      </c>
      <c r="N6" s="40">
        <v>-1.9213038000000002E-2</v>
      </c>
      <c r="O6" s="40">
        <v>-0.798404012</v>
      </c>
      <c r="P6" s="40">
        <v>0.20509976899999999</v>
      </c>
      <c r="Q6" s="40">
        <v>0.58759480600000003</v>
      </c>
      <c r="R6" s="40">
        <v>19.861022510000002</v>
      </c>
      <c r="S6" s="40">
        <v>6.9721660000000001E-3</v>
      </c>
      <c r="T6" s="40">
        <v>-0.84644527199999997</v>
      </c>
      <c r="U6" s="40">
        <v>0.23494510099999999</v>
      </c>
      <c r="V6" s="40">
        <v>0.70374183599999995</v>
      </c>
      <c r="W6" s="40">
        <v>13.05547602</v>
      </c>
      <c r="X6" s="40" t="s">
        <v>525</v>
      </c>
      <c r="Y6" s="40" t="s">
        <v>525</v>
      </c>
      <c r="Z6" s="40" t="s">
        <v>525</v>
      </c>
      <c r="AA6" s="40" t="s">
        <v>525</v>
      </c>
      <c r="AB6" s="40" t="s">
        <v>525</v>
      </c>
    </row>
    <row r="7" spans="1:28" ht="15">
      <c r="A7" t="str">
        <f t="shared" si="0"/>
        <v>2351-05656.60910</v>
      </c>
      <c r="B7" s="40" t="s">
        <v>183</v>
      </c>
      <c r="C7" s="40">
        <v>60910</v>
      </c>
      <c r="D7" s="40">
        <v>-0.120425594</v>
      </c>
      <c r="E7" s="40">
        <v>-0.67284007400000001</v>
      </c>
      <c r="F7" s="40">
        <v>0.27609463200000001</v>
      </c>
      <c r="G7" s="40">
        <v>0.68826787599999995</v>
      </c>
      <c r="H7" s="40">
        <v>13.445382670000001</v>
      </c>
      <c r="I7" s="40">
        <v>6.3221580999999999E-2</v>
      </c>
      <c r="J7" s="40">
        <v>-0.919471449</v>
      </c>
      <c r="K7" s="40">
        <v>0.15835057899999999</v>
      </c>
      <c r="L7" s="40">
        <v>0.50370266299999999</v>
      </c>
      <c r="M7" s="40">
        <v>32.661868509999998</v>
      </c>
      <c r="N7" s="40">
        <v>8.4387157000000004E-2</v>
      </c>
      <c r="O7" s="40">
        <v>-0.90967764399999995</v>
      </c>
      <c r="P7" s="40">
        <v>0.17809477100000001</v>
      </c>
      <c r="Q7" s="40">
        <v>0.56223939599999995</v>
      </c>
      <c r="R7" s="40">
        <v>30.089144860000001</v>
      </c>
      <c r="S7" s="40">
        <v>6.1378859000000001E-2</v>
      </c>
      <c r="T7" s="40">
        <v>-0.99811588600000001</v>
      </c>
      <c r="U7" s="40">
        <v>0.157129032</v>
      </c>
      <c r="V7" s="40">
        <v>0.52785311599999996</v>
      </c>
      <c r="W7" s="40">
        <v>24.79047095</v>
      </c>
      <c r="X7" s="40" t="s">
        <v>525</v>
      </c>
      <c r="Y7" s="40" t="s">
        <v>525</v>
      </c>
      <c r="Z7" s="40" t="s">
        <v>525</v>
      </c>
      <c r="AA7" s="40" t="s">
        <v>525</v>
      </c>
      <c r="AB7" s="40" t="s">
        <v>525</v>
      </c>
    </row>
    <row r="8" spans="1:28" ht="15">
      <c r="A8" t="str">
        <f t="shared" si="0"/>
        <v>2351-05897.60410</v>
      </c>
      <c r="B8" s="40" t="s">
        <v>3</v>
      </c>
      <c r="C8" s="40">
        <v>60410</v>
      </c>
      <c r="D8" s="40">
        <v>-0.18580397500000001</v>
      </c>
      <c r="E8" s="40">
        <v>-0.59418867099999995</v>
      </c>
      <c r="F8" s="40">
        <v>0.26989563799999999</v>
      </c>
      <c r="G8" s="40">
        <v>0.60437143299999996</v>
      </c>
      <c r="H8" s="40">
        <v>8.7600982819999995</v>
      </c>
      <c r="I8" s="40">
        <v>-2.6568107000000001E-2</v>
      </c>
      <c r="J8" s="40">
        <v>-0.74652926799999997</v>
      </c>
      <c r="K8" s="40">
        <v>0.21126540899999999</v>
      </c>
      <c r="L8" s="40">
        <v>0.57384336599999997</v>
      </c>
      <c r="M8" s="40">
        <v>21.45834498</v>
      </c>
      <c r="N8" s="40">
        <v>-2.3440432000000001E-2</v>
      </c>
      <c r="O8" s="40">
        <v>-0.75323563400000004</v>
      </c>
      <c r="P8" s="40">
        <v>0.22577487800000001</v>
      </c>
      <c r="Q8" s="40">
        <v>0.61731310699999997</v>
      </c>
      <c r="R8" s="40">
        <v>13.69276122</v>
      </c>
      <c r="S8" s="40">
        <v>-8.3539785000000005E-2</v>
      </c>
      <c r="T8" s="40">
        <v>-0.68723927200000001</v>
      </c>
      <c r="U8" s="40">
        <v>0.29434315700000002</v>
      </c>
      <c r="V8" s="40">
        <v>0.74686106500000005</v>
      </c>
      <c r="W8" s="40">
        <v>10.55832174</v>
      </c>
      <c r="X8" s="40" t="s">
        <v>525</v>
      </c>
      <c r="Y8" s="40" t="s">
        <v>525</v>
      </c>
      <c r="Z8" s="40" t="s">
        <v>525</v>
      </c>
      <c r="AA8" s="40" t="s">
        <v>525</v>
      </c>
      <c r="AB8" s="40" t="s">
        <v>525</v>
      </c>
    </row>
    <row r="9" spans="1:28" ht="15">
      <c r="A9" t="str">
        <f t="shared" si="0"/>
        <v>2351-25533.50810</v>
      </c>
      <c r="B9" s="40" t="s">
        <v>89</v>
      </c>
      <c r="C9" s="40">
        <v>50810</v>
      </c>
      <c r="D9" s="40">
        <v>-0.13337711599999999</v>
      </c>
      <c r="E9" s="40">
        <v>-0.65307093199999999</v>
      </c>
      <c r="F9" s="40">
        <v>0.239004731</v>
      </c>
      <c r="G9" s="40">
        <v>0.58087404300000001</v>
      </c>
      <c r="H9" s="40">
        <v>13.88572536</v>
      </c>
      <c r="I9" s="40">
        <v>-8.7475662999999995E-2</v>
      </c>
      <c r="J9" s="40">
        <v>-0.69067713399999997</v>
      </c>
      <c r="K9" s="40">
        <v>0.25819446800000001</v>
      </c>
      <c r="L9" s="40">
        <v>0.65667882</v>
      </c>
      <c r="M9" s="40">
        <v>15.155982099999999</v>
      </c>
      <c r="N9" s="40">
        <v>-3.9914379999999999E-2</v>
      </c>
      <c r="O9" s="40">
        <v>-0.74182550700000005</v>
      </c>
      <c r="P9" s="40">
        <v>0.22690791599999999</v>
      </c>
      <c r="Q9" s="40">
        <v>0.61319012100000003</v>
      </c>
      <c r="R9" s="40">
        <v>19.4241885</v>
      </c>
      <c r="S9" s="40">
        <v>-7.4513550999999997E-2</v>
      </c>
      <c r="T9" s="40">
        <v>-0.71065461699999999</v>
      </c>
      <c r="U9" s="40">
        <v>0.24856017399999999</v>
      </c>
      <c r="V9" s="40">
        <v>0.64856406499999997</v>
      </c>
      <c r="W9" s="40">
        <v>13.823196149999999</v>
      </c>
      <c r="X9" s="40" t="s">
        <v>525</v>
      </c>
      <c r="Y9" s="40" t="s">
        <v>525</v>
      </c>
      <c r="Z9" s="40" t="s">
        <v>525</v>
      </c>
      <c r="AA9" s="40" t="s">
        <v>525</v>
      </c>
      <c r="AB9" s="40" t="s">
        <v>525</v>
      </c>
    </row>
    <row r="10" spans="1:28" ht="15">
      <c r="A10" t="str">
        <f t="shared" si="0"/>
        <v>2351-25646.51810</v>
      </c>
      <c r="B10" s="40" t="s">
        <v>109</v>
      </c>
      <c r="C10" s="40">
        <v>51810</v>
      </c>
      <c r="D10" s="40">
        <v>-0.19402670399999999</v>
      </c>
      <c r="E10" s="40">
        <v>-0.58860002700000003</v>
      </c>
      <c r="F10" s="40">
        <v>0.252015394</v>
      </c>
      <c r="G10" s="40">
        <v>0.55969701800000005</v>
      </c>
      <c r="H10" s="40">
        <v>7.9558460489999998</v>
      </c>
      <c r="I10" s="40">
        <v>-7.4898393999999993E-2</v>
      </c>
      <c r="J10" s="40">
        <v>-0.70551967100000001</v>
      </c>
      <c r="K10" s="40">
        <v>0.226713944</v>
      </c>
      <c r="L10" s="40">
        <v>0.58800991800000002</v>
      </c>
      <c r="M10" s="40">
        <v>22.634429879999999</v>
      </c>
      <c r="N10" s="40">
        <v>-3.8223074000000003E-2</v>
      </c>
      <c r="O10" s="40">
        <v>-0.74886229100000001</v>
      </c>
      <c r="P10" s="40">
        <v>0.23003796800000001</v>
      </c>
      <c r="Q10" s="40">
        <v>0.624879148</v>
      </c>
      <c r="R10" s="40">
        <v>16.792495760000001</v>
      </c>
      <c r="S10" s="40">
        <v>-0.12582420799999999</v>
      </c>
      <c r="T10" s="40">
        <v>-0.66723316700000002</v>
      </c>
      <c r="U10" s="40">
        <v>0.23181759399999999</v>
      </c>
      <c r="V10" s="40">
        <v>0.57358246300000004</v>
      </c>
      <c r="W10" s="40">
        <v>15.48700326</v>
      </c>
      <c r="X10" s="40" t="s">
        <v>525</v>
      </c>
      <c r="Y10" s="40" t="s">
        <v>525</v>
      </c>
      <c r="Z10" s="40" t="s">
        <v>525</v>
      </c>
      <c r="AA10" s="40" t="s">
        <v>525</v>
      </c>
      <c r="AB10" s="40" t="s">
        <v>525</v>
      </c>
    </row>
    <row r="11" spans="1:28" ht="15">
      <c r="A11" t="str">
        <f t="shared" si="0"/>
        <v>2351-25650.61910</v>
      </c>
      <c r="B11" s="40" t="s">
        <v>90</v>
      </c>
      <c r="C11" s="40">
        <v>61910</v>
      </c>
      <c r="D11" s="40">
        <v>-8.3046219000000004E-2</v>
      </c>
      <c r="E11" s="40">
        <v>-0.72370750299999997</v>
      </c>
      <c r="F11" s="40">
        <v>0.264336719</v>
      </c>
      <c r="G11" s="40">
        <v>0.70008531299999999</v>
      </c>
      <c r="H11" s="40">
        <v>13.62624847</v>
      </c>
      <c r="I11" s="40">
        <v>1.24902E-4</v>
      </c>
      <c r="J11" s="40">
        <v>-0.79990470400000002</v>
      </c>
      <c r="K11" s="40">
        <v>0.21585168800000001</v>
      </c>
      <c r="L11" s="40">
        <v>0.61932659400000001</v>
      </c>
      <c r="M11" s="40">
        <v>22.764367929999999</v>
      </c>
      <c r="N11" s="40">
        <v>5.0621399999999997E-3</v>
      </c>
      <c r="O11" s="40">
        <v>-0.82117433900000003</v>
      </c>
      <c r="P11" s="40">
        <v>0.217644058</v>
      </c>
      <c r="Q11" s="40">
        <v>0.63693764500000005</v>
      </c>
      <c r="R11" s="40">
        <v>22.44344783</v>
      </c>
      <c r="S11" s="40">
        <v>-2.3481629E-2</v>
      </c>
      <c r="T11" s="40">
        <v>-0.77135964999999995</v>
      </c>
      <c r="U11" s="40">
        <v>0.24348782899999999</v>
      </c>
      <c r="V11" s="40">
        <v>0.67855052999999999</v>
      </c>
      <c r="W11" s="40">
        <v>18.986034839999999</v>
      </c>
      <c r="X11" s="40" t="s">
        <v>525</v>
      </c>
      <c r="Y11" s="40" t="s">
        <v>525</v>
      </c>
      <c r="Z11" s="40" t="s">
        <v>525</v>
      </c>
      <c r="AA11" s="40" t="s">
        <v>525</v>
      </c>
      <c r="AB11" s="40" t="s">
        <v>525</v>
      </c>
    </row>
    <row r="12" spans="1:28" ht="15">
      <c r="A12" t="str">
        <f t="shared" si="0"/>
        <v>2351-25666.61010</v>
      </c>
      <c r="B12" s="40" t="s">
        <v>111</v>
      </c>
      <c r="C12" s="40">
        <v>61010</v>
      </c>
      <c r="D12" s="40">
        <v>-0.135520374</v>
      </c>
      <c r="E12" s="40">
        <v>-0.64443392099999997</v>
      </c>
      <c r="F12" s="40">
        <v>0.240694092</v>
      </c>
      <c r="G12" s="40">
        <v>0.57844889099999997</v>
      </c>
      <c r="H12" s="40">
        <v>10.98931728</v>
      </c>
      <c r="I12" s="40">
        <v>3.239549E-3</v>
      </c>
      <c r="J12" s="40">
        <v>-0.78153349599999999</v>
      </c>
      <c r="K12" s="40">
        <v>0.21978747100000001</v>
      </c>
      <c r="L12" s="40">
        <v>0.61913338500000004</v>
      </c>
      <c r="M12" s="40">
        <v>20.53800257</v>
      </c>
      <c r="N12" s="40">
        <v>-2.5408145E-2</v>
      </c>
      <c r="O12" s="40">
        <v>-0.76983350800000006</v>
      </c>
      <c r="P12" s="40">
        <v>0.18084138699999999</v>
      </c>
      <c r="Q12" s="40">
        <v>0.50251966699999995</v>
      </c>
      <c r="R12" s="40">
        <v>29.078090790000001</v>
      </c>
      <c r="S12" s="40">
        <v>-0.11775419099999999</v>
      </c>
      <c r="T12" s="40">
        <v>-0.64782323500000005</v>
      </c>
      <c r="U12" s="40">
        <v>0.24887016300000001</v>
      </c>
      <c r="V12" s="40">
        <v>0.60071922899999997</v>
      </c>
      <c r="W12" s="40">
        <v>11.78729817</v>
      </c>
      <c r="X12" s="40" t="s">
        <v>525</v>
      </c>
      <c r="Y12" s="40" t="s">
        <v>525</v>
      </c>
      <c r="Z12" s="40" t="s">
        <v>525</v>
      </c>
      <c r="AA12" s="40" t="s">
        <v>525</v>
      </c>
      <c r="AB12" s="40" t="s">
        <v>525</v>
      </c>
    </row>
    <row r="13" spans="1:28" ht="15">
      <c r="A13" t="str">
        <f t="shared" si="0"/>
        <v>2351-25681.60810</v>
      </c>
      <c r="B13" s="40" t="s">
        <v>394</v>
      </c>
      <c r="C13" s="40">
        <v>60810</v>
      </c>
      <c r="D13" s="40">
        <v>-0.13056085000000001</v>
      </c>
      <c r="E13" s="40">
        <v>-0.70401942399999995</v>
      </c>
      <c r="F13" s="40">
        <v>0.30589469600000002</v>
      </c>
      <c r="G13" s="40">
        <v>0.791995903</v>
      </c>
      <c r="H13" s="40">
        <v>9.1696954739999992</v>
      </c>
      <c r="I13" s="40">
        <v>2.2268685999999999E-2</v>
      </c>
      <c r="J13" s="40">
        <v>-0.82589757200000002</v>
      </c>
      <c r="K13" s="40">
        <v>0.168306441</v>
      </c>
      <c r="L13" s="40">
        <v>0.49488598900000003</v>
      </c>
      <c r="M13" s="40">
        <v>26.493671089999999</v>
      </c>
      <c r="N13" s="40">
        <v>-1.1885753000000001E-2</v>
      </c>
      <c r="O13" s="40">
        <v>-0.79534373700000005</v>
      </c>
      <c r="P13" s="40">
        <v>0.204688969</v>
      </c>
      <c r="Q13" s="40">
        <v>0.58502743199999996</v>
      </c>
      <c r="R13" s="40">
        <v>23.966316840000001</v>
      </c>
      <c r="S13" s="40">
        <v>-6.9415043999999995E-2</v>
      </c>
      <c r="T13" s="40">
        <v>-0.73972841499999997</v>
      </c>
      <c r="U13" s="40">
        <v>0.25598607299999998</v>
      </c>
      <c r="V13" s="40">
        <v>0.68844284600000005</v>
      </c>
      <c r="W13" s="40">
        <v>18.487660200000001</v>
      </c>
      <c r="X13" s="40" t="s">
        <v>525</v>
      </c>
      <c r="Y13" s="40" t="s">
        <v>525</v>
      </c>
      <c r="Z13" s="40" t="s">
        <v>525</v>
      </c>
      <c r="AA13" s="40" t="s">
        <v>525</v>
      </c>
      <c r="AB13" s="40" t="s">
        <v>525</v>
      </c>
    </row>
    <row r="14" spans="1:28" ht="15">
      <c r="A14" t="str">
        <f t="shared" si="0"/>
        <v>2351-83772.60410</v>
      </c>
      <c r="B14" s="40" t="s">
        <v>526</v>
      </c>
      <c r="C14" s="40">
        <v>60410</v>
      </c>
      <c r="D14" s="40">
        <v>-0.13610709100000001</v>
      </c>
      <c r="E14" s="40">
        <v>-0.68747120699999997</v>
      </c>
      <c r="F14" s="40">
        <v>0.27995444000000003</v>
      </c>
      <c r="G14" s="40">
        <v>0.71049302999999997</v>
      </c>
      <c r="H14" s="40">
        <v>11.66376099</v>
      </c>
      <c r="I14" s="40">
        <v>2.9362709999999998E-3</v>
      </c>
      <c r="J14" s="40">
        <v>-0.81920864500000001</v>
      </c>
      <c r="K14" s="40">
        <v>0.23066718999999999</v>
      </c>
      <c r="L14" s="40">
        <v>0.67397422500000004</v>
      </c>
      <c r="M14" s="40">
        <v>19.917770489999999</v>
      </c>
      <c r="N14" s="40">
        <v>-1.9724920000000002E-3</v>
      </c>
      <c r="O14" s="40">
        <v>-0.80920260300000002</v>
      </c>
      <c r="P14" s="40">
        <v>0.21632327600000001</v>
      </c>
      <c r="Q14" s="40">
        <v>0.62589710600000004</v>
      </c>
      <c r="R14" s="40">
        <v>21.311386679999998</v>
      </c>
      <c r="S14" s="40">
        <v>-9.9063920999999999E-2</v>
      </c>
      <c r="T14" s="40">
        <v>-0.72814314999999996</v>
      </c>
      <c r="U14" s="40">
        <v>0.27341105300000001</v>
      </c>
      <c r="V14" s="40">
        <v>0.72652563400000003</v>
      </c>
      <c r="W14" s="40">
        <v>16.847973360000001</v>
      </c>
      <c r="X14" s="40" t="s">
        <v>525</v>
      </c>
      <c r="Y14" s="40" t="s">
        <v>525</v>
      </c>
      <c r="Z14" s="40" t="s">
        <v>525</v>
      </c>
      <c r="AA14" s="40" t="s">
        <v>525</v>
      </c>
      <c r="AB14" s="40" t="s">
        <v>525</v>
      </c>
    </row>
    <row r="15" spans="1:28" ht="15">
      <c r="A15" t="str">
        <f t="shared" si="0"/>
        <v>2351-83952.51910</v>
      </c>
      <c r="B15" s="40" t="s">
        <v>527</v>
      </c>
      <c r="C15" s="40">
        <v>51910</v>
      </c>
      <c r="D15" s="40">
        <v>-0.16329959999999999</v>
      </c>
      <c r="E15" s="40">
        <v>-0.66192106500000003</v>
      </c>
      <c r="F15" s="40">
        <v>0.30449918300000001</v>
      </c>
      <c r="G15" s="40">
        <v>0.74862026500000001</v>
      </c>
      <c r="H15" s="40">
        <v>9.2602237990000003</v>
      </c>
      <c r="I15" s="40">
        <v>2.1642483000000001E-2</v>
      </c>
      <c r="J15" s="40">
        <v>-0.83531834500000002</v>
      </c>
      <c r="K15" s="40">
        <v>0.201239746</v>
      </c>
      <c r="L15" s="40">
        <v>0.59647138899999996</v>
      </c>
      <c r="M15" s="40">
        <v>23.255331859999998</v>
      </c>
      <c r="N15" s="40">
        <v>2.2364580000000002E-3</v>
      </c>
      <c r="O15" s="40">
        <v>-0.82140797899999995</v>
      </c>
      <c r="P15" s="40">
        <v>0.221082685</v>
      </c>
      <c r="Q15" s="40">
        <v>0.64735212099999995</v>
      </c>
      <c r="R15" s="40">
        <v>23.04946842</v>
      </c>
      <c r="S15" s="40">
        <v>3.0390418999999998E-2</v>
      </c>
      <c r="T15" s="40">
        <v>-0.83739133200000004</v>
      </c>
      <c r="U15" s="40">
        <v>0.217024462</v>
      </c>
      <c r="V15" s="40">
        <v>0.64425370100000001</v>
      </c>
      <c r="W15" s="40">
        <v>24.324457020000001</v>
      </c>
      <c r="X15" s="40" t="s">
        <v>525</v>
      </c>
      <c r="Y15" s="40" t="s">
        <v>525</v>
      </c>
      <c r="Z15" s="40" t="s">
        <v>525</v>
      </c>
      <c r="AA15" s="40" t="s">
        <v>525</v>
      </c>
      <c r="AB15" s="40" t="s">
        <v>525</v>
      </c>
    </row>
    <row r="16" spans="1:28" ht="15">
      <c r="A16" t="str">
        <f t="shared" si="0"/>
        <v>2351-83969.52210</v>
      </c>
      <c r="B16" s="40" t="s">
        <v>528</v>
      </c>
      <c r="C16" s="40">
        <v>52210</v>
      </c>
      <c r="D16" s="40">
        <v>-0.16001126700000001</v>
      </c>
      <c r="E16" s="40">
        <v>-0.68041399800000002</v>
      </c>
      <c r="F16" s="40">
        <v>0.26050059199999998</v>
      </c>
      <c r="G16" s="40">
        <v>0.65554455300000003</v>
      </c>
      <c r="H16" s="40">
        <v>8.7110062740000007</v>
      </c>
      <c r="I16" s="40">
        <v>-1.3944491999999999E-2</v>
      </c>
      <c r="J16" s="40">
        <v>-0.78699228399999999</v>
      </c>
      <c r="K16" s="40">
        <v>0.19365758699999999</v>
      </c>
      <c r="L16" s="40">
        <v>0.54816679300000004</v>
      </c>
      <c r="M16" s="40">
        <v>23.8446885</v>
      </c>
      <c r="N16" s="40">
        <v>-4.4892372E-2</v>
      </c>
      <c r="O16" s="40">
        <v>-0.74915798300000003</v>
      </c>
      <c r="P16" s="40">
        <v>0.22095641999999999</v>
      </c>
      <c r="Q16" s="40">
        <v>0.60187736400000003</v>
      </c>
      <c r="R16" s="40">
        <v>19.429728059999999</v>
      </c>
      <c r="S16" s="40">
        <v>-0.100340464</v>
      </c>
      <c r="T16" s="40">
        <v>-0.703662381</v>
      </c>
      <c r="U16" s="40">
        <v>0.235252243</v>
      </c>
      <c r="V16" s="40">
        <v>0.60880901799999998</v>
      </c>
      <c r="W16" s="40">
        <v>14.095994989999999</v>
      </c>
      <c r="X16" s="40" t="s">
        <v>525</v>
      </c>
      <c r="Y16" s="40" t="s">
        <v>525</v>
      </c>
      <c r="Z16" s="40" t="s">
        <v>525</v>
      </c>
      <c r="AA16" s="40" t="s">
        <v>525</v>
      </c>
      <c r="AB16" s="40" t="s">
        <v>525</v>
      </c>
    </row>
    <row r="17" spans="1:28" ht="15">
      <c r="A17" t="str">
        <f t="shared" si="0"/>
        <v>2391-25783.61110</v>
      </c>
      <c r="B17" s="40" t="s">
        <v>529</v>
      </c>
      <c r="C17" s="40">
        <v>61110</v>
      </c>
      <c r="D17" s="40">
        <v>-0.183292292</v>
      </c>
      <c r="E17" s="40">
        <v>-0.590240239</v>
      </c>
      <c r="F17" s="40">
        <v>0.269578594</v>
      </c>
      <c r="G17" s="40">
        <v>0.60014895099999999</v>
      </c>
      <c r="H17" s="40">
        <v>9.0045445470000001</v>
      </c>
      <c r="I17" s="40">
        <v>-3.8728434999999999E-2</v>
      </c>
      <c r="J17" s="40">
        <v>-0.73638272199999999</v>
      </c>
      <c r="K17" s="40">
        <v>0.26196878400000001</v>
      </c>
      <c r="L17" s="40">
        <v>0.70358041800000004</v>
      </c>
      <c r="M17" s="40">
        <v>16.343161649999999</v>
      </c>
      <c r="N17" s="40">
        <v>-4.9327057000000001E-2</v>
      </c>
      <c r="O17" s="40">
        <v>-0.72900882700000003</v>
      </c>
      <c r="P17" s="40">
        <v>0.227456993</v>
      </c>
      <c r="Q17" s="40">
        <v>0.60571214699999998</v>
      </c>
      <c r="R17" s="40">
        <v>14.642931709999999</v>
      </c>
      <c r="S17" s="40">
        <v>-9.5934246000000001E-2</v>
      </c>
      <c r="T17" s="40">
        <v>-0.67283081899999997</v>
      </c>
      <c r="U17" s="40">
        <v>0.25830353700000003</v>
      </c>
      <c r="V17" s="40">
        <v>0.64375532800000002</v>
      </c>
      <c r="W17" s="40">
        <v>13.491568729999999</v>
      </c>
      <c r="X17" s="40" t="s">
        <v>525</v>
      </c>
      <c r="Y17" s="40" t="s">
        <v>525</v>
      </c>
      <c r="Z17" s="40" t="s">
        <v>525</v>
      </c>
      <c r="AA17" s="40" t="s">
        <v>525</v>
      </c>
      <c r="AB17" s="40" t="s">
        <v>525</v>
      </c>
    </row>
    <row r="18" spans="1:28" ht="15">
      <c r="A18" t="str">
        <f t="shared" si="0"/>
        <v>2391-83541.61110</v>
      </c>
      <c r="B18" s="40" t="s">
        <v>530</v>
      </c>
      <c r="C18" s="40">
        <v>61110</v>
      </c>
      <c r="D18" s="40" t="s">
        <v>525</v>
      </c>
      <c r="E18" s="40" t="s">
        <v>525</v>
      </c>
      <c r="F18" s="40" t="s">
        <v>525</v>
      </c>
      <c r="G18" s="40" t="s">
        <v>525</v>
      </c>
      <c r="H18" s="40" t="s">
        <v>525</v>
      </c>
      <c r="I18" s="40" t="s">
        <v>525</v>
      </c>
      <c r="J18" s="40" t="s">
        <v>525</v>
      </c>
      <c r="K18" s="40" t="s">
        <v>525</v>
      </c>
      <c r="L18" s="40" t="s">
        <v>525</v>
      </c>
      <c r="M18" s="40" t="s">
        <v>525</v>
      </c>
      <c r="N18" s="40" t="s">
        <v>525</v>
      </c>
      <c r="O18" s="40" t="s">
        <v>525</v>
      </c>
      <c r="P18" s="40" t="s">
        <v>525</v>
      </c>
      <c r="Q18" s="40" t="s">
        <v>525</v>
      </c>
      <c r="R18" s="40" t="s">
        <v>525</v>
      </c>
      <c r="S18" s="40" t="s">
        <v>525</v>
      </c>
      <c r="T18" s="40" t="s">
        <v>525</v>
      </c>
      <c r="U18" s="40" t="s">
        <v>525</v>
      </c>
      <c r="V18" s="40" t="s">
        <v>525</v>
      </c>
      <c r="W18" s="40" t="s">
        <v>525</v>
      </c>
      <c r="X18" s="40">
        <v>1.7596232E-2</v>
      </c>
      <c r="Y18" s="40">
        <v>-0.85912430799999995</v>
      </c>
      <c r="Z18" s="40">
        <v>0.14855818900000001</v>
      </c>
      <c r="AA18" s="40">
        <v>0.44995959000000002</v>
      </c>
      <c r="AB18" s="40">
        <v>16.96887469</v>
      </c>
    </row>
    <row r="19" spans="1:28" ht="15">
      <c r="A19" t="str">
        <f t="shared" si="0"/>
        <v>2391-83542.61110</v>
      </c>
      <c r="B19" s="40" t="s">
        <v>531</v>
      </c>
      <c r="C19" s="40">
        <v>61110</v>
      </c>
      <c r="D19" s="40" t="s">
        <v>525</v>
      </c>
      <c r="E19" s="40" t="s">
        <v>525</v>
      </c>
      <c r="F19" s="40" t="s">
        <v>525</v>
      </c>
      <c r="G19" s="40" t="s">
        <v>525</v>
      </c>
      <c r="H19" s="40" t="s">
        <v>525</v>
      </c>
      <c r="I19" s="40" t="s">
        <v>525</v>
      </c>
      <c r="J19" s="40" t="s">
        <v>525</v>
      </c>
      <c r="K19" s="40" t="s">
        <v>525</v>
      </c>
      <c r="L19" s="40" t="s">
        <v>525</v>
      </c>
      <c r="M19" s="40" t="s">
        <v>525</v>
      </c>
      <c r="N19" s="40" t="s">
        <v>525</v>
      </c>
      <c r="O19" s="40" t="s">
        <v>525</v>
      </c>
      <c r="P19" s="40" t="s">
        <v>525</v>
      </c>
      <c r="Q19" s="40" t="s">
        <v>525</v>
      </c>
      <c r="R19" s="40" t="s">
        <v>525</v>
      </c>
      <c r="S19" s="40" t="s">
        <v>525</v>
      </c>
      <c r="T19" s="40" t="s">
        <v>525</v>
      </c>
      <c r="U19" s="40" t="s">
        <v>525</v>
      </c>
      <c r="V19" s="40" t="s">
        <v>525</v>
      </c>
      <c r="W19" s="40" t="s">
        <v>525</v>
      </c>
      <c r="X19" s="40">
        <v>-2.0684128999999999E-2</v>
      </c>
      <c r="Y19" s="40">
        <v>-0.81279601400000001</v>
      </c>
      <c r="Z19" s="40">
        <v>0.19591019200000001</v>
      </c>
      <c r="AA19" s="40">
        <v>0.56907384400000005</v>
      </c>
      <c r="AB19" s="40">
        <v>14.33413593</v>
      </c>
    </row>
    <row r="20" spans="1:28" ht="15">
      <c r="A20" t="str">
        <f t="shared" si="0"/>
        <v>2391-83543.61110</v>
      </c>
      <c r="B20" s="40" t="s">
        <v>532</v>
      </c>
      <c r="C20" s="40">
        <v>61110</v>
      </c>
      <c r="D20" s="40" t="s">
        <v>525</v>
      </c>
      <c r="E20" s="40" t="s">
        <v>525</v>
      </c>
      <c r="F20" s="40" t="s">
        <v>525</v>
      </c>
      <c r="G20" s="40" t="s">
        <v>525</v>
      </c>
      <c r="H20" s="40" t="s">
        <v>525</v>
      </c>
      <c r="I20" s="40" t="s">
        <v>525</v>
      </c>
      <c r="J20" s="40" t="s">
        <v>525</v>
      </c>
      <c r="K20" s="40" t="s">
        <v>525</v>
      </c>
      <c r="L20" s="40" t="s">
        <v>525</v>
      </c>
      <c r="M20" s="40" t="s">
        <v>525</v>
      </c>
      <c r="N20" s="40" t="s">
        <v>525</v>
      </c>
      <c r="O20" s="40" t="s">
        <v>525</v>
      </c>
      <c r="P20" s="40" t="s">
        <v>525</v>
      </c>
      <c r="Q20" s="40" t="s">
        <v>525</v>
      </c>
      <c r="R20" s="40" t="s">
        <v>525</v>
      </c>
      <c r="S20" s="40" t="s">
        <v>525</v>
      </c>
      <c r="T20" s="40" t="s">
        <v>525</v>
      </c>
      <c r="U20" s="40" t="s">
        <v>525</v>
      </c>
      <c r="V20" s="40" t="s">
        <v>525</v>
      </c>
      <c r="W20" s="40" t="s">
        <v>525</v>
      </c>
      <c r="X20" s="40">
        <v>-3.3933918E-2</v>
      </c>
      <c r="Y20" s="40">
        <v>-0.77710008600000002</v>
      </c>
      <c r="Z20" s="40">
        <v>0.143068467</v>
      </c>
      <c r="AA20" s="40">
        <v>0.40130348399999999</v>
      </c>
      <c r="AB20" s="40">
        <v>30.298359900000001</v>
      </c>
    </row>
    <row r="21" spans="1:28" ht="15">
      <c r="A21" t="str">
        <f t="shared" si="0"/>
        <v>2391-83544.61110</v>
      </c>
      <c r="B21" s="40" t="s">
        <v>533</v>
      </c>
      <c r="C21" s="40">
        <v>61110</v>
      </c>
      <c r="D21" s="40" t="s">
        <v>525</v>
      </c>
      <c r="E21" s="40" t="s">
        <v>525</v>
      </c>
      <c r="F21" s="40" t="s">
        <v>525</v>
      </c>
      <c r="G21" s="40" t="s">
        <v>525</v>
      </c>
      <c r="H21" s="40" t="s">
        <v>525</v>
      </c>
      <c r="I21" s="40" t="s">
        <v>525</v>
      </c>
      <c r="J21" s="40" t="s">
        <v>525</v>
      </c>
      <c r="K21" s="40" t="s">
        <v>525</v>
      </c>
      <c r="L21" s="40" t="s">
        <v>525</v>
      </c>
      <c r="M21" s="40" t="s">
        <v>525</v>
      </c>
      <c r="N21" s="40" t="s">
        <v>525</v>
      </c>
      <c r="O21" s="40" t="s">
        <v>525</v>
      </c>
      <c r="P21" s="40" t="s">
        <v>525</v>
      </c>
      <c r="Q21" s="40" t="s">
        <v>525</v>
      </c>
      <c r="R21" s="40" t="s">
        <v>525</v>
      </c>
      <c r="S21" s="40" t="s">
        <v>525</v>
      </c>
      <c r="T21" s="40" t="s">
        <v>525</v>
      </c>
      <c r="U21" s="40" t="s">
        <v>525</v>
      </c>
      <c r="V21" s="40" t="s">
        <v>525</v>
      </c>
      <c r="W21" s="40" t="s">
        <v>525</v>
      </c>
      <c r="X21" s="40">
        <v>-5.4337261999999997E-2</v>
      </c>
      <c r="Y21" s="40">
        <v>-0.75756820499999999</v>
      </c>
      <c r="Z21" s="40">
        <v>0.13848088</v>
      </c>
      <c r="AA21" s="40">
        <v>0.38052586900000002</v>
      </c>
      <c r="AB21" s="40">
        <v>26.274194659999999</v>
      </c>
    </row>
    <row r="22" spans="1:28" ht="15">
      <c r="A22" t="str">
        <f t="shared" si="0"/>
        <v>2391-83545.61110</v>
      </c>
      <c r="B22" s="40" t="s">
        <v>534</v>
      </c>
      <c r="C22" s="40">
        <v>61110</v>
      </c>
      <c r="D22" s="40" t="s">
        <v>525</v>
      </c>
      <c r="E22" s="40" t="s">
        <v>525</v>
      </c>
      <c r="F22" s="40" t="s">
        <v>525</v>
      </c>
      <c r="G22" s="40" t="s">
        <v>525</v>
      </c>
      <c r="H22" s="40" t="s">
        <v>525</v>
      </c>
      <c r="I22" s="40" t="s">
        <v>525</v>
      </c>
      <c r="J22" s="40" t="s">
        <v>525</v>
      </c>
      <c r="K22" s="40" t="s">
        <v>525</v>
      </c>
      <c r="L22" s="40" t="s">
        <v>525</v>
      </c>
      <c r="M22" s="40" t="s">
        <v>525</v>
      </c>
      <c r="N22" s="40" t="s">
        <v>525</v>
      </c>
      <c r="O22" s="40" t="s">
        <v>525</v>
      </c>
      <c r="P22" s="40" t="s">
        <v>525</v>
      </c>
      <c r="Q22" s="40" t="s">
        <v>525</v>
      </c>
      <c r="R22" s="40" t="s">
        <v>525</v>
      </c>
      <c r="S22" s="40" t="s">
        <v>525</v>
      </c>
      <c r="T22" s="40" t="s">
        <v>525</v>
      </c>
      <c r="U22" s="40" t="s">
        <v>525</v>
      </c>
      <c r="V22" s="40" t="s">
        <v>525</v>
      </c>
      <c r="W22" s="40" t="s">
        <v>525</v>
      </c>
      <c r="X22" s="40">
        <v>-4.9622091E-2</v>
      </c>
      <c r="Y22" s="40">
        <v>-0.76430528399999997</v>
      </c>
      <c r="Z22" s="40">
        <v>0.17870370199999999</v>
      </c>
      <c r="AA22" s="40">
        <v>0.49463421099999999</v>
      </c>
      <c r="AB22" s="40">
        <v>19.689455089999999</v>
      </c>
    </row>
    <row r="23" spans="1:28" ht="15">
      <c r="A23" t="str">
        <f t="shared" si="0"/>
        <v>2391-83546.62110</v>
      </c>
      <c r="B23" s="40" t="s">
        <v>535</v>
      </c>
      <c r="C23" s="40">
        <v>62110</v>
      </c>
      <c r="D23" s="40" t="s">
        <v>525</v>
      </c>
      <c r="E23" s="40" t="s">
        <v>525</v>
      </c>
      <c r="F23" s="40" t="s">
        <v>525</v>
      </c>
      <c r="G23" s="40" t="s">
        <v>525</v>
      </c>
      <c r="H23" s="40" t="s">
        <v>525</v>
      </c>
      <c r="I23" s="40" t="s">
        <v>525</v>
      </c>
      <c r="J23" s="40" t="s">
        <v>525</v>
      </c>
      <c r="K23" s="40" t="s">
        <v>525</v>
      </c>
      <c r="L23" s="40" t="s">
        <v>525</v>
      </c>
      <c r="M23" s="40" t="s">
        <v>525</v>
      </c>
      <c r="N23" s="40" t="s">
        <v>525</v>
      </c>
      <c r="O23" s="40" t="s">
        <v>525</v>
      </c>
      <c r="P23" s="40" t="s">
        <v>525</v>
      </c>
      <c r="Q23" s="40" t="s">
        <v>525</v>
      </c>
      <c r="R23" s="40" t="s">
        <v>525</v>
      </c>
      <c r="S23" s="40" t="s">
        <v>525</v>
      </c>
      <c r="T23" s="40" t="s">
        <v>525</v>
      </c>
      <c r="U23" s="40" t="s">
        <v>525</v>
      </c>
      <c r="V23" s="40" t="s">
        <v>525</v>
      </c>
      <c r="W23" s="40" t="s">
        <v>525</v>
      </c>
      <c r="X23" s="40">
        <v>-1.4809427E-2</v>
      </c>
      <c r="Y23" s="40">
        <v>-0.805295278</v>
      </c>
      <c r="Z23" s="40">
        <v>0.16427566399999999</v>
      </c>
      <c r="AA23" s="40">
        <v>0.47366686000000002</v>
      </c>
      <c r="AB23" s="40">
        <v>23.391387689999998</v>
      </c>
    </row>
    <row r="24" spans="1:28" ht="15">
      <c r="A24" t="str">
        <f t="shared" si="0"/>
        <v>2391-83547.62110</v>
      </c>
      <c r="B24" s="40" t="s">
        <v>536</v>
      </c>
      <c r="C24" s="40">
        <v>62110</v>
      </c>
      <c r="D24" s="40" t="s">
        <v>525</v>
      </c>
      <c r="E24" s="40" t="s">
        <v>525</v>
      </c>
      <c r="F24" s="40" t="s">
        <v>525</v>
      </c>
      <c r="G24" s="40" t="s">
        <v>525</v>
      </c>
      <c r="H24" s="40" t="s">
        <v>525</v>
      </c>
      <c r="I24" s="40" t="s">
        <v>525</v>
      </c>
      <c r="J24" s="40" t="s">
        <v>525</v>
      </c>
      <c r="K24" s="40" t="s">
        <v>525</v>
      </c>
      <c r="L24" s="40" t="s">
        <v>525</v>
      </c>
      <c r="M24" s="40" t="s">
        <v>525</v>
      </c>
      <c r="N24" s="40" t="s">
        <v>525</v>
      </c>
      <c r="O24" s="40" t="s">
        <v>525</v>
      </c>
      <c r="P24" s="40" t="s">
        <v>525</v>
      </c>
      <c r="Q24" s="40" t="s">
        <v>525</v>
      </c>
      <c r="R24" s="40" t="s">
        <v>525</v>
      </c>
      <c r="S24" s="40" t="s">
        <v>525</v>
      </c>
      <c r="T24" s="40" t="s">
        <v>525</v>
      </c>
      <c r="U24" s="40" t="s">
        <v>525</v>
      </c>
      <c r="V24" s="40" t="s">
        <v>525</v>
      </c>
      <c r="W24" s="40" t="s">
        <v>525</v>
      </c>
      <c r="X24" s="40">
        <v>-2.2782782000000001E-2</v>
      </c>
      <c r="Y24" s="40">
        <v>-0.79245125999999999</v>
      </c>
      <c r="Z24" s="40">
        <v>0.136575955</v>
      </c>
      <c r="AA24" s="40">
        <v>0.38890332700000002</v>
      </c>
      <c r="AB24" s="40">
        <v>27.211500210000001</v>
      </c>
    </row>
    <row r="25" spans="1:28" ht="15">
      <c r="A25" t="str">
        <f t="shared" si="0"/>
        <v>2391-83548.62110</v>
      </c>
      <c r="B25" s="40" t="s">
        <v>537</v>
      </c>
      <c r="C25" s="40">
        <v>62110</v>
      </c>
      <c r="D25" s="40" t="s">
        <v>525</v>
      </c>
      <c r="E25" s="40" t="s">
        <v>525</v>
      </c>
      <c r="F25" s="40" t="s">
        <v>525</v>
      </c>
      <c r="G25" s="40" t="s">
        <v>525</v>
      </c>
      <c r="H25" s="40" t="s">
        <v>525</v>
      </c>
      <c r="I25" s="40" t="s">
        <v>525</v>
      </c>
      <c r="J25" s="40" t="s">
        <v>525</v>
      </c>
      <c r="K25" s="40" t="s">
        <v>525</v>
      </c>
      <c r="L25" s="40" t="s">
        <v>525</v>
      </c>
      <c r="M25" s="40" t="s">
        <v>525</v>
      </c>
      <c r="N25" s="40" t="s">
        <v>525</v>
      </c>
      <c r="O25" s="40" t="s">
        <v>525</v>
      </c>
      <c r="P25" s="40" t="s">
        <v>525</v>
      </c>
      <c r="Q25" s="40" t="s">
        <v>525</v>
      </c>
      <c r="R25" s="40" t="s">
        <v>525</v>
      </c>
      <c r="S25" s="40" t="s">
        <v>525</v>
      </c>
      <c r="T25" s="40" t="s">
        <v>525</v>
      </c>
      <c r="U25" s="40" t="s">
        <v>525</v>
      </c>
      <c r="V25" s="40" t="s">
        <v>525</v>
      </c>
      <c r="W25" s="40" t="s">
        <v>525</v>
      </c>
      <c r="X25" s="40">
        <v>4.1097180000000001E-3</v>
      </c>
      <c r="Y25" s="40">
        <v>-0.81286028099999996</v>
      </c>
      <c r="Z25" s="40">
        <v>0.12661336300000001</v>
      </c>
      <c r="AA25" s="40">
        <v>0.36786286099999999</v>
      </c>
      <c r="AB25" s="40">
        <v>31.523526799999999</v>
      </c>
    </row>
    <row r="26" spans="1:28" ht="15">
      <c r="A26" t="str">
        <f t="shared" si="0"/>
        <v>2391-83549.62110</v>
      </c>
      <c r="B26" s="40" t="s">
        <v>538</v>
      </c>
      <c r="C26" s="40">
        <v>62110</v>
      </c>
      <c r="D26" s="40" t="s">
        <v>525</v>
      </c>
      <c r="E26" s="40" t="s">
        <v>525</v>
      </c>
      <c r="F26" s="40" t="s">
        <v>525</v>
      </c>
      <c r="G26" s="40" t="s">
        <v>525</v>
      </c>
      <c r="H26" s="40" t="s">
        <v>525</v>
      </c>
      <c r="I26" s="40" t="s">
        <v>525</v>
      </c>
      <c r="J26" s="40" t="s">
        <v>525</v>
      </c>
      <c r="K26" s="40" t="s">
        <v>525</v>
      </c>
      <c r="L26" s="40" t="s">
        <v>525</v>
      </c>
      <c r="M26" s="40" t="s">
        <v>525</v>
      </c>
      <c r="N26" s="40" t="s">
        <v>525</v>
      </c>
      <c r="O26" s="40" t="s">
        <v>525</v>
      </c>
      <c r="P26" s="40" t="s">
        <v>525</v>
      </c>
      <c r="Q26" s="40" t="s">
        <v>525</v>
      </c>
      <c r="R26" s="40" t="s">
        <v>525</v>
      </c>
      <c r="S26" s="40" t="s">
        <v>525</v>
      </c>
      <c r="T26" s="40" t="s">
        <v>525</v>
      </c>
      <c r="U26" s="40" t="s">
        <v>525</v>
      </c>
      <c r="V26" s="40" t="s">
        <v>525</v>
      </c>
      <c r="W26" s="40" t="s">
        <v>525</v>
      </c>
      <c r="X26" s="40">
        <v>9.40707E-3</v>
      </c>
      <c r="Y26" s="40">
        <v>-0.85493624499999998</v>
      </c>
      <c r="Z26" s="40">
        <v>0.15117693400000001</v>
      </c>
      <c r="AA26" s="40">
        <v>0.45279814000000002</v>
      </c>
      <c r="AB26" s="40">
        <v>16.344888319999999</v>
      </c>
    </row>
    <row r="27" spans="1:28" ht="15">
      <c r="A27" t="str">
        <f t="shared" si="0"/>
        <v>2391-83550.62110</v>
      </c>
      <c r="B27" s="40" t="s">
        <v>539</v>
      </c>
      <c r="C27" s="40">
        <v>62110</v>
      </c>
      <c r="D27" s="40" t="s">
        <v>525</v>
      </c>
      <c r="E27" s="40" t="s">
        <v>525</v>
      </c>
      <c r="F27" s="40" t="s">
        <v>525</v>
      </c>
      <c r="G27" s="40" t="s">
        <v>525</v>
      </c>
      <c r="H27" s="40" t="s">
        <v>525</v>
      </c>
      <c r="I27" s="40" t="s">
        <v>525</v>
      </c>
      <c r="J27" s="40" t="s">
        <v>525</v>
      </c>
      <c r="K27" s="40" t="s">
        <v>525</v>
      </c>
      <c r="L27" s="40" t="s">
        <v>525</v>
      </c>
      <c r="M27" s="40" t="s">
        <v>525</v>
      </c>
      <c r="N27" s="40" t="s">
        <v>525</v>
      </c>
      <c r="O27" s="40" t="s">
        <v>525</v>
      </c>
      <c r="P27" s="40" t="s">
        <v>525</v>
      </c>
      <c r="Q27" s="40" t="s">
        <v>525</v>
      </c>
      <c r="R27" s="40" t="s">
        <v>525</v>
      </c>
      <c r="S27" s="40" t="s">
        <v>525</v>
      </c>
      <c r="T27" s="40" t="s">
        <v>525</v>
      </c>
      <c r="U27" s="40" t="s">
        <v>525</v>
      </c>
      <c r="V27" s="40" t="s">
        <v>525</v>
      </c>
      <c r="W27" s="40" t="s">
        <v>525</v>
      </c>
      <c r="X27" s="40">
        <v>-2.1513499999999998E-3</v>
      </c>
      <c r="Y27" s="40">
        <v>-0.82963382900000004</v>
      </c>
      <c r="Z27" s="40">
        <v>0.17250546999999999</v>
      </c>
      <c r="AA27" s="40">
        <v>0.50897366399999999</v>
      </c>
      <c r="AB27" s="40">
        <v>15.96110225</v>
      </c>
    </row>
    <row r="28" spans="1:28" ht="15">
      <c r="A28" t="str">
        <f t="shared" si="0"/>
        <v>2391-83551.62110</v>
      </c>
      <c r="B28" s="40" t="s">
        <v>540</v>
      </c>
      <c r="C28" s="40">
        <v>62110</v>
      </c>
      <c r="D28" s="40" t="s">
        <v>525</v>
      </c>
      <c r="E28" s="40" t="s">
        <v>525</v>
      </c>
      <c r="F28" s="40" t="s">
        <v>525</v>
      </c>
      <c r="G28" s="40" t="s">
        <v>525</v>
      </c>
      <c r="H28" s="40" t="s">
        <v>525</v>
      </c>
      <c r="I28" s="40" t="s">
        <v>525</v>
      </c>
      <c r="J28" s="40" t="s">
        <v>525</v>
      </c>
      <c r="K28" s="40" t="s">
        <v>525</v>
      </c>
      <c r="L28" s="40" t="s">
        <v>525</v>
      </c>
      <c r="M28" s="40" t="s">
        <v>525</v>
      </c>
      <c r="N28" s="40" t="s">
        <v>525</v>
      </c>
      <c r="O28" s="40" t="s">
        <v>525</v>
      </c>
      <c r="P28" s="40" t="s">
        <v>525</v>
      </c>
      <c r="Q28" s="40" t="s">
        <v>525</v>
      </c>
      <c r="R28" s="40" t="s">
        <v>525</v>
      </c>
      <c r="S28" s="40" t="s">
        <v>525</v>
      </c>
      <c r="T28" s="40" t="s">
        <v>525</v>
      </c>
      <c r="U28" s="40" t="s">
        <v>525</v>
      </c>
      <c r="V28" s="40" t="s">
        <v>525</v>
      </c>
      <c r="W28" s="40" t="s">
        <v>525</v>
      </c>
      <c r="X28" s="40">
        <v>7.3429539999999996E-3</v>
      </c>
      <c r="Y28" s="40">
        <v>-0.82733536500000004</v>
      </c>
      <c r="Z28" s="40">
        <v>0.135437271</v>
      </c>
      <c r="AA28" s="40">
        <v>0.39876344800000002</v>
      </c>
      <c r="AB28" s="40">
        <v>28.411905659999999</v>
      </c>
    </row>
    <row r="29" spans="1:28" ht="15">
      <c r="A29" t="str">
        <f t="shared" si="0"/>
        <v>2391-83552.62110</v>
      </c>
      <c r="B29" s="40" t="s">
        <v>541</v>
      </c>
      <c r="C29" s="40">
        <v>62110</v>
      </c>
      <c r="D29" s="40" t="s">
        <v>525</v>
      </c>
      <c r="E29" s="40" t="s">
        <v>525</v>
      </c>
      <c r="F29" s="40" t="s">
        <v>525</v>
      </c>
      <c r="G29" s="40" t="s">
        <v>525</v>
      </c>
      <c r="H29" s="40" t="s">
        <v>525</v>
      </c>
      <c r="I29" s="40" t="s">
        <v>525</v>
      </c>
      <c r="J29" s="40" t="s">
        <v>525</v>
      </c>
      <c r="K29" s="40" t="s">
        <v>525</v>
      </c>
      <c r="L29" s="40" t="s">
        <v>525</v>
      </c>
      <c r="M29" s="40" t="s">
        <v>525</v>
      </c>
      <c r="N29" s="40" t="s">
        <v>525</v>
      </c>
      <c r="O29" s="40" t="s">
        <v>525</v>
      </c>
      <c r="P29" s="40" t="s">
        <v>525</v>
      </c>
      <c r="Q29" s="40" t="s">
        <v>525</v>
      </c>
      <c r="R29" s="40" t="s">
        <v>525</v>
      </c>
      <c r="S29" s="40" t="s">
        <v>525</v>
      </c>
      <c r="T29" s="40" t="s">
        <v>525</v>
      </c>
      <c r="U29" s="40" t="s">
        <v>525</v>
      </c>
      <c r="V29" s="40" t="s">
        <v>525</v>
      </c>
      <c r="W29" s="40" t="s">
        <v>525</v>
      </c>
      <c r="X29" s="40">
        <v>2.3421573000000001E-2</v>
      </c>
      <c r="Y29" s="40">
        <v>-0.84251610399999999</v>
      </c>
      <c r="Z29" s="40">
        <v>0.11927842700000001</v>
      </c>
      <c r="AA29" s="40">
        <v>0.35602160399999999</v>
      </c>
      <c r="AB29" s="40">
        <v>28.767834270000002</v>
      </c>
    </row>
    <row r="30" spans="1:28" ht="15">
      <c r="A30" t="str">
        <f t="shared" si="0"/>
        <v>2391-83553.62210</v>
      </c>
      <c r="B30" s="40" t="s">
        <v>542</v>
      </c>
      <c r="C30" s="40">
        <v>62210</v>
      </c>
      <c r="D30" s="40" t="s">
        <v>525</v>
      </c>
      <c r="E30" s="40" t="s">
        <v>525</v>
      </c>
      <c r="F30" s="40" t="s">
        <v>525</v>
      </c>
      <c r="G30" s="40" t="s">
        <v>525</v>
      </c>
      <c r="H30" s="40" t="s">
        <v>525</v>
      </c>
      <c r="I30" s="40" t="s">
        <v>525</v>
      </c>
      <c r="J30" s="40" t="s">
        <v>525</v>
      </c>
      <c r="K30" s="40" t="s">
        <v>525</v>
      </c>
      <c r="L30" s="40" t="s">
        <v>525</v>
      </c>
      <c r="M30" s="40" t="s">
        <v>525</v>
      </c>
      <c r="N30" s="40" t="s">
        <v>525</v>
      </c>
      <c r="O30" s="40" t="s">
        <v>525</v>
      </c>
      <c r="P30" s="40" t="s">
        <v>525</v>
      </c>
      <c r="Q30" s="40" t="s">
        <v>525</v>
      </c>
      <c r="R30" s="40" t="s">
        <v>525</v>
      </c>
      <c r="S30" s="40" t="s">
        <v>525</v>
      </c>
      <c r="T30" s="40" t="s">
        <v>525</v>
      </c>
      <c r="U30" s="40" t="s">
        <v>525</v>
      </c>
      <c r="V30" s="40" t="s">
        <v>525</v>
      </c>
      <c r="W30" s="40" t="s">
        <v>525</v>
      </c>
      <c r="X30" s="40">
        <v>-3.4500640000000001E-3</v>
      </c>
      <c r="Y30" s="40">
        <v>-0.82595916800000002</v>
      </c>
      <c r="Z30" s="40">
        <v>0.16197635399999999</v>
      </c>
      <c r="AA30" s="40">
        <v>0.47627350499999999</v>
      </c>
      <c r="AB30" s="40">
        <v>17.97109927</v>
      </c>
    </row>
    <row r="31" spans="1:28" ht="15">
      <c r="A31" t="str">
        <f t="shared" si="0"/>
        <v>2391-83554.62210</v>
      </c>
      <c r="B31" s="40" t="s">
        <v>543</v>
      </c>
      <c r="C31" s="40">
        <v>62210</v>
      </c>
      <c r="D31" s="40" t="s">
        <v>525</v>
      </c>
      <c r="E31" s="40" t="s">
        <v>525</v>
      </c>
      <c r="F31" s="40" t="s">
        <v>525</v>
      </c>
      <c r="G31" s="40" t="s">
        <v>525</v>
      </c>
      <c r="H31" s="40" t="s">
        <v>525</v>
      </c>
      <c r="I31" s="40" t="s">
        <v>525</v>
      </c>
      <c r="J31" s="40" t="s">
        <v>525</v>
      </c>
      <c r="K31" s="40" t="s">
        <v>525</v>
      </c>
      <c r="L31" s="40" t="s">
        <v>525</v>
      </c>
      <c r="M31" s="40" t="s">
        <v>525</v>
      </c>
      <c r="N31" s="40" t="s">
        <v>525</v>
      </c>
      <c r="O31" s="40" t="s">
        <v>525</v>
      </c>
      <c r="P31" s="40" t="s">
        <v>525</v>
      </c>
      <c r="Q31" s="40" t="s">
        <v>525</v>
      </c>
      <c r="R31" s="40" t="s">
        <v>525</v>
      </c>
      <c r="S31" s="40" t="s">
        <v>525</v>
      </c>
      <c r="T31" s="40" t="s">
        <v>525</v>
      </c>
      <c r="U31" s="40" t="s">
        <v>525</v>
      </c>
      <c r="V31" s="40" t="s">
        <v>525</v>
      </c>
      <c r="W31" s="40" t="s">
        <v>525</v>
      </c>
      <c r="X31" s="40">
        <v>6.6605950000000001E-3</v>
      </c>
      <c r="Y31" s="40">
        <v>-0.84376627800000004</v>
      </c>
      <c r="Z31" s="40">
        <v>0.11144000599999999</v>
      </c>
      <c r="AA31" s="40">
        <v>0.33304963599999998</v>
      </c>
      <c r="AB31" s="40">
        <v>39.371463499999997</v>
      </c>
    </row>
    <row r="32" spans="1:28" ht="15">
      <c r="A32" t="str">
        <f t="shared" si="0"/>
        <v>2391-83555.62210</v>
      </c>
      <c r="B32" s="40" t="s">
        <v>544</v>
      </c>
      <c r="C32" s="40">
        <v>62210</v>
      </c>
      <c r="D32" s="40" t="s">
        <v>525</v>
      </c>
      <c r="E32" s="40" t="s">
        <v>525</v>
      </c>
      <c r="F32" s="40" t="s">
        <v>525</v>
      </c>
      <c r="G32" s="40" t="s">
        <v>525</v>
      </c>
      <c r="H32" s="40" t="s">
        <v>525</v>
      </c>
      <c r="I32" s="40" t="s">
        <v>525</v>
      </c>
      <c r="J32" s="40" t="s">
        <v>525</v>
      </c>
      <c r="K32" s="40" t="s">
        <v>525</v>
      </c>
      <c r="L32" s="40" t="s">
        <v>525</v>
      </c>
      <c r="M32" s="40" t="s">
        <v>525</v>
      </c>
      <c r="N32" s="40" t="s">
        <v>525</v>
      </c>
      <c r="O32" s="40" t="s">
        <v>525</v>
      </c>
      <c r="P32" s="40" t="s">
        <v>525</v>
      </c>
      <c r="Q32" s="40" t="s">
        <v>525</v>
      </c>
      <c r="R32" s="40" t="s">
        <v>525</v>
      </c>
      <c r="S32" s="40" t="s">
        <v>525</v>
      </c>
      <c r="T32" s="40" t="s">
        <v>525</v>
      </c>
      <c r="U32" s="40" t="s">
        <v>525</v>
      </c>
      <c r="V32" s="40" t="s">
        <v>525</v>
      </c>
      <c r="W32" s="40" t="s">
        <v>525</v>
      </c>
      <c r="X32" s="40">
        <v>-1.4705618E-2</v>
      </c>
      <c r="Y32" s="40">
        <v>-0.80593469799999995</v>
      </c>
      <c r="Z32" s="40">
        <v>0.139621156</v>
      </c>
      <c r="AA32" s="40">
        <v>0.40296378399999999</v>
      </c>
      <c r="AB32" s="40">
        <v>21.285423550000001</v>
      </c>
    </row>
    <row r="33" spans="1:28" ht="15">
      <c r="A33" t="str">
        <f t="shared" si="0"/>
        <v>2391-83557.62210</v>
      </c>
      <c r="B33" s="40" t="s">
        <v>545</v>
      </c>
      <c r="C33" s="40">
        <v>62210</v>
      </c>
      <c r="D33" s="40" t="s">
        <v>525</v>
      </c>
      <c r="E33" s="40" t="s">
        <v>525</v>
      </c>
      <c r="F33" s="40" t="s">
        <v>525</v>
      </c>
      <c r="G33" s="40" t="s">
        <v>525</v>
      </c>
      <c r="H33" s="40" t="s">
        <v>525</v>
      </c>
      <c r="I33" s="40" t="s">
        <v>525</v>
      </c>
      <c r="J33" s="40" t="s">
        <v>525</v>
      </c>
      <c r="K33" s="40" t="s">
        <v>525</v>
      </c>
      <c r="L33" s="40" t="s">
        <v>525</v>
      </c>
      <c r="M33" s="40" t="s">
        <v>525</v>
      </c>
      <c r="N33" s="40" t="s">
        <v>525</v>
      </c>
      <c r="O33" s="40" t="s">
        <v>525</v>
      </c>
      <c r="P33" s="40" t="s">
        <v>525</v>
      </c>
      <c r="Q33" s="40" t="s">
        <v>525</v>
      </c>
      <c r="R33" s="40" t="s">
        <v>525</v>
      </c>
      <c r="S33" s="40" t="s">
        <v>525</v>
      </c>
      <c r="T33" s="40" t="s">
        <v>525</v>
      </c>
      <c r="U33" s="40" t="s">
        <v>525</v>
      </c>
      <c r="V33" s="40" t="s">
        <v>525</v>
      </c>
      <c r="W33" s="40" t="s">
        <v>525</v>
      </c>
      <c r="X33" s="40">
        <v>9.1747769000000007E-2</v>
      </c>
      <c r="Y33" s="40">
        <v>-0.95168051399999998</v>
      </c>
      <c r="Z33" s="40">
        <v>8.4271479999999996E-2</v>
      </c>
      <c r="AA33" s="40">
        <v>0.27444317299999998</v>
      </c>
      <c r="AB33" s="40">
        <v>27.512869970000001</v>
      </c>
    </row>
    <row r="34" spans="1:28" ht="15">
      <c r="A34" t="str">
        <f t="shared" si="0"/>
        <v>2391-83558.62410</v>
      </c>
      <c r="B34" s="40" t="s">
        <v>546</v>
      </c>
      <c r="C34" s="40">
        <v>62410</v>
      </c>
      <c r="D34" s="40" t="s">
        <v>525</v>
      </c>
      <c r="E34" s="40" t="s">
        <v>525</v>
      </c>
      <c r="F34" s="40" t="s">
        <v>525</v>
      </c>
      <c r="G34" s="40" t="s">
        <v>525</v>
      </c>
      <c r="H34" s="40" t="s">
        <v>525</v>
      </c>
      <c r="I34" s="40" t="s">
        <v>525</v>
      </c>
      <c r="J34" s="40" t="s">
        <v>525</v>
      </c>
      <c r="K34" s="40" t="s">
        <v>525</v>
      </c>
      <c r="L34" s="40" t="s">
        <v>525</v>
      </c>
      <c r="M34" s="40" t="s">
        <v>525</v>
      </c>
      <c r="N34" s="40" t="s">
        <v>525</v>
      </c>
      <c r="O34" s="40" t="s">
        <v>525</v>
      </c>
      <c r="P34" s="40" t="s">
        <v>525</v>
      </c>
      <c r="Q34" s="40" t="s">
        <v>525</v>
      </c>
      <c r="R34" s="40" t="s">
        <v>525</v>
      </c>
      <c r="S34" s="40" t="s">
        <v>525</v>
      </c>
      <c r="T34" s="40" t="s">
        <v>525</v>
      </c>
      <c r="U34" s="40" t="s">
        <v>525</v>
      </c>
      <c r="V34" s="40" t="s">
        <v>525</v>
      </c>
      <c r="W34" s="40" t="s">
        <v>525</v>
      </c>
      <c r="X34" s="40">
        <v>-5.3576806999999997E-2</v>
      </c>
      <c r="Y34" s="40">
        <v>-0.76485049699999996</v>
      </c>
      <c r="Z34" s="40">
        <v>0.17725026499999999</v>
      </c>
      <c r="AA34" s="40">
        <v>0.49100016899999999</v>
      </c>
      <c r="AB34" s="40">
        <v>18.367184569999999</v>
      </c>
    </row>
    <row r="35" spans="1:28" ht="15">
      <c r="A35" t="str">
        <f t="shared" si="0"/>
        <v>2391-83559.62410</v>
      </c>
      <c r="B35" s="40" t="s">
        <v>547</v>
      </c>
      <c r="C35" s="40">
        <v>62410</v>
      </c>
      <c r="D35" s="40" t="s">
        <v>525</v>
      </c>
      <c r="E35" s="40" t="s">
        <v>525</v>
      </c>
      <c r="F35" s="40" t="s">
        <v>525</v>
      </c>
      <c r="G35" s="40" t="s">
        <v>525</v>
      </c>
      <c r="H35" s="40" t="s">
        <v>525</v>
      </c>
      <c r="I35" s="40" t="s">
        <v>525</v>
      </c>
      <c r="J35" s="40" t="s">
        <v>525</v>
      </c>
      <c r="K35" s="40" t="s">
        <v>525</v>
      </c>
      <c r="L35" s="40" t="s">
        <v>525</v>
      </c>
      <c r="M35" s="40" t="s">
        <v>525</v>
      </c>
      <c r="N35" s="40" t="s">
        <v>525</v>
      </c>
      <c r="O35" s="40" t="s">
        <v>525</v>
      </c>
      <c r="P35" s="40" t="s">
        <v>525</v>
      </c>
      <c r="Q35" s="40" t="s">
        <v>525</v>
      </c>
      <c r="R35" s="40" t="s">
        <v>525</v>
      </c>
      <c r="S35" s="40" t="s">
        <v>525</v>
      </c>
      <c r="T35" s="40" t="s">
        <v>525</v>
      </c>
      <c r="U35" s="40" t="s">
        <v>525</v>
      </c>
      <c r="V35" s="40" t="s">
        <v>525</v>
      </c>
      <c r="W35" s="40" t="s">
        <v>525</v>
      </c>
      <c r="X35" s="40">
        <v>-1.3589296000000001E-2</v>
      </c>
      <c r="Y35" s="40">
        <v>-0.826585774</v>
      </c>
      <c r="Z35" s="40">
        <v>0.158352612</v>
      </c>
      <c r="AA35" s="40">
        <v>0.46590563499999998</v>
      </c>
      <c r="AB35" s="40">
        <v>15.78561322</v>
      </c>
    </row>
    <row r="36" spans="1:28" ht="15">
      <c r="A36" t="str">
        <f t="shared" si="0"/>
        <v>2391-83560.62410</v>
      </c>
      <c r="B36" s="40" t="s">
        <v>548</v>
      </c>
      <c r="C36" s="40">
        <v>62410</v>
      </c>
      <c r="D36" s="40" t="s">
        <v>525</v>
      </c>
      <c r="E36" s="40" t="s">
        <v>525</v>
      </c>
      <c r="F36" s="40" t="s">
        <v>525</v>
      </c>
      <c r="G36" s="40" t="s">
        <v>525</v>
      </c>
      <c r="H36" s="40" t="s">
        <v>525</v>
      </c>
      <c r="I36" s="40" t="s">
        <v>525</v>
      </c>
      <c r="J36" s="40" t="s">
        <v>525</v>
      </c>
      <c r="K36" s="40" t="s">
        <v>525</v>
      </c>
      <c r="L36" s="40" t="s">
        <v>525</v>
      </c>
      <c r="M36" s="40" t="s">
        <v>525</v>
      </c>
      <c r="N36" s="40" t="s">
        <v>525</v>
      </c>
      <c r="O36" s="40" t="s">
        <v>525</v>
      </c>
      <c r="P36" s="40" t="s">
        <v>525</v>
      </c>
      <c r="Q36" s="40" t="s">
        <v>525</v>
      </c>
      <c r="R36" s="40" t="s">
        <v>525</v>
      </c>
      <c r="S36" s="40" t="s">
        <v>525</v>
      </c>
      <c r="T36" s="40" t="s">
        <v>525</v>
      </c>
      <c r="U36" s="40" t="s">
        <v>525</v>
      </c>
      <c r="V36" s="40" t="s">
        <v>525</v>
      </c>
      <c r="W36" s="40" t="s">
        <v>525</v>
      </c>
      <c r="X36" s="40">
        <v>4.3734179999999996E-3</v>
      </c>
      <c r="Y36" s="40">
        <v>-0.85814542699999996</v>
      </c>
      <c r="Z36" s="40">
        <v>9.5230447999999995E-2</v>
      </c>
      <c r="AA36" s="40">
        <v>0.28637116499999998</v>
      </c>
      <c r="AB36" s="40">
        <v>28.175927829999999</v>
      </c>
    </row>
    <row r="37" spans="1:28" ht="15">
      <c r="A37" t="str">
        <f t="shared" si="0"/>
        <v>2391-83561.62510</v>
      </c>
      <c r="B37" s="40" t="s">
        <v>549</v>
      </c>
      <c r="C37" s="40">
        <v>62510</v>
      </c>
      <c r="D37" s="40" t="s">
        <v>525</v>
      </c>
      <c r="E37" s="40" t="s">
        <v>525</v>
      </c>
      <c r="F37" s="40" t="s">
        <v>525</v>
      </c>
      <c r="G37" s="40" t="s">
        <v>525</v>
      </c>
      <c r="H37" s="40" t="s">
        <v>525</v>
      </c>
      <c r="I37" s="40" t="s">
        <v>525</v>
      </c>
      <c r="J37" s="40" t="s">
        <v>525</v>
      </c>
      <c r="K37" s="40" t="s">
        <v>525</v>
      </c>
      <c r="L37" s="40" t="s">
        <v>525</v>
      </c>
      <c r="M37" s="40" t="s">
        <v>525</v>
      </c>
      <c r="N37" s="40" t="s">
        <v>525</v>
      </c>
      <c r="O37" s="40" t="s">
        <v>525</v>
      </c>
      <c r="P37" s="40" t="s">
        <v>525</v>
      </c>
      <c r="Q37" s="40" t="s">
        <v>525</v>
      </c>
      <c r="R37" s="40" t="s">
        <v>525</v>
      </c>
      <c r="S37" s="40" t="s">
        <v>525</v>
      </c>
      <c r="T37" s="40" t="s">
        <v>525</v>
      </c>
      <c r="U37" s="40" t="s">
        <v>525</v>
      </c>
      <c r="V37" s="40" t="s">
        <v>525</v>
      </c>
      <c r="W37" s="40" t="s">
        <v>525</v>
      </c>
      <c r="X37" s="40">
        <v>-5.8484702E-2</v>
      </c>
      <c r="Y37" s="40">
        <v>-0.77007345800000004</v>
      </c>
      <c r="Z37" s="40">
        <v>0.15593885599999999</v>
      </c>
      <c r="AA37" s="40">
        <v>0.434113362</v>
      </c>
      <c r="AB37" s="40">
        <v>19.793917560000001</v>
      </c>
    </row>
    <row r="38" spans="1:28" ht="15">
      <c r="A38" t="str">
        <f t="shared" si="0"/>
        <v>2391-83562.62510</v>
      </c>
      <c r="B38" s="40" t="s">
        <v>550</v>
      </c>
      <c r="C38" s="40">
        <v>62510</v>
      </c>
      <c r="D38" s="40" t="s">
        <v>525</v>
      </c>
      <c r="E38" s="40" t="s">
        <v>525</v>
      </c>
      <c r="F38" s="40" t="s">
        <v>525</v>
      </c>
      <c r="G38" s="40" t="s">
        <v>525</v>
      </c>
      <c r="H38" s="40" t="s">
        <v>525</v>
      </c>
      <c r="I38" s="40" t="s">
        <v>525</v>
      </c>
      <c r="J38" s="40" t="s">
        <v>525</v>
      </c>
      <c r="K38" s="40" t="s">
        <v>525</v>
      </c>
      <c r="L38" s="40" t="s">
        <v>525</v>
      </c>
      <c r="M38" s="40" t="s">
        <v>525</v>
      </c>
      <c r="N38" s="40" t="s">
        <v>525</v>
      </c>
      <c r="O38" s="40" t="s">
        <v>525</v>
      </c>
      <c r="P38" s="40" t="s">
        <v>525</v>
      </c>
      <c r="Q38" s="40" t="s">
        <v>525</v>
      </c>
      <c r="R38" s="40" t="s">
        <v>525</v>
      </c>
      <c r="S38" s="40" t="s">
        <v>525</v>
      </c>
      <c r="T38" s="40" t="s">
        <v>525</v>
      </c>
      <c r="U38" s="40" t="s">
        <v>525</v>
      </c>
      <c r="V38" s="40" t="s">
        <v>525</v>
      </c>
      <c r="W38" s="40" t="s">
        <v>525</v>
      </c>
      <c r="X38" s="40">
        <v>2.7110407999999999E-2</v>
      </c>
      <c r="Y38" s="40">
        <v>-0.93348016700000003</v>
      </c>
      <c r="Z38" s="40">
        <v>0.102634012</v>
      </c>
      <c r="AA38" s="40">
        <v>0.32931329500000001</v>
      </c>
      <c r="AB38" s="40">
        <v>45.980695689999997</v>
      </c>
    </row>
    <row r="39" spans="1:28" ht="15">
      <c r="A39" t="str">
        <f t="shared" si="0"/>
        <v>2391-83563.62510</v>
      </c>
      <c r="B39" s="40" t="s">
        <v>551</v>
      </c>
      <c r="C39" s="40">
        <v>62510</v>
      </c>
      <c r="D39" s="40" t="s">
        <v>525</v>
      </c>
      <c r="E39" s="40" t="s">
        <v>525</v>
      </c>
      <c r="F39" s="40" t="s">
        <v>525</v>
      </c>
      <c r="G39" s="40" t="s">
        <v>525</v>
      </c>
      <c r="H39" s="40" t="s">
        <v>525</v>
      </c>
      <c r="I39" s="40" t="s">
        <v>525</v>
      </c>
      <c r="J39" s="40" t="s">
        <v>525</v>
      </c>
      <c r="K39" s="40" t="s">
        <v>525</v>
      </c>
      <c r="L39" s="40" t="s">
        <v>525</v>
      </c>
      <c r="M39" s="40" t="s">
        <v>525</v>
      </c>
      <c r="N39" s="40" t="s">
        <v>525</v>
      </c>
      <c r="O39" s="40" t="s">
        <v>525</v>
      </c>
      <c r="P39" s="40" t="s">
        <v>525</v>
      </c>
      <c r="Q39" s="40" t="s">
        <v>525</v>
      </c>
      <c r="R39" s="40" t="s">
        <v>525</v>
      </c>
      <c r="S39" s="40" t="s">
        <v>525</v>
      </c>
      <c r="T39" s="40" t="s">
        <v>525</v>
      </c>
      <c r="U39" s="40" t="s">
        <v>525</v>
      </c>
      <c r="V39" s="40" t="s">
        <v>525</v>
      </c>
      <c r="W39" s="40" t="s">
        <v>525</v>
      </c>
      <c r="X39" s="40">
        <v>-2.9585134999999999E-2</v>
      </c>
      <c r="Y39" s="40">
        <v>-0.79513725099999999</v>
      </c>
      <c r="Z39" s="40">
        <v>0.14834048899999999</v>
      </c>
      <c r="AA39" s="40">
        <v>0.42352630299999999</v>
      </c>
      <c r="AB39" s="40">
        <v>25.02324733</v>
      </c>
    </row>
    <row r="40" spans="1:28" ht="15">
      <c r="A40" t="str">
        <f t="shared" si="0"/>
        <v>2391-83564.62610</v>
      </c>
      <c r="B40" s="40" t="s">
        <v>552</v>
      </c>
      <c r="C40" s="40">
        <v>62610</v>
      </c>
      <c r="D40" s="40" t="s">
        <v>525</v>
      </c>
      <c r="E40" s="40" t="s">
        <v>525</v>
      </c>
      <c r="F40" s="40" t="s">
        <v>525</v>
      </c>
      <c r="G40" s="40" t="s">
        <v>525</v>
      </c>
      <c r="H40" s="40" t="s">
        <v>525</v>
      </c>
      <c r="I40" s="40" t="s">
        <v>525</v>
      </c>
      <c r="J40" s="40" t="s">
        <v>525</v>
      </c>
      <c r="K40" s="40" t="s">
        <v>525</v>
      </c>
      <c r="L40" s="40" t="s">
        <v>525</v>
      </c>
      <c r="M40" s="40" t="s">
        <v>525</v>
      </c>
      <c r="N40" s="40" t="s">
        <v>525</v>
      </c>
      <c r="O40" s="40" t="s">
        <v>525</v>
      </c>
      <c r="P40" s="40" t="s">
        <v>525</v>
      </c>
      <c r="Q40" s="40" t="s">
        <v>525</v>
      </c>
      <c r="R40" s="40" t="s">
        <v>525</v>
      </c>
      <c r="S40" s="40" t="s">
        <v>525</v>
      </c>
      <c r="T40" s="40" t="s">
        <v>525</v>
      </c>
      <c r="U40" s="40" t="s">
        <v>525</v>
      </c>
      <c r="V40" s="40" t="s">
        <v>525</v>
      </c>
      <c r="W40" s="40" t="s">
        <v>525</v>
      </c>
      <c r="X40" s="40">
        <v>-1.6572913000000002E-2</v>
      </c>
      <c r="Y40" s="40">
        <v>-0.81652279999999999</v>
      </c>
      <c r="Z40" s="40">
        <v>0.14807806400000001</v>
      </c>
      <c r="AA40" s="40">
        <v>0.43140714699999999</v>
      </c>
      <c r="AB40" s="40">
        <v>19.986157739999999</v>
      </c>
    </row>
    <row r="41" spans="1:28" ht="15">
      <c r="A41" t="str">
        <f t="shared" si="0"/>
        <v>2391-83565.62610</v>
      </c>
      <c r="B41" s="40" t="s">
        <v>553</v>
      </c>
      <c r="C41" s="40">
        <v>62610</v>
      </c>
      <c r="D41" s="40" t="s">
        <v>525</v>
      </c>
      <c r="E41" s="40" t="s">
        <v>525</v>
      </c>
      <c r="F41" s="40" t="s">
        <v>525</v>
      </c>
      <c r="G41" s="40" t="s">
        <v>525</v>
      </c>
      <c r="H41" s="40" t="s">
        <v>525</v>
      </c>
      <c r="I41" s="40" t="s">
        <v>525</v>
      </c>
      <c r="J41" s="40" t="s">
        <v>525</v>
      </c>
      <c r="K41" s="40" t="s">
        <v>525</v>
      </c>
      <c r="L41" s="40" t="s">
        <v>525</v>
      </c>
      <c r="M41" s="40" t="s">
        <v>525</v>
      </c>
      <c r="N41" s="40" t="s">
        <v>525</v>
      </c>
      <c r="O41" s="40" t="s">
        <v>525</v>
      </c>
      <c r="P41" s="40" t="s">
        <v>525</v>
      </c>
      <c r="Q41" s="40" t="s">
        <v>525</v>
      </c>
      <c r="R41" s="40" t="s">
        <v>525</v>
      </c>
      <c r="S41" s="40" t="s">
        <v>525</v>
      </c>
      <c r="T41" s="40" t="s">
        <v>525</v>
      </c>
      <c r="U41" s="40" t="s">
        <v>525</v>
      </c>
      <c r="V41" s="40" t="s">
        <v>525</v>
      </c>
      <c r="W41" s="40" t="s">
        <v>525</v>
      </c>
      <c r="X41" s="40">
        <v>-2.9252576999999998E-2</v>
      </c>
      <c r="Y41" s="40">
        <v>-0.79493117199999996</v>
      </c>
      <c r="Z41" s="40">
        <v>0.15671728600000001</v>
      </c>
      <c r="AA41" s="40">
        <v>0.447404786</v>
      </c>
      <c r="AB41" s="40">
        <v>18.45810762</v>
      </c>
    </row>
    <row r="42" spans="1:28" ht="15">
      <c r="A42" t="str">
        <f t="shared" si="0"/>
        <v>2391-83566.62610</v>
      </c>
      <c r="B42" s="40" t="s">
        <v>554</v>
      </c>
      <c r="C42" s="40">
        <v>62610</v>
      </c>
      <c r="D42" s="40" t="s">
        <v>525</v>
      </c>
      <c r="E42" s="40" t="s">
        <v>525</v>
      </c>
      <c r="F42" s="40" t="s">
        <v>525</v>
      </c>
      <c r="G42" s="40" t="s">
        <v>525</v>
      </c>
      <c r="H42" s="40" t="s">
        <v>525</v>
      </c>
      <c r="I42" s="40" t="s">
        <v>525</v>
      </c>
      <c r="J42" s="40" t="s">
        <v>525</v>
      </c>
      <c r="K42" s="40" t="s">
        <v>525</v>
      </c>
      <c r="L42" s="40" t="s">
        <v>525</v>
      </c>
      <c r="M42" s="40" t="s">
        <v>525</v>
      </c>
      <c r="N42" s="40" t="s">
        <v>525</v>
      </c>
      <c r="O42" s="40" t="s">
        <v>525</v>
      </c>
      <c r="P42" s="40" t="s">
        <v>525</v>
      </c>
      <c r="Q42" s="40" t="s">
        <v>525</v>
      </c>
      <c r="R42" s="40" t="s">
        <v>525</v>
      </c>
      <c r="S42" s="40" t="s">
        <v>525</v>
      </c>
      <c r="T42" s="40" t="s">
        <v>525</v>
      </c>
      <c r="U42" s="40" t="s">
        <v>525</v>
      </c>
      <c r="V42" s="40" t="s">
        <v>525</v>
      </c>
      <c r="W42" s="40" t="s">
        <v>525</v>
      </c>
      <c r="X42" s="40">
        <v>-3.0461300000000002E-3</v>
      </c>
      <c r="Y42" s="40">
        <v>-0.81916859799999997</v>
      </c>
      <c r="Z42" s="40">
        <v>0.141344573</v>
      </c>
      <c r="AA42" s="40">
        <v>0.41280721599999998</v>
      </c>
      <c r="AB42" s="40">
        <v>30.33362138</v>
      </c>
    </row>
    <row r="43" spans="1:28" ht="15">
      <c r="A43" t="str">
        <f t="shared" si="0"/>
        <v>2391-83567.62610</v>
      </c>
      <c r="B43" s="40" t="s">
        <v>555</v>
      </c>
      <c r="C43" s="40">
        <v>62610</v>
      </c>
      <c r="D43" s="40" t="s">
        <v>525</v>
      </c>
      <c r="E43" s="40" t="s">
        <v>525</v>
      </c>
      <c r="F43" s="40" t="s">
        <v>525</v>
      </c>
      <c r="G43" s="40" t="s">
        <v>525</v>
      </c>
      <c r="H43" s="40" t="s">
        <v>525</v>
      </c>
      <c r="I43" s="40" t="s">
        <v>525</v>
      </c>
      <c r="J43" s="40" t="s">
        <v>525</v>
      </c>
      <c r="K43" s="40" t="s">
        <v>525</v>
      </c>
      <c r="L43" s="40" t="s">
        <v>525</v>
      </c>
      <c r="M43" s="40" t="s">
        <v>525</v>
      </c>
      <c r="N43" s="40" t="s">
        <v>525</v>
      </c>
      <c r="O43" s="40" t="s">
        <v>525</v>
      </c>
      <c r="P43" s="40" t="s">
        <v>525</v>
      </c>
      <c r="Q43" s="40" t="s">
        <v>525</v>
      </c>
      <c r="R43" s="40" t="s">
        <v>525</v>
      </c>
      <c r="S43" s="40" t="s">
        <v>525</v>
      </c>
      <c r="T43" s="40" t="s">
        <v>525</v>
      </c>
      <c r="U43" s="40" t="s">
        <v>525</v>
      </c>
      <c r="V43" s="40" t="s">
        <v>525</v>
      </c>
      <c r="W43" s="40" t="s">
        <v>525</v>
      </c>
      <c r="X43" s="40">
        <v>-9.2731699999999999E-4</v>
      </c>
      <c r="Y43" s="40">
        <v>-0.81897066900000004</v>
      </c>
      <c r="Z43" s="40">
        <v>0.119326316</v>
      </c>
      <c r="AA43" s="40">
        <v>0.34864023700000002</v>
      </c>
      <c r="AB43" s="40">
        <v>28.092911820000001</v>
      </c>
    </row>
    <row r="44" spans="1:28" ht="15">
      <c r="A44" t="str">
        <f t="shared" si="0"/>
        <v>2391-83568.70210</v>
      </c>
      <c r="B44" s="40" t="s">
        <v>556</v>
      </c>
      <c r="C44" s="40">
        <v>70210</v>
      </c>
      <c r="D44" s="40" t="s">
        <v>525</v>
      </c>
      <c r="E44" s="40" t="s">
        <v>525</v>
      </c>
      <c r="F44" s="40" t="s">
        <v>525</v>
      </c>
      <c r="G44" s="40" t="s">
        <v>525</v>
      </c>
      <c r="H44" s="40" t="s">
        <v>525</v>
      </c>
      <c r="I44" s="40" t="s">
        <v>525</v>
      </c>
      <c r="J44" s="40" t="s">
        <v>525</v>
      </c>
      <c r="K44" s="40" t="s">
        <v>525</v>
      </c>
      <c r="L44" s="40" t="s">
        <v>525</v>
      </c>
      <c r="M44" s="40" t="s">
        <v>525</v>
      </c>
      <c r="N44" s="40" t="s">
        <v>525</v>
      </c>
      <c r="O44" s="40" t="s">
        <v>525</v>
      </c>
      <c r="P44" s="40" t="s">
        <v>525</v>
      </c>
      <c r="Q44" s="40" t="s">
        <v>525</v>
      </c>
      <c r="R44" s="40" t="s">
        <v>525</v>
      </c>
      <c r="S44" s="40" t="s">
        <v>525</v>
      </c>
      <c r="T44" s="40" t="s">
        <v>525</v>
      </c>
      <c r="U44" s="40" t="s">
        <v>525</v>
      </c>
      <c r="V44" s="40" t="s">
        <v>525</v>
      </c>
      <c r="W44" s="40" t="s">
        <v>525</v>
      </c>
      <c r="X44" s="40">
        <v>3.5111320000000001E-3</v>
      </c>
      <c r="Y44" s="40">
        <v>-0.83095749100000005</v>
      </c>
      <c r="Z44" s="40">
        <v>0.15479864600000001</v>
      </c>
      <c r="AA44" s="40">
        <v>0.45696471900000002</v>
      </c>
      <c r="AB44" s="40">
        <v>28.339834150000002</v>
      </c>
    </row>
    <row r="45" spans="1:28" ht="15">
      <c r="A45" t="str">
        <f t="shared" si="0"/>
        <v>2391-83569.XXX10</v>
      </c>
      <c r="B45" s="40" t="s">
        <v>557</v>
      </c>
      <c r="C45" s="40" t="s">
        <v>477</v>
      </c>
      <c r="D45" s="40" t="s">
        <v>525</v>
      </c>
      <c r="E45" s="40" t="s">
        <v>525</v>
      </c>
      <c r="F45" s="40" t="s">
        <v>525</v>
      </c>
      <c r="G45" s="40" t="s">
        <v>525</v>
      </c>
      <c r="H45" s="40" t="s">
        <v>525</v>
      </c>
      <c r="I45" s="40" t="s">
        <v>525</v>
      </c>
      <c r="J45" s="40" t="s">
        <v>525</v>
      </c>
      <c r="K45" s="40" t="s">
        <v>525</v>
      </c>
      <c r="L45" s="40" t="s">
        <v>525</v>
      </c>
      <c r="M45" s="40" t="s">
        <v>525</v>
      </c>
      <c r="N45" s="40" t="s">
        <v>525</v>
      </c>
      <c r="O45" s="40" t="s">
        <v>525</v>
      </c>
      <c r="P45" s="40" t="s">
        <v>525</v>
      </c>
      <c r="Q45" s="40" t="s">
        <v>525</v>
      </c>
      <c r="R45" s="40" t="s">
        <v>525</v>
      </c>
      <c r="S45" s="40" t="s">
        <v>525</v>
      </c>
      <c r="T45" s="40" t="s">
        <v>525</v>
      </c>
      <c r="U45" s="40" t="s">
        <v>525</v>
      </c>
      <c r="V45" s="40" t="s">
        <v>525</v>
      </c>
      <c r="W45" s="40" t="s">
        <v>525</v>
      </c>
      <c r="X45" s="40">
        <v>8.5872299999999995E-3</v>
      </c>
      <c r="Y45" s="40">
        <v>-0.83455698499999997</v>
      </c>
      <c r="Z45" s="40">
        <v>0.142827381</v>
      </c>
      <c r="AA45" s="40">
        <v>0.423178522</v>
      </c>
      <c r="AB45" s="40">
        <v>34.128691340000003</v>
      </c>
    </row>
    <row r="46" spans="1:28" ht="15">
      <c r="A46" t="str">
        <f t="shared" si="0"/>
        <v>2391-83570.62710</v>
      </c>
      <c r="B46" s="40" t="s">
        <v>558</v>
      </c>
      <c r="C46" s="40">
        <v>62710</v>
      </c>
      <c r="D46" s="40" t="s">
        <v>525</v>
      </c>
      <c r="E46" s="40" t="s">
        <v>525</v>
      </c>
      <c r="F46" s="40" t="s">
        <v>525</v>
      </c>
      <c r="G46" s="40" t="s">
        <v>525</v>
      </c>
      <c r="H46" s="40" t="s">
        <v>525</v>
      </c>
      <c r="I46" s="40" t="s">
        <v>525</v>
      </c>
      <c r="J46" s="40" t="s">
        <v>525</v>
      </c>
      <c r="K46" s="40" t="s">
        <v>525</v>
      </c>
      <c r="L46" s="40" t="s">
        <v>525</v>
      </c>
      <c r="M46" s="40" t="s">
        <v>525</v>
      </c>
      <c r="N46" s="40" t="s">
        <v>525</v>
      </c>
      <c r="O46" s="40" t="s">
        <v>525</v>
      </c>
      <c r="P46" s="40" t="s">
        <v>525</v>
      </c>
      <c r="Q46" s="40" t="s">
        <v>525</v>
      </c>
      <c r="R46" s="40" t="s">
        <v>525</v>
      </c>
      <c r="S46" s="40" t="s">
        <v>525</v>
      </c>
      <c r="T46" s="40" t="s">
        <v>525</v>
      </c>
      <c r="U46" s="40" t="s">
        <v>525</v>
      </c>
      <c r="V46" s="40" t="s">
        <v>525</v>
      </c>
      <c r="W46" s="40" t="s">
        <v>525</v>
      </c>
      <c r="X46" s="40">
        <v>2.6987836000000001E-2</v>
      </c>
      <c r="Y46" s="40">
        <v>-0.87366282900000003</v>
      </c>
      <c r="Z46" s="40">
        <v>0.111967645</v>
      </c>
      <c r="AA46" s="40">
        <v>0.34347593500000001</v>
      </c>
      <c r="AB46" s="40">
        <v>22.22217303</v>
      </c>
    </row>
    <row r="47" spans="1:28" ht="15">
      <c r="A47" t="str">
        <f t="shared" si="0"/>
        <v>2391-83571.62710</v>
      </c>
      <c r="B47" s="40" t="s">
        <v>559</v>
      </c>
      <c r="C47" s="40">
        <v>62710</v>
      </c>
      <c r="D47" s="40" t="s">
        <v>525</v>
      </c>
      <c r="E47" s="40" t="s">
        <v>525</v>
      </c>
      <c r="F47" s="40" t="s">
        <v>525</v>
      </c>
      <c r="G47" s="40" t="s">
        <v>525</v>
      </c>
      <c r="H47" s="40" t="s">
        <v>525</v>
      </c>
      <c r="I47" s="40" t="s">
        <v>525</v>
      </c>
      <c r="J47" s="40" t="s">
        <v>525</v>
      </c>
      <c r="K47" s="40" t="s">
        <v>525</v>
      </c>
      <c r="L47" s="40" t="s">
        <v>525</v>
      </c>
      <c r="M47" s="40" t="s">
        <v>525</v>
      </c>
      <c r="N47" s="40" t="s">
        <v>525</v>
      </c>
      <c r="O47" s="40" t="s">
        <v>525</v>
      </c>
      <c r="P47" s="40" t="s">
        <v>525</v>
      </c>
      <c r="Q47" s="40" t="s">
        <v>525</v>
      </c>
      <c r="R47" s="40" t="s">
        <v>525</v>
      </c>
      <c r="S47" s="40" t="s">
        <v>525</v>
      </c>
      <c r="T47" s="40" t="s">
        <v>525</v>
      </c>
      <c r="U47" s="40" t="s">
        <v>525</v>
      </c>
      <c r="V47" s="40" t="s">
        <v>525</v>
      </c>
      <c r="W47" s="40" t="s">
        <v>525</v>
      </c>
      <c r="X47" s="40">
        <v>-3.3498394000000001E-2</v>
      </c>
      <c r="Y47" s="40">
        <v>-0.75459401699999995</v>
      </c>
      <c r="Z47" s="40">
        <v>0.127532959</v>
      </c>
      <c r="AA47" s="40">
        <v>0.34936924899999999</v>
      </c>
      <c r="AB47" s="40">
        <v>29.262429709999999</v>
      </c>
    </row>
    <row r="48" spans="1:28" ht="15">
      <c r="A48" t="str">
        <f t="shared" si="0"/>
        <v>2391-83572.62710</v>
      </c>
      <c r="B48" s="40" t="s">
        <v>560</v>
      </c>
      <c r="C48" s="40">
        <v>62710</v>
      </c>
      <c r="D48" s="40" t="s">
        <v>525</v>
      </c>
      <c r="E48" s="40" t="s">
        <v>525</v>
      </c>
      <c r="F48" s="40" t="s">
        <v>525</v>
      </c>
      <c r="G48" s="40" t="s">
        <v>525</v>
      </c>
      <c r="H48" s="40" t="s">
        <v>525</v>
      </c>
      <c r="I48" s="40" t="s">
        <v>525</v>
      </c>
      <c r="J48" s="40" t="s">
        <v>525</v>
      </c>
      <c r="K48" s="40" t="s">
        <v>525</v>
      </c>
      <c r="L48" s="40" t="s">
        <v>525</v>
      </c>
      <c r="M48" s="40" t="s">
        <v>525</v>
      </c>
      <c r="N48" s="40" t="s">
        <v>525</v>
      </c>
      <c r="O48" s="40" t="s">
        <v>525</v>
      </c>
      <c r="P48" s="40" t="s">
        <v>525</v>
      </c>
      <c r="Q48" s="40" t="s">
        <v>525</v>
      </c>
      <c r="R48" s="40" t="s">
        <v>525</v>
      </c>
      <c r="S48" s="40" t="s">
        <v>525</v>
      </c>
      <c r="T48" s="40" t="s">
        <v>525</v>
      </c>
      <c r="U48" s="40" t="s">
        <v>525</v>
      </c>
      <c r="V48" s="40" t="s">
        <v>525</v>
      </c>
      <c r="W48" s="40" t="s">
        <v>525</v>
      </c>
      <c r="X48" s="40">
        <v>-5.0612654E-2</v>
      </c>
      <c r="Y48" s="40">
        <v>-0.75162979600000002</v>
      </c>
      <c r="Z48" s="40">
        <v>0.142205269</v>
      </c>
      <c r="AA48" s="40">
        <v>0.38835445400000002</v>
      </c>
      <c r="AB48" s="40">
        <v>20.784920270000001</v>
      </c>
    </row>
    <row r="49" spans="1:28" ht="15">
      <c r="A49" t="str">
        <f t="shared" si="0"/>
        <v>2391-83573.62710</v>
      </c>
      <c r="B49" s="40" t="s">
        <v>561</v>
      </c>
      <c r="C49" s="40">
        <v>62710</v>
      </c>
      <c r="D49" s="40" t="s">
        <v>525</v>
      </c>
      <c r="E49" s="40" t="s">
        <v>525</v>
      </c>
      <c r="F49" s="40" t="s">
        <v>525</v>
      </c>
      <c r="G49" s="40" t="s">
        <v>525</v>
      </c>
      <c r="H49" s="40" t="s">
        <v>525</v>
      </c>
      <c r="I49" s="40" t="s">
        <v>525</v>
      </c>
      <c r="J49" s="40" t="s">
        <v>525</v>
      </c>
      <c r="K49" s="40" t="s">
        <v>525</v>
      </c>
      <c r="L49" s="40" t="s">
        <v>525</v>
      </c>
      <c r="M49" s="40" t="s">
        <v>525</v>
      </c>
      <c r="N49" s="40" t="s">
        <v>525</v>
      </c>
      <c r="O49" s="40" t="s">
        <v>525</v>
      </c>
      <c r="P49" s="40" t="s">
        <v>525</v>
      </c>
      <c r="Q49" s="40" t="s">
        <v>525</v>
      </c>
      <c r="R49" s="40" t="s">
        <v>525</v>
      </c>
      <c r="S49" s="40" t="s">
        <v>525</v>
      </c>
      <c r="T49" s="40" t="s">
        <v>525</v>
      </c>
      <c r="U49" s="40" t="s">
        <v>525</v>
      </c>
      <c r="V49" s="40" t="s">
        <v>525</v>
      </c>
      <c r="W49" s="40" t="s">
        <v>525</v>
      </c>
      <c r="X49" s="40">
        <v>-4.8182210000000003E-2</v>
      </c>
      <c r="Y49" s="40">
        <v>-0.74929545200000003</v>
      </c>
      <c r="Z49" s="40">
        <v>0.14251419400000001</v>
      </c>
      <c r="AA49" s="40">
        <v>0.38827288799999998</v>
      </c>
      <c r="AB49" s="40">
        <v>17.71015147</v>
      </c>
    </row>
    <row r="50" spans="1:28" ht="15">
      <c r="A50" t="str">
        <f t="shared" si="0"/>
        <v>2391-83574.62710</v>
      </c>
      <c r="B50" s="40" t="s">
        <v>562</v>
      </c>
      <c r="C50" s="40">
        <v>62710</v>
      </c>
      <c r="D50" s="40" t="s">
        <v>525</v>
      </c>
      <c r="E50" s="40" t="s">
        <v>525</v>
      </c>
      <c r="F50" s="40" t="s">
        <v>525</v>
      </c>
      <c r="G50" s="40" t="s">
        <v>525</v>
      </c>
      <c r="H50" s="40" t="s">
        <v>525</v>
      </c>
      <c r="I50" s="40" t="s">
        <v>525</v>
      </c>
      <c r="J50" s="40" t="s">
        <v>525</v>
      </c>
      <c r="K50" s="40" t="s">
        <v>525</v>
      </c>
      <c r="L50" s="40" t="s">
        <v>525</v>
      </c>
      <c r="M50" s="40" t="s">
        <v>525</v>
      </c>
      <c r="N50" s="40" t="s">
        <v>525</v>
      </c>
      <c r="O50" s="40" t="s">
        <v>525</v>
      </c>
      <c r="P50" s="40" t="s">
        <v>525</v>
      </c>
      <c r="Q50" s="40" t="s">
        <v>525</v>
      </c>
      <c r="R50" s="40" t="s">
        <v>525</v>
      </c>
      <c r="S50" s="40" t="s">
        <v>525</v>
      </c>
      <c r="T50" s="40" t="s">
        <v>525</v>
      </c>
      <c r="U50" s="40" t="s">
        <v>525</v>
      </c>
      <c r="V50" s="40" t="s">
        <v>525</v>
      </c>
      <c r="W50" s="40" t="s">
        <v>525</v>
      </c>
      <c r="X50" s="40">
        <v>-2.4017653E-2</v>
      </c>
      <c r="Y50" s="40">
        <v>-0.77866560399999996</v>
      </c>
      <c r="Z50" s="40">
        <v>0.12809890700000001</v>
      </c>
      <c r="AA50" s="40">
        <v>0.359821165</v>
      </c>
      <c r="AB50" s="40">
        <v>21.78223878</v>
      </c>
    </row>
    <row r="51" spans="1:28" ht="15">
      <c r="A51" t="str">
        <f t="shared" si="0"/>
        <v>2391-83575.70510</v>
      </c>
      <c r="B51" s="40" t="s">
        <v>563</v>
      </c>
      <c r="C51" s="40">
        <v>70510</v>
      </c>
      <c r="D51" s="40" t="s">
        <v>525</v>
      </c>
      <c r="E51" s="40" t="s">
        <v>525</v>
      </c>
      <c r="F51" s="40" t="s">
        <v>525</v>
      </c>
      <c r="G51" s="40" t="s">
        <v>525</v>
      </c>
      <c r="H51" s="40" t="s">
        <v>525</v>
      </c>
      <c r="I51" s="40" t="s">
        <v>525</v>
      </c>
      <c r="J51" s="40" t="s">
        <v>525</v>
      </c>
      <c r="K51" s="40" t="s">
        <v>525</v>
      </c>
      <c r="L51" s="40" t="s">
        <v>525</v>
      </c>
      <c r="M51" s="40" t="s">
        <v>525</v>
      </c>
      <c r="N51" s="40" t="s">
        <v>525</v>
      </c>
      <c r="O51" s="40" t="s">
        <v>525</v>
      </c>
      <c r="P51" s="40" t="s">
        <v>525</v>
      </c>
      <c r="Q51" s="40" t="s">
        <v>525</v>
      </c>
      <c r="R51" s="40" t="s">
        <v>525</v>
      </c>
      <c r="S51" s="40" t="s">
        <v>525</v>
      </c>
      <c r="T51" s="40" t="s">
        <v>525</v>
      </c>
      <c r="U51" s="40" t="s">
        <v>525</v>
      </c>
      <c r="V51" s="40" t="s">
        <v>525</v>
      </c>
      <c r="W51" s="40" t="s">
        <v>525</v>
      </c>
      <c r="X51" s="40">
        <v>-1.4827625000000001E-2</v>
      </c>
      <c r="Y51" s="40">
        <v>-0.78862290199999996</v>
      </c>
      <c r="Z51" s="40">
        <v>0.14501624399999999</v>
      </c>
      <c r="AA51" s="40">
        <v>0.41148080999999997</v>
      </c>
      <c r="AB51" s="40">
        <v>27.946980140000001</v>
      </c>
    </row>
    <row r="52" spans="1:28" ht="15">
      <c r="A52" t="str">
        <f t="shared" si="0"/>
        <v>2391-83576.70510</v>
      </c>
      <c r="B52" s="40" t="s">
        <v>564</v>
      </c>
      <c r="C52" s="40">
        <v>70510</v>
      </c>
      <c r="D52" s="40" t="s">
        <v>525</v>
      </c>
      <c r="E52" s="40" t="s">
        <v>525</v>
      </c>
      <c r="F52" s="40" t="s">
        <v>525</v>
      </c>
      <c r="G52" s="40" t="s">
        <v>525</v>
      </c>
      <c r="H52" s="40" t="s">
        <v>525</v>
      </c>
      <c r="I52" s="40" t="s">
        <v>525</v>
      </c>
      <c r="J52" s="40" t="s">
        <v>525</v>
      </c>
      <c r="K52" s="40" t="s">
        <v>525</v>
      </c>
      <c r="L52" s="40" t="s">
        <v>525</v>
      </c>
      <c r="M52" s="40" t="s">
        <v>525</v>
      </c>
      <c r="N52" s="40" t="s">
        <v>525</v>
      </c>
      <c r="O52" s="40" t="s">
        <v>525</v>
      </c>
      <c r="P52" s="40" t="s">
        <v>525</v>
      </c>
      <c r="Q52" s="40" t="s">
        <v>525</v>
      </c>
      <c r="R52" s="40" t="s">
        <v>525</v>
      </c>
      <c r="S52" s="40" t="s">
        <v>525</v>
      </c>
      <c r="T52" s="40" t="s">
        <v>525</v>
      </c>
      <c r="U52" s="40" t="s">
        <v>525</v>
      </c>
      <c r="V52" s="40" t="s">
        <v>525</v>
      </c>
      <c r="W52" s="40" t="s">
        <v>525</v>
      </c>
      <c r="X52" s="40">
        <v>1.5310818E-2</v>
      </c>
      <c r="Y52" s="40">
        <v>-0.82764179000000004</v>
      </c>
      <c r="Z52" s="40">
        <v>0.12752724300000001</v>
      </c>
      <c r="AA52" s="40">
        <v>0.37562344199999997</v>
      </c>
      <c r="AB52" s="40">
        <v>34.281392789999998</v>
      </c>
    </row>
    <row r="53" spans="1:28" ht="15">
      <c r="A53" t="str">
        <f t="shared" si="0"/>
        <v>2391-83577.70310</v>
      </c>
      <c r="B53" s="40" t="s">
        <v>565</v>
      </c>
      <c r="C53" s="40">
        <v>70310</v>
      </c>
      <c r="D53" s="40" t="s">
        <v>525</v>
      </c>
      <c r="E53" s="40" t="s">
        <v>525</v>
      </c>
      <c r="F53" s="40" t="s">
        <v>525</v>
      </c>
      <c r="G53" s="40" t="s">
        <v>525</v>
      </c>
      <c r="H53" s="40" t="s">
        <v>525</v>
      </c>
      <c r="I53" s="40" t="s">
        <v>525</v>
      </c>
      <c r="J53" s="40" t="s">
        <v>525</v>
      </c>
      <c r="K53" s="40" t="s">
        <v>525</v>
      </c>
      <c r="L53" s="40" t="s">
        <v>525</v>
      </c>
      <c r="M53" s="40" t="s">
        <v>525</v>
      </c>
      <c r="N53" s="40" t="s">
        <v>525</v>
      </c>
      <c r="O53" s="40" t="s">
        <v>525</v>
      </c>
      <c r="P53" s="40" t="s">
        <v>525</v>
      </c>
      <c r="Q53" s="40" t="s">
        <v>525</v>
      </c>
      <c r="R53" s="40" t="s">
        <v>525</v>
      </c>
      <c r="S53" s="40" t="s">
        <v>525</v>
      </c>
      <c r="T53" s="40" t="s">
        <v>525</v>
      </c>
      <c r="U53" s="40" t="s">
        <v>525</v>
      </c>
      <c r="V53" s="40" t="s">
        <v>525</v>
      </c>
      <c r="W53" s="40" t="s">
        <v>525</v>
      </c>
      <c r="X53" s="40">
        <v>-8.4909640000000002E-3</v>
      </c>
      <c r="Y53" s="40">
        <v>-0.80106198699999998</v>
      </c>
      <c r="Z53" s="40">
        <v>0.16004395699999999</v>
      </c>
      <c r="AA53" s="40">
        <v>0.45966167299999999</v>
      </c>
      <c r="AB53" s="40">
        <v>18.206007</v>
      </c>
    </row>
    <row r="54" spans="1:28" ht="15">
      <c r="A54" t="str">
        <f t="shared" si="0"/>
        <v>2391-83578.70310</v>
      </c>
      <c r="B54" s="40" t="s">
        <v>566</v>
      </c>
      <c r="C54" s="40">
        <v>70310</v>
      </c>
      <c r="D54" s="40" t="s">
        <v>525</v>
      </c>
      <c r="E54" s="40" t="s">
        <v>525</v>
      </c>
      <c r="F54" s="40" t="s">
        <v>525</v>
      </c>
      <c r="G54" s="40" t="s">
        <v>525</v>
      </c>
      <c r="H54" s="40" t="s">
        <v>525</v>
      </c>
      <c r="I54" s="40" t="s">
        <v>525</v>
      </c>
      <c r="J54" s="40" t="s">
        <v>525</v>
      </c>
      <c r="K54" s="40" t="s">
        <v>525</v>
      </c>
      <c r="L54" s="40" t="s">
        <v>525</v>
      </c>
      <c r="M54" s="40" t="s">
        <v>525</v>
      </c>
      <c r="N54" s="40" t="s">
        <v>525</v>
      </c>
      <c r="O54" s="40" t="s">
        <v>525</v>
      </c>
      <c r="P54" s="40" t="s">
        <v>525</v>
      </c>
      <c r="Q54" s="40" t="s">
        <v>525</v>
      </c>
      <c r="R54" s="40" t="s">
        <v>525</v>
      </c>
      <c r="S54" s="40" t="s">
        <v>525</v>
      </c>
      <c r="T54" s="40" t="s">
        <v>525</v>
      </c>
      <c r="U54" s="40" t="s">
        <v>525</v>
      </c>
      <c r="V54" s="40" t="s">
        <v>525</v>
      </c>
      <c r="W54" s="40" t="s">
        <v>525</v>
      </c>
      <c r="X54" s="40">
        <v>9.0849399999999997E-2</v>
      </c>
      <c r="Y54" s="40">
        <v>-0.95684130499999998</v>
      </c>
      <c r="Z54" s="40">
        <v>7.4254868000000002E-2</v>
      </c>
      <c r="AA54" s="40">
        <v>0.24224405700000001</v>
      </c>
      <c r="AB54" s="40">
        <v>34.324246299999999</v>
      </c>
    </row>
    <row r="55" spans="1:28" ht="15">
      <c r="A55" t="str">
        <f t="shared" si="0"/>
        <v>2391-83579.63010</v>
      </c>
      <c r="B55" s="40" t="s">
        <v>567</v>
      </c>
      <c r="C55" s="40">
        <v>63010</v>
      </c>
      <c r="D55" s="40" t="s">
        <v>525</v>
      </c>
      <c r="E55" s="40" t="s">
        <v>525</v>
      </c>
      <c r="F55" s="40" t="s">
        <v>525</v>
      </c>
      <c r="G55" s="40" t="s">
        <v>525</v>
      </c>
      <c r="H55" s="40" t="s">
        <v>525</v>
      </c>
      <c r="I55" s="40" t="s">
        <v>525</v>
      </c>
      <c r="J55" s="40" t="s">
        <v>525</v>
      </c>
      <c r="K55" s="40" t="s">
        <v>525</v>
      </c>
      <c r="L55" s="40" t="s">
        <v>525</v>
      </c>
      <c r="M55" s="40" t="s">
        <v>525</v>
      </c>
      <c r="N55" s="40" t="s">
        <v>525</v>
      </c>
      <c r="O55" s="40" t="s">
        <v>525</v>
      </c>
      <c r="P55" s="40" t="s">
        <v>525</v>
      </c>
      <c r="Q55" s="40" t="s">
        <v>525</v>
      </c>
      <c r="R55" s="40" t="s">
        <v>525</v>
      </c>
      <c r="S55" s="40" t="s">
        <v>525</v>
      </c>
      <c r="T55" s="40" t="s">
        <v>525</v>
      </c>
      <c r="U55" s="40" t="s">
        <v>525</v>
      </c>
      <c r="V55" s="40" t="s">
        <v>525</v>
      </c>
      <c r="W55" s="40" t="s">
        <v>525</v>
      </c>
      <c r="X55" s="40">
        <v>-2.9872493E-2</v>
      </c>
      <c r="Y55" s="40">
        <v>-0.76915600799999995</v>
      </c>
      <c r="Z55" s="40">
        <v>0.12891239299999999</v>
      </c>
      <c r="AA55" s="40">
        <v>0.35863909799999999</v>
      </c>
      <c r="AB55" s="40">
        <v>30.313706509999999</v>
      </c>
    </row>
    <row r="56" spans="1:28" ht="15">
      <c r="A56" t="str">
        <f t="shared" si="0"/>
        <v>2391-83580.63110</v>
      </c>
      <c r="B56" s="40" t="s">
        <v>568</v>
      </c>
      <c r="C56" s="40">
        <v>63110</v>
      </c>
      <c r="D56" s="40" t="s">
        <v>525</v>
      </c>
      <c r="E56" s="40" t="s">
        <v>525</v>
      </c>
      <c r="F56" s="40" t="s">
        <v>525</v>
      </c>
      <c r="G56" s="40" t="s">
        <v>525</v>
      </c>
      <c r="H56" s="40" t="s">
        <v>525</v>
      </c>
      <c r="I56" s="40" t="s">
        <v>525</v>
      </c>
      <c r="J56" s="40" t="s">
        <v>525</v>
      </c>
      <c r="K56" s="40" t="s">
        <v>525</v>
      </c>
      <c r="L56" s="40" t="s">
        <v>525</v>
      </c>
      <c r="M56" s="40" t="s">
        <v>525</v>
      </c>
      <c r="N56" s="40" t="s">
        <v>525</v>
      </c>
      <c r="O56" s="40" t="s">
        <v>525</v>
      </c>
      <c r="P56" s="40" t="s">
        <v>525</v>
      </c>
      <c r="Q56" s="40" t="s">
        <v>525</v>
      </c>
      <c r="R56" s="40" t="s">
        <v>525</v>
      </c>
      <c r="S56" s="40" t="s">
        <v>525</v>
      </c>
      <c r="T56" s="40" t="s">
        <v>525</v>
      </c>
      <c r="U56" s="40" t="s">
        <v>525</v>
      </c>
      <c r="V56" s="40" t="s">
        <v>525</v>
      </c>
      <c r="W56" s="40" t="s">
        <v>525</v>
      </c>
      <c r="X56" s="40">
        <v>-3.1952619000000002E-2</v>
      </c>
      <c r="Y56" s="40">
        <v>-0.77123679700000003</v>
      </c>
      <c r="Z56" s="40">
        <v>0.143053554</v>
      </c>
      <c r="AA56" s="40">
        <v>0.39878586399999999</v>
      </c>
      <c r="AB56" s="40">
        <v>27.980758510000001</v>
      </c>
    </row>
    <row r="57" spans="1:28" ht="15">
      <c r="A57" t="str">
        <f t="shared" si="0"/>
        <v>2391-83581.63010</v>
      </c>
      <c r="B57" s="40" t="s">
        <v>569</v>
      </c>
      <c r="C57" s="40">
        <v>63010</v>
      </c>
      <c r="D57" s="40" t="s">
        <v>525</v>
      </c>
      <c r="E57" s="40" t="s">
        <v>525</v>
      </c>
      <c r="F57" s="40" t="s">
        <v>525</v>
      </c>
      <c r="G57" s="40" t="s">
        <v>525</v>
      </c>
      <c r="H57" s="40" t="s">
        <v>525</v>
      </c>
      <c r="I57" s="40" t="s">
        <v>525</v>
      </c>
      <c r="J57" s="40" t="s">
        <v>525</v>
      </c>
      <c r="K57" s="40" t="s">
        <v>525</v>
      </c>
      <c r="L57" s="40" t="s">
        <v>525</v>
      </c>
      <c r="M57" s="40" t="s">
        <v>525</v>
      </c>
      <c r="N57" s="40" t="s">
        <v>525</v>
      </c>
      <c r="O57" s="40" t="s">
        <v>525</v>
      </c>
      <c r="P57" s="40" t="s">
        <v>525</v>
      </c>
      <c r="Q57" s="40" t="s">
        <v>525</v>
      </c>
      <c r="R57" s="40" t="s">
        <v>525</v>
      </c>
      <c r="S57" s="40" t="s">
        <v>525</v>
      </c>
      <c r="T57" s="40" t="s">
        <v>525</v>
      </c>
      <c r="U57" s="40" t="s">
        <v>525</v>
      </c>
      <c r="V57" s="40" t="s">
        <v>525</v>
      </c>
      <c r="W57" s="40" t="s">
        <v>525</v>
      </c>
      <c r="X57" s="40">
        <v>-1.6638205E-2</v>
      </c>
      <c r="Y57" s="40">
        <v>-0.78794379999999997</v>
      </c>
      <c r="Z57" s="40">
        <v>0.120372699</v>
      </c>
      <c r="AA57" s="40">
        <v>0.34134072100000001</v>
      </c>
      <c r="AB57" s="40">
        <v>32.836093390000002</v>
      </c>
    </row>
    <row r="58" spans="1:28" ht="15">
      <c r="A58" t="str">
        <f t="shared" si="0"/>
        <v>2391-83582.70110</v>
      </c>
      <c r="B58" s="40" t="s">
        <v>570</v>
      </c>
      <c r="C58" s="40">
        <v>70110</v>
      </c>
      <c r="D58" s="40" t="s">
        <v>525</v>
      </c>
      <c r="E58" s="40" t="s">
        <v>525</v>
      </c>
      <c r="F58" s="40" t="s">
        <v>525</v>
      </c>
      <c r="G58" s="40" t="s">
        <v>525</v>
      </c>
      <c r="H58" s="40" t="s">
        <v>525</v>
      </c>
      <c r="I58" s="40" t="s">
        <v>525</v>
      </c>
      <c r="J58" s="40" t="s">
        <v>525</v>
      </c>
      <c r="K58" s="40" t="s">
        <v>525</v>
      </c>
      <c r="L58" s="40" t="s">
        <v>525</v>
      </c>
      <c r="M58" s="40" t="s">
        <v>525</v>
      </c>
      <c r="N58" s="40" t="s">
        <v>525</v>
      </c>
      <c r="O58" s="40" t="s">
        <v>525</v>
      </c>
      <c r="P58" s="40" t="s">
        <v>525</v>
      </c>
      <c r="Q58" s="40" t="s">
        <v>525</v>
      </c>
      <c r="R58" s="40" t="s">
        <v>525</v>
      </c>
      <c r="S58" s="40" t="s">
        <v>525</v>
      </c>
      <c r="T58" s="40" t="s">
        <v>525</v>
      </c>
      <c r="U58" s="40" t="s">
        <v>525</v>
      </c>
      <c r="V58" s="40" t="s">
        <v>525</v>
      </c>
      <c r="W58" s="40" t="s">
        <v>525</v>
      </c>
      <c r="X58" s="40">
        <v>-3.2823426000000003E-2</v>
      </c>
      <c r="Y58" s="40">
        <v>-0.77335886099999995</v>
      </c>
      <c r="Z58" s="40">
        <v>0.155179394</v>
      </c>
      <c r="AA58" s="40">
        <v>0.43361755200000002</v>
      </c>
      <c r="AB58" s="40">
        <v>25.400309679999999</v>
      </c>
    </row>
    <row r="59" spans="1:28" ht="15">
      <c r="A59" t="str">
        <f t="shared" si="0"/>
        <v>2391-83583.70110</v>
      </c>
      <c r="B59" s="40" t="s">
        <v>571</v>
      </c>
      <c r="C59" s="40">
        <v>70110</v>
      </c>
      <c r="D59" s="40" t="s">
        <v>525</v>
      </c>
      <c r="E59" s="40" t="s">
        <v>525</v>
      </c>
      <c r="F59" s="40" t="s">
        <v>525</v>
      </c>
      <c r="G59" s="40" t="s">
        <v>525</v>
      </c>
      <c r="H59" s="40" t="s">
        <v>525</v>
      </c>
      <c r="I59" s="40" t="s">
        <v>525</v>
      </c>
      <c r="J59" s="40" t="s">
        <v>525</v>
      </c>
      <c r="K59" s="40" t="s">
        <v>525</v>
      </c>
      <c r="L59" s="40" t="s">
        <v>525</v>
      </c>
      <c r="M59" s="40" t="s">
        <v>525</v>
      </c>
      <c r="N59" s="40" t="s">
        <v>525</v>
      </c>
      <c r="O59" s="40" t="s">
        <v>525</v>
      </c>
      <c r="P59" s="40" t="s">
        <v>525</v>
      </c>
      <c r="Q59" s="40" t="s">
        <v>525</v>
      </c>
      <c r="R59" s="40" t="s">
        <v>525</v>
      </c>
      <c r="S59" s="40" t="s">
        <v>525</v>
      </c>
      <c r="T59" s="40" t="s">
        <v>525</v>
      </c>
      <c r="U59" s="40" t="s">
        <v>525</v>
      </c>
      <c r="V59" s="40" t="s">
        <v>525</v>
      </c>
      <c r="W59" s="40" t="s">
        <v>525</v>
      </c>
      <c r="X59" s="40">
        <v>-3.3103752E-2</v>
      </c>
      <c r="Y59" s="40">
        <v>-0.77620078199999998</v>
      </c>
      <c r="Z59" s="40">
        <v>0.137184432</v>
      </c>
      <c r="AA59" s="40">
        <v>0.38434710300000002</v>
      </c>
      <c r="AB59" s="40">
        <v>29.430548900000002</v>
      </c>
    </row>
    <row r="60" spans="1:28" ht="15">
      <c r="A60" t="str">
        <f t="shared" si="0"/>
        <v>2391-83584.70110</v>
      </c>
      <c r="B60" s="40" t="s">
        <v>572</v>
      </c>
      <c r="C60" s="40">
        <v>70110</v>
      </c>
      <c r="D60" s="40" t="s">
        <v>525</v>
      </c>
      <c r="E60" s="40" t="s">
        <v>525</v>
      </c>
      <c r="F60" s="40" t="s">
        <v>525</v>
      </c>
      <c r="G60" s="40" t="s">
        <v>525</v>
      </c>
      <c r="H60" s="40" t="s">
        <v>525</v>
      </c>
      <c r="I60" s="40" t="s">
        <v>525</v>
      </c>
      <c r="J60" s="40" t="s">
        <v>525</v>
      </c>
      <c r="K60" s="40" t="s">
        <v>525</v>
      </c>
      <c r="L60" s="40" t="s">
        <v>525</v>
      </c>
      <c r="M60" s="40" t="s">
        <v>525</v>
      </c>
      <c r="N60" s="40" t="s">
        <v>525</v>
      </c>
      <c r="O60" s="40" t="s">
        <v>525</v>
      </c>
      <c r="P60" s="40" t="s">
        <v>525</v>
      </c>
      <c r="Q60" s="40" t="s">
        <v>525</v>
      </c>
      <c r="R60" s="40" t="s">
        <v>525</v>
      </c>
      <c r="S60" s="40" t="s">
        <v>525</v>
      </c>
      <c r="T60" s="40" t="s">
        <v>525</v>
      </c>
      <c r="U60" s="40" t="s">
        <v>525</v>
      </c>
      <c r="V60" s="40" t="s">
        <v>525</v>
      </c>
      <c r="W60" s="40" t="s">
        <v>525</v>
      </c>
      <c r="X60" s="40">
        <v>-1.9714187000000001E-2</v>
      </c>
      <c r="Y60" s="40">
        <v>-0.79943815600000001</v>
      </c>
      <c r="Z60" s="40">
        <v>0.12826864900000001</v>
      </c>
      <c r="AA60" s="40">
        <v>0.36775165100000001</v>
      </c>
      <c r="AB60" s="40">
        <v>29.158541570000001</v>
      </c>
    </row>
    <row r="61" spans="1:28" ht="15">
      <c r="A61" t="str">
        <f t="shared" si="0"/>
        <v>2391-83585.70110</v>
      </c>
      <c r="B61" s="40" t="s">
        <v>573</v>
      </c>
      <c r="C61" s="40">
        <v>70110</v>
      </c>
      <c r="D61" s="40" t="s">
        <v>525</v>
      </c>
      <c r="E61" s="40" t="s">
        <v>525</v>
      </c>
      <c r="F61" s="40" t="s">
        <v>525</v>
      </c>
      <c r="G61" s="40" t="s">
        <v>525</v>
      </c>
      <c r="H61" s="40" t="s">
        <v>525</v>
      </c>
      <c r="I61" s="40" t="s">
        <v>525</v>
      </c>
      <c r="J61" s="40" t="s">
        <v>525</v>
      </c>
      <c r="K61" s="40" t="s">
        <v>525</v>
      </c>
      <c r="L61" s="40" t="s">
        <v>525</v>
      </c>
      <c r="M61" s="40" t="s">
        <v>525</v>
      </c>
      <c r="N61" s="40" t="s">
        <v>525</v>
      </c>
      <c r="O61" s="40" t="s">
        <v>525</v>
      </c>
      <c r="P61" s="40" t="s">
        <v>525</v>
      </c>
      <c r="Q61" s="40" t="s">
        <v>525</v>
      </c>
      <c r="R61" s="40" t="s">
        <v>525</v>
      </c>
      <c r="S61" s="40" t="s">
        <v>525</v>
      </c>
      <c r="T61" s="40" t="s">
        <v>525</v>
      </c>
      <c r="U61" s="40" t="s">
        <v>525</v>
      </c>
      <c r="V61" s="40" t="s">
        <v>525</v>
      </c>
      <c r="W61" s="40" t="s">
        <v>525</v>
      </c>
      <c r="X61" s="40">
        <v>-4.7189114999999997E-2</v>
      </c>
      <c r="Y61" s="40">
        <v>-0.76565182200000004</v>
      </c>
      <c r="Z61" s="40">
        <v>0.14805682100000001</v>
      </c>
      <c r="AA61" s="40">
        <v>0.41034088400000002</v>
      </c>
      <c r="AB61" s="40">
        <v>26.25179507</v>
      </c>
    </row>
    <row r="62" spans="1:28" ht="15">
      <c r="A62" t="str">
        <f t="shared" si="0"/>
        <v>2391-83586.70110</v>
      </c>
      <c r="B62" s="40" t="s">
        <v>574</v>
      </c>
      <c r="C62" s="40">
        <v>70110</v>
      </c>
      <c r="D62" s="40" t="s">
        <v>525</v>
      </c>
      <c r="E62" s="40" t="s">
        <v>525</v>
      </c>
      <c r="F62" s="40" t="s">
        <v>525</v>
      </c>
      <c r="G62" s="40" t="s">
        <v>525</v>
      </c>
      <c r="H62" s="40" t="s">
        <v>525</v>
      </c>
      <c r="I62" s="40" t="s">
        <v>525</v>
      </c>
      <c r="J62" s="40" t="s">
        <v>525</v>
      </c>
      <c r="K62" s="40" t="s">
        <v>525</v>
      </c>
      <c r="L62" s="40" t="s">
        <v>525</v>
      </c>
      <c r="M62" s="40" t="s">
        <v>525</v>
      </c>
      <c r="N62" s="40" t="s">
        <v>525</v>
      </c>
      <c r="O62" s="40" t="s">
        <v>525</v>
      </c>
      <c r="P62" s="40" t="s">
        <v>525</v>
      </c>
      <c r="Q62" s="40" t="s">
        <v>525</v>
      </c>
      <c r="R62" s="40" t="s">
        <v>525</v>
      </c>
      <c r="S62" s="40" t="s">
        <v>525</v>
      </c>
      <c r="T62" s="40" t="s">
        <v>525</v>
      </c>
      <c r="U62" s="40" t="s">
        <v>525</v>
      </c>
      <c r="V62" s="40" t="s">
        <v>525</v>
      </c>
      <c r="W62" s="40" t="s">
        <v>525</v>
      </c>
      <c r="X62" s="40">
        <v>-1.5721662000000001E-2</v>
      </c>
      <c r="Y62" s="40">
        <v>-0.81621159399999998</v>
      </c>
      <c r="Z62" s="40">
        <v>0.14367311299999999</v>
      </c>
      <c r="AA62" s="40">
        <v>0.41856987800000001</v>
      </c>
      <c r="AB62" s="40">
        <v>20.508593780000002</v>
      </c>
    </row>
    <row r="63" spans="1:28" ht="15">
      <c r="A63" t="str">
        <f t="shared" si="0"/>
        <v>2391-83587.70110</v>
      </c>
      <c r="B63" s="40" t="s">
        <v>575</v>
      </c>
      <c r="C63" s="40">
        <v>70110</v>
      </c>
      <c r="D63" s="40" t="s">
        <v>525</v>
      </c>
      <c r="E63" s="40" t="s">
        <v>525</v>
      </c>
      <c r="F63" s="40" t="s">
        <v>525</v>
      </c>
      <c r="G63" s="40" t="s">
        <v>525</v>
      </c>
      <c r="H63" s="40" t="s">
        <v>525</v>
      </c>
      <c r="I63" s="40" t="s">
        <v>525</v>
      </c>
      <c r="J63" s="40" t="s">
        <v>525</v>
      </c>
      <c r="K63" s="40" t="s">
        <v>525</v>
      </c>
      <c r="L63" s="40" t="s">
        <v>525</v>
      </c>
      <c r="M63" s="40" t="s">
        <v>525</v>
      </c>
      <c r="N63" s="40" t="s">
        <v>525</v>
      </c>
      <c r="O63" s="40" t="s">
        <v>525</v>
      </c>
      <c r="P63" s="40" t="s">
        <v>525</v>
      </c>
      <c r="Q63" s="40" t="s">
        <v>525</v>
      </c>
      <c r="R63" s="40" t="s">
        <v>525</v>
      </c>
      <c r="S63" s="40" t="s">
        <v>525</v>
      </c>
      <c r="T63" s="40" t="s">
        <v>525</v>
      </c>
      <c r="U63" s="40" t="s">
        <v>525</v>
      </c>
      <c r="V63" s="40" t="s">
        <v>525</v>
      </c>
      <c r="W63" s="40" t="s">
        <v>525</v>
      </c>
      <c r="X63" s="40">
        <v>-2.8450620000000002E-3</v>
      </c>
      <c r="Y63" s="40">
        <v>-0.85316954599999995</v>
      </c>
      <c r="Z63" s="40">
        <v>8.6842738000000003E-2</v>
      </c>
      <c r="AA63" s="40">
        <v>0.26137898399999998</v>
      </c>
      <c r="AB63" s="40">
        <v>28.512802799999999</v>
      </c>
    </row>
    <row r="64" spans="1:28" ht="15">
      <c r="A64" t="str">
        <f t="shared" si="0"/>
        <v>2391-83588.70210</v>
      </c>
      <c r="B64" s="40" t="s">
        <v>576</v>
      </c>
      <c r="C64" s="40">
        <v>70210</v>
      </c>
      <c r="D64" s="40" t="s">
        <v>525</v>
      </c>
      <c r="E64" s="40" t="s">
        <v>525</v>
      </c>
      <c r="F64" s="40" t="s">
        <v>525</v>
      </c>
      <c r="G64" s="40" t="s">
        <v>525</v>
      </c>
      <c r="H64" s="40" t="s">
        <v>525</v>
      </c>
      <c r="I64" s="40" t="s">
        <v>525</v>
      </c>
      <c r="J64" s="40" t="s">
        <v>525</v>
      </c>
      <c r="K64" s="40" t="s">
        <v>525</v>
      </c>
      <c r="L64" s="40" t="s">
        <v>525</v>
      </c>
      <c r="M64" s="40" t="s">
        <v>525</v>
      </c>
      <c r="N64" s="40" t="s">
        <v>525</v>
      </c>
      <c r="O64" s="40" t="s">
        <v>525</v>
      </c>
      <c r="P64" s="40" t="s">
        <v>525</v>
      </c>
      <c r="Q64" s="40" t="s">
        <v>525</v>
      </c>
      <c r="R64" s="40" t="s">
        <v>525</v>
      </c>
      <c r="S64" s="40" t="s">
        <v>525</v>
      </c>
      <c r="T64" s="40" t="s">
        <v>525</v>
      </c>
      <c r="U64" s="40" t="s">
        <v>525</v>
      </c>
      <c r="V64" s="40" t="s">
        <v>525</v>
      </c>
      <c r="W64" s="40" t="s">
        <v>525</v>
      </c>
      <c r="X64" s="40">
        <v>-4.2165761000000003E-2</v>
      </c>
      <c r="Y64" s="40">
        <v>-0.757399194</v>
      </c>
      <c r="Z64" s="40">
        <v>0.15945173900000001</v>
      </c>
      <c r="AA64" s="40">
        <v>0.43796773</v>
      </c>
      <c r="AB64" s="40">
        <v>20.116113940000002</v>
      </c>
    </row>
    <row r="65" spans="1:28" ht="15">
      <c r="A65" t="str">
        <f t="shared" si="0"/>
        <v>2391-83589.70210</v>
      </c>
      <c r="B65" s="40" t="s">
        <v>577</v>
      </c>
      <c r="C65" s="40">
        <v>70210</v>
      </c>
      <c r="D65" s="40" t="s">
        <v>525</v>
      </c>
      <c r="E65" s="40" t="s">
        <v>525</v>
      </c>
      <c r="F65" s="40" t="s">
        <v>525</v>
      </c>
      <c r="G65" s="40" t="s">
        <v>525</v>
      </c>
      <c r="H65" s="40" t="s">
        <v>525</v>
      </c>
      <c r="I65" s="40" t="s">
        <v>525</v>
      </c>
      <c r="J65" s="40" t="s">
        <v>525</v>
      </c>
      <c r="K65" s="40" t="s">
        <v>525</v>
      </c>
      <c r="L65" s="40" t="s">
        <v>525</v>
      </c>
      <c r="M65" s="40" t="s">
        <v>525</v>
      </c>
      <c r="N65" s="40" t="s">
        <v>525</v>
      </c>
      <c r="O65" s="40" t="s">
        <v>525</v>
      </c>
      <c r="P65" s="40" t="s">
        <v>525</v>
      </c>
      <c r="Q65" s="40" t="s">
        <v>525</v>
      </c>
      <c r="R65" s="40" t="s">
        <v>525</v>
      </c>
      <c r="S65" s="40" t="s">
        <v>525</v>
      </c>
      <c r="T65" s="40" t="s">
        <v>525</v>
      </c>
      <c r="U65" s="40" t="s">
        <v>525</v>
      </c>
      <c r="V65" s="40" t="s">
        <v>525</v>
      </c>
      <c r="W65" s="40" t="s">
        <v>525</v>
      </c>
      <c r="X65" s="40">
        <v>-1.3035208E-2</v>
      </c>
      <c r="Y65" s="40">
        <v>-0.80039530699999994</v>
      </c>
      <c r="Z65" s="40">
        <v>0.145464133</v>
      </c>
      <c r="AA65" s="40">
        <v>0.41760855699999999</v>
      </c>
      <c r="AB65" s="40">
        <v>21.359088060000001</v>
      </c>
    </row>
    <row r="66" spans="1:28" ht="15">
      <c r="A66" t="str">
        <f t="shared" si="0"/>
        <v>2391-83590.70210</v>
      </c>
      <c r="B66" s="40" t="s">
        <v>578</v>
      </c>
      <c r="C66" s="40">
        <v>70210</v>
      </c>
      <c r="D66" s="40" t="s">
        <v>525</v>
      </c>
      <c r="E66" s="40" t="s">
        <v>525</v>
      </c>
      <c r="F66" s="40" t="s">
        <v>525</v>
      </c>
      <c r="G66" s="40" t="s">
        <v>525</v>
      </c>
      <c r="H66" s="40" t="s">
        <v>525</v>
      </c>
      <c r="I66" s="40" t="s">
        <v>525</v>
      </c>
      <c r="J66" s="40" t="s">
        <v>525</v>
      </c>
      <c r="K66" s="40" t="s">
        <v>525</v>
      </c>
      <c r="L66" s="40" t="s">
        <v>525</v>
      </c>
      <c r="M66" s="40" t="s">
        <v>525</v>
      </c>
      <c r="N66" s="40" t="s">
        <v>525</v>
      </c>
      <c r="O66" s="40" t="s">
        <v>525</v>
      </c>
      <c r="P66" s="40" t="s">
        <v>525</v>
      </c>
      <c r="Q66" s="40" t="s">
        <v>525</v>
      </c>
      <c r="R66" s="40" t="s">
        <v>525</v>
      </c>
      <c r="S66" s="40" t="s">
        <v>525</v>
      </c>
      <c r="T66" s="40" t="s">
        <v>525</v>
      </c>
      <c r="U66" s="40" t="s">
        <v>525</v>
      </c>
      <c r="V66" s="40" t="s">
        <v>525</v>
      </c>
      <c r="W66" s="40" t="s">
        <v>525</v>
      </c>
      <c r="X66" s="40">
        <v>-2.8422308E-2</v>
      </c>
      <c r="Y66" s="40">
        <v>-0.77699526699999999</v>
      </c>
      <c r="Z66" s="40">
        <v>0.155173069</v>
      </c>
      <c r="AA66" s="40">
        <v>0.43411376600000001</v>
      </c>
      <c r="AB66" s="40">
        <v>23.338104340000001</v>
      </c>
    </row>
    <row r="67" spans="1:28" ht="15">
      <c r="A67" t="str">
        <f t="shared" ref="A67:A130" si="1">B67&amp;"."&amp;C67</f>
        <v>2391-83591.70210</v>
      </c>
      <c r="B67" s="40" t="s">
        <v>579</v>
      </c>
      <c r="C67" s="40">
        <v>70210</v>
      </c>
      <c r="D67" s="40" t="s">
        <v>525</v>
      </c>
      <c r="E67" s="40" t="s">
        <v>525</v>
      </c>
      <c r="F67" s="40" t="s">
        <v>525</v>
      </c>
      <c r="G67" s="40" t="s">
        <v>525</v>
      </c>
      <c r="H67" s="40" t="s">
        <v>525</v>
      </c>
      <c r="I67" s="40" t="s">
        <v>525</v>
      </c>
      <c r="J67" s="40" t="s">
        <v>525</v>
      </c>
      <c r="K67" s="40" t="s">
        <v>525</v>
      </c>
      <c r="L67" s="40" t="s">
        <v>525</v>
      </c>
      <c r="M67" s="40" t="s">
        <v>525</v>
      </c>
      <c r="N67" s="40" t="s">
        <v>525</v>
      </c>
      <c r="O67" s="40" t="s">
        <v>525</v>
      </c>
      <c r="P67" s="40" t="s">
        <v>525</v>
      </c>
      <c r="Q67" s="40" t="s">
        <v>525</v>
      </c>
      <c r="R67" s="40" t="s">
        <v>525</v>
      </c>
      <c r="S67" s="40" t="s">
        <v>525</v>
      </c>
      <c r="T67" s="40" t="s">
        <v>525</v>
      </c>
      <c r="U67" s="40" t="s">
        <v>525</v>
      </c>
      <c r="V67" s="40" t="s">
        <v>525</v>
      </c>
      <c r="W67" s="40" t="s">
        <v>525</v>
      </c>
      <c r="X67" s="40">
        <v>-1.1573185E-2</v>
      </c>
      <c r="Y67" s="40">
        <v>-0.79812891200000002</v>
      </c>
      <c r="Z67" s="40">
        <v>0.158977494</v>
      </c>
      <c r="AA67" s="40">
        <v>0.45506131100000002</v>
      </c>
      <c r="AB67" s="40">
        <v>23.524775959999999</v>
      </c>
    </row>
    <row r="68" spans="1:28" ht="15">
      <c r="A68" t="str">
        <f t="shared" si="1"/>
        <v>2391-83592.70210</v>
      </c>
      <c r="B68" s="40" t="s">
        <v>580</v>
      </c>
      <c r="C68" s="40">
        <v>70210</v>
      </c>
      <c r="D68" s="40" t="s">
        <v>525</v>
      </c>
      <c r="E68" s="40" t="s">
        <v>525</v>
      </c>
      <c r="F68" s="40" t="s">
        <v>525</v>
      </c>
      <c r="G68" s="40" t="s">
        <v>525</v>
      </c>
      <c r="H68" s="40" t="s">
        <v>525</v>
      </c>
      <c r="I68" s="40" t="s">
        <v>525</v>
      </c>
      <c r="J68" s="40" t="s">
        <v>525</v>
      </c>
      <c r="K68" s="40" t="s">
        <v>525</v>
      </c>
      <c r="L68" s="40" t="s">
        <v>525</v>
      </c>
      <c r="M68" s="40" t="s">
        <v>525</v>
      </c>
      <c r="N68" s="40" t="s">
        <v>525</v>
      </c>
      <c r="O68" s="40" t="s">
        <v>525</v>
      </c>
      <c r="P68" s="40" t="s">
        <v>525</v>
      </c>
      <c r="Q68" s="40" t="s">
        <v>525</v>
      </c>
      <c r="R68" s="40" t="s">
        <v>525</v>
      </c>
      <c r="S68" s="40" t="s">
        <v>525</v>
      </c>
      <c r="T68" s="40" t="s">
        <v>525</v>
      </c>
      <c r="U68" s="40" t="s">
        <v>525</v>
      </c>
      <c r="V68" s="40" t="s">
        <v>525</v>
      </c>
      <c r="W68" s="40" t="s">
        <v>525</v>
      </c>
      <c r="X68" s="40">
        <v>-2.6817107999999999E-2</v>
      </c>
      <c r="Y68" s="40">
        <v>-0.79552420599999996</v>
      </c>
      <c r="Z68" s="40">
        <v>0.18774111199999999</v>
      </c>
      <c r="AA68" s="40">
        <v>0.53635914200000001</v>
      </c>
      <c r="AB68" s="40">
        <v>11.57504043</v>
      </c>
    </row>
    <row r="69" spans="1:28" ht="15">
      <c r="A69" t="str">
        <f t="shared" si="1"/>
        <v>2391-83593.70510</v>
      </c>
      <c r="B69" s="40" t="s">
        <v>581</v>
      </c>
      <c r="C69" s="40">
        <v>70510</v>
      </c>
      <c r="D69" s="40" t="s">
        <v>525</v>
      </c>
      <c r="E69" s="40" t="s">
        <v>525</v>
      </c>
      <c r="F69" s="40" t="s">
        <v>525</v>
      </c>
      <c r="G69" s="40" t="s">
        <v>525</v>
      </c>
      <c r="H69" s="40" t="s">
        <v>525</v>
      </c>
      <c r="I69" s="40" t="s">
        <v>525</v>
      </c>
      <c r="J69" s="40" t="s">
        <v>525</v>
      </c>
      <c r="K69" s="40" t="s">
        <v>525</v>
      </c>
      <c r="L69" s="40" t="s">
        <v>525</v>
      </c>
      <c r="M69" s="40" t="s">
        <v>525</v>
      </c>
      <c r="N69" s="40" t="s">
        <v>525</v>
      </c>
      <c r="O69" s="40" t="s">
        <v>525</v>
      </c>
      <c r="P69" s="40" t="s">
        <v>525</v>
      </c>
      <c r="Q69" s="40" t="s">
        <v>525</v>
      </c>
      <c r="R69" s="40" t="s">
        <v>525</v>
      </c>
      <c r="S69" s="40" t="s">
        <v>525</v>
      </c>
      <c r="T69" s="40" t="s">
        <v>525</v>
      </c>
      <c r="U69" s="40" t="s">
        <v>525</v>
      </c>
      <c r="V69" s="40" t="s">
        <v>525</v>
      </c>
      <c r="W69" s="40" t="s">
        <v>525</v>
      </c>
      <c r="X69" s="40">
        <v>-4.1586208999999999E-2</v>
      </c>
      <c r="Y69" s="40">
        <v>-0.76345903999999998</v>
      </c>
      <c r="Z69" s="40">
        <v>0.16153615700000001</v>
      </c>
      <c r="AA69" s="40">
        <v>0.44687760399999998</v>
      </c>
      <c r="AB69" s="40">
        <v>20.848512339999999</v>
      </c>
    </row>
    <row r="70" spans="1:28" ht="15">
      <c r="A70" t="str">
        <f t="shared" si="1"/>
        <v>2391-83594.70510</v>
      </c>
      <c r="B70" s="40" t="s">
        <v>582</v>
      </c>
      <c r="C70" s="40">
        <v>70510</v>
      </c>
      <c r="D70" s="40" t="s">
        <v>525</v>
      </c>
      <c r="E70" s="40" t="s">
        <v>525</v>
      </c>
      <c r="F70" s="40" t="s">
        <v>525</v>
      </c>
      <c r="G70" s="40" t="s">
        <v>525</v>
      </c>
      <c r="H70" s="40" t="s">
        <v>525</v>
      </c>
      <c r="I70" s="40" t="s">
        <v>525</v>
      </c>
      <c r="J70" s="40" t="s">
        <v>525</v>
      </c>
      <c r="K70" s="40" t="s">
        <v>525</v>
      </c>
      <c r="L70" s="40" t="s">
        <v>525</v>
      </c>
      <c r="M70" s="40" t="s">
        <v>525</v>
      </c>
      <c r="N70" s="40" t="s">
        <v>525</v>
      </c>
      <c r="O70" s="40" t="s">
        <v>525</v>
      </c>
      <c r="P70" s="40" t="s">
        <v>525</v>
      </c>
      <c r="Q70" s="40" t="s">
        <v>525</v>
      </c>
      <c r="R70" s="40" t="s">
        <v>525</v>
      </c>
      <c r="S70" s="40" t="s">
        <v>525</v>
      </c>
      <c r="T70" s="40" t="s">
        <v>525</v>
      </c>
      <c r="U70" s="40" t="s">
        <v>525</v>
      </c>
      <c r="V70" s="40" t="s">
        <v>525</v>
      </c>
      <c r="W70" s="40" t="s">
        <v>525</v>
      </c>
      <c r="X70" s="40">
        <v>-2.9272382999999999E-2</v>
      </c>
      <c r="Y70" s="40">
        <v>-0.78071980699999999</v>
      </c>
      <c r="Z70" s="40">
        <v>0.14448984200000001</v>
      </c>
      <c r="AA70" s="40">
        <v>0.40670876099999997</v>
      </c>
      <c r="AB70" s="40">
        <v>26.743626509999999</v>
      </c>
    </row>
    <row r="71" spans="1:28" ht="15">
      <c r="A71" t="str">
        <f t="shared" si="1"/>
        <v>2391-83595.70510</v>
      </c>
      <c r="B71" s="40" t="s">
        <v>583</v>
      </c>
      <c r="C71" s="40">
        <v>70510</v>
      </c>
      <c r="D71" s="40" t="s">
        <v>525</v>
      </c>
      <c r="E71" s="40" t="s">
        <v>525</v>
      </c>
      <c r="F71" s="40" t="s">
        <v>525</v>
      </c>
      <c r="G71" s="40" t="s">
        <v>525</v>
      </c>
      <c r="H71" s="40" t="s">
        <v>525</v>
      </c>
      <c r="I71" s="40" t="s">
        <v>525</v>
      </c>
      <c r="J71" s="40" t="s">
        <v>525</v>
      </c>
      <c r="K71" s="40" t="s">
        <v>525</v>
      </c>
      <c r="L71" s="40" t="s">
        <v>525</v>
      </c>
      <c r="M71" s="40" t="s">
        <v>525</v>
      </c>
      <c r="N71" s="40" t="s">
        <v>525</v>
      </c>
      <c r="O71" s="40" t="s">
        <v>525</v>
      </c>
      <c r="P71" s="40" t="s">
        <v>525</v>
      </c>
      <c r="Q71" s="40" t="s">
        <v>525</v>
      </c>
      <c r="R71" s="40" t="s">
        <v>525</v>
      </c>
      <c r="S71" s="40" t="s">
        <v>525</v>
      </c>
      <c r="T71" s="40" t="s">
        <v>525</v>
      </c>
      <c r="U71" s="40" t="s">
        <v>525</v>
      </c>
      <c r="V71" s="40" t="s">
        <v>525</v>
      </c>
      <c r="W71" s="40" t="s">
        <v>525</v>
      </c>
      <c r="X71" s="40">
        <v>-6.3024585999999994E-2</v>
      </c>
      <c r="Y71" s="40">
        <v>-0.74463302200000003</v>
      </c>
      <c r="Z71" s="40">
        <v>0.170778137</v>
      </c>
      <c r="AA71" s="40">
        <v>0.46265937899999998</v>
      </c>
      <c r="AB71" s="40">
        <v>22.784971909999999</v>
      </c>
    </row>
    <row r="72" spans="1:28" ht="15">
      <c r="A72" t="str">
        <f t="shared" si="1"/>
        <v>2391-83596.70510</v>
      </c>
      <c r="B72" s="40" t="s">
        <v>584</v>
      </c>
      <c r="C72" s="40">
        <v>70510</v>
      </c>
      <c r="D72" s="40" t="s">
        <v>525</v>
      </c>
      <c r="E72" s="40" t="s">
        <v>525</v>
      </c>
      <c r="F72" s="40" t="s">
        <v>525</v>
      </c>
      <c r="G72" s="40" t="s">
        <v>525</v>
      </c>
      <c r="H72" s="40" t="s">
        <v>525</v>
      </c>
      <c r="I72" s="40" t="s">
        <v>525</v>
      </c>
      <c r="J72" s="40" t="s">
        <v>525</v>
      </c>
      <c r="K72" s="40" t="s">
        <v>525</v>
      </c>
      <c r="L72" s="40" t="s">
        <v>525</v>
      </c>
      <c r="M72" s="40" t="s">
        <v>525</v>
      </c>
      <c r="N72" s="40" t="s">
        <v>525</v>
      </c>
      <c r="O72" s="40" t="s">
        <v>525</v>
      </c>
      <c r="P72" s="40" t="s">
        <v>525</v>
      </c>
      <c r="Q72" s="40" t="s">
        <v>525</v>
      </c>
      <c r="R72" s="40" t="s">
        <v>525</v>
      </c>
      <c r="S72" s="40" t="s">
        <v>525</v>
      </c>
      <c r="T72" s="40" t="s">
        <v>525</v>
      </c>
      <c r="U72" s="40" t="s">
        <v>525</v>
      </c>
      <c r="V72" s="40" t="s">
        <v>525</v>
      </c>
      <c r="W72" s="40" t="s">
        <v>525</v>
      </c>
      <c r="X72" s="40">
        <v>-4.7691186000000003E-2</v>
      </c>
      <c r="Y72" s="40">
        <v>-0.77259390699999997</v>
      </c>
      <c r="Z72" s="40">
        <v>0.15544702499999999</v>
      </c>
      <c r="AA72" s="40">
        <v>0.433986392</v>
      </c>
      <c r="AB72" s="40">
        <v>27.00667297</v>
      </c>
    </row>
    <row r="73" spans="1:28" ht="15">
      <c r="A73" t="str">
        <f t="shared" si="1"/>
        <v>2391-83597.70510</v>
      </c>
      <c r="B73" s="40" t="s">
        <v>585</v>
      </c>
      <c r="C73" s="40">
        <v>70510</v>
      </c>
      <c r="D73" s="40" t="s">
        <v>525</v>
      </c>
      <c r="E73" s="40" t="s">
        <v>525</v>
      </c>
      <c r="F73" s="40" t="s">
        <v>525</v>
      </c>
      <c r="G73" s="40" t="s">
        <v>525</v>
      </c>
      <c r="H73" s="40" t="s">
        <v>525</v>
      </c>
      <c r="I73" s="40" t="s">
        <v>525</v>
      </c>
      <c r="J73" s="40" t="s">
        <v>525</v>
      </c>
      <c r="K73" s="40" t="s">
        <v>525</v>
      </c>
      <c r="L73" s="40" t="s">
        <v>525</v>
      </c>
      <c r="M73" s="40" t="s">
        <v>525</v>
      </c>
      <c r="N73" s="40" t="s">
        <v>525</v>
      </c>
      <c r="O73" s="40" t="s">
        <v>525</v>
      </c>
      <c r="P73" s="40" t="s">
        <v>525</v>
      </c>
      <c r="Q73" s="40" t="s">
        <v>525</v>
      </c>
      <c r="R73" s="40" t="s">
        <v>525</v>
      </c>
      <c r="S73" s="40" t="s">
        <v>525</v>
      </c>
      <c r="T73" s="40" t="s">
        <v>525</v>
      </c>
      <c r="U73" s="40" t="s">
        <v>525</v>
      </c>
      <c r="V73" s="40" t="s">
        <v>525</v>
      </c>
      <c r="W73" s="40" t="s">
        <v>525</v>
      </c>
      <c r="X73" s="40">
        <v>-1.1736946E-2</v>
      </c>
      <c r="Y73" s="40">
        <v>-0.78760473200000003</v>
      </c>
      <c r="Z73" s="40">
        <v>0.12984214799999999</v>
      </c>
      <c r="AA73" s="40">
        <v>0.36800952399999998</v>
      </c>
      <c r="AB73" s="40">
        <v>31.170325810000001</v>
      </c>
    </row>
    <row r="74" spans="1:28" ht="15">
      <c r="A74" t="str">
        <f t="shared" si="1"/>
        <v>2391-83598.70610</v>
      </c>
      <c r="B74" s="40" t="s">
        <v>586</v>
      </c>
      <c r="C74" s="40">
        <v>70610</v>
      </c>
      <c r="D74" s="40" t="s">
        <v>525</v>
      </c>
      <c r="E74" s="40" t="s">
        <v>525</v>
      </c>
      <c r="F74" s="40" t="s">
        <v>525</v>
      </c>
      <c r="G74" s="40" t="s">
        <v>525</v>
      </c>
      <c r="H74" s="40" t="s">
        <v>525</v>
      </c>
      <c r="I74" s="40" t="s">
        <v>525</v>
      </c>
      <c r="J74" s="40" t="s">
        <v>525</v>
      </c>
      <c r="K74" s="40" t="s">
        <v>525</v>
      </c>
      <c r="L74" s="40" t="s">
        <v>525</v>
      </c>
      <c r="M74" s="40" t="s">
        <v>525</v>
      </c>
      <c r="N74" s="40" t="s">
        <v>525</v>
      </c>
      <c r="O74" s="40" t="s">
        <v>525</v>
      </c>
      <c r="P74" s="40" t="s">
        <v>525</v>
      </c>
      <c r="Q74" s="40" t="s">
        <v>525</v>
      </c>
      <c r="R74" s="40" t="s">
        <v>525</v>
      </c>
      <c r="S74" s="40" t="s">
        <v>525</v>
      </c>
      <c r="T74" s="40" t="s">
        <v>525</v>
      </c>
      <c r="U74" s="40" t="s">
        <v>525</v>
      </c>
      <c r="V74" s="40" t="s">
        <v>525</v>
      </c>
      <c r="W74" s="40" t="s">
        <v>525</v>
      </c>
      <c r="X74" s="40">
        <v>-5.8566390000000003E-2</v>
      </c>
      <c r="Y74" s="40">
        <v>-0.76112807400000004</v>
      </c>
      <c r="Z74" s="40">
        <v>0.17084714600000001</v>
      </c>
      <c r="AA74" s="40">
        <v>0.47122813400000002</v>
      </c>
      <c r="AB74" s="40">
        <v>23.653366070000001</v>
      </c>
    </row>
    <row r="75" spans="1:28" ht="15">
      <c r="A75" t="str">
        <f t="shared" si="1"/>
        <v>2391-83599.70610</v>
      </c>
      <c r="B75" s="40" t="s">
        <v>587</v>
      </c>
      <c r="C75" s="40">
        <v>70610</v>
      </c>
      <c r="D75" s="40" t="s">
        <v>525</v>
      </c>
      <c r="E75" s="40" t="s">
        <v>525</v>
      </c>
      <c r="F75" s="40" t="s">
        <v>525</v>
      </c>
      <c r="G75" s="40" t="s">
        <v>525</v>
      </c>
      <c r="H75" s="40" t="s">
        <v>525</v>
      </c>
      <c r="I75" s="40" t="s">
        <v>525</v>
      </c>
      <c r="J75" s="40" t="s">
        <v>525</v>
      </c>
      <c r="K75" s="40" t="s">
        <v>525</v>
      </c>
      <c r="L75" s="40" t="s">
        <v>525</v>
      </c>
      <c r="M75" s="40" t="s">
        <v>525</v>
      </c>
      <c r="N75" s="40" t="s">
        <v>525</v>
      </c>
      <c r="O75" s="40" t="s">
        <v>525</v>
      </c>
      <c r="P75" s="40" t="s">
        <v>525</v>
      </c>
      <c r="Q75" s="40" t="s">
        <v>525</v>
      </c>
      <c r="R75" s="40" t="s">
        <v>525</v>
      </c>
      <c r="S75" s="40" t="s">
        <v>525</v>
      </c>
      <c r="T75" s="40" t="s">
        <v>525</v>
      </c>
      <c r="U75" s="40" t="s">
        <v>525</v>
      </c>
      <c r="V75" s="40" t="s">
        <v>525</v>
      </c>
      <c r="W75" s="40" t="s">
        <v>525</v>
      </c>
      <c r="X75" s="40">
        <v>-1.0771061E-2</v>
      </c>
      <c r="Y75" s="40">
        <v>-0.81401252700000004</v>
      </c>
      <c r="Z75" s="40">
        <v>0.16053906500000001</v>
      </c>
      <c r="AA75" s="40">
        <v>0.46681878100000002</v>
      </c>
      <c r="AB75" s="40">
        <v>17.143486410000001</v>
      </c>
    </row>
    <row r="76" spans="1:28" ht="15">
      <c r="A76" t="str">
        <f t="shared" si="1"/>
        <v>2391-83600.70610</v>
      </c>
      <c r="B76" s="40" t="s">
        <v>588</v>
      </c>
      <c r="C76" s="40">
        <v>70610</v>
      </c>
      <c r="D76" s="40" t="s">
        <v>525</v>
      </c>
      <c r="E76" s="40" t="s">
        <v>525</v>
      </c>
      <c r="F76" s="40" t="s">
        <v>525</v>
      </c>
      <c r="G76" s="40" t="s">
        <v>525</v>
      </c>
      <c r="H76" s="40" t="s">
        <v>525</v>
      </c>
      <c r="I76" s="40" t="s">
        <v>525</v>
      </c>
      <c r="J76" s="40" t="s">
        <v>525</v>
      </c>
      <c r="K76" s="40" t="s">
        <v>525</v>
      </c>
      <c r="L76" s="40" t="s">
        <v>525</v>
      </c>
      <c r="M76" s="40" t="s">
        <v>525</v>
      </c>
      <c r="N76" s="40" t="s">
        <v>525</v>
      </c>
      <c r="O76" s="40" t="s">
        <v>525</v>
      </c>
      <c r="P76" s="40" t="s">
        <v>525</v>
      </c>
      <c r="Q76" s="40" t="s">
        <v>525</v>
      </c>
      <c r="R76" s="40" t="s">
        <v>525</v>
      </c>
      <c r="S76" s="40" t="s">
        <v>525</v>
      </c>
      <c r="T76" s="40" t="s">
        <v>525</v>
      </c>
      <c r="U76" s="40" t="s">
        <v>525</v>
      </c>
      <c r="V76" s="40" t="s">
        <v>525</v>
      </c>
      <c r="W76" s="40" t="s">
        <v>525</v>
      </c>
      <c r="X76" s="40">
        <v>-1.3310547000000001E-2</v>
      </c>
      <c r="Y76" s="40">
        <v>-0.79508339299999997</v>
      </c>
      <c r="Z76" s="40">
        <v>0.1492134</v>
      </c>
      <c r="AA76" s="40">
        <v>0.42615689899999998</v>
      </c>
      <c r="AB76" s="40">
        <v>28.683092800000001</v>
      </c>
    </row>
    <row r="77" spans="1:28" ht="15">
      <c r="A77" t="str">
        <f t="shared" si="1"/>
        <v>2391-83636.70110</v>
      </c>
      <c r="B77" s="40" t="s">
        <v>589</v>
      </c>
      <c r="C77" s="40">
        <v>70110</v>
      </c>
      <c r="D77" s="40" t="s">
        <v>525</v>
      </c>
      <c r="E77" s="40" t="s">
        <v>525</v>
      </c>
      <c r="F77" s="40" t="s">
        <v>525</v>
      </c>
      <c r="G77" s="40" t="s">
        <v>525</v>
      </c>
      <c r="H77" s="40" t="s">
        <v>525</v>
      </c>
      <c r="I77" s="40" t="s">
        <v>525</v>
      </c>
      <c r="J77" s="40" t="s">
        <v>525</v>
      </c>
      <c r="K77" s="40" t="s">
        <v>525</v>
      </c>
      <c r="L77" s="40" t="s">
        <v>525</v>
      </c>
      <c r="M77" s="40" t="s">
        <v>525</v>
      </c>
      <c r="N77" s="40" t="s">
        <v>525</v>
      </c>
      <c r="O77" s="40" t="s">
        <v>525</v>
      </c>
      <c r="P77" s="40" t="s">
        <v>525</v>
      </c>
      <c r="Q77" s="40" t="s">
        <v>525</v>
      </c>
      <c r="R77" s="40" t="s">
        <v>525</v>
      </c>
      <c r="S77" s="40" t="s">
        <v>525</v>
      </c>
      <c r="T77" s="40" t="s">
        <v>525</v>
      </c>
      <c r="U77" s="40" t="s">
        <v>525</v>
      </c>
      <c r="V77" s="40" t="s">
        <v>525</v>
      </c>
      <c r="W77" s="40" t="s">
        <v>525</v>
      </c>
      <c r="X77" s="40">
        <v>-6.0405832999999999E-2</v>
      </c>
      <c r="Y77" s="40">
        <v>-0.75398558000000004</v>
      </c>
      <c r="Z77" s="40">
        <v>0.15300457100000001</v>
      </c>
      <c r="AA77" s="40">
        <v>0.418776174</v>
      </c>
      <c r="AB77" s="40">
        <v>26.243023399999998</v>
      </c>
    </row>
    <row r="78" spans="1:28" ht="15">
      <c r="A78" t="str">
        <f t="shared" si="1"/>
        <v>2391-83637.70110</v>
      </c>
      <c r="B78" s="40" t="s">
        <v>590</v>
      </c>
      <c r="C78" s="40">
        <v>70110</v>
      </c>
      <c r="D78" s="40" t="s">
        <v>525</v>
      </c>
      <c r="E78" s="40" t="s">
        <v>525</v>
      </c>
      <c r="F78" s="40" t="s">
        <v>525</v>
      </c>
      <c r="G78" s="40" t="s">
        <v>525</v>
      </c>
      <c r="H78" s="40" t="s">
        <v>525</v>
      </c>
      <c r="I78" s="40" t="s">
        <v>525</v>
      </c>
      <c r="J78" s="40" t="s">
        <v>525</v>
      </c>
      <c r="K78" s="40" t="s">
        <v>525</v>
      </c>
      <c r="L78" s="40" t="s">
        <v>525</v>
      </c>
      <c r="M78" s="40" t="s">
        <v>525</v>
      </c>
      <c r="N78" s="40" t="s">
        <v>525</v>
      </c>
      <c r="O78" s="40" t="s">
        <v>525</v>
      </c>
      <c r="P78" s="40" t="s">
        <v>525</v>
      </c>
      <c r="Q78" s="40" t="s">
        <v>525</v>
      </c>
      <c r="R78" s="40" t="s">
        <v>525</v>
      </c>
      <c r="S78" s="40" t="s">
        <v>525</v>
      </c>
      <c r="T78" s="40" t="s">
        <v>525</v>
      </c>
      <c r="U78" s="40" t="s">
        <v>525</v>
      </c>
      <c r="V78" s="40" t="s">
        <v>525</v>
      </c>
      <c r="W78" s="40" t="s">
        <v>525</v>
      </c>
      <c r="X78" s="40">
        <v>1.4288468E-2</v>
      </c>
      <c r="Y78" s="40">
        <v>-0.86164028100000001</v>
      </c>
      <c r="Z78" s="40">
        <v>0.160499858</v>
      </c>
      <c r="AA78" s="40">
        <v>0.48718837599999998</v>
      </c>
      <c r="AB78" s="40">
        <v>15.34605168</v>
      </c>
    </row>
    <row r="79" spans="1:28" ht="15">
      <c r="A79" t="str">
        <f t="shared" si="1"/>
        <v>2391-83638.70310</v>
      </c>
      <c r="B79" s="40" t="s">
        <v>591</v>
      </c>
      <c r="C79" s="40">
        <v>70310</v>
      </c>
      <c r="D79" s="40" t="s">
        <v>525</v>
      </c>
      <c r="E79" s="40" t="s">
        <v>525</v>
      </c>
      <c r="F79" s="40" t="s">
        <v>525</v>
      </c>
      <c r="G79" s="40" t="s">
        <v>525</v>
      </c>
      <c r="H79" s="40" t="s">
        <v>525</v>
      </c>
      <c r="I79" s="40" t="s">
        <v>525</v>
      </c>
      <c r="J79" s="40" t="s">
        <v>525</v>
      </c>
      <c r="K79" s="40" t="s">
        <v>525</v>
      </c>
      <c r="L79" s="40" t="s">
        <v>525</v>
      </c>
      <c r="M79" s="40" t="s">
        <v>525</v>
      </c>
      <c r="N79" s="40" t="s">
        <v>525</v>
      </c>
      <c r="O79" s="40" t="s">
        <v>525</v>
      </c>
      <c r="P79" s="40" t="s">
        <v>525</v>
      </c>
      <c r="Q79" s="40" t="s">
        <v>525</v>
      </c>
      <c r="R79" s="40" t="s">
        <v>525</v>
      </c>
      <c r="S79" s="40" t="s">
        <v>525</v>
      </c>
      <c r="T79" s="40" t="s">
        <v>525</v>
      </c>
      <c r="U79" s="40" t="s">
        <v>525</v>
      </c>
      <c r="V79" s="40" t="s">
        <v>525</v>
      </c>
      <c r="W79" s="40" t="s">
        <v>525</v>
      </c>
      <c r="X79" s="40">
        <v>8.0080961000000006E-2</v>
      </c>
      <c r="Y79" s="40">
        <v>-0.90643803999999994</v>
      </c>
      <c r="Z79" s="40">
        <v>8.3730468000000002E-2</v>
      </c>
      <c r="AA79" s="40">
        <v>0.26387655300000001</v>
      </c>
      <c r="AB79" s="40">
        <v>35.88888867</v>
      </c>
    </row>
    <row r="80" spans="1:28" ht="15">
      <c r="A80" t="str">
        <f t="shared" si="1"/>
        <v>2391-83639.70310</v>
      </c>
      <c r="B80" s="40" t="s">
        <v>592</v>
      </c>
      <c r="C80" s="40">
        <v>70310</v>
      </c>
      <c r="D80" s="40" t="s">
        <v>525</v>
      </c>
      <c r="E80" s="40" t="s">
        <v>525</v>
      </c>
      <c r="F80" s="40" t="s">
        <v>525</v>
      </c>
      <c r="G80" s="40" t="s">
        <v>525</v>
      </c>
      <c r="H80" s="40" t="s">
        <v>525</v>
      </c>
      <c r="I80" s="40" t="s">
        <v>525</v>
      </c>
      <c r="J80" s="40" t="s">
        <v>525</v>
      </c>
      <c r="K80" s="40" t="s">
        <v>525</v>
      </c>
      <c r="L80" s="40" t="s">
        <v>525</v>
      </c>
      <c r="M80" s="40" t="s">
        <v>525</v>
      </c>
      <c r="N80" s="40" t="s">
        <v>525</v>
      </c>
      <c r="O80" s="40" t="s">
        <v>525</v>
      </c>
      <c r="P80" s="40" t="s">
        <v>525</v>
      </c>
      <c r="Q80" s="40" t="s">
        <v>525</v>
      </c>
      <c r="R80" s="40" t="s">
        <v>525</v>
      </c>
      <c r="S80" s="40" t="s">
        <v>525</v>
      </c>
      <c r="T80" s="40" t="s">
        <v>525</v>
      </c>
      <c r="U80" s="40" t="s">
        <v>525</v>
      </c>
      <c r="V80" s="40" t="s">
        <v>525</v>
      </c>
      <c r="W80" s="40" t="s">
        <v>525</v>
      </c>
      <c r="X80" s="40">
        <v>-7.2948079999999998E-3</v>
      </c>
      <c r="Y80" s="40">
        <v>-0.81802768400000003</v>
      </c>
      <c r="Z80" s="40">
        <v>0.180836731</v>
      </c>
      <c r="AA80" s="40">
        <v>0.52808536100000003</v>
      </c>
      <c r="AB80" s="40">
        <v>14.858851019999999</v>
      </c>
    </row>
    <row r="81" spans="1:28" ht="15">
      <c r="A81" t="str">
        <f t="shared" si="1"/>
        <v>2391-83640.70310</v>
      </c>
      <c r="B81" s="40" t="s">
        <v>593</v>
      </c>
      <c r="C81" s="40">
        <v>70310</v>
      </c>
      <c r="D81" s="40" t="s">
        <v>525</v>
      </c>
      <c r="E81" s="40" t="s">
        <v>525</v>
      </c>
      <c r="F81" s="40" t="s">
        <v>525</v>
      </c>
      <c r="G81" s="40" t="s">
        <v>525</v>
      </c>
      <c r="H81" s="40" t="s">
        <v>525</v>
      </c>
      <c r="I81" s="40" t="s">
        <v>525</v>
      </c>
      <c r="J81" s="40" t="s">
        <v>525</v>
      </c>
      <c r="K81" s="40" t="s">
        <v>525</v>
      </c>
      <c r="L81" s="40" t="s">
        <v>525</v>
      </c>
      <c r="M81" s="40" t="s">
        <v>525</v>
      </c>
      <c r="N81" s="40" t="s">
        <v>525</v>
      </c>
      <c r="O81" s="40" t="s">
        <v>525</v>
      </c>
      <c r="P81" s="40" t="s">
        <v>525</v>
      </c>
      <c r="Q81" s="40" t="s">
        <v>525</v>
      </c>
      <c r="R81" s="40" t="s">
        <v>525</v>
      </c>
      <c r="S81" s="40" t="s">
        <v>525</v>
      </c>
      <c r="T81" s="40" t="s">
        <v>525</v>
      </c>
      <c r="U81" s="40" t="s">
        <v>525</v>
      </c>
      <c r="V81" s="40" t="s">
        <v>525</v>
      </c>
      <c r="W81" s="40" t="s">
        <v>525</v>
      </c>
      <c r="X81" s="40">
        <v>5.6975078999999998E-2</v>
      </c>
      <c r="Y81" s="40">
        <v>-0.88632686100000002</v>
      </c>
      <c r="Z81" s="40">
        <v>0.127390433</v>
      </c>
      <c r="AA81" s="40">
        <v>0.39364603300000001</v>
      </c>
      <c r="AB81" s="40">
        <v>20.095088019999999</v>
      </c>
    </row>
    <row r="82" spans="1:28" ht="15">
      <c r="A82" t="str">
        <f t="shared" si="1"/>
        <v>2391-83641.70310</v>
      </c>
      <c r="B82" s="40" t="s">
        <v>594</v>
      </c>
      <c r="C82" s="40">
        <v>70310</v>
      </c>
      <c r="D82" s="40" t="s">
        <v>525</v>
      </c>
      <c r="E82" s="40" t="s">
        <v>525</v>
      </c>
      <c r="F82" s="40" t="s">
        <v>525</v>
      </c>
      <c r="G82" s="40" t="s">
        <v>525</v>
      </c>
      <c r="H82" s="40" t="s">
        <v>525</v>
      </c>
      <c r="I82" s="40" t="s">
        <v>525</v>
      </c>
      <c r="J82" s="40" t="s">
        <v>525</v>
      </c>
      <c r="K82" s="40" t="s">
        <v>525</v>
      </c>
      <c r="L82" s="40" t="s">
        <v>525</v>
      </c>
      <c r="M82" s="40" t="s">
        <v>525</v>
      </c>
      <c r="N82" s="40" t="s">
        <v>525</v>
      </c>
      <c r="O82" s="40" t="s">
        <v>525</v>
      </c>
      <c r="P82" s="40" t="s">
        <v>525</v>
      </c>
      <c r="Q82" s="40" t="s">
        <v>525</v>
      </c>
      <c r="R82" s="40" t="s">
        <v>525</v>
      </c>
      <c r="S82" s="40" t="s">
        <v>525</v>
      </c>
      <c r="T82" s="40" t="s">
        <v>525</v>
      </c>
      <c r="U82" s="40" t="s">
        <v>525</v>
      </c>
      <c r="V82" s="40" t="s">
        <v>525</v>
      </c>
      <c r="W82" s="40" t="s">
        <v>525</v>
      </c>
      <c r="X82" s="40">
        <v>-4.2271204E-2</v>
      </c>
      <c r="Y82" s="40">
        <v>-0.76977773299999996</v>
      </c>
      <c r="Z82" s="40">
        <v>0.16149134600000001</v>
      </c>
      <c r="AA82" s="40">
        <v>0.449577901</v>
      </c>
      <c r="AB82" s="40">
        <v>23.15726772</v>
      </c>
    </row>
    <row r="83" spans="1:28" ht="15">
      <c r="A83" t="str">
        <f t="shared" si="1"/>
        <v>2391-83642.70310</v>
      </c>
      <c r="B83" s="40" t="s">
        <v>595</v>
      </c>
      <c r="C83" s="40">
        <v>70310</v>
      </c>
      <c r="D83" s="40" t="s">
        <v>525</v>
      </c>
      <c r="E83" s="40" t="s">
        <v>525</v>
      </c>
      <c r="F83" s="40" t="s">
        <v>525</v>
      </c>
      <c r="G83" s="40" t="s">
        <v>525</v>
      </c>
      <c r="H83" s="40" t="s">
        <v>525</v>
      </c>
      <c r="I83" s="40" t="s">
        <v>525</v>
      </c>
      <c r="J83" s="40" t="s">
        <v>525</v>
      </c>
      <c r="K83" s="40" t="s">
        <v>525</v>
      </c>
      <c r="L83" s="40" t="s">
        <v>525</v>
      </c>
      <c r="M83" s="40" t="s">
        <v>525</v>
      </c>
      <c r="N83" s="40" t="s">
        <v>525</v>
      </c>
      <c r="O83" s="40" t="s">
        <v>525</v>
      </c>
      <c r="P83" s="40" t="s">
        <v>525</v>
      </c>
      <c r="Q83" s="40" t="s">
        <v>525</v>
      </c>
      <c r="R83" s="40" t="s">
        <v>525</v>
      </c>
      <c r="S83" s="40" t="s">
        <v>525</v>
      </c>
      <c r="T83" s="40" t="s">
        <v>525</v>
      </c>
      <c r="U83" s="40" t="s">
        <v>525</v>
      </c>
      <c r="V83" s="40" t="s">
        <v>525</v>
      </c>
      <c r="W83" s="40" t="s">
        <v>525</v>
      </c>
      <c r="X83" s="40">
        <v>-2.1242442E-2</v>
      </c>
      <c r="Y83" s="40">
        <v>-0.79224837599999998</v>
      </c>
      <c r="Z83" s="40">
        <v>0.14144464700000001</v>
      </c>
      <c r="AA83" s="40">
        <v>0.402788588</v>
      </c>
      <c r="AB83" s="40">
        <v>24.966455190000001</v>
      </c>
    </row>
    <row r="84" spans="1:28" ht="15">
      <c r="A84" t="str">
        <f t="shared" si="1"/>
        <v>2391-83643.70310</v>
      </c>
      <c r="B84" s="40" t="s">
        <v>596</v>
      </c>
      <c r="C84" s="40">
        <v>70310</v>
      </c>
      <c r="D84" s="40" t="s">
        <v>525</v>
      </c>
      <c r="E84" s="40" t="s">
        <v>525</v>
      </c>
      <c r="F84" s="40" t="s">
        <v>525</v>
      </c>
      <c r="G84" s="40" t="s">
        <v>525</v>
      </c>
      <c r="H84" s="40" t="s">
        <v>525</v>
      </c>
      <c r="I84" s="40" t="s">
        <v>525</v>
      </c>
      <c r="J84" s="40" t="s">
        <v>525</v>
      </c>
      <c r="K84" s="40" t="s">
        <v>525</v>
      </c>
      <c r="L84" s="40" t="s">
        <v>525</v>
      </c>
      <c r="M84" s="40" t="s">
        <v>525</v>
      </c>
      <c r="N84" s="40" t="s">
        <v>525</v>
      </c>
      <c r="O84" s="40" t="s">
        <v>525</v>
      </c>
      <c r="P84" s="40" t="s">
        <v>525</v>
      </c>
      <c r="Q84" s="40" t="s">
        <v>525</v>
      </c>
      <c r="R84" s="40" t="s">
        <v>525</v>
      </c>
      <c r="S84" s="40" t="s">
        <v>525</v>
      </c>
      <c r="T84" s="40" t="s">
        <v>525</v>
      </c>
      <c r="U84" s="40" t="s">
        <v>525</v>
      </c>
      <c r="V84" s="40" t="s">
        <v>525</v>
      </c>
      <c r="W84" s="40" t="s">
        <v>525</v>
      </c>
      <c r="X84" s="40">
        <v>5.4944075000000002E-2</v>
      </c>
      <c r="Y84" s="40">
        <v>-0.89977017100000001</v>
      </c>
      <c r="Z84" s="40">
        <v>9.7405232999999994E-2</v>
      </c>
      <c r="AA84" s="40">
        <v>0.30524095600000001</v>
      </c>
      <c r="AB84" s="40">
        <v>18.838582150000001</v>
      </c>
    </row>
    <row r="85" spans="1:28" ht="15">
      <c r="A85" t="str">
        <f t="shared" si="1"/>
        <v>2391-83644.70310</v>
      </c>
      <c r="B85" s="40" t="s">
        <v>597</v>
      </c>
      <c r="C85" s="40">
        <v>70310</v>
      </c>
      <c r="D85" s="40" t="s">
        <v>525</v>
      </c>
      <c r="E85" s="40" t="s">
        <v>525</v>
      </c>
      <c r="F85" s="40" t="s">
        <v>525</v>
      </c>
      <c r="G85" s="40" t="s">
        <v>525</v>
      </c>
      <c r="H85" s="40" t="s">
        <v>525</v>
      </c>
      <c r="I85" s="40" t="s">
        <v>525</v>
      </c>
      <c r="J85" s="40" t="s">
        <v>525</v>
      </c>
      <c r="K85" s="40" t="s">
        <v>525</v>
      </c>
      <c r="L85" s="40" t="s">
        <v>525</v>
      </c>
      <c r="M85" s="40" t="s">
        <v>525</v>
      </c>
      <c r="N85" s="40" t="s">
        <v>525</v>
      </c>
      <c r="O85" s="40" t="s">
        <v>525</v>
      </c>
      <c r="P85" s="40" t="s">
        <v>525</v>
      </c>
      <c r="Q85" s="40" t="s">
        <v>525</v>
      </c>
      <c r="R85" s="40" t="s">
        <v>525</v>
      </c>
      <c r="S85" s="40" t="s">
        <v>525</v>
      </c>
      <c r="T85" s="40" t="s">
        <v>525</v>
      </c>
      <c r="U85" s="40" t="s">
        <v>525</v>
      </c>
      <c r="V85" s="40" t="s">
        <v>525</v>
      </c>
      <c r="W85" s="40" t="s">
        <v>525</v>
      </c>
      <c r="X85" s="40">
        <v>1.696131E-3</v>
      </c>
      <c r="Y85" s="40">
        <v>-0.80460551800000002</v>
      </c>
      <c r="Z85" s="40">
        <v>0.10000094900000001</v>
      </c>
      <c r="AA85" s="40">
        <v>0.288061866</v>
      </c>
      <c r="AB85" s="40">
        <v>30.799311379999999</v>
      </c>
    </row>
    <row r="86" spans="1:28" ht="15">
      <c r="A86" t="str">
        <f t="shared" si="1"/>
        <v>2391-83645.70710</v>
      </c>
      <c r="B86" s="40" t="s">
        <v>598</v>
      </c>
      <c r="C86" s="40">
        <v>70710</v>
      </c>
      <c r="D86" s="40" t="s">
        <v>525</v>
      </c>
      <c r="E86" s="40" t="s">
        <v>525</v>
      </c>
      <c r="F86" s="40" t="s">
        <v>525</v>
      </c>
      <c r="G86" s="40" t="s">
        <v>525</v>
      </c>
      <c r="H86" s="40" t="s">
        <v>525</v>
      </c>
      <c r="I86" s="40" t="s">
        <v>525</v>
      </c>
      <c r="J86" s="40" t="s">
        <v>525</v>
      </c>
      <c r="K86" s="40" t="s">
        <v>525</v>
      </c>
      <c r="L86" s="40" t="s">
        <v>525</v>
      </c>
      <c r="M86" s="40" t="s">
        <v>525</v>
      </c>
      <c r="N86" s="40" t="s">
        <v>525</v>
      </c>
      <c r="O86" s="40" t="s">
        <v>525</v>
      </c>
      <c r="P86" s="40" t="s">
        <v>525</v>
      </c>
      <c r="Q86" s="40" t="s">
        <v>525</v>
      </c>
      <c r="R86" s="40" t="s">
        <v>525</v>
      </c>
      <c r="S86" s="40" t="s">
        <v>525</v>
      </c>
      <c r="T86" s="40" t="s">
        <v>525</v>
      </c>
      <c r="U86" s="40" t="s">
        <v>525</v>
      </c>
      <c r="V86" s="40" t="s">
        <v>525</v>
      </c>
      <c r="W86" s="40" t="s">
        <v>525</v>
      </c>
      <c r="X86" s="40">
        <v>-5.1349262999999999E-2</v>
      </c>
      <c r="Y86" s="40">
        <v>-0.75101056499999996</v>
      </c>
      <c r="Z86" s="40">
        <v>0.17193124100000001</v>
      </c>
      <c r="AA86" s="40">
        <v>0.46915327699999998</v>
      </c>
      <c r="AB86" s="40">
        <v>16.323703900000002</v>
      </c>
    </row>
    <row r="87" spans="1:28" ht="15">
      <c r="A87" t="str">
        <f t="shared" si="1"/>
        <v>2391-83646.70710</v>
      </c>
      <c r="B87" s="40" t="s">
        <v>599</v>
      </c>
      <c r="C87" s="40">
        <v>70710</v>
      </c>
      <c r="D87" s="40" t="s">
        <v>525</v>
      </c>
      <c r="E87" s="40" t="s">
        <v>525</v>
      </c>
      <c r="F87" s="40" t="s">
        <v>525</v>
      </c>
      <c r="G87" s="40" t="s">
        <v>525</v>
      </c>
      <c r="H87" s="40" t="s">
        <v>525</v>
      </c>
      <c r="I87" s="40" t="s">
        <v>525</v>
      </c>
      <c r="J87" s="40" t="s">
        <v>525</v>
      </c>
      <c r="K87" s="40" t="s">
        <v>525</v>
      </c>
      <c r="L87" s="40" t="s">
        <v>525</v>
      </c>
      <c r="M87" s="40" t="s">
        <v>525</v>
      </c>
      <c r="N87" s="40" t="s">
        <v>525</v>
      </c>
      <c r="O87" s="40" t="s">
        <v>525</v>
      </c>
      <c r="P87" s="40" t="s">
        <v>525</v>
      </c>
      <c r="Q87" s="40" t="s">
        <v>525</v>
      </c>
      <c r="R87" s="40" t="s">
        <v>525</v>
      </c>
      <c r="S87" s="40" t="s">
        <v>525</v>
      </c>
      <c r="T87" s="40" t="s">
        <v>525</v>
      </c>
      <c r="U87" s="40" t="s">
        <v>525</v>
      </c>
      <c r="V87" s="40" t="s">
        <v>525</v>
      </c>
      <c r="W87" s="40" t="s">
        <v>525</v>
      </c>
      <c r="X87" s="40">
        <v>3.5486827999999998E-2</v>
      </c>
      <c r="Y87" s="40">
        <v>-0.84173687200000002</v>
      </c>
      <c r="Z87" s="40">
        <v>9.4597763000000001E-2</v>
      </c>
      <c r="AA87" s="40">
        <v>0.28228499899999998</v>
      </c>
      <c r="AB87" s="40">
        <v>26.717264060000002</v>
      </c>
    </row>
    <row r="88" spans="1:28" ht="15">
      <c r="A88" t="str">
        <f t="shared" si="1"/>
        <v>2391-83647.70710</v>
      </c>
      <c r="B88" s="40" t="s">
        <v>600</v>
      </c>
      <c r="C88" s="40">
        <v>70710</v>
      </c>
      <c r="D88" s="40" t="s">
        <v>525</v>
      </c>
      <c r="E88" s="40" t="s">
        <v>525</v>
      </c>
      <c r="F88" s="40" t="s">
        <v>525</v>
      </c>
      <c r="G88" s="40" t="s">
        <v>525</v>
      </c>
      <c r="H88" s="40" t="s">
        <v>525</v>
      </c>
      <c r="I88" s="40" t="s">
        <v>525</v>
      </c>
      <c r="J88" s="40" t="s">
        <v>525</v>
      </c>
      <c r="K88" s="40" t="s">
        <v>525</v>
      </c>
      <c r="L88" s="40" t="s">
        <v>525</v>
      </c>
      <c r="M88" s="40" t="s">
        <v>525</v>
      </c>
      <c r="N88" s="40" t="s">
        <v>525</v>
      </c>
      <c r="O88" s="40" t="s">
        <v>525</v>
      </c>
      <c r="P88" s="40" t="s">
        <v>525</v>
      </c>
      <c r="Q88" s="40" t="s">
        <v>525</v>
      </c>
      <c r="R88" s="40" t="s">
        <v>525</v>
      </c>
      <c r="S88" s="40" t="s">
        <v>525</v>
      </c>
      <c r="T88" s="40" t="s">
        <v>525</v>
      </c>
      <c r="U88" s="40" t="s">
        <v>525</v>
      </c>
      <c r="V88" s="40" t="s">
        <v>525</v>
      </c>
      <c r="W88" s="40" t="s">
        <v>525</v>
      </c>
      <c r="X88" s="40">
        <v>-9.4801069999999998E-3</v>
      </c>
      <c r="Y88" s="40">
        <v>-0.79346468599999997</v>
      </c>
      <c r="Z88" s="40">
        <v>0.143321754</v>
      </c>
      <c r="AA88" s="40">
        <v>0.40854491100000001</v>
      </c>
      <c r="AB88" s="40">
        <v>22.069372659999999</v>
      </c>
    </row>
    <row r="89" spans="1:28" ht="15">
      <c r="A89" t="str">
        <f t="shared" si="1"/>
        <v>2391-83648.70710</v>
      </c>
      <c r="B89" s="40" t="s">
        <v>601</v>
      </c>
      <c r="C89" s="40">
        <v>70710</v>
      </c>
      <c r="D89" s="40" t="s">
        <v>525</v>
      </c>
      <c r="E89" s="40" t="s">
        <v>525</v>
      </c>
      <c r="F89" s="40" t="s">
        <v>525</v>
      </c>
      <c r="G89" s="40" t="s">
        <v>525</v>
      </c>
      <c r="H89" s="40" t="s">
        <v>525</v>
      </c>
      <c r="I89" s="40" t="s">
        <v>525</v>
      </c>
      <c r="J89" s="40" t="s">
        <v>525</v>
      </c>
      <c r="K89" s="40" t="s">
        <v>525</v>
      </c>
      <c r="L89" s="40" t="s">
        <v>525</v>
      </c>
      <c r="M89" s="40" t="s">
        <v>525</v>
      </c>
      <c r="N89" s="40" t="s">
        <v>525</v>
      </c>
      <c r="O89" s="40" t="s">
        <v>525</v>
      </c>
      <c r="P89" s="40" t="s">
        <v>525</v>
      </c>
      <c r="Q89" s="40" t="s">
        <v>525</v>
      </c>
      <c r="R89" s="40" t="s">
        <v>525</v>
      </c>
      <c r="S89" s="40" t="s">
        <v>525</v>
      </c>
      <c r="T89" s="40" t="s">
        <v>525</v>
      </c>
      <c r="U89" s="40" t="s">
        <v>525</v>
      </c>
      <c r="V89" s="40" t="s">
        <v>525</v>
      </c>
      <c r="W89" s="40" t="s">
        <v>525</v>
      </c>
      <c r="X89" s="40">
        <v>-1.2855283E-2</v>
      </c>
      <c r="Y89" s="40">
        <v>-0.78562345</v>
      </c>
      <c r="Z89" s="40">
        <v>0.140782715</v>
      </c>
      <c r="AA89" s="40">
        <v>0.39825243799999999</v>
      </c>
      <c r="AB89" s="40">
        <v>27.031433629999999</v>
      </c>
    </row>
    <row r="90" spans="1:28" ht="15">
      <c r="A90" t="str">
        <f t="shared" si="1"/>
        <v>2391-83649.70710</v>
      </c>
      <c r="B90" s="40" t="s">
        <v>602</v>
      </c>
      <c r="C90" s="40">
        <v>70710</v>
      </c>
      <c r="D90" s="40" t="s">
        <v>525</v>
      </c>
      <c r="E90" s="40" t="s">
        <v>525</v>
      </c>
      <c r="F90" s="40" t="s">
        <v>525</v>
      </c>
      <c r="G90" s="40" t="s">
        <v>525</v>
      </c>
      <c r="H90" s="40" t="s">
        <v>525</v>
      </c>
      <c r="I90" s="40" t="s">
        <v>525</v>
      </c>
      <c r="J90" s="40" t="s">
        <v>525</v>
      </c>
      <c r="K90" s="40" t="s">
        <v>525</v>
      </c>
      <c r="L90" s="40" t="s">
        <v>525</v>
      </c>
      <c r="M90" s="40" t="s">
        <v>525</v>
      </c>
      <c r="N90" s="40" t="s">
        <v>525</v>
      </c>
      <c r="O90" s="40" t="s">
        <v>525</v>
      </c>
      <c r="P90" s="40" t="s">
        <v>525</v>
      </c>
      <c r="Q90" s="40" t="s">
        <v>525</v>
      </c>
      <c r="R90" s="40" t="s">
        <v>525</v>
      </c>
      <c r="S90" s="40" t="s">
        <v>525</v>
      </c>
      <c r="T90" s="40" t="s">
        <v>525</v>
      </c>
      <c r="U90" s="40" t="s">
        <v>525</v>
      </c>
      <c r="V90" s="40" t="s">
        <v>525</v>
      </c>
      <c r="W90" s="40" t="s">
        <v>525</v>
      </c>
      <c r="X90" s="40">
        <v>-5.4681590000000002E-2</v>
      </c>
      <c r="Y90" s="40">
        <v>-0.73332594699999998</v>
      </c>
      <c r="Z90" s="40">
        <v>0.15852163399999999</v>
      </c>
      <c r="AA90" s="40">
        <v>0.42439383899999999</v>
      </c>
      <c r="AB90" s="40">
        <v>20.506094959999999</v>
      </c>
    </row>
    <row r="91" spans="1:28" ht="15">
      <c r="A91" t="str">
        <f t="shared" si="1"/>
        <v>2391-83650.71110</v>
      </c>
      <c r="B91" s="40" t="s">
        <v>603</v>
      </c>
      <c r="C91" s="40">
        <v>71110</v>
      </c>
      <c r="D91" s="40" t="s">
        <v>525</v>
      </c>
      <c r="E91" s="40" t="s">
        <v>525</v>
      </c>
      <c r="F91" s="40" t="s">
        <v>525</v>
      </c>
      <c r="G91" s="40" t="s">
        <v>525</v>
      </c>
      <c r="H91" s="40" t="s">
        <v>525</v>
      </c>
      <c r="I91" s="40" t="s">
        <v>525</v>
      </c>
      <c r="J91" s="40" t="s">
        <v>525</v>
      </c>
      <c r="K91" s="40" t="s">
        <v>525</v>
      </c>
      <c r="L91" s="40" t="s">
        <v>525</v>
      </c>
      <c r="M91" s="40" t="s">
        <v>525</v>
      </c>
      <c r="N91" s="40" t="s">
        <v>525</v>
      </c>
      <c r="O91" s="40" t="s">
        <v>525</v>
      </c>
      <c r="P91" s="40" t="s">
        <v>525</v>
      </c>
      <c r="Q91" s="40" t="s">
        <v>525</v>
      </c>
      <c r="R91" s="40" t="s">
        <v>525</v>
      </c>
      <c r="S91" s="40" t="s">
        <v>525</v>
      </c>
      <c r="T91" s="40" t="s">
        <v>525</v>
      </c>
      <c r="U91" s="40" t="s">
        <v>525</v>
      </c>
      <c r="V91" s="40" t="s">
        <v>525</v>
      </c>
      <c r="W91" s="40" t="s">
        <v>525</v>
      </c>
      <c r="X91" s="40">
        <v>-5.8610905999999997E-2</v>
      </c>
      <c r="Y91" s="40">
        <v>-0.72817331600000001</v>
      </c>
      <c r="Z91" s="40">
        <v>0.16861373499999999</v>
      </c>
      <c r="AA91" s="40">
        <v>0.44877035300000001</v>
      </c>
      <c r="AB91" s="40">
        <v>19.663258559999999</v>
      </c>
    </row>
    <row r="92" spans="1:28" ht="15">
      <c r="A92" t="str">
        <f t="shared" si="1"/>
        <v>2391-83651.71110</v>
      </c>
      <c r="B92" s="40" t="s">
        <v>604</v>
      </c>
      <c r="C92" s="40">
        <v>71110</v>
      </c>
      <c r="D92" s="40" t="s">
        <v>525</v>
      </c>
      <c r="E92" s="40" t="s">
        <v>525</v>
      </c>
      <c r="F92" s="40" t="s">
        <v>525</v>
      </c>
      <c r="G92" s="40" t="s">
        <v>525</v>
      </c>
      <c r="H92" s="40" t="s">
        <v>525</v>
      </c>
      <c r="I92" s="40" t="s">
        <v>525</v>
      </c>
      <c r="J92" s="40" t="s">
        <v>525</v>
      </c>
      <c r="K92" s="40" t="s">
        <v>525</v>
      </c>
      <c r="L92" s="40" t="s">
        <v>525</v>
      </c>
      <c r="M92" s="40" t="s">
        <v>525</v>
      </c>
      <c r="N92" s="40" t="s">
        <v>525</v>
      </c>
      <c r="O92" s="40" t="s">
        <v>525</v>
      </c>
      <c r="P92" s="40" t="s">
        <v>525</v>
      </c>
      <c r="Q92" s="40" t="s">
        <v>525</v>
      </c>
      <c r="R92" s="40" t="s">
        <v>525</v>
      </c>
      <c r="S92" s="40" t="s">
        <v>525</v>
      </c>
      <c r="T92" s="40" t="s">
        <v>525</v>
      </c>
      <c r="U92" s="40" t="s">
        <v>525</v>
      </c>
      <c r="V92" s="40" t="s">
        <v>525</v>
      </c>
      <c r="W92" s="40" t="s">
        <v>525</v>
      </c>
      <c r="X92" s="40">
        <v>-1.3486467E-2</v>
      </c>
      <c r="Y92" s="40">
        <v>-0.78022062599999997</v>
      </c>
      <c r="Z92" s="40">
        <v>0.132423655</v>
      </c>
      <c r="AA92" s="40">
        <v>0.37254543099999998</v>
      </c>
      <c r="AB92" s="40">
        <v>23.450326350000001</v>
      </c>
    </row>
    <row r="93" spans="1:28" ht="15">
      <c r="A93" t="str">
        <f t="shared" si="1"/>
        <v>2391-83652.71710</v>
      </c>
      <c r="B93" s="40" t="s">
        <v>605</v>
      </c>
      <c r="C93" s="40">
        <v>71710</v>
      </c>
      <c r="D93" s="40" t="s">
        <v>525</v>
      </c>
      <c r="E93" s="40" t="s">
        <v>525</v>
      </c>
      <c r="F93" s="40" t="s">
        <v>525</v>
      </c>
      <c r="G93" s="40" t="s">
        <v>525</v>
      </c>
      <c r="H93" s="40" t="s">
        <v>525</v>
      </c>
      <c r="I93" s="40" t="s">
        <v>525</v>
      </c>
      <c r="J93" s="40" t="s">
        <v>525</v>
      </c>
      <c r="K93" s="40" t="s">
        <v>525</v>
      </c>
      <c r="L93" s="40" t="s">
        <v>525</v>
      </c>
      <c r="M93" s="40" t="s">
        <v>525</v>
      </c>
      <c r="N93" s="40" t="s">
        <v>525</v>
      </c>
      <c r="O93" s="40" t="s">
        <v>525</v>
      </c>
      <c r="P93" s="40" t="s">
        <v>525</v>
      </c>
      <c r="Q93" s="40" t="s">
        <v>525</v>
      </c>
      <c r="R93" s="40" t="s">
        <v>525</v>
      </c>
      <c r="S93" s="40" t="s">
        <v>525</v>
      </c>
      <c r="T93" s="40" t="s">
        <v>525</v>
      </c>
      <c r="U93" s="40" t="s">
        <v>525</v>
      </c>
      <c r="V93" s="40" t="s">
        <v>525</v>
      </c>
      <c r="W93" s="40" t="s">
        <v>525</v>
      </c>
      <c r="X93" s="40">
        <v>-7.1272249999999995E-2</v>
      </c>
      <c r="Y93" s="40">
        <v>-0.71932869700000002</v>
      </c>
      <c r="Z93" s="40">
        <v>0.15989732600000001</v>
      </c>
      <c r="AA93" s="40">
        <v>0.421289048</v>
      </c>
      <c r="AB93" s="40">
        <v>13.90524169</v>
      </c>
    </row>
    <row r="94" spans="1:28" ht="15">
      <c r="A94" t="str">
        <f t="shared" si="1"/>
        <v>2391-83653.71710</v>
      </c>
      <c r="B94" s="40" t="s">
        <v>606</v>
      </c>
      <c r="C94" s="40">
        <v>71710</v>
      </c>
      <c r="D94" s="40" t="s">
        <v>525</v>
      </c>
      <c r="E94" s="40" t="s">
        <v>525</v>
      </c>
      <c r="F94" s="40" t="s">
        <v>525</v>
      </c>
      <c r="G94" s="40" t="s">
        <v>525</v>
      </c>
      <c r="H94" s="40" t="s">
        <v>525</v>
      </c>
      <c r="I94" s="40" t="s">
        <v>525</v>
      </c>
      <c r="J94" s="40" t="s">
        <v>525</v>
      </c>
      <c r="K94" s="40" t="s">
        <v>525</v>
      </c>
      <c r="L94" s="40" t="s">
        <v>525</v>
      </c>
      <c r="M94" s="40" t="s">
        <v>525</v>
      </c>
      <c r="N94" s="40" t="s">
        <v>525</v>
      </c>
      <c r="O94" s="40" t="s">
        <v>525</v>
      </c>
      <c r="P94" s="40" t="s">
        <v>525</v>
      </c>
      <c r="Q94" s="40" t="s">
        <v>525</v>
      </c>
      <c r="R94" s="40" t="s">
        <v>525</v>
      </c>
      <c r="S94" s="40" t="s">
        <v>525</v>
      </c>
      <c r="T94" s="40" t="s">
        <v>525</v>
      </c>
      <c r="U94" s="40" t="s">
        <v>525</v>
      </c>
      <c r="V94" s="40" t="s">
        <v>525</v>
      </c>
      <c r="W94" s="40" t="s">
        <v>525</v>
      </c>
      <c r="X94" s="40">
        <v>-1.2342145000000001E-2</v>
      </c>
      <c r="Y94" s="40">
        <v>-0.78351015000000002</v>
      </c>
      <c r="Z94" s="40">
        <v>0.121313115</v>
      </c>
      <c r="AA94" s="40">
        <v>0.34247381500000001</v>
      </c>
      <c r="AB94" s="40">
        <v>32.32385472</v>
      </c>
    </row>
    <row r="95" spans="1:28" ht="15">
      <c r="A95" t="str">
        <f t="shared" si="1"/>
        <v>2391-83654.71910</v>
      </c>
      <c r="B95" s="40" t="s">
        <v>607</v>
      </c>
      <c r="C95" s="40">
        <v>71910</v>
      </c>
      <c r="D95" s="40" t="s">
        <v>525</v>
      </c>
      <c r="E95" s="40" t="s">
        <v>525</v>
      </c>
      <c r="F95" s="40" t="s">
        <v>525</v>
      </c>
      <c r="G95" s="40" t="s">
        <v>525</v>
      </c>
      <c r="H95" s="40" t="s">
        <v>525</v>
      </c>
      <c r="I95" s="40" t="s">
        <v>525</v>
      </c>
      <c r="J95" s="40" t="s">
        <v>525</v>
      </c>
      <c r="K95" s="40" t="s">
        <v>525</v>
      </c>
      <c r="L95" s="40" t="s">
        <v>525</v>
      </c>
      <c r="M95" s="40" t="s">
        <v>525</v>
      </c>
      <c r="N95" s="40" t="s">
        <v>525</v>
      </c>
      <c r="O95" s="40" t="s">
        <v>525</v>
      </c>
      <c r="P95" s="40" t="s">
        <v>525</v>
      </c>
      <c r="Q95" s="40" t="s">
        <v>525</v>
      </c>
      <c r="R95" s="40" t="s">
        <v>525</v>
      </c>
      <c r="S95" s="40" t="s">
        <v>525</v>
      </c>
      <c r="T95" s="40" t="s">
        <v>525</v>
      </c>
      <c r="U95" s="40" t="s">
        <v>525</v>
      </c>
      <c r="V95" s="40" t="s">
        <v>525</v>
      </c>
      <c r="W95" s="40" t="s">
        <v>525</v>
      </c>
      <c r="X95" s="40">
        <v>-9.6757799999999997E-4</v>
      </c>
      <c r="Y95" s="40">
        <v>-0.81781646600000002</v>
      </c>
      <c r="Z95" s="40">
        <v>0.135403783</v>
      </c>
      <c r="AA95" s="40">
        <v>0.39518131099999998</v>
      </c>
      <c r="AB95" s="40">
        <v>31.839928579999999</v>
      </c>
    </row>
    <row r="96" spans="1:28" ht="15">
      <c r="A96" t="str">
        <f t="shared" si="1"/>
        <v>2391-83655.72910</v>
      </c>
      <c r="B96" s="40" t="s">
        <v>608</v>
      </c>
      <c r="C96" s="40">
        <v>72910</v>
      </c>
      <c r="D96" s="40" t="s">
        <v>525</v>
      </c>
      <c r="E96" s="40" t="s">
        <v>525</v>
      </c>
      <c r="F96" s="40" t="s">
        <v>525</v>
      </c>
      <c r="G96" s="40" t="s">
        <v>525</v>
      </c>
      <c r="H96" s="40" t="s">
        <v>525</v>
      </c>
      <c r="I96" s="40" t="s">
        <v>525</v>
      </c>
      <c r="J96" s="40" t="s">
        <v>525</v>
      </c>
      <c r="K96" s="40" t="s">
        <v>525</v>
      </c>
      <c r="L96" s="40" t="s">
        <v>525</v>
      </c>
      <c r="M96" s="40" t="s">
        <v>525</v>
      </c>
      <c r="N96" s="40" t="s">
        <v>525</v>
      </c>
      <c r="O96" s="40" t="s">
        <v>525</v>
      </c>
      <c r="P96" s="40" t="s">
        <v>525</v>
      </c>
      <c r="Q96" s="40" t="s">
        <v>525</v>
      </c>
      <c r="R96" s="40" t="s">
        <v>525</v>
      </c>
      <c r="S96" s="40" t="s">
        <v>525</v>
      </c>
      <c r="T96" s="40" t="s">
        <v>525</v>
      </c>
      <c r="U96" s="40" t="s">
        <v>525</v>
      </c>
      <c r="V96" s="40" t="s">
        <v>525</v>
      </c>
      <c r="W96" s="40" t="s">
        <v>525</v>
      </c>
      <c r="X96" s="40">
        <v>3.8484723999999998E-2</v>
      </c>
      <c r="Y96" s="40">
        <v>-0.87588952600000003</v>
      </c>
      <c r="Z96" s="40">
        <v>0.12596363499999999</v>
      </c>
      <c r="AA96" s="40">
        <v>0.38691445000000002</v>
      </c>
      <c r="AB96" s="40">
        <v>24.683652599999999</v>
      </c>
    </row>
    <row r="97" spans="1:28" ht="15">
      <c r="A97" t="str">
        <f t="shared" si="1"/>
        <v>2391-83657.80310</v>
      </c>
      <c r="B97" s="40" t="s">
        <v>609</v>
      </c>
      <c r="C97" s="40">
        <v>80310</v>
      </c>
      <c r="D97" s="40" t="s">
        <v>525</v>
      </c>
      <c r="E97" s="40" t="s">
        <v>525</v>
      </c>
      <c r="F97" s="40" t="s">
        <v>525</v>
      </c>
      <c r="G97" s="40" t="s">
        <v>525</v>
      </c>
      <c r="H97" s="40" t="s">
        <v>525</v>
      </c>
      <c r="I97" s="40" t="s">
        <v>525</v>
      </c>
      <c r="J97" s="40" t="s">
        <v>525</v>
      </c>
      <c r="K97" s="40" t="s">
        <v>525</v>
      </c>
      <c r="L97" s="40" t="s">
        <v>525</v>
      </c>
      <c r="M97" s="40" t="s">
        <v>525</v>
      </c>
      <c r="N97" s="40" t="s">
        <v>525</v>
      </c>
      <c r="O97" s="40" t="s">
        <v>525</v>
      </c>
      <c r="P97" s="40" t="s">
        <v>525</v>
      </c>
      <c r="Q97" s="40" t="s">
        <v>525</v>
      </c>
      <c r="R97" s="40" t="s">
        <v>525</v>
      </c>
      <c r="S97" s="40" t="s">
        <v>525</v>
      </c>
      <c r="T97" s="40" t="s">
        <v>525</v>
      </c>
      <c r="U97" s="40" t="s">
        <v>525</v>
      </c>
      <c r="V97" s="40" t="s">
        <v>525</v>
      </c>
      <c r="W97" s="40" t="s">
        <v>525</v>
      </c>
      <c r="X97" s="40">
        <v>-3.9301401E-2</v>
      </c>
      <c r="Y97" s="40">
        <v>-0.76572351000000005</v>
      </c>
      <c r="Z97" s="40">
        <v>0.13761104599999999</v>
      </c>
      <c r="AA97" s="40">
        <v>0.38092912400000001</v>
      </c>
      <c r="AB97" s="40">
        <v>28.794470400000002</v>
      </c>
    </row>
    <row r="98" spans="1:28" ht="15">
      <c r="A98" t="str">
        <f t="shared" si="1"/>
        <v>2391-83716.60110</v>
      </c>
      <c r="B98" s="40" t="s">
        <v>87</v>
      </c>
      <c r="C98" s="40">
        <v>60110</v>
      </c>
      <c r="D98" s="40">
        <v>-0.118523189</v>
      </c>
      <c r="E98" s="40">
        <v>-0.69318945899999995</v>
      </c>
      <c r="F98" s="40">
        <v>0.26917581200000001</v>
      </c>
      <c r="G98" s="40">
        <v>0.68770979600000004</v>
      </c>
      <c r="H98" s="40">
        <v>12.50181489</v>
      </c>
      <c r="I98" s="40">
        <v>-7.8547373000000004E-2</v>
      </c>
      <c r="J98" s="40">
        <v>-0.71225267000000003</v>
      </c>
      <c r="K98" s="40">
        <v>0.244733486</v>
      </c>
      <c r="L98" s="40">
        <v>0.63952945100000003</v>
      </c>
      <c r="M98" s="40">
        <v>16.378763599999999</v>
      </c>
      <c r="N98" s="40">
        <v>-3.768531E-2</v>
      </c>
      <c r="O98" s="40">
        <v>-0.75735189000000003</v>
      </c>
      <c r="P98" s="40">
        <v>0.228916494</v>
      </c>
      <c r="Q98" s="40">
        <v>0.62898706599999998</v>
      </c>
      <c r="R98" s="40">
        <v>19.082755280000001</v>
      </c>
      <c r="S98" s="40">
        <v>-0.103228101</v>
      </c>
      <c r="T98" s="40">
        <v>-0.71012530399999996</v>
      </c>
      <c r="U98" s="40">
        <v>0.24028191400000001</v>
      </c>
      <c r="V98" s="40">
        <v>0.62647692899999996</v>
      </c>
      <c r="W98" s="40">
        <v>13.657798</v>
      </c>
      <c r="X98" s="40" t="s">
        <v>525</v>
      </c>
      <c r="Y98" s="40" t="s">
        <v>525</v>
      </c>
      <c r="Z98" s="40" t="s">
        <v>525</v>
      </c>
      <c r="AA98" s="40" t="s">
        <v>525</v>
      </c>
      <c r="AB98" s="40" t="s">
        <v>525</v>
      </c>
    </row>
    <row r="99" spans="1:28" ht="15">
      <c r="A99" t="str">
        <f t="shared" si="1"/>
        <v>2391-83787.60610</v>
      </c>
      <c r="B99" s="40" t="s">
        <v>112</v>
      </c>
      <c r="C99" s="40">
        <v>60610</v>
      </c>
      <c r="D99" s="40">
        <v>-6.9012529000000003E-2</v>
      </c>
      <c r="E99" s="40">
        <v>-0.72841843299999998</v>
      </c>
      <c r="F99" s="40">
        <v>0.25591912700000002</v>
      </c>
      <c r="G99" s="40">
        <v>0.68156539100000002</v>
      </c>
      <c r="H99" s="40">
        <v>17.952216239999998</v>
      </c>
      <c r="I99" s="40">
        <v>5.2698400999999999E-2</v>
      </c>
      <c r="J99" s="40">
        <v>-0.87362367500000004</v>
      </c>
      <c r="K99" s="40">
        <v>0.20748940199999999</v>
      </c>
      <c r="L99" s="40">
        <v>0.63576919899999995</v>
      </c>
      <c r="M99" s="40">
        <v>21.38784708</v>
      </c>
      <c r="N99" s="40">
        <v>7.4887456000000005E-2</v>
      </c>
      <c r="O99" s="40">
        <v>-0.92520070600000004</v>
      </c>
      <c r="P99" s="40">
        <v>0.156213834</v>
      </c>
      <c r="Q99" s="40">
        <v>0.49895974399999998</v>
      </c>
      <c r="R99" s="40">
        <v>33.814941599999997</v>
      </c>
      <c r="S99" s="40">
        <v>-2.7424062999999999E-2</v>
      </c>
      <c r="T99" s="40">
        <v>-0.76859773099999995</v>
      </c>
      <c r="U99" s="40">
        <v>0.23721776899999999</v>
      </c>
      <c r="V99" s="40">
        <v>0.65961146800000003</v>
      </c>
      <c r="W99" s="40">
        <v>20.0961134</v>
      </c>
      <c r="X99" s="40" t="s">
        <v>525</v>
      </c>
      <c r="Y99" s="40" t="s">
        <v>525</v>
      </c>
      <c r="Z99" s="40" t="s">
        <v>525</v>
      </c>
      <c r="AA99" s="40" t="s">
        <v>525</v>
      </c>
      <c r="AB99" s="40" t="s">
        <v>525</v>
      </c>
    </row>
    <row r="100" spans="1:28" ht="15">
      <c r="A100" t="str">
        <f t="shared" si="1"/>
        <v>2391-83886.62210</v>
      </c>
      <c r="B100" s="40" t="s">
        <v>610</v>
      </c>
      <c r="C100" s="40">
        <v>62210</v>
      </c>
      <c r="D100" s="40" t="s">
        <v>525</v>
      </c>
      <c r="E100" s="40" t="s">
        <v>525</v>
      </c>
      <c r="F100" s="40" t="s">
        <v>525</v>
      </c>
      <c r="G100" s="40" t="s">
        <v>525</v>
      </c>
      <c r="H100" s="40" t="s">
        <v>525</v>
      </c>
      <c r="I100" s="40" t="s">
        <v>525</v>
      </c>
      <c r="J100" s="40" t="s">
        <v>525</v>
      </c>
      <c r="K100" s="40" t="s">
        <v>525</v>
      </c>
      <c r="L100" s="40" t="s">
        <v>525</v>
      </c>
      <c r="M100" s="40" t="s">
        <v>525</v>
      </c>
      <c r="N100" s="40" t="s">
        <v>525</v>
      </c>
      <c r="O100" s="40" t="s">
        <v>525</v>
      </c>
      <c r="P100" s="40" t="s">
        <v>525</v>
      </c>
      <c r="Q100" s="40" t="s">
        <v>525</v>
      </c>
      <c r="R100" s="40" t="s">
        <v>525</v>
      </c>
      <c r="S100" s="40" t="s">
        <v>525</v>
      </c>
      <c r="T100" s="40" t="s">
        <v>525</v>
      </c>
      <c r="U100" s="40" t="s">
        <v>525</v>
      </c>
      <c r="V100" s="40" t="s">
        <v>525</v>
      </c>
      <c r="W100" s="40" t="s">
        <v>525</v>
      </c>
      <c r="X100" s="40">
        <v>-1.7312171000000001E-2</v>
      </c>
      <c r="Y100" s="40">
        <v>-0.79363874099999998</v>
      </c>
      <c r="Z100" s="40">
        <v>0.13989760200000001</v>
      </c>
      <c r="AA100" s="40">
        <v>0.39895842199999998</v>
      </c>
      <c r="AB100" s="40">
        <v>14.6876081</v>
      </c>
    </row>
    <row r="101" spans="1:28" ht="15">
      <c r="A101" t="str">
        <f t="shared" si="1"/>
        <v>2391-83887.62310</v>
      </c>
      <c r="B101" s="40" t="s">
        <v>611</v>
      </c>
      <c r="C101" s="40">
        <v>62310</v>
      </c>
      <c r="D101" s="40" t="s">
        <v>525</v>
      </c>
      <c r="E101" s="40" t="s">
        <v>525</v>
      </c>
      <c r="F101" s="40" t="s">
        <v>525</v>
      </c>
      <c r="G101" s="40" t="s">
        <v>525</v>
      </c>
      <c r="H101" s="40" t="s">
        <v>525</v>
      </c>
      <c r="I101" s="40" t="s">
        <v>525</v>
      </c>
      <c r="J101" s="40" t="s">
        <v>525</v>
      </c>
      <c r="K101" s="40" t="s">
        <v>525</v>
      </c>
      <c r="L101" s="40" t="s">
        <v>525</v>
      </c>
      <c r="M101" s="40" t="s">
        <v>525</v>
      </c>
      <c r="N101" s="40" t="s">
        <v>525</v>
      </c>
      <c r="O101" s="40" t="s">
        <v>525</v>
      </c>
      <c r="P101" s="40" t="s">
        <v>525</v>
      </c>
      <c r="Q101" s="40" t="s">
        <v>525</v>
      </c>
      <c r="R101" s="40" t="s">
        <v>525</v>
      </c>
      <c r="S101" s="40" t="s">
        <v>525</v>
      </c>
      <c r="T101" s="40" t="s">
        <v>525</v>
      </c>
      <c r="U101" s="40" t="s">
        <v>525</v>
      </c>
      <c r="V101" s="40" t="s">
        <v>525</v>
      </c>
      <c r="W101" s="40" t="s">
        <v>525</v>
      </c>
      <c r="X101" s="40">
        <v>-3.1848102000000003E-2</v>
      </c>
      <c r="Y101" s="40">
        <v>-0.76118054499999999</v>
      </c>
      <c r="Z101" s="40">
        <v>0.18363659600000001</v>
      </c>
      <c r="AA101" s="40">
        <v>0.50655398500000004</v>
      </c>
      <c r="AB101" s="40">
        <v>12.020618860000001</v>
      </c>
    </row>
    <row r="102" spans="1:28" ht="15">
      <c r="A102" t="str">
        <f t="shared" si="1"/>
        <v>2391-83888.62310</v>
      </c>
      <c r="B102" s="40" t="s">
        <v>612</v>
      </c>
      <c r="C102" s="40">
        <v>62310</v>
      </c>
      <c r="D102" s="40" t="s">
        <v>525</v>
      </c>
      <c r="E102" s="40" t="s">
        <v>525</v>
      </c>
      <c r="F102" s="40" t="s">
        <v>525</v>
      </c>
      <c r="G102" s="40" t="s">
        <v>525</v>
      </c>
      <c r="H102" s="40" t="s">
        <v>525</v>
      </c>
      <c r="I102" s="40" t="s">
        <v>525</v>
      </c>
      <c r="J102" s="40" t="s">
        <v>525</v>
      </c>
      <c r="K102" s="40" t="s">
        <v>525</v>
      </c>
      <c r="L102" s="40" t="s">
        <v>525</v>
      </c>
      <c r="M102" s="40" t="s">
        <v>525</v>
      </c>
      <c r="N102" s="40" t="s">
        <v>525</v>
      </c>
      <c r="O102" s="40" t="s">
        <v>525</v>
      </c>
      <c r="P102" s="40" t="s">
        <v>525</v>
      </c>
      <c r="Q102" s="40" t="s">
        <v>525</v>
      </c>
      <c r="R102" s="40" t="s">
        <v>525</v>
      </c>
      <c r="S102" s="40" t="s">
        <v>525</v>
      </c>
      <c r="T102" s="40" t="s">
        <v>525</v>
      </c>
      <c r="U102" s="40" t="s">
        <v>525</v>
      </c>
      <c r="V102" s="40" t="s">
        <v>525</v>
      </c>
      <c r="W102" s="40" t="s">
        <v>525</v>
      </c>
      <c r="X102" s="40">
        <v>7.8927249999999997E-3</v>
      </c>
      <c r="Y102" s="40">
        <v>-0.85527461299999996</v>
      </c>
      <c r="Z102" s="40">
        <v>7.9339782999999997E-2</v>
      </c>
      <c r="AA102" s="40">
        <v>0.23885221400000001</v>
      </c>
      <c r="AB102" s="40">
        <v>40.470041350000002</v>
      </c>
    </row>
    <row r="103" spans="1:28" ht="15">
      <c r="A103" t="str">
        <f t="shared" si="1"/>
        <v>2391-83889.62510</v>
      </c>
      <c r="B103" s="40" t="s">
        <v>613</v>
      </c>
      <c r="C103" s="40">
        <v>62510</v>
      </c>
      <c r="D103" s="40" t="s">
        <v>525</v>
      </c>
      <c r="E103" s="40" t="s">
        <v>525</v>
      </c>
      <c r="F103" s="40" t="s">
        <v>525</v>
      </c>
      <c r="G103" s="40" t="s">
        <v>525</v>
      </c>
      <c r="H103" s="40" t="s">
        <v>525</v>
      </c>
      <c r="I103" s="40" t="s">
        <v>525</v>
      </c>
      <c r="J103" s="40" t="s">
        <v>525</v>
      </c>
      <c r="K103" s="40" t="s">
        <v>525</v>
      </c>
      <c r="L103" s="40" t="s">
        <v>525</v>
      </c>
      <c r="M103" s="40" t="s">
        <v>525</v>
      </c>
      <c r="N103" s="40" t="s">
        <v>525</v>
      </c>
      <c r="O103" s="40" t="s">
        <v>525</v>
      </c>
      <c r="P103" s="40" t="s">
        <v>525</v>
      </c>
      <c r="Q103" s="40" t="s">
        <v>525</v>
      </c>
      <c r="R103" s="40" t="s">
        <v>525</v>
      </c>
      <c r="S103" s="40" t="s">
        <v>525</v>
      </c>
      <c r="T103" s="40" t="s">
        <v>525</v>
      </c>
      <c r="U103" s="40" t="s">
        <v>525</v>
      </c>
      <c r="V103" s="40" t="s">
        <v>525</v>
      </c>
      <c r="W103" s="40" t="s">
        <v>525</v>
      </c>
      <c r="X103" s="40">
        <v>3.2722090000000002E-2</v>
      </c>
      <c r="Y103" s="40">
        <v>-0.87993577899999997</v>
      </c>
      <c r="Z103" s="40">
        <v>0.15007996400000001</v>
      </c>
      <c r="AA103" s="40">
        <v>0.46288051099999999</v>
      </c>
      <c r="AB103" s="40">
        <v>16.206956600000002</v>
      </c>
    </row>
    <row r="104" spans="1:28" ht="15">
      <c r="A104" t="str">
        <f t="shared" si="1"/>
        <v>2391-83890.62510</v>
      </c>
      <c r="B104" s="40" t="s">
        <v>614</v>
      </c>
      <c r="C104" s="40">
        <v>62510</v>
      </c>
      <c r="D104" s="40" t="s">
        <v>525</v>
      </c>
      <c r="E104" s="40" t="s">
        <v>525</v>
      </c>
      <c r="F104" s="40" t="s">
        <v>525</v>
      </c>
      <c r="G104" s="40" t="s">
        <v>525</v>
      </c>
      <c r="H104" s="40" t="s">
        <v>525</v>
      </c>
      <c r="I104" s="40" t="s">
        <v>525</v>
      </c>
      <c r="J104" s="40" t="s">
        <v>525</v>
      </c>
      <c r="K104" s="40" t="s">
        <v>525</v>
      </c>
      <c r="L104" s="40" t="s">
        <v>525</v>
      </c>
      <c r="M104" s="40" t="s">
        <v>525</v>
      </c>
      <c r="N104" s="40" t="s">
        <v>525</v>
      </c>
      <c r="O104" s="40" t="s">
        <v>525</v>
      </c>
      <c r="P104" s="40" t="s">
        <v>525</v>
      </c>
      <c r="Q104" s="40" t="s">
        <v>525</v>
      </c>
      <c r="R104" s="40" t="s">
        <v>525</v>
      </c>
      <c r="S104" s="40" t="s">
        <v>525</v>
      </c>
      <c r="T104" s="40" t="s">
        <v>525</v>
      </c>
      <c r="U104" s="40" t="s">
        <v>525</v>
      </c>
      <c r="V104" s="40" t="s">
        <v>525</v>
      </c>
      <c r="W104" s="40" t="s">
        <v>525</v>
      </c>
      <c r="X104" s="40">
        <v>5.3877299999999999E-4</v>
      </c>
      <c r="Y104" s="40">
        <v>-0.85789480100000004</v>
      </c>
      <c r="Z104" s="40">
        <v>0.13412449000000001</v>
      </c>
      <c r="AA104" s="40">
        <v>0.40566081799999998</v>
      </c>
      <c r="AB104" s="40">
        <v>20.269166129999999</v>
      </c>
    </row>
    <row r="105" spans="1:28" ht="15">
      <c r="A105" t="str">
        <f t="shared" si="1"/>
        <v>2391-83891.62410</v>
      </c>
      <c r="B105" s="40" t="s">
        <v>615</v>
      </c>
      <c r="C105" s="40">
        <v>62410</v>
      </c>
      <c r="D105" s="40" t="s">
        <v>525</v>
      </c>
      <c r="E105" s="40" t="s">
        <v>525</v>
      </c>
      <c r="F105" s="40" t="s">
        <v>525</v>
      </c>
      <c r="G105" s="40" t="s">
        <v>525</v>
      </c>
      <c r="H105" s="40" t="s">
        <v>525</v>
      </c>
      <c r="I105" s="40" t="s">
        <v>525</v>
      </c>
      <c r="J105" s="40" t="s">
        <v>525</v>
      </c>
      <c r="K105" s="40" t="s">
        <v>525</v>
      </c>
      <c r="L105" s="40" t="s">
        <v>525</v>
      </c>
      <c r="M105" s="40" t="s">
        <v>525</v>
      </c>
      <c r="N105" s="40" t="s">
        <v>525</v>
      </c>
      <c r="O105" s="40" t="s">
        <v>525</v>
      </c>
      <c r="P105" s="40" t="s">
        <v>525</v>
      </c>
      <c r="Q105" s="40" t="s">
        <v>525</v>
      </c>
      <c r="R105" s="40" t="s">
        <v>525</v>
      </c>
      <c r="S105" s="40" t="s">
        <v>525</v>
      </c>
      <c r="T105" s="40" t="s">
        <v>525</v>
      </c>
      <c r="U105" s="40" t="s">
        <v>525</v>
      </c>
      <c r="V105" s="40" t="s">
        <v>525</v>
      </c>
      <c r="W105" s="40" t="s">
        <v>525</v>
      </c>
      <c r="X105" s="40">
        <v>5.8367879999999999E-3</v>
      </c>
      <c r="Y105" s="40">
        <v>-0.83808315499999997</v>
      </c>
      <c r="Z105" s="40">
        <v>0.13695737399999999</v>
      </c>
      <c r="AA105" s="40">
        <v>0.40716105600000002</v>
      </c>
      <c r="AB105" s="40">
        <v>22.821466220000001</v>
      </c>
    </row>
    <row r="106" spans="1:28" ht="15">
      <c r="A106" t="str">
        <f t="shared" si="1"/>
        <v>2391-83892.10</v>
      </c>
      <c r="B106" s="40" t="s">
        <v>616</v>
      </c>
      <c r="C106" s="40">
        <v>10</v>
      </c>
      <c r="D106" s="40" t="s">
        <v>525</v>
      </c>
      <c r="E106" s="40" t="s">
        <v>525</v>
      </c>
      <c r="F106" s="40" t="s">
        <v>525</v>
      </c>
      <c r="G106" s="40" t="s">
        <v>525</v>
      </c>
      <c r="H106" s="40" t="s">
        <v>525</v>
      </c>
      <c r="I106" s="40" t="s">
        <v>525</v>
      </c>
      <c r="J106" s="40" t="s">
        <v>525</v>
      </c>
      <c r="K106" s="40" t="s">
        <v>525</v>
      </c>
      <c r="L106" s="40" t="s">
        <v>525</v>
      </c>
      <c r="M106" s="40" t="s">
        <v>525</v>
      </c>
      <c r="N106" s="40" t="s">
        <v>525</v>
      </c>
      <c r="O106" s="40" t="s">
        <v>525</v>
      </c>
      <c r="P106" s="40" t="s">
        <v>525</v>
      </c>
      <c r="Q106" s="40" t="s">
        <v>525</v>
      </c>
      <c r="R106" s="40" t="s">
        <v>525</v>
      </c>
      <c r="S106" s="40" t="s">
        <v>525</v>
      </c>
      <c r="T106" s="40" t="s">
        <v>525</v>
      </c>
      <c r="U106" s="40" t="s">
        <v>525</v>
      </c>
      <c r="V106" s="40" t="s">
        <v>525</v>
      </c>
      <c r="W106" s="40" t="s">
        <v>525</v>
      </c>
      <c r="X106" s="40">
        <v>3.3878419999999999E-3</v>
      </c>
      <c r="Y106" s="40">
        <v>-0.83718669199999995</v>
      </c>
      <c r="Z106" s="40">
        <v>0.158643964</v>
      </c>
      <c r="AA106" s="40">
        <v>0.47134603600000002</v>
      </c>
      <c r="AB106" s="40">
        <v>18.83120907</v>
      </c>
    </row>
    <row r="107" spans="1:28" ht="15">
      <c r="A107" t="str">
        <f t="shared" si="1"/>
        <v>2391-83893.62210</v>
      </c>
      <c r="B107" s="40" t="s">
        <v>617</v>
      </c>
      <c r="C107" s="40">
        <v>62210</v>
      </c>
      <c r="D107" s="40" t="s">
        <v>525</v>
      </c>
      <c r="E107" s="40" t="s">
        <v>525</v>
      </c>
      <c r="F107" s="40" t="s">
        <v>525</v>
      </c>
      <c r="G107" s="40" t="s">
        <v>525</v>
      </c>
      <c r="H107" s="40" t="s">
        <v>525</v>
      </c>
      <c r="I107" s="40" t="s">
        <v>525</v>
      </c>
      <c r="J107" s="40" t="s">
        <v>525</v>
      </c>
      <c r="K107" s="40" t="s">
        <v>525</v>
      </c>
      <c r="L107" s="40" t="s">
        <v>525</v>
      </c>
      <c r="M107" s="40" t="s">
        <v>525</v>
      </c>
      <c r="N107" s="40" t="s">
        <v>525</v>
      </c>
      <c r="O107" s="40" t="s">
        <v>525</v>
      </c>
      <c r="P107" s="40" t="s">
        <v>525</v>
      </c>
      <c r="Q107" s="40" t="s">
        <v>525</v>
      </c>
      <c r="R107" s="40" t="s">
        <v>525</v>
      </c>
      <c r="S107" s="40" t="s">
        <v>525</v>
      </c>
      <c r="T107" s="40" t="s">
        <v>525</v>
      </c>
      <c r="U107" s="40" t="s">
        <v>525</v>
      </c>
      <c r="V107" s="40" t="s">
        <v>525</v>
      </c>
      <c r="W107" s="40" t="s">
        <v>525</v>
      </c>
      <c r="X107" s="40">
        <v>-5.1759250999999999E-2</v>
      </c>
      <c r="Y107" s="40">
        <v>-0.76519069799999995</v>
      </c>
      <c r="Z107" s="40">
        <v>0.20623729900000001</v>
      </c>
      <c r="AA107" s="40">
        <v>0.57114637700000004</v>
      </c>
      <c r="AB107" s="40">
        <v>15.702004730000001</v>
      </c>
    </row>
    <row r="108" spans="1:28" ht="15">
      <c r="A108" t="str">
        <f t="shared" si="1"/>
        <v>2391-83894.62310</v>
      </c>
      <c r="B108" s="40" t="s">
        <v>618</v>
      </c>
      <c r="C108" s="40">
        <v>62310</v>
      </c>
      <c r="D108" s="40" t="s">
        <v>525</v>
      </c>
      <c r="E108" s="40" t="s">
        <v>525</v>
      </c>
      <c r="F108" s="40" t="s">
        <v>525</v>
      </c>
      <c r="G108" s="40" t="s">
        <v>525</v>
      </c>
      <c r="H108" s="40" t="s">
        <v>525</v>
      </c>
      <c r="I108" s="40" t="s">
        <v>525</v>
      </c>
      <c r="J108" s="40" t="s">
        <v>525</v>
      </c>
      <c r="K108" s="40" t="s">
        <v>525</v>
      </c>
      <c r="L108" s="40" t="s">
        <v>525</v>
      </c>
      <c r="M108" s="40" t="s">
        <v>525</v>
      </c>
      <c r="N108" s="40" t="s">
        <v>525</v>
      </c>
      <c r="O108" s="40" t="s">
        <v>525</v>
      </c>
      <c r="P108" s="40" t="s">
        <v>525</v>
      </c>
      <c r="Q108" s="40" t="s">
        <v>525</v>
      </c>
      <c r="R108" s="40" t="s">
        <v>525</v>
      </c>
      <c r="S108" s="40" t="s">
        <v>525</v>
      </c>
      <c r="T108" s="40" t="s">
        <v>525</v>
      </c>
      <c r="U108" s="40" t="s">
        <v>525</v>
      </c>
      <c r="V108" s="40" t="s">
        <v>525</v>
      </c>
      <c r="W108" s="40" t="s">
        <v>525</v>
      </c>
      <c r="X108" s="40">
        <v>-3.0310134999999998E-2</v>
      </c>
      <c r="Y108" s="40">
        <v>-0.79516537799999998</v>
      </c>
      <c r="Z108" s="40">
        <v>0.15143710899999999</v>
      </c>
      <c r="AA108" s="40">
        <v>0.43235738499999998</v>
      </c>
      <c r="AB108" s="40">
        <v>21.213923659999999</v>
      </c>
    </row>
    <row r="109" spans="1:28" ht="15">
      <c r="A109" t="str">
        <f t="shared" si="1"/>
        <v>2391-83895.62310</v>
      </c>
      <c r="B109" s="40" t="s">
        <v>619</v>
      </c>
      <c r="C109" s="40">
        <v>62310</v>
      </c>
      <c r="D109" s="40" t="s">
        <v>525</v>
      </c>
      <c r="E109" s="40" t="s">
        <v>525</v>
      </c>
      <c r="F109" s="40" t="s">
        <v>525</v>
      </c>
      <c r="G109" s="40" t="s">
        <v>525</v>
      </c>
      <c r="H109" s="40" t="s">
        <v>525</v>
      </c>
      <c r="I109" s="40" t="s">
        <v>525</v>
      </c>
      <c r="J109" s="40" t="s">
        <v>525</v>
      </c>
      <c r="K109" s="40" t="s">
        <v>525</v>
      </c>
      <c r="L109" s="40" t="s">
        <v>525</v>
      </c>
      <c r="M109" s="40" t="s">
        <v>525</v>
      </c>
      <c r="N109" s="40" t="s">
        <v>525</v>
      </c>
      <c r="O109" s="40" t="s">
        <v>525</v>
      </c>
      <c r="P109" s="40" t="s">
        <v>525</v>
      </c>
      <c r="Q109" s="40" t="s">
        <v>525</v>
      </c>
      <c r="R109" s="40" t="s">
        <v>525</v>
      </c>
      <c r="S109" s="40" t="s">
        <v>525</v>
      </c>
      <c r="T109" s="40" t="s">
        <v>525</v>
      </c>
      <c r="U109" s="40" t="s">
        <v>525</v>
      </c>
      <c r="V109" s="40" t="s">
        <v>525</v>
      </c>
      <c r="W109" s="40" t="s">
        <v>525</v>
      </c>
      <c r="X109" s="40">
        <v>5.5738135000000001E-2</v>
      </c>
      <c r="Y109" s="40">
        <v>-0.90203470900000005</v>
      </c>
      <c r="Z109" s="40">
        <v>0.108328773</v>
      </c>
      <c r="AA109" s="40">
        <v>0.33906946300000002</v>
      </c>
      <c r="AB109" s="40">
        <v>24.481612349999999</v>
      </c>
    </row>
    <row r="110" spans="1:28" ht="15">
      <c r="A110" t="str">
        <f t="shared" si="1"/>
        <v>2391-83896.62310</v>
      </c>
      <c r="B110" s="40" t="s">
        <v>620</v>
      </c>
      <c r="C110" s="40">
        <v>62310</v>
      </c>
      <c r="D110" s="40" t="s">
        <v>525</v>
      </c>
      <c r="E110" s="40" t="s">
        <v>525</v>
      </c>
      <c r="F110" s="40" t="s">
        <v>525</v>
      </c>
      <c r="G110" s="40" t="s">
        <v>525</v>
      </c>
      <c r="H110" s="40" t="s">
        <v>525</v>
      </c>
      <c r="I110" s="40" t="s">
        <v>525</v>
      </c>
      <c r="J110" s="40" t="s">
        <v>525</v>
      </c>
      <c r="K110" s="40" t="s">
        <v>525</v>
      </c>
      <c r="L110" s="40" t="s">
        <v>525</v>
      </c>
      <c r="M110" s="40" t="s">
        <v>525</v>
      </c>
      <c r="N110" s="40" t="s">
        <v>525</v>
      </c>
      <c r="O110" s="40" t="s">
        <v>525</v>
      </c>
      <c r="P110" s="40" t="s">
        <v>525</v>
      </c>
      <c r="Q110" s="40" t="s">
        <v>525</v>
      </c>
      <c r="R110" s="40" t="s">
        <v>525</v>
      </c>
      <c r="S110" s="40" t="s">
        <v>525</v>
      </c>
      <c r="T110" s="40" t="s">
        <v>525</v>
      </c>
      <c r="U110" s="40" t="s">
        <v>525</v>
      </c>
      <c r="V110" s="40" t="s">
        <v>525</v>
      </c>
      <c r="W110" s="40" t="s">
        <v>525</v>
      </c>
      <c r="X110" s="40">
        <v>-1.0224054E-2</v>
      </c>
      <c r="Y110" s="40">
        <v>-0.80581212800000002</v>
      </c>
      <c r="Z110" s="40">
        <v>0.15457952599999999</v>
      </c>
      <c r="AA110" s="40">
        <v>0.44601652800000002</v>
      </c>
      <c r="AB110" s="40">
        <v>19.85352718</v>
      </c>
    </row>
    <row r="111" spans="1:28" ht="15">
      <c r="A111" t="str">
        <f t="shared" si="1"/>
        <v>2391-83897.70510</v>
      </c>
      <c r="B111" s="40" t="s">
        <v>621</v>
      </c>
      <c r="C111" s="40">
        <v>70510</v>
      </c>
      <c r="D111" s="40" t="s">
        <v>525</v>
      </c>
      <c r="E111" s="40" t="s">
        <v>525</v>
      </c>
      <c r="F111" s="40" t="s">
        <v>525</v>
      </c>
      <c r="G111" s="40" t="s">
        <v>525</v>
      </c>
      <c r="H111" s="40" t="s">
        <v>525</v>
      </c>
      <c r="I111" s="40" t="s">
        <v>525</v>
      </c>
      <c r="J111" s="40" t="s">
        <v>525</v>
      </c>
      <c r="K111" s="40" t="s">
        <v>525</v>
      </c>
      <c r="L111" s="40" t="s">
        <v>525</v>
      </c>
      <c r="M111" s="40" t="s">
        <v>525</v>
      </c>
      <c r="N111" s="40" t="s">
        <v>525</v>
      </c>
      <c r="O111" s="40" t="s">
        <v>525</v>
      </c>
      <c r="P111" s="40" t="s">
        <v>525</v>
      </c>
      <c r="Q111" s="40" t="s">
        <v>525</v>
      </c>
      <c r="R111" s="40" t="s">
        <v>525</v>
      </c>
      <c r="S111" s="40" t="s">
        <v>525</v>
      </c>
      <c r="T111" s="40" t="s">
        <v>525</v>
      </c>
      <c r="U111" s="40" t="s">
        <v>525</v>
      </c>
      <c r="V111" s="40" t="s">
        <v>525</v>
      </c>
      <c r="W111" s="40" t="s">
        <v>525</v>
      </c>
      <c r="X111" s="40">
        <v>-4.7056582E-2</v>
      </c>
      <c r="Y111" s="40">
        <v>-0.74036181599999995</v>
      </c>
      <c r="Z111" s="40">
        <v>0.14091585500000001</v>
      </c>
      <c r="AA111" s="40">
        <v>0.38018685699999999</v>
      </c>
      <c r="AB111" s="40">
        <v>28.865143079999999</v>
      </c>
    </row>
    <row r="112" spans="1:28" ht="15">
      <c r="A112" t="str">
        <f t="shared" si="1"/>
        <v>2391-83898.70110</v>
      </c>
      <c r="B112" s="40" t="s">
        <v>622</v>
      </c>
      <c r="C112" s="40">
        <v>70110</v>
      </c>
      <c r="D112" s="40" t="s">
        <v>525</v>
      </c>
      <c r="E112" s="40" t="s">
        <v>525</v>
      </c>
      <c r="F112" s="40" t="s">
        <v>525</v>
      </c>
      <c r="G112" s="40" t="s">
        <v>525</v>
      </c>
      <c r="H112" s="40" t="s">
        <v>525</v>
      </c>
      <c r="I112" s="40" t="s">
        <v>525</v>
      </c>
      <c r="J112" s="40" t="s">
        <v>525</v>
      </c>
      <c r="K112" s="40" t="s">
        <v>525</v>
      </c>
      <c r="L112" s="40" t="s">
        <v>525</v>
      </c>
      <c r="M112" s="40" t="s">
        <v>525</v>
      </c>
      <c r="N112" s="40" t="s">
        <v>525</v>
      </c>
      <c r="O112" s="40" t="s">
        <v>525</v>
      </c>
      <c r="P112" s="40" t="s">
        <v>525</v>
      </c>
      <c r="Q112" s="40" t="s">
        <v>525</v>
      </c>
      <c r="R112" s="40" t="s">
        <v>525</v>
      </c>
      <c r="S112" s="40" t="s">
        <v>525</v>
      </c>
      <c r="T112" s="40" t="s">
        <v>525</v>
      </c>
      <c r="U112" s="40" t="s">
        <v>525</v>
      </c>
      <c r="V112" s="40" t="s">
        <v>525</v>
      </c>
      <c r="W112" s="40" t="s">
        <v>525</v>
      </c>
      <c r="X112" s="40">
        <v>3.6999513999999997E-2</v>
      </c>
      <c r="Y112" s="40">
        <v>-0.85117524</v>
      </c>
      <c r="Z112" s="40">
        <v>0.11143210100000001</v>
      </c>
      <c r="AA112" s="40">
        <v>0.33503980900000002</v>
      </c>
      <c r="AB112" s="40">
        <v>25.455250169999999</v>
      </c>
    </row>
    <row r="113" spans="1:28" ht="15">
      <c r="A113" t="str">
        <f t="shared" si="1"/>
        <v>2391-83899.70110</v>
      </c>
      <c r="B113" s="40" t="s">
        <v>623</v>
      </c>
      <c r="C113" s="40">
        <v>70110</v>
      </c>
      <c r="D113" s="40" t="s">
        <v>525</v>
      </c>
      <c r="E113" s="40" t="s">
        <v>525</v>
      </c>
      <c r="F113" s="40" t="s">
        <v>525</v>
      </c>
      <c r="G113" s="40" t="s">
        <v>525</v>
      </c>
      <c r="H113" s="40" t="s">
        <v>525</v>
      </c>
      <c r="I113" s="40" t="s">
        <v>525</v>
      </c>
      <c r="J113" s="40" t="s">
        <v>525</v>
      </c>
      <c r="K113" s="40" t="s">
        <v>525</v>
      </c>
      <c r="L113" s="40" t="s">
        <v>525</v>
      </c>
      <c r="M113" s="40" t="s">
        <v>525</v>
      </c>
      <c r="N113" s="40" t="s">
        <v>525</v>
      </c>
      <c r="O113" s="40" t="s">
        <v>525</v>
      </c>
      <c r="P113" s="40" t="s">
        <v>525</v>
      </c>
      <c r="Q113" s="40" t="s">
        <v>525</v>
      </c>
      <c r="R113" s="40" t="s">
        <v>525</v>
      </c>
      <c r="S113" s="40" t="s">
        <v>525</v>
      </c>
      <c r="T113" s="40" t="s">
        <v>525</v>
      </c>
      <c r="U113" s="40" t="s">
        <v>525</v>
      </c>
      <c r="V113" s="40" t="s">
        <v>525</v>
      </c>
      <c r="W113" s="40" t="s">
        <v>525</v>
      </c>
      <c r="X113" s="40">
        <v>1.7273771E-2</v>
      </c>
      <c r="Y113" s="40">
        <v>-0.821324885</v>
      </c>
      <c r="Z113" s="40">
        <v>9.4497195000000006E-2</v>
      </c>
      <c r="AA113" s="40">
        <v>0.27677023299999998</v>
      </c>
      <c r="AB113" s="40">
        <v>35.810190249999998</v>
      </c>
    </row>
    <row r="114" spans="1:28" ht="15">
      <c r="A114" t="str">
        <f t="shared" si="1"/>
        <v>2391-83900.70110</v>
      </c>
      <c r="B114" s="40" t="s">
        <v>624</v>
      </c>
      <c r="C114" s="40">
        <v>70110</v>
      </c>
      <c r="D114" s="40" t="s">
        <v>525</v>
      </c>
      <c r="E114" s="40" t="s">
        <v>525</v>
      </c>
      <c r="F114" s="40" t="s">
        <v>525</v>
      </c>
      <c r="G114" s="40" t="s">
        <v>525</v>
      </c>
      <c r="H114" s="40" t="s">
        <v>525</v>
      </c>
      <c r="I114" s="40" t="s">
        <v>525</v>
      </c>
      <c r="J114" s="40" t="s">
        <v>525</v>
      </c>
      <c r="K114" s="40" t="s">
        <v>525</v>
      </c>
      <c r="L114" s="40" t="s">
        <v>525</v>
      </c>
      <c r="M114" s="40" t="s">
        <v>525</v>
      </c>
      <c r="N114" s="40" t="s">
        <v>525</v>
      </c>
      <c r="O114" s="40" t="s">
        <v>525</v>
      </c>
      <c r="P114" s="40" t="s">
        <v>525</v>
      </c>
      <c r="Q114" s="40" t="s">
        <v>525</v>
      </c>
      <c r="R114" s="40" t="s">
        <v>525</v>
      </c>
      <c r="S114" s="40" t="s">
        <v>525</v>
      </c>
      <c r="T114" s="40" t="s">
        <v>525</v>
      </c>
      <c r="U114" s="40" t="s">
        <v>525</v>
      </c>
      <c r="V114" s="40" t="s">
        <v>525</v>
      </c>
      <c r="W114" s="40" t="s">
        <v>525</v>
      </c>
      <c r="X114" s="40">
        <v>-3.8408438000000003E-2</v>
      </c>
      <c r="Y114" s="40">
        <v>-0.74898381000000003</v>
      </c>
      <c r="Z114" s="40">
        <v>0.159488294</v>
      </c>
      <c r="AA114" s="40">
        <v>0.434432763</v>
      </c>
      <c r="AB114" s="40">
        <v>21.153463030000001</v>
      </c>
    </row>
    <row r="115" spans="1:28" ht="15">
      <c r="A115" t="str">
        <f t="shared" si="1"/>
        <v>2391-83929.61810</v>
      </c>
      <c r="B115" s="40" t="s">
        <v>114</v>
      </c>
      <c r="C115" s="40">
        <v>61810</v>
      </c>
      <c r="D115" s="40">
        <v>-0.14118445600000001</v>
      </c>
      <c r="E115" s="40">
        <v>-0.67881516900000005</v>
      </c>
      <c r="F115" s="40">
        <v>0.25707218399999998</v>
      </c>
      <c r="G115" s="40">
        <v>0.64549293200000002</v>
      </c>
      <c r="H115" s="40">
        <v>10.777384530000001</v>
      </c>
      <c r="I115" s="40">
        <v>-1.2606340000000001E-3</v>
      </c>
      <c r="J115" s="40">
        <v>-0.80185821800000001</v>
      </c>
      <c r="K115" s="40">
        <v>0.210764275</v>
      </c>
      <c r="L115" s="40">
        <v>0.60539747499999996</v>
      </c>
      <c r="M115" s="40">
        <v>25.13953373</v>
      </c>
      <c r="N115" s="40">
        <v>8.2646100000000001E-4</v>
      </c>
      <c r="O115" s="40">
        <v>-0.79559210899999999</v>
      </c>
      <c r="P115" s="40">
        <v>0.217101664</v>
      </c>
      <c r="Q115" s="40">
        <v>0.62012763800000004</v>
      </c>
      <c r="R115" s="40">
        <v>20.259017589999999</v>
      </c>
      <c r="S115" s="40">
        <v>-7.7217278E-2</v>
      </c>
      <c r="T115" s="40">
        <v>-0.72023656300000005</v>
      </c>
      <c r="U115" s="40">
        <v>0.26528832000000002</v>
      </c>
      <c r="V115" s="40">
        <v>0.69988888500000002</v>
      </c>
      <c r="W115" s="40">
        <v>13.89155987</v>
      </c>
      <c r="X115" s="40" t="s">
        <v>525</v>
      </c>
      <c r="Y115" s="40" t="s">
        <v>525</v>
      </c>
      <c r="Z115" s="40" t="s">
        <v>525</v>
      </c>
      <c r="AA115" s="40" t="s">
        <v>525</v>
      </c>
      <c r="AB115" s="40" t="s">
        <v>525</v>
      </c>
    </row>
    <row r="116" spans="1:28" ht="15">
      <c r="A116" t="str">
        <f t="shared" si="1"/>
        <v>2391-83990.53110</v>
      </c>
      <c r="B116" s="40" t="s">
        <v>117</v>
      </c>
      <c r="C116" s="40">
        <v>53110</v>
      </c>
      <c r="D116" s="40">
        <v>-0.128294405</v>
      </c>
      <c r="E116" s="40">
        <v>-0.68104617899999997</v>
      </c>
      <c r="F116" s="40">
        <v>0.259678627</v>
      </c>
      <c r="G116" s="40">
        <v>0.65313466799999997</v>
      </c>
      <c r="H116" s="40">
        <v>13.86808261</v>
      </c>
      <c r="I116" s="40">
        <v>-1.9126388000000001E-2</v>
      </c>
      <c r="J116" s="40">
        <v>-0.76823663600000003</v>
      </c>
      <c r="K116" s="40">
        <v>0.23882329199999999</v>
      </c>
      <c r="L116" s="40">
        <v>0.66380632100000003</v>
      </c>
      <c r="M116" s="40">
        <v>20.638244</v>
      </c>
      <c r="N116" s="40">
        <v>2.6523708E-2</v>
      </c>
      <c r="O116" s="40">
        <v>-0.84817014400000001</v>
      </c>
      <c r="P116" s="40">
        <v>0.249230479</v>
      </c>
      <c r="Q116" s="40">
        <v>0.74669238999999998</v>
      </c>
      <c r="R116" s="40">
        <v>11.26652518</v>
      </c>
      <c r="S116" s="40">
        <v>-9.8642050999999994E-2</v>
      </c>
      <c r="T116" s="40">
        <v>-0.69267868499999996</v>
      </c>
      <c r="U116" s="40">
        <v>0.28909523100000001</v>
      </c>
      <c r="V116" s="40">
        <v>0.73803225699999997</v>
      </c>
      <c r="W116" s="40">
        <v>14.92337611</v>
      </c>
      <c r="X116" s="40" t="s">
        <v>525</v>
      </c>
      <c r="Y116" s="40" t="s">
        <v>525</v>
      </c>
      <c r="Z116" s="40" t="s">
        <v>525</v>
      </c>
      <c r="AA116" s="40" t="s">
        <v>525</v>
      </c>
      <c r="AB116" s="40" t="s">
        <v>525</v>
      </c>
    </row>
    <row r="117" spans="1:28" ht="15">
      <c r="A117" t="str">
        <f t="shared" si="1"/>
        <v>2391-84016.62610</v>
      </c>
      <c r="B117" s="40" t="s">
        <v>625</v>
      </c>
      <c r="C117" s="40">
        <v>62610</v>
      </c>
      <c r="D117" s="40" t="s">
        <v>525</v>
      </c>
      <c r="E117" s="40" t="s">
        <v>525</v>
      </c>
      <c r="F117" s="40" t="s">
        <v>525</v>
      </c>
      <c r="G117" s="40" t="s">
        <v>525</v>
      </c>
      <c r="H117" s="40" t="s">
        <v>525</v>
      </c>
      <c r="I117" s="40" t="s">
        <v>525</v>
      </c>
      <c r="J117" s="40" t="s">
        <v>525</v>
      </c>
      <c r="K117" s="40" t="s">
        <v>525</v>
      </c>
      <c r="L117" s="40" t="s">
        <v>525</v>
      </c>
      <c r="M117" s="40" t="s">
        <v>525</v>
      </c>
      <c r="N117" s="40" t="s">
        <v>525</v>
      </c>
      <c r="O117" s="40" t="s">
        <v>525</v>
      </c>
      <c r="P117" s="40" t="s">
        <v>525</v>
      </c>
      <c r="Q117" s="40" t="s">
        <v>525</v>
      </c>
      <c r="R117" s="40" t="s">
        <v>525</v>
      </c>
      <c r="S117" s="40" t="s">
        <v>525</v>
      </c>
      <c r="T117" s="40" t="s">
        <v>525</v>
      </c>
      <c r="U117" s="40" t="s">
        <v>525</v>
      </c>
      <c r="V117" s="40" t="s">
        <v>525</v>
      </c>
      <c r="W117" s="40" t="s">
        <v>525</v>
      </c>
      <c r="X117" s="40">
        <v>-9.3594445999999998E-2</v>
      </c>
      <c r="Y117" s="40">
        <v>-0.75245590500000004</v>
      </c>
      <c r="Z117" s="40">
        <v>0.13564235499999999</v>
      </c>
      <c r="AA117" s="40">
        <v>0.37079751599999999</v>
      </c>
      <c r="AB117" s="40">
        <v>21.926106180000001</v>
      </c>
    </row>
    <row r="118" spans="1:28" ht="15">
      <c r="A118" t="str">
        <f t="shared" si="1"/>
        <v>2391-84017.62610</v>
      </c>
      <c r="B118" s="40" t="s">
        <v>626</v>
      </c>
      <c r="C118" s="40">
        <v>62610</v>
      </c>
      <c r="D118" s="40" t="s">
        <v>525</v>
      </c>
      <c r="E118" s="40" t="s">
        <v>525</v>
      </c>
      <c r="F118" s="40" t="s">
        <v>525</v>
      </c>
      <c r="G118" s="40" t="s">
        <v>525</v>
      </c>
      <c r="H118" s="40" t="s">
        <v>525</v>
      </c>
      <c r="I118" s="40" t="s">
        <v>525</v>
      </c>
      <c r="J118" s="40" t="s">
        <v>525</v>
      </c>
      <c r="K118" s="40" t="s">
        <v>525</v>
      </c>
      <c r="L118" s="40" t="s">
        <v>525</v>
      </c>
      <c r="M118" s="40" t="s">
        <v>525</v>
      </c>
      <c r="N118" s="40" t="s">
        <v>525</v>
      </c>
      <c r="O118" s="40" t="s">
        <v>525</v>
      </c>
      <c r="P118" s="40" t="s">
        <v>525</v>
      </c>
      <c r="Q118" s="40" t="s">
        <v>525</v>
      </c>
      <c r="R118" s="40" t="s">
        <v>525</v>
      </c>
      <c r="S118" s="40" t="s">
        <v>525</v>
      </c>
      <c r="T118" s="40" t="s">
        <v>525</v>
      </c>
      <c r="U118" s="40" t="s">
        <v>525</v>
      </c>
      <c r="V118" s="40" t="s">
        <v>525</v>
      </c>
      <c r="W118" s="40" t="s">
        <v>525</v>
      </c>
      <c r="X118" s="40">
        <v>-5.5445077000000002E-2</v>
      </c>
      <c r="Y118" s="40">
        <v>-0.74421050899999996</v>
      </c>
      <c r="Z118" s="40">
        <v>0.127188148</v>
      </c>
      <c r="AA118" s="40">
        <v>0.34457259299999998</v>
      </c>
      <c r="AB118" s="40">
        <v>14.472123379999999</v>
      </c>
    </row>
    <row r="119" spans="1:28" ht="15">
      <c r="A119" t="str">
        <f t="shared" si="1"/>
        <v>2391-84018.62610</v>
      </c>
      <c r="B119" s="40" t="s">
        <v>627</v>
      </c>
      <c r="C119" s="40">
        <v>62610</v>
      </c>
      <c r="D119" s="40" t="s">
        <v>525</v>
      </c>
      <c r="E119" s="40" t="s">
        <v>525</v>
      </c>
      <c r="F119" s="40" t="s">
        <v>525</v>
      </c>
      <c r="G119" s="40" t="s">
        <v>525</v>
      </c>
      <c r="H119" s="40" t="s">
        <v>525</v>
      </c>
      <c r="I119" s="40" t="s">
        <v>525</v>
      </c>
      <c r="J119" s="40" t="s">
        <v>525</v>
      </c>
      <c r="K119" s="40" t="s">
        <v>525</v>
      </c>
      <c r="L119" s="40" t="s">
        <v>525</v>
      </c>
      <c r="M119" s="40" t="s">
        <v>525</v>
      </c>
      <c r="N119" s="40" t="s">
        <v>525</v>
      </c>
      <c r="O119" s="40" t="s">
        <v>525</v>
      </c>
      <c r="P119" s="40" t="s">
        <v>525</v>
      </c>
      <c r="Q119" s="40" t="s">
        <v>525</v>
      </c>
      <c r="R119" s="40" t="s">
        <v>525</v>
      </c>
      <c r="S119" s="40" t="s">
        <v>525</v>
      </c>
      <c r="T119" s="40" t="s">
        <v>525</v>
      </c>
      <c r="U119" s="40" t="s">
        <v>525</v>
      </c>
      <c r="V119" s="40" t="s">
        <v>525</v>
      </c>
      <c r="W119" s="40" t="s">
        <v>525</v>
      </c>
      <c r="X119" s="40">
        <v>-4.6439813000000003E-2</v>
      </c>
      <c r="Y119" s="40">
        <v>-0.74793459299999998</v>
      </c>
      <c r="Z119" s="40">
        <v>0.122835342</v>
      </c>
      <c r="AA119" s="40">
        <v>0.33404705600000001</v>
      </c>
      <c r="AB119" s="40">
        <v>20.124687529999999</v>
      </c>
    </row>
    <row r="120" spans="1:28" ht="15">
      <c r="A120" t="str">
        <f t="shared" si="1"/>
        <v>2391-84019.62610</v>
      </c>
      <c r="B120" s="40" t="s">
        <v>628</v>
      </c>
      <c r="C120" s="40">
        <v>62610</v>
      </c>
      <c r="D120" s="40" t="s">
        <v>525</v>
      </c>
      <c r="E120" s="40" t="s">
        <v>525</v>
      </c>
      <c r="F120" s="40" t="s">
        <v>525</v>
      </c>
      <c r="G120" s="40" t="s">
        <v>525</v>
      </c>
      <c r="H120" s="40" t="s">
        <v>525</v>
      </c>
      <c r="I120" s="40" t="s">
        <v>525</v>
      </c>
      <c r="J120" s="40" t="s">
        <v>525</v>
      </c>
      <c r="K120" s="40" t="s">
        <v>525</v>
      </c>
      <c r="L120" s="40" t="s">
        <v>525</v>
      </c>
      <c r="M120" s="40" t="s">
        <v>525</v>
      </c>
      <c r="N120" s="40" t="s">
        <v>525</v>
      </c>
      <c r="O120" s="40" t="s">
        <v>525</v>
      </c>
      <c r="P120" s="40" t="s">
        <v>525</v>
      </c>
      <c r="Q120" s="40" t="s">
        <v>525</v>
      </c>
      <c r="R120" s="40" t="s">
        <v>525</v>
      </c>
      <c r="S120" s="40" t="s">
        <v>525</v>
      </c>
      <c r="T120" s="40" t="s">
        <v>525</v>
      </c>
      <c r="U120" s="40" t="s">
        <v>525</v>
      </c>
      <c r="V120" s="40" t="s">
        <v>525</v>
      </c>
      <c r="W120" s="40" t="s">
        <v>525</v>
      </c>
      <c r="X120" s="40">
        <v>-0.10584661500000001</v>
      </c>
      <c r="Y120" s="40">
        <v>-0.64899693300000005</v>
      </c>
      <c r="Z120" s="40">
        <v>0.14368666499999999</v>
      </c>
      <c r="AA120" s="40">
        <v>0.34731459199999998</v>
      </c>
      <c r="AB120" s="40">
        <v>15.08466892</v>
      </c>
    </row>
    <row r="121" spans="1:28" ht="15">
      <c r="A121" t="str">
        <f t="shared" si="1"/>
        <v>2391-84020.62610</v>
      </c>
      <c r="B121" s="40" t="s">
        <v>629</v>
      </c>
      <c r="C121" s="40">
        <v>62610</v>
      </c>
      <c r="D121" s="40" t="s">
        <v>525</v>
      </c>
      <c r="E121" s="40" t="s">
        <v>525</v>
      </c>
      <c r="F121" s="40" t="s">
        <v>525</v>
      </c>
      <c r="G121" s="40" t="s">
        <v>525</v>
      </c>
      <c r="H121" s="40" t="s">
        <v>525</v>
      </c>
      <c r="I121" s="40" t="s">
        <v>525</v>
      </c>
      <c r="J121" s="40" t="s">
        <v>525</v>
      </c>
      <c r="K121" s="40" t="s">
        <v>525</v>
      </c>
      <c r="L121" s="40" t="s">
        <v>525</v>
      </c>
      <c r="M121" s="40" t="s">
        <v>525</v>
      </c>
      <c r="N121" s="40" t="s">
        <v>525</v>
      </c>
      <c r="O121" s="40" t="s">
        <v>525</v>
      </c>
      <c r="P121" s="40" t="s">
        <v>525</v>
      </c>
      <c r="Q121" s="40" t="s">
        <v>525</v>
      </c>
      <c r="R121" s="40" t="s">
        <v>525</v>
      </c>
      <c r="S121" s="40" t="s">
        <v>525</v>
      </c>
      <c r="T121" s="40" t="s">
        <v>525</v>
      </c>
      <c r="U121" s="40" t="s">
        <v>525</v>
      </c>
      <c r="V121" s="40" t="s">
        <v>525</v>
      </c>
      <c r="W121" s="40" t="s">
        <v>525</v>
      </c>
      <c r="X121" s="40">
        <v>-5.5946501000000003E-2</v>
      </c>
      <c r="Y121" s="40">
        <v>-0.69149714600000001</v>
      </c>
      <c r="Z121" s="40">
        <v>0.125399445</v>
      </c>
      <c r="AA121" s="40">
        <v>0.31964247499999998</v>
      </c>
      <c r="AB121" s="40">
        <v>16.676362080000001</v>
      </c>
    </row>
    <row r="122" spans="1:28" ht="15">
      <c r="A122" t="str">
        <f t="shared" si="1"/>
        <v>2391-84021.62610</v>
      </c>
      <c r="B122" s="40" t="s">
        <v>630</v>
      </c>
      <c r="C122" s="40">
        <v>62610</v>
      </c>
      <c r="D122" s="40" t="s">
        <v>525</v>
      </c>
      <c r="E122" s="40" t="s">
        <v>525</v>
      </c>
      <c r="F122" s="40" t="s">
        <v>525</v>
      </c>
      <c r="G122" s="40" t="s">
        <v>525</v>
      </c>
      <c r="H122" s="40" t="s">
        <v>525</v>
      </c>
      <c r="I122" s="40" t="s">
        <v>525</v>
      </c>
      <c r="J122" s="40" t="s">
        <v>525</v>
      </c>
      <c r="K122" s="40" t="s">
        <v>525</v>
      </c>
      <c r="L122" s="40" t="s">
        <v>525</v>
      </c>
      <c r="M122" s="40" t="s">
        <v>525</v>
      </c>
      <c r="N122" s="40" t="s">
        <v>525</v>
      </c>
      <c r="O122" s="40" t="s">
        <v>525</v>
      </c>
      <c r="P122" s="40" t="s">
        <v>525</v>
      </c>
      <c r="Q122" s="40" t="s">
        <v>525</v>
      </c>
      <c r="R122" s="40" t="s">
        <v>525</v>
      </c>
      <c r="S122" s="40" t="s">
        <v>525</v>
      </c>
      <c r="T122" s="40" t="s">
        <v>525</v>
      </c>
      <c r="U122" s="40" t="s">
        <v>525</v>
      </c>
      <c r="V122" s="40" t="s">
        <v>525</v>
      </c>
      <c r="W122" s="40" t="s">
        <v>525</v>
      </c>
      <c r="X122" s="40">
        <v>-4.3331565000000002E-2</v>
      </c>
      <c r="Y122" s="40">
        <v>-0.76021108299999995</v>
      </c>
      <c r="Z122" s="40">
        <v>0.11838701</v>
      </c>
      <c r="AA122" s="40">
        <v>0.32594127499999997</v>
      </c>
      <c r="AB122" s="40">
        <v>36.304539599999998</v>
      </c>
    </row>
    <row r="123" spans="1:28" ht="15">
      <c r="A123" t="str">
        <f t="shared" si="1"/>
        <v>2391-84022.62610</v>
      </c>
      <c r="B123" s="40" t="s">
        <v>631</v>
      </c>
      <c r="C123" s="40">
        <v>62610</v>
      </c>
      <c r="D123" s="40" t="s">
        <v>525</v>
      </c>
      <c r="E123" s="40" t="s">
        <v>525</v>
      </c>
      <c r="F123" s="40" t="s">
        <v>525</v>
      </c>
      <c r="G123" s="40" t="s">
        <v>525</v>
      </c>
      <c r="H123" s="40" t="s">
        <v>525</v>
      </c>
      <c r="I123" s="40" t="s">
        <v>525</v>
      </c>
      <c r="J123" s="40" t="s">
        <v>525</v>
      </c>
      <c r="K123" s="40" t="s">
        <v>525</v>
      </c>
      <c r="L123" s="40" t="s">
        <v>525</v>
      </c>
      <c r="M123" s="40" t="s">
        <v>525</v>
      </c>
      <c r="N123" s="40" t="s">
        <v>525</v>
      </c>
      <c r="O123" s="40" t="s">
        <v>525</v>
      </c>
      <c r="P123" s="40" t="s">
        <v>525</v>
      </c>
      <c r="Q123" s="40" t="s">
        <v>525</v>
      </c>
      <c r="R123" s="40" t="s">
        <v>525</v>
      </c>
      <c r="S123" s="40" t="s">
        <v>525</v>
      </c>
      <c r="T123" s="40" t="s">
        <v>525</v>
      </c>
      <c r="U123" s="40" t="s">
        <v>525</v>
      </c>
      <c r="V123" s="40" t="s">
        <v>525</v>
      </c>
      <c r="W123" s="40" t="s">
        <v>525</v>
      </c>
      <c r="X123" s="40">
        <v>-2.96795E-3</v>
      </c>
      <c r="Y123" s="40">
        <v>-0.83806665999999996</v>
      </c>
      <c r="Z123" s="40">
        <v>0.13580577799999999</v>
      </c>
      <c r="AA123" s="40">
        <v>0.40373097899999999</v>
      </c>
      <c r="AB123" s="40">
        <v>19.51513602</v>
      </c>
    </row>
    <row r="124" spans="1:28" ht="15">
      <c r="A124" t="str">
        <f t="shared" si="1"/>
        <v>2391-84023.62610</v>
      </c>
      <c r="B124" s="40" t="s">
        <v>632</v>
      </c>
      <c r="C124" s="40">
        <v>62610</v>
      </c>
      <c r="D124" s="40" t="s">
        <v>525</v>
      </c>
      <c r="E124" s="40" t="s">
        <v>525</v>
      </c>
      <c r="F124" s="40" t="s">
        <v>525</v>
      </c>
      <c r="G124" s="40" t="s">
        <v>525</v>
      </c>
      <c r="H124" s="40" t="s">
        <v>525</v>
      </c>
      <c r="I124" s="40" t="s">
        <v>525</v>
      </c>
      <c r="J124" s="40" t="s">
        <v>525</v>
      </c>
      <c r="K124" s="40" t="s">
        <v>525</v>
      </c>
      <c r="L124" s="40" t="s">
        <v>525</v>
      </c>
      <c r="M124" s="40" t="s">
        <v>525</v>
      </c>
      <c r="N124" s="40" t="s">
        <v>525</v>
      </c>
      <c r="O124" s="40" t="s">
        <v>525</v>
      </c>
      <c r="P124" s="40" t="s">
        <v>525</v>
      </c>
      <c r="Q124" s="40" t="s">
        <v>525</v>
      </c>
      <c r="R124" s="40" t="s">
        <v>525</v>
      </c>
      <c r="S124" s="40" t="s">
        <v>525</v>
      </c>
      <c r="T124" s="40" t="s">
        <v>525</v>
      </c>
      <c r="U124" s="40" t="s">
        <v>525</v>
      </c>
      <c r="V124" s="40" t="s">
        <v>525</v>
      </c>
      <c r="W124" s="40" t="s">
        <v>525</v>
      </c>
      <c r="X124" s="40">
        <v>2.2045407999999999E-2</v>
      </c>
      <c r="Y124" s="40">
        <v>-0.840424328</v>
      </c>
      <c r="Z124" s="40">
        <v>0.125333157</v>
      </c>
      <c r="AA124" s="40">
        <v>0.37290884800000001</v>
      </c>
      <c r="AB124" s="40">
        <v>26.462907699999999</v>
      </c>
    </row>
    <row r="125" spans="1:28" ht="15">
      <c r="A125" t="str">
        <f t="shared" si="1"/>
        <v>2391-84024.62610</v>
      </c>
      <c r="B125" s="40" t="s">
        <v>633</v>
      </c>
      <c r="C125" s="40">
        <v>62610</v>
      </c>
      <c r="D125" s="40" t="s">
        <v>525</v>
      </c>
      <c r="E125" s="40" t="s">
        <v>525</v>
      </c>
      <c r="F125" s="40" t="s">
        <v>525</v>
      </c>
      <c r="G125" s="40" t="s">
        <v>525</v>
      </c>
      <c r="H125" s="40" t="s">
        <v>525</v>
      </c>
      <c r="I125" s="40" t="s">
        <v>525</v>
      </c>
      <c r="J125" s="40" t="s">
        <v>525</v>
      </c>
      <c r="K125" s="40" t="s">
        <v>525</v>
      </c>
      <c r="L125" s="40" t="s">
        <v>525</v>
      </c>
      <c r="M125" s="40" t="s">
        <v>525</v>
      </c>
      <c r="N125" s="40" t="s">
        <v>525</v>
      </c>
      <c r="O125" s="40" t="s">
        <v>525</v>
      </c>
      <c r="P125" s="40" t="s">
        <v>525</v>
      </c>
      <c r="Q125" s="40" t="s">
        <v>525</v>
      </c>
      <c r="R125" s="40" t="s">
        <v>525</v>
      </c>
      <c r="S125" s="40" t="s">
        <v>525</v>
      </c>
      <c r="T125" s="40" t="s">
        <v>525</v>
      </c>
      <c r="U125" s="40" t="s">
        <v>525</v>
      </c>
      <c r="V125" s="40" t="s">
        <v>525</v>
      </c>
      <c r="W125" s="40" t="s">
        <v>525</v>
      </c>
      <c r="X125" s="40">
        <v>2.5930484E-2</v>
      </c>
      <c r="Y125" s="40">
        <v>-0.869999827</v>
      </c>
      <c r="Z125" s="40">
        <v>0.121029426</v>
      </c>
      <c r="AA125" s="40">
        <v>0.36838585200000001</v>
      </c>
      <c r="AB125" s="40">
        <v>31.86775072</v>
      </c>
    </row>
    <row r="126" spans="1:28" ht="15">
      <c r="A126" t="str">
        <f t="shared" si="1"/>
        <v>2391-84025.62810</v>
      </c>
      <c r="B126" s="40" t="s">
        <v>634</v>
      </c>
      <c r="C126" s="40">
        <v>62810</v>
      </c>
      <c r="D126" s="40" t="s">
        <v>525</v>
      </c>
      <c r="E126" s="40" t="s">
        <v>525</v>
      </c>
      <c r="F126" s="40" t="s">
        <v>525</v>
      </c>
      <c r="G126" s="40" t="s">
        <v>525</v>
      </c>
      <c r="H126" s="40" t="s">
        <v>525</v>
      </c>
      <c r="I126" s="40" t="s">
        <v>525</v>
      </c>
      <c r="J126" s="40" t="s">
        <v>525</v>
      </c>
      <c r="K126" s="40" t="s">
        <v>525</v>
      </c>
      <c r="L126" s="40" t="s">
        <v>525</v>
      </c>
      <c r="M126" s="40" t="s">
        <v>525</v>
      </c>
      <c r="N126" s="40" t="s">
        <v>525</v>
      </c>
      <c r="O126" s="40" t="s">
        <v>525</v>
      </c>
      <c r="P126" s="40" t="s">
        <v>525</v>
      </c>
      <c r="Q126" s="40" t="s">
        <v>525</v>
      </c>
      <c r="R126" s="40" t="s">
        <v>525</v>
      </c>
      <c r="S126" s="40" t="s">
        <v>525</v>
      </c>
      <c r="T126" s="40" t="s">
        <v>525</v>
      </c>
      <c r="U126" s="40" t="s">
        <v>525</v>
      </c>
      <c r="V126" s="40" t="s">
        <v>525</v>
      </c>
      <c r="W126" s="40" t="s">
        <v>525</v>
      </c>
      <c r="X126" s="40">
        <v>-3.2322376E-2</v>
      </c>
      <c r="Y126" s="40">
        <v>-0.78101917899999995</v>
      </c>
      <c r="Z126" s="40">
        <v>0.152325869</v>
      </c>
      <c r="AA126" s="40">
        <v>0.42888482500000003</v>
      </c>
      <c r="AB126" s="40">
        <v>17.497881589999999</v>
      </c>
    </row>
    <row r="127" spans="1:28" ht="15">
      <c r="A127" t="str">
        <f t="shared" si="1"/>
        <v>2391-84026.62810</v>
      </c>
      <c r="B127" s="40" t="s">
        <v>635</v>
      </c>
      <c r="C127" s="40">
        <v>62810</v>
      </c>
      <c r="D127" s="40" t="s">
        <v>525</v>
      </c>
      <c r="E127" s="40" t="s">
        <v>525</v>
      </c>
      <c r="F127" s="40" t="s">
        <v>525</v>
      </c>
      <c r="G127" s="40" t="s">
        <v>525</v>
      </c>
      <c r="H127" s="40" t="s">
        <v>525</v>
      </c>
      <c r="I127" s="40" t="s">
        <v>525</v>
      </c>
      <c r="J127" s="40" t="s">
        <v>525</v>
      </c>
      <c r="K127" s="40" t="s">
        <v>525</v>
      </c>
      <c r="L127" s="40" t="s">
        <v>525</v>
      </c>
      <c r="M127" s="40" t="s">
        <v>525</v>
      </c>
      <c r="N127" s="40" t="s">
        <v>525</v>
      </c>
      <c r="O127" s="40" t="s">
        <v>525</v>
      </c>
      <c r="P127" s="40" t="s">
        <v>525</v>
      </c>
      <c r="Q127" s="40" t="s">
        <v>525</v>
      </c>
      <c r="R127" s="40" t="s">
        <v>525</v>
      </c>
      <c r="S127" s="40" t="s">
        <v>525</v>
      </c>
      <c r="T127" s="40" t="s">
        <v>525</v>
      </c>
      <c r="U127" s="40" t="s">
        <v>525</v>
      </c>
      <c r="V127" s="40" t="s">
        <v>525</v>
      </c>
      <c r="W127" s="40" t="s">
        <v>525</v>
      </c>
      <c r="X127" s="40">
        <v>2.8152454E-2</v>
      </c>
      <c r="Y127" s="40">
        <v>-0.82072652000000001</v>
      </c>
      <c r="Z127" s="40">
        <v>9.0366007999999998E-2</v>
      </c>
      <c r="AA127" s="40">
        <v>0.26461095600000001</v>
      </c>
      <c r="AB127" s="40">
        <v>23.273837449999998</v>
      </c>
    </row>
    <row r="128" spans="1:28" ht="15">
      <c r="A128" t="str">
        <f t="shared" si="1"/>
        <v>2391-84027.62810</v>
      </c>
      <c r="B128" s="40" t="s">
        <v>636</v>
      </c>
      <c r="C128" s="40">
        <v>62810</v>
      </c>
      <c r="D128" s="40" t="s">
        <v>525</v>
      </c>
      <c r="E128" s="40" t="s">
        <v>525</v>
      </c>
      <c r="F128" s="40" t="s">
        <v>525</v>
      </c>
      <c r="G128" s="40" t="s">
        <v>525</v>
      </c>
      <c r="H128" s="40" t="s">
        <v>525</v>
      </c>
      <c r="I128" s="40" t="s">
        <v>525</v>
      </c>
      <c r="J128" s="40" t="s">
        <v>525</v>
      </c>
      <c r="K128" s="40" t="s">
        <v>525</v>
      </c>
      <c r="L128" s="40" t="s">
        <v>525</v>
      </c>
      <c r="M128" s="40" t="s">
        <v>525</v>
      </c>
      <c r="N128" s="40" t="s">
        <v>525</v>
      </c>
      <c r="O128" s="40" t="s">
        <v>525</v>
      </c>
      <c r="P128" s="40" t="s">
        <v>525</v>
      </c>
      <c r="Q128" s="40" t="s">
        <v>525</v>
      </c>
      <c r="R128" s="40" t="s">
        <v>525</v>
      </c>
      <c r="S128" s="40" t="s">
        <v>525</v>
      </c>
      <c r="T128" s="40" t="s">
        <v>525</v>
      </c>
      <c r="U128" s="40" t="s">
        <v>525</v>
      </c>
      <c r="V128" s="40" t="s">
        <v>525</v>
      </c>
      <c r="W128" s="40" t="s">
        <v>525</v>
      </c>
      <c r="X128" s="40">
        <v>-3.2845775000000001E-2</v>
      </c>
      <c r="Y128" s="40">
        <v>-0.77295476799999996</v>
      </c>
      <c r="Z128" s="40">
        <v>0.16035260900000001</v>
      </c>
      <c r="AA128" s="40">
        <v>0.44775312699999997</v>
      </c>
      <c r="AB128" s="40">
        <v>20.227284220000001</v>
      </c>
    </row>
    <row r="129" spans="1:28" ht="15">
      <c r="A129" t="str">
        <f t="shared" si="1"/>
        <v>2391-84028.62810</v>
      </c>
      <c r="B129" s="40" t="s">
        <v>637</v>
      </c>
      <c r="C129" s="40">
        <v>62810</v>
      </c>
      <c r="D129" s="40" t="s">
        <v>525</v>
      </c>
      <c r="E129" s="40" t="s">
        <v>525</v>
      </c>
      <c r="F129" s="40" t="s">
        <v>525</v>
      </c>
      <c r="G129" s="40" t="s">
        <v>525</v>
      </c>
      <c r="H129" s="40" t="s">
        <v>525</v>
      </c>
      <c r="I129" s="40" t="s">
        <v>525</v>
      </c>
      <c r="J129" s="40" t="s">
        <v>525</v>
      </c>
      <c r="K129" s="40" t="s">
        <v>525</v>
      </c>
      <c r="L129" s="40" t="s">
        <v>525</v>
      </c>
      <c r="M129" s="40" t="s">
        <v>525</v>
      </c>
      <c r="N129" s="40" t="s">
        <v>525</v>
      </c>
      <c r="O129" s="40" t="s">
        <v>525</v>
      </c>
      <c r="P129" s="40" t="s">
        <v>525</v>
      </c>
      <c r="Q129" s="40" t="s">
        <v>525</v>
      </c>
      <c r="R129" s="40" t="s">
        <v>525</v>
      </c>
      <c r="S129" s="40" t="s">
        <v>525</v>
      </c>
      <c r="T129" s="40" t="s">
        <v>525</v>
      </c>
      <c r="U129" s="40" t="s">
        <v>525</v>
      </c>
      <c r="V129" s="40" t="s">
        <v>525</v>
      </c>
      <c r="W129" s="40" t="s">
        <v>525</v>
      </c>
      <c r="X129" s="40">
        <v>-3.0957766000000001E-2</v>
      </c>
      <c r="Y129" s="40">
        <v>-0.76285857199999996</v>
      </c>
      <c r="Z129" s="40">
        <v>0.14079597099999999</v>
      </c>
      <c r="AA129" s="40">
        <v>0.38892471499999998</v>
      </c>
      <c r="AB129" s="40">
        <v>26.169516519999998</v>
      </c>
    </row>
    <row r="130" spans="1:28" ht="15">
      <c r="A130" t="str">
        <f t="shared" si="1"/>
        <v>2391-84029.62810</v>
      </c>
      <c r="B130" s="40" t="s">
        <v>638</v>
      </c>
      <c r="C130" s="40">
        <v>62810</v>
      </c>
      <c r="D130" s="40" t="s">
        <v>525</v>
      </c>
      <c r="E130" s="40" t="s">
        <v>525</v>
      </c>
      <c r="F130" s="40" t="s">
        <v>525</v>
      </c>
      <c r="G130" s="40" t="s">
        <v>525</v>
      </c>
      <c r="H130" s="40" t="s">
        <v>525</v>
      </c>
      <c r="I130" s="40" t="s">
        <v>525</v>
      </c>
      <c r="J130" s="40" t="s">
        <v>525</v>
      </c>
      <c r="K130" s="40" t="s">
        <v>525</v>
      </c>
      <c r="L130" s="40" t="s">
        <v>525</v>
      </c>
      <c r="M130" s="40" t="s">
        <v>525</v>
      </c>
      <c r="N130" s="40" t="s">
        <v>525</v>
      </c>
      <c r="O130" s="40" t="s">
        <v>525</v>
      </c>
      <c r="P130" s="40" t="s">
        <v>525</v>
      </c>
      <c r="Q130" s="40" t="s">
        <v>525</v>
      </c>
      <c r="R130" s="40" t="s">
        <v>525</v>
      </c>
      <c r="S130" s="40" t="s">
        <v>525</v>
      </c>
      <c r="T130" s="40" t="s">
        <v>525</v>
      </c>
      <c r="U130" s="40" t="s">
        <v>525</v>
      </c>
      <c r="V130" s="40" t="s">
        <v>525</v>
      </c>
      <c r="W130" s="40" t="s">
        <v>525</v>
      </c>
      <c r="X130" s="40">
        <v>-6.0505115999999998E-2</v>
      </c>
      <c r="Y130" s="40">
        <v>-0.74821426899999999</v>
      </c>
      <c r="Z130" s="40">
        <v>0.14507646799999999</v>
      </c>
      <c r="AA130" s="40">
        <v>0.39485091999999999</v>
      </c>
      <c r="AB130" s="40">
        <v>23.03149767</v>
      </c>
    </row>
    <row r="131" spans="1:28" ht="15">
      <c r="A131" t="str">
        <f t="shared" ref="A131:A194" si="2">B131&amp;"."&amp;C131</f>
        <v>2391-84030.70510</v>
      </c>
      <c r="B131" s="40" t="s">
        <v>639</v>
      </c>
      <c r="C131" s="40">
        <v>70510</v>
      </c>
      <c r="D131" s="40" t="s">
        <v>525</v>
      </c>
      <c r="E131" s="40" t="s">
        <v>525</v>
      </c>
      <c r="F131" s="40" t="s">
        <v>525</v>
      </c>
      <c r="G131" s="40" t="s">
        <v>525</v>
      </c>
      <c r="H131" s="40" t="s">
        <v>525</v>
      </c>
      <c r="I131" s="40" t="s">
        <v>525</v>
      </c>
      <c r="J131" s="40" t="s">
        <v>525</v>
      </c>
      <c r="K131" s="40" t="s">
        <v>525</v>
      </c>
      <c r="L131" s="40" t="s">
        <v>525</v>
      </c>
      <c r="M131" s="40" t="s">
        <v>525</v>
      </c>
      <c r="N131" s="40" t="s">
        <v>525</v>
      </c>
      <c r="O131" s="40" t="s">
        <v>525</v>
      </c>
      <c r="P131" s="40" t="s">
        <v>525</v>
      </c>
      <c r="Q131" s="40" t="s">
        <v>525</v>
      </c>
      <c r="R131" s="40" t="s">
        <v>525</v>
      </c>
      <c r="S131" s="40" t="s">
        <v>525</v>
      </c>
      <c r="T131" s="40" t="s">
        <v>525</v>
      </c>
      <c r="U131" s="40" t="s">
        <v>525</v>
      </c>
      <c r="V131" s="40" t="s">
        <v>525</v>
      </c>
      <c r="W131" s="40" t="s">
        <v>525</v>
      </c>
      <c r="X131" s="40">
        <v>-6.7728859000000002E-2</v>
      </c>
      <c r="Y131" s="40">
        <v>-0.72769629000000002</v>
      </c>
      <c r="Z131" s="40">
        <v>0.17288268000000001</v>
      </c>
      <c r="AA131" s="40">
        <v>0.459923945</v>
      </c>
      <c r="AB131" s="40">
        <v>20.86744672</v>
      </c>
    </row>
    <row r="132" spans="1:28" ht="15">
      <c r="A132" t="str">
        <f t="shared" si="2"/>
        <v>2391-84031.70510</v>
      </c>
      <c r="B132" s="40" t="s">
        <v>640</v>
      </c>
      <c r="C132" s="40">
        <v>70510</v>
      </c>
      <c r="D132" s="40" t="s">
        <v>525</v>
      </c>
      <c r="E132" s="40" t="s">
        <v>525</v>
      </c>
      <c r="F132" s="40" t="s">
        <v>525</v>
      </c>
      <c r="G132" s="40" t="s">
        <v>525</v>
      </c>
      <c r="H132" s="40" t="s">
        <v>525</v>
      </c>
      <c r="I132" s="40" t="s">
        <v>525</v>
      </c>
      <c r="J132" s="40" t="s">
        <v>525</v>
      </c>
      <c r="K132" s="40" t="s">
        <v>525</v>
      </c>
      <c r="L132" s="40" t="s">
        <v>525</v>
      </c>
      <c r="M132" s="40" t="s">
        <v>525</v>
      </c>
      <c r="N132" s="40" t="s">
        <v>525</v>
      </c>
      <c r="O132" s="40" t="s">
        <v>525</v>
      </c>
      <c r="P132" s="40" t="s">
        <v>525</v>
      </c>
      <c r="Q132" s="40" t="s">
        <v>525</v>
      </c>
      <c r="R132" s="40" t="s">
        <v>525</v>
      </c>
      <c r="S132" s="40" t="s">
        <v>525</v>
      </c>
      <c r="T132" s="40" t="s">
        <v>525</v>
      </c>
      <c r="U132" s="40" t="s">
        <v>525</v>
      </c>
      <c r="V132" s="40" t="s">
        <v>525</v>
      </c>
      <c r="W132" s="40" t="s">
        <v>525</v>
      </c>
      <c r="X132" s="40">
        <v>-2.3856559999999999E-3</v>
      </c>
      <c r="Y132" s="40">
        <v>-0.80887531700000004</v>
      </c>
      <c r="Z132" s="40">
        <v>0.110894204</v>
      </c>
      <c r="AA132" s="40">
        <v>0.320883578</v>
      </c>
      <c r="AB132" s="40">
        <v>36.095122109999998</v>
      </c>
    </row>
    <row r="133" spans="1:28" ht="15">
      <c r="A133" t="str">
        <f t="shared" si="2"/>
        <v>2391-84032.70510</v>
      </c>
      <c r="B133" s="40" t="s">
        <v>641</v>
      </c>
      <c r="C133" s="40">
        <v>70510</v>
      </c>
      <c r="D133" s="40" t="s">
        <v>525</v>
      </c>
      <c r="E133" s="40" t="s">
        <v>525</v>
      </c>
      <c r="F133" s="40" t="s">
        <v>525</v>
      </c>
      <c r="G133" s="40" t="s">
        <v>525</v>
      </c>
      <c r="H133" s="40" t="s">
        <v>525</v>
      </c>
      <c r="I133" s="40" t="s">
        <v>525</v>
      </c>
      <c r="J133" s="40" t="s">
        <v>525</v>
      </c>
      <c r="K133" s="40" t="s">
        <v>525</v>
      </c>
      <c r="L133" s="40" t="s">
        <v>525</v>
      </c>
      <c r="M133" s="40" t="s">
        <v>525</v>
      </c>
      <c r="N133" s="40" t="s">
        <v>525</v>
      </c>
      <c r="O133" s="40" t="s">
        <v>525</v>
      </c>
      <c r="P133" s="40" t="s">
        <v>525</v>
      </c>
      <c r="Q133" s="40" t="s">
        <v>525</v>
      </c>
      <c r="R133" s="40" t="s">
        <v>525</v>
      </c>
      <c r="S133" s="40" t="s">
        <v>525</v>
      </c>
      <c r="T133" s="40" t="s">
        <v>525</v>
      </c>
      <c r="U133" s="40" t="s">
        <v>525</v>
      </c>
      <c r="V133" s="40" t="s">
        <v>525</v>
      </c>
      <c r="W133" s="40" t="s">
        <v>525</v>
      </c>
      <c r="X133" s="40">
        <v>-4.7692665000000002E-2</v>
      </c>
      <c r="Y133" s="40">
        <v>-0.75081228300000002</v>
      </c>
      <c r="Z133" s="40">
        <v>0.133827424</v>
      </c>
      <c r="AA133" s="40">
        <v>0.365183702</v>
      </c>
      <c r="AB133" s="40">
        <v>23.729947200000002</v>
      </c>
    </row>
    <row r="134" spans="1:28" ht="15">
      <c r="A134" t="str">
        <f t="shared" si="2"/>
        <v>2391-84033.70510</v>
      </c>
      <c r="B134" s="40" t="s">
        <v>642</v>
      </c>
      <c r="C134" s="40">
        <v>70510</v>
      </c>
      <c r="D134" s="40" t="s">
        <v>525</v>
      </c>
      <c r="E134" s="40" t="s">
        <v>525</v>
      </c>
      <c r="F134" s="40" t="s">
        <v>525</v>
      </c>
      <c r="G134" s="40" t="s">
        <v>525</v>
      </c>
      <c r="H134" s="40" t="s">
        <v>525</v>
      </c>
      <c r="I134" s="40" t="s">
        <v>525</v>
      </c>
      <c r="J134" s="40" t="s">
        <v>525</v>
      </c>
      <c r="K134" s="40" t="s">
        <v>525</v>
      </c>
      <c r="L134" s="40" t="s">
        <v>525</v>
      </c>
      <c r="M134" s="40" t="s">
        <v>525</v>
      </c>
      <c r="N134" s="40" t="s">
        <v>525</v>
      </c>
      <c r="O134" s="40" t="s">
        <v>525</v>
      </c>
      <c r="P134" s="40" t="s">
        <v>525</v>
      </c>
      <c r="Q134" s="40" t="s">
        <v>525</v>
      </c>
      <c r="R134" s="40" t="s">
        <v>525</v>
      </c>
      <c r="S134" s="40" t="s">
        <v>525</v>
      </c>
      <c r="T134" s="40" t="s">
        <v>525</v>
      </c>
      <c r="U134" s="40" t="s">
        <v>525</v>
      </c>
      <c r="V134" s="40" t="s">
        <v>525</v>
      </c>
      <c r="W134" s="40" t="s">
        <v>525</v>
      </c>
      <c r="X134" s="40">
        <v>-5.7307209999999997E-2</v>
      </c>
      <c r="Y134" s="40">
        <v>-0.72416274599999997</v>
      </c>
      <c r="Z134" s="40">
        <v>0.152302885</v>
      </c>
      <c r="AA134" s="40">
        <v>0.40364839499999999</v>
      </c>
      <c r="AB134" s="40">
        <v>20.974647999999998</v>
      </c>
    </row>
    <row r="135" spans="1:28" ht="15">
      <c r="A135" t="str">
        <f t="shared" si="2"/>
        <v>2391-84034.70510</v>
      </c>
      <c r="B135" s="40" t="s">
        <v>643</v>
      </c>
      <c r="C135" s="40">
        <v>70510</v>
      </c>
      <c r="D135" s="40" t="s">
        <v>525</v>
      </c>
      <c r="E135" s="40" t="s">
        <v>525</v>
      </c>
      <c r="F135" s="40" t="s">
        <v>525</v>
      </c>
      <c r="G135" s="40" t="s">
        <v>525</v>
      </c>
      <c r="H135" s="40" t="s">
        <v>525</v>
      </c>
      <c r="I135" s="40" t="s">
        <v>525</v>
      </c>
      <c r="J135" s="40" t="s">
        <v>525</v>
      </c>
      <c r="K135" s="40" t="s">
        <v>525</v>
      </c>
      <c r="L135" s="40" t="s">
        <v>525</v>
      </c>
      <c r="M135" s="40" t="s">
        <v>525</v>
      </c>
      <c r="N135" s="40" t="s">
        <v>525</v>
      </c>
      <c r="O135" s="40" t="s">
        <v>525</v>
      </c>
      <c r="P135" s="40" t="s">
        <v>525</v>
      </c>
      <c r="Q135" s="40" t="s">
        <v>525</v>
      </c>
      <c r="R135" s="40" t="s">
        <v>525</v>
      </c>
      <c r="S135" s="40" t="s">
        <v>525</v>
      </c>
      <c r="T135" s="40" t="s">
        <v>525</v>
      </c>
      <c r="U135" s="40" t="s">
        <v>525</v>
      </c>
      <c r="V135" s="40" t="s">
        <v>525</v>
      </c>
      <c r="W135" s="40" t="s">
        <v>525</v>
      </c>
      <c r="X135" s="40">
        <v>-3.1025770000000001E-2</v>
      </c>
      <c r="Y135" s="40">
        <v>-0.76290276300000004</v>
      </c>
      <c r="Z135" s="40">
        <v>0.14568725799999999</v>
      </c>
      <c r="AA135" s="40">
        <v>0.40270584100000001</v>
      </c>
      <c r="AB135" s="40">
        <v>22.88403349</v>
      </c>
    </row>
    <row r="136" spans="1:28" ht="15">
      <c r="A136" t="str">
        <f t="shared" si="2"/>
        <v>2391-84035.70510</v>
      </c>
      <c r="B136" s="40" t="s">
        <v>644</v>
      </c>
      <c r="C136" s="40">
        <v>70510</v>
      </c>
      <c r="D136" s="40" t="s">
        <v>525</v>
      </c>
      <c r="E136" s="40" t="s">
        <v>525</v>
      </c>
      <c r="F136" s="40" t="s">
        <v>525</v>
      </c>
      <c r="G136" s="40" t="s">
        <v>525</v>
      </c>
      <c r="H136" s="40" t="s">
        <v>525</v>
      </c>
      <c r="I136" s="40" t="s">
        <v>525</v>
      </c>
      <c r="J136" s="40" t="s">
        <v>525</v>
      </c>
      <c r="K136" s="40" t="s">
        <v>525</v>
      </c>
      <c r="L136" s="40" t="s">
        <v>525</v>
      </c>
      <c r="M136" s="40" t="s">
        <v>525</v>
      </c>
      <c r="N136" s="40" t="s">
        <v>525</v>
      </c>
      <c r="O136" s="40" t="s">
        <v>525</v>
      </c>
      <c r="P136" s="40" t="s">
        <v>525</v>
      </c>
      <c r="Q136" s="40" t="s">
        <v>525</v>
      </c>
      <c r="R136" s="40" t="s">
        <v>525</v>
      </c>
      <c r="S136" s="40" t="s">
        <v>525</v>
      </c>
      <c r="T136" s="40" t="s">
        <v>525</v>
      </c>
      <c r="U136" s="40" t="s">
        <v>525</v>
      </c>
      <c r="V136" s="40" t="s">
        <v>525</v>
      </c>
      <c r="W136" s="40" t="s">
        <v>525</v>
      </c>
      <c r="X136" s="40">
        <v>2.0760626000000001E-2</v>
      </c>
      <c r="Y136" s="40">
        <v>-0.81654601599999999</v>
      </c>
      <c r="Z136" s="40">
        <v>0.10386997000000001</v>
      </c>
      <c r="AA136" s="40">
        <v>0.30260384299999998</v>
      </c>
      <c r="AB136" s="40">
        <v>31.637828800000001</v>
      </c>
    </row>
    <row r="137" spans="1:28" ht="15">
      <c r="A137" t="str">
        <f t="shared" si="2"/>
        <v>2391-84036.70510</v>
      </c>
      <c r="B137" s="40" t="s">
        <v>645</v>
      </c>
      <c r="C137" s="40">
        <v>70510</v>
      </c>
      <c r="D137" s="40" t="s">
        <v>525</v>
      </c>
      <c r="E137" s="40" t="s">
        <v>525</v>
      </c>
      <c r="F137" s="40" t="s">
        <v>525</v>
      </c>
      <c r="G137" s="40" t="s">
        <v>525</v>
      </c>
      <c r="H137" s="40" t="s">
        <v>525</v>
      </c>
      <c r="I137" s="40" t="s">
        <v>525</v>
      </c>
      <c r="J137" s="40" t="s">
        <v>525</v>
      </c>
      <c r="K137" s="40" t="s">
        <v>525</v>
      </c>
      <c r="L137" s="40" t="s">
        <v>525</v>
      </c>
      <c r="M137" s="40" t="s">
        <v>525</v>
      </c>
      <c r="N137" s="40" t="s">
        <v>525</v>
      </c>
      <c r="O137" s="40" t="s">
        <v>525</v>
      </c>
      <c r="P137" s="40" t="s">
        <v>525</v>
      </c>
      <c r="Q137" s="40" t="s">
        <v>525</v>
      </c>
      <c r="R137" s="40" t="s">
        <v>525</v>
      </c>
      <c r="S137" s="40" t="s">
        <v>525</v>
      </c>
      <c r="T137" s="40" t="s">
        <v>525</v>
      </c>
      <c r="U137" s="40" t="s">
        <v>525</v>
      </c>
      <c r="V137" s="40" t="s">
        <v>525</v>
      </c>
      <c r="W137" s="40" t="s">
        <v>525</v>
      </c>
      <c r="X137" s="40">
        <v>-4.3803260000000004E-3</v>
      </c>
      <c r="Y137" s="40">
        <v>-0.78646355899999998</v>
      </c>
      <c r="Z137" s="40">
        <v>0.12320286799999999</v>
      </c>
      <c r="AA137" s="40">
        <v>0.34878938399999998</v>
      </c>
      <c r="AB137" s="40">
        <v>27.83488019</v>
      </c>
    </row>
    <row r="138" spans="1:28" ht="15">
      <c r="A138" t="str">
        <f t="shared" si="2"/>
        <v>2391-84037.70610</v>
      </c>
      <c r="B138" s="40" t="s">
        <v>646</v>
      </c>
      <c r="C138" s="40">
        <v>70610</v>
      </c>
      <c r="D138" s="40" t="s">
        <v>525</v>
      </c>
      <c r="E138" s="40" t="s">
        <v>525</v>
      </c>
      <c r="F138" s="40" t="s">
        <v>525</v>
      </c>
      <c r="G138" s="40" t="s">
        <v>525</v>
      </c>
      <c r="H138" s="40" t="s">
        <v>525</v>
      </c>
      <c r="I138" s="40" t="s">
        <v>525</v>
      </c>
      <c r="J138" s="40" t="s">
        <v>525</v>
      </c>
      <c r="K138" s="40" t="s">
        <v>525</v>
      </c>
      <c r="L138" s="40" t="s">
        <v>525</v>
      </c>
      <c r="M138" s="40" t="s">
        <v>525</v>
      </c>
      <c r="N138" s="40" t="s">
        <v>525</v>
      </c>
      <c r="O138" s="40" t="s">
        <v>525</v>
      </c>
      <c r="P138" s="40" t="s">
        <v>525</v>
      </c>
      <c r="Q138" s="40" t="s">
        <v>525</v>
      </c>
      <c r="R138" s="40" t="s">
        <v>525</v>
      </c>
      <c r="S138" s="40" t="s">
        <v>525</v>
      </c>
      <c r="T138" s="40" t="s">
        <v>525</v>
      </c>
      <c r="U138" s="40" t="s">
        <v>525</v>
      </c>
      <c r="V138" s="40" t="s">
        <v>525</v>
      </c>
      <c r="W138" s="40" t="s">
        <v>525</v>
      </c>
      <c r="X138" s="40">
        <v>-2.8913161999999999E-2</v>
      </c>
      <c r="Y138" s="40">
        <v>-0.74072831299999997</v>
      </c>
      <c r="Z138" s="40">
        <v>0.13157091100000001</v>
      </c>
      <c r="AA138" s="40">
        <v>0.35515173799999999</v>
      </c>
      <c r="AB138" s="40">
        <v>20.556240899999999</v>
      </c>
    </row>
    <row r="139" spans="1:28" ht="15">
      <c r="A139" t="str">
        <f t="shared" si="2"/>
        <v>2391-84038.70610</v>
      </c>
      <c r="B139" s="40" t="s">
        <v>647</v>
      </c>
      <c r="C139" s="40">
        <v>70610</v>
      </c>
      <c r="D139" s="40" t="s">
        <v>525</v>
      </c>
      <c r="E139" s="40" t="s">
        <v>525</v>
      </c>
      <c r="F139" s="40" t="s">
        <v>525</v>
      </c>
      <c r="G139" s="40" t="s">
        <v>525</v>
      </c>
      <c r="H139" s="40" t="s">
        <v>525</v>
      </c>
      <c r="I139" s="40" t="s">
        <v>525</v>
      </c>
      <c r="J139" s="40" t="s">
        <v>525</v>
      </c>
      <c r="K139" s="40" t="s">
        <v>525</v>
      </c>
      <c r="L139" s="40" t="s">
        <v>525</v>
      </c>
      <c r="M139" s="40" t="s">
        <v>525</v>
      </c>
      <c r="N139" s="40" t="s">
        <v>525</v>
      </c>
      <c r="O139" s="40" t="s">
        <v>525</v>
      </c>
      <c r="P139" s="40" t="s">
        <v>525</v>
      </c>
      <c r="Q139" s="40" t="s">
        <v>525</v>
      </c>
      <c r="R139" s="40" t="s">
        <v>525</v>
      </c>
      <c r="S139" s="40" t="s">
        <v>525</v>
      </c>
      <c r="T139" s="40" t="s">
        <v>525</v>
      </c>
      <c r="U139" s="40" t="s">
        <v>525</v>
      </c>
      <c r="V139" s="40" t="s">
        <v>525</v>
      </c>
      <c r="W139" s="40" t="s">
        <v>525</v>
      </c>
      <c r="X139" s="40">
        <v>-3.4421487000000001E-2</v>
      </c>
      <c r="Y139" s="40">
        <v>-0.73578205299999999</v>
      </c>
      <c r="Z139" s="40">
        <v>0.124491878</v>
      </c>
      <c r="AA139" s="40">
        <v>0.33432289799999998</v>
      </c>
      <c r="AB139" s="40">
        <v>29.49539845</v>
      </c>
    </row>
    <row r="140" spans="1:28" ht="15">
      <c r="A140" t="str">
        <f t="shared" si="2"/>
        <v>2391-84039.70610</v>
      </c>
      <c r="B140" s="40" t="s">
        <v>648</v>
      </c>
      <c r="C140" s="40">
        <v>70610</v>
      </c>
      <c r="D140" s="40" t="s">
        <v>525</v>
      </c>
      <c r="E140" s="40" t="s">
        <v>525</v>
      </c>
      <c r="F140" s="40" t="s">
        <v>525</v>
      </c>
      <c r="G140" s="40" t="s">
        <v>525</v>
      </c>
      <c r="H140" s="40" t="s">
        <v>525</v>
      </c>
      <c r="I140" s="40" t="s">
        <v>525</v>
      </c>
      <c r="J140" s="40" t="s">
        <v>525</v>
      </c>
      <c r="K140" s="40" t="s">
        <v>525</v>
      </c>
      <c r="L140" s="40" t="s">
        <v>525</v>
      </c>
      <c r="M140" s="40" t="s">
        <v>525</v>
      </c>
      <c r="N140" s="40" t="s">
        <v>525</v>
      </c>
      <c r="O140" s="40" t="s">
        <v>525</v>
      </c>
      <c r="P140" s="40" t="s">
        <v>525</v>
      </c>
      <c r="Q140" s="40" t="s">
        <v>525</v>
      </c>
      <c r="R140" s="40" t="s">
        <v>525</v>
      </c>
      <c r="S140" s="40" t="s">
        <v>525</v>
      </c>
      <c r="T140" s="40" t="s">
        <v>525</v>
      </c>
      <c r="U140" s="40" t="s">
        <v>525</v>
      </c>
      <c r="V140" s="40" t="s">
        <v>525</v>
      </c>
      <c r="W140" s="40" t="s">
        <v>525</v>
      </c>
      <c r="X140" s="40">
        <v>-4.8543715000000001E-2</v>
      </c>
      <c r="Y140" s="40">
        <v>-0.72700574799999995</v>
      </c>
      <c r="Z140" s="40">
        <v>0.14154434599999999</v>
      </c>
      <c r="AA140" s="40">
        <v>0.375997623</v>
      </c>
      <c r="AB140" s="40">
        <v>27.342888989999999</v>
      </c>
    </row>
    <row r="141" spans="1:28" ht="15">
      <c r="A141" t="str">
        <f t="shared" si="2"/>
        <v>2391-84040.70610</v>
      </c>
      <c r="B141" s="40" t="s">
        <v>649</v>
      </c>
      <c r="C141" s="40">
        <v>70610</v>
      </c>
      <c r="D141" s="40" t="s">
        <v>525</v>
      </c>
      <c r="E141" s="40" t="s">
        <v>525</v>
      </c>
      <c r="F141" s="40" t="s">
        <v>525</v>
      </c>
      <c r="G141" s="40" t="s">
        <v>525</v>
      </c>
      <c r="H141" s="40" t="s">
        <v>525</v>
      </c>
      <c r="I141" s="40" t="s">
        <v>525</v>
      </c>
      <c r="J141" s="40" t="s">
        <v>525</v>
      </c>
      <c r="K141" s="40" t="s">
        <v>525</v>
      </c>
      <c r="L141" s="40" t="s">
        <v>525</v>
      </c>
      <c r="M141" s="40" t="s">
        <v>525</v>
      </c>
      <c r="N141" s="40" t="s">
        <v>525</v>
      </c>
      <c r="O141" s="40" t="s">
        <v>525</v>
      </c>
      <c r="P141" s="40" t="s">
        <v>525</v>
      </c>
      <c r="Q141" s="40" t="s">
        <v>525</v>
      </c>
      <c r="R141" s="40" t="s">
        <v>525</v>
      </c>
      <c r="S141" s="40" t="s">
        <v>525</v>
      </c>
      <c r="T141" s="40" t="s">
        <v>525</v>
      </c>
      <c r="U141" s="40" t="s">
        <v>525</v>
      </c>
      <c r="V141" s="40" t="s">
        <v>525</v>
      </c>
      <c r="W141" s="40" t="s">
        <v>525</v>
      </c>
      <c r="X141" s="40">
        <v>-3.439362E-2</v>
      </c>
      <c r="Y141" s="40">
        <v>-0.73045003600000002</v>
      </c>
      <c r="Z141" s="40">
        <v>0.122589743</v>
      </c>
      <c r="AA141" s="40">
        <v>0.327192286</v>
      </c>
      <c r="AB141" s="40">
        <v>23.952237159999999</v>
      </c>
    </row>
    <row r="142" spans="1:28" ht="15">
      <c r="A142" t="str">
        <f t="shared" si="2"/>
        <v>2391-84042.70810</v>
      </c>
      <c r="B142" s="40" t="s">
        <v>650</v>
      </c>
      <c r="C142" s="40">
        <v>70810</v>
      </c>
      <c r="D142" s="40" t="s">
        <v>525</v>
      </c>
      <c r="E142" s="40" t="s">
        <v>525</v>
      </c>
      <c r="F142" s="40" t="s">
        <v>525</v>
      </c>
      <c r="G142" s="40" t="s">
        <v>525</v>
      </c>
      <c r="H142" s="40" t="s">
        <v>525</v>
      </c>
      <c r="I142" s="40" t="s">
        <v>525</v>
      </c>
      <c r="J142" s="40" t="s">
        <v>525</v>
      </c>
      <c r="K142" s="40" t="s">
        <v>525</v>
      </c>
      <c r="L142" s="40" t="s">
        <v>525</v>
      </c>
      <c r="M142" s="40" t="s">
        <v>525</v>
      </c>
      <c r="N142" s="40" t="s">
        <v>525</v>
      </c>
      <c r="O142" s="40" t="s">
        <v>525</v>
      </c>
      <c r="P142" s="40" t="s">
        <v>525</v>
      </c>
      <c r="Q142" s="40" t="s">
        <v>525</v>
      </c>
      <c r="R142" s="40" t="s">
        <v>525</v>
      </c>
      <c r="S142" s="40" t="s">
        <v>525</v>
      </c>
      <c r="T142" s="40" t="s">
        <v>525</v>
      </c>
      <c r="U142" s="40" t="s">
        <v>525</v>
      </c>
      <c r="V142" s="40" t="s">
        <v>525</v>
      </c>
      <c r="W142" s="40" t="s">
        <v>525</v>
      </c>
      <c r="X142" s="40">
        <v>3.0905393E-2</v>
      </c>
      <c r="Y142" s="40">
        <v>-0.83534785199999995</v>
      </c>
      <c r="Z142" s="40">
        <v>0.113951631</v>
      </c>
      <c r="AA142" s="40">
        <v>0.33768457499999999</v>
      </c>
      <c r="AB142" s="40">
        <v>28.59251867</v>
      </c>
    </row>
    <row r="143" spans="1:28" ht="15">
      <c r="A143" t="str">
        <f t="shared" si="2"/>
        <v>2391-84043.10</v>
      </c>
      <c r="B143" s="40" t="s">
        <v>651</v>
      </c>
      <c r="C143" s="40">
        <v>10</v>
      </c>
      <c r="D143" s="40" t="s">
        <v>525</v>
      </c>
      <c r="E143" s="40" t="s">
        <v>525</v>
      </c>
      <c r="F143" s="40" t="s">
        <v>525</v>
      </c>
      <c r="G143" s="40" t="s">
        <v>525</v>
      </c>
      <c r="H143" s="40" t="s">
        <v>525</v>
      </c>
      <c r="I143" s="40" t="s">
        <v>525</v>
      </c>
      <c r="J143" s="40" t="s">
        <v>525</v>
      </c>
      <c r="K143" s="40" t="s">
        <v>525</v>
      </c>
      <c r="L143" s="40" t="s">
        <v>525</v>
      </c>
      <c r="M143" s="40" t="s">
        <v>525</v>
      </c>
      <c r="N143" s="40" t="s">
        <v>525</v>
      </c>
      <c r="O143" s="40" t="s">
        <v>525</v>
      </c>
      <c r="P143" s="40" t="s">
        <v>525</v>
      </c>
      <c r="Q143" s="40" t="s">
        <v>525</v>
      </c>
      <c r="R143" s="40" t="s">
        <v>525</v>
      </c>
      <c r="S143" s="40" t="s">
        <v>525</v>
      </c>
      <c r="T143" s="40" t="s">
        <v>525</v>
      </c>
      <c r="U143" s="40" t="s">
        <v>525</v>
      </c>
      <c r="V143" s="40" t="s">
        <v>525</v>
      </c>
      <c r="W143" s="40" t="s">
        <v>525</v>
      </c>
      <c r="X143" s="40">
        <v>6.9762069999999999E-3</v>
      </c>
      <c r="Y143" s="40">
        <v>-0.81946073699999999</v>
      </c>
      <c r="Z143" s="40">
        <v>0.122616405</v>
      </c>
      <c r="AA143" s="40">
        <v>0.35835851200000002</v>
      </c>
      <c r="AB143" s="40">
        <v>35.184841640000002</v>
      </c>
    </row>
    <row r="144" spans="1:28" ht="15">
      <c r="A144" t="str">
        <f t="shared" si="2"/>
        <v>2391-84044.10</v>
      </c>
      <c r="B144" s="40" t="s">
        <v>652</v>
      </c>
      <c r="C144" s="40">
        <v>10</v>
      </c>
      <c r="D144" s="40" t="s">
        <v>525</v>
      </c>
      <c r="E144" s="40" t="s">
        <v>525</v>
      </c>
      <c r="F144" s="40" t="s">
        <v>525</v>
      </c>
      <c r="G144" s="40" t="s">
        <v>525</v>
      </c>
      <c r="H144" s="40" t="s">
        <v>525</v>
      </c>
      <c r="I144" s="40" t="s">
        <v>525</v>
      </c>
      <c r="J144" s="40" t="s">
        <v>525</v>
      </c>
      <c r="K144" s="40" t="s">
        <v>525</v>
      </c>
      <c r="L144" s="40" t="s">
        <v>525</v>
      </c>
      <c r="M144" s="40" t="s">
        <v>525</v>
      </c>
      <c r="N144" s="40" t="s">
        <v>525</v>
      </c>
      <c r="O144" s="40" t="s">
        <v>525</v>
      </c>
      <c r="P144" s="40" t="s">
        <v>525</v>
      </c>
      <c r="Q144" s="40" t="s">
        <v>525</v>
      </c>
      <c r="R144" s="40" t="s">
        <v>525</v>
      </c>
      <c r="S144" s="40" t="s">
        <v>525</v>
      </c>
      <c r="T144" s="40" t="s">
        <v>525</v>
      </c>
      <c r="U144" s="40" t="s">
        <v>525</v>
      </c>
      <c r="V144" s="40" t="s">
        <v>525</v>
      </c>
      <c r="W144" s="40" t="s">
        <v>525</v>
      </c>
      <c r="X144" s="40">
        <v>-2.0425860000000001E-2</v>
      </c>
      <c r="Y144" s="40">
        <v>-0.79524574699999995</v>
      </c>
      <c r="Z144" s="40">
        <v>0.14067390699999999</v>
      </c>
      <c r="AA144" s="40">
        <v>0.40188885099999999</v>
      </c>
      <c r="AB144" s="40">
        <v>26.441749900000001</v>
      </c>
    </row>
    <row r="145" spans="1:28" ht="15">
      <c r="A145" t="str">
        <f t="shared" si="2"/>
        <v>2391-84045.71110</v>
      </c>
      <c r="B145" s="40" t="s">
        <v>653</v>
      </c>
      <c r="C145" s="40">
        <v>71110</v>
      </c>
      <c r="D145" s="40" t="s">
        <v>525</v>
      </c>
      <c r="E145" s="40" t="s">
        <v>525</v>
      </c>
      <c r="F145" s="40" t="s">
        <v>525</v>
      </c>
      <c r="G145" s="40" t="s">
        <v>525</v>
      </c>
      <c r="H145" s="40" t="s">
        <v>525</v>
      </c>
      <c r="I145" s="40" t="s">
        <v>525</v>
      </c>
      <c r="J145" s="40" t="s">
        <v>525</v>
      </c>
      <c r="K145" s="40" t="s">
        <v>525</v>
      </c>
      <c r="L145" s="40" t="s">
        <v>525</v>
      </c>
      <c r="M145" s="40" t="s">
        <v>525</v>
      </c>
      <c r="N145" s="40" t="s">
        <v>525</v>
      </c>
      <c r="O145" s="40" t="s">
        <v>525</v>
      </c>
      <c r="P145" s="40" t="s">
        <v>525</v>
      </c>
      <c r="Q145" s="40" t="s">
        <v>525</v>
      </c>
      <c r="R145" s="40" t="s">
        <v>525</v>
      </c>
      <c r="S145" s="40" t="s">
        <v>525</v>
      </c>
      <c r="T145" s="40" t="s">
        <v>525</v>
      </c>
      <c r="U145" s="40" t="s">
        <v>525</v>
      </c>
      <c r="V145" s="40" t="s">
        <v>525</v>
      </c>
      <c r="W145" s="40" t="s">
        <v>525</v>
      </c>
      <c r="X145" s="40">
        <v>-3.9364377999999998E-2</v>
      </c>
      <c r="Y145" s="40">
        <v>-0.77059329799999998</v>
      </c>
      <c r="Z145" s="40">
        <v>0.14661170200000001</v>
      </c>
      <c r="AA145" s="40">
        <v>0.40795042199999998</v>
      </c>
      <c r="AB145" s="40">
        <v>22.240414130000001</v>
      </c>
    </row>
    <row r="146" spans="1:28" ht="15">
      <c r="A146" t="str">
        <f t="shared" si="2"/>
        <v>2391-84046.71110</v>
      </c>
      <c r="B146" s="40" t="s">
        <v>654</v>
      </c>
      <c r="C146" s="40">
        <v>71110</v>
      </c>
      <c r="D146" s="40" t="s">
        <v>525</v>
      </c>
      <c r="E146" s="40" t="s">
        <v>525</v>
      </c>
      <c r="F146" s="40" t="s">
        <v>525</v>
      </c>
      <c r="G146" s="40" t="s">
        <v>525</v>
      </c>
      <c r="H146" s="40" t="s">
        <v>525</v>
      </c>
      <c r="I146" s="40" t="s">
        <v>525</v>
      </c>
      <c r="J146" s="40" t="s">
        <v>525</v>
      </c>
      <c r="K146" s="40" t="s">
        <v>525</v>
      </c>
      <c r="L146" s="40" t="s">
        <v>525</v>
      </c>
      <c r="M146" s="40" t="s">
        <v>525</v>
      </c>
      <c r="N146" s="40" t="s">
        <v>525</v>
      </c>
      <c r="O146" s="40" t="s">
        <v>525</v>
      </c>
      <c r="P146" s="40" t="s">
        <v>525</v>
      </c>
      <c r="Q146" s="40" t="s">
        <v>525</v>
      </c>
      <c r="R146" s="40" t="s">
        <v>525</v>
      </c>
      <c r="S146" s="40" t="s">
        <v>525</v>
      </c>
      <c r="T146" s="40" t="s">
        <v>525</v>
      </c>
      <c r="U146" s="40" t="s">
        <v>525</v>
      </c>
      <c r="V146" s="40" t="s">
        <v>525</v>
      </c>
      <c r="W146" s="40" t="s">
        <v>525</v>
      </c>
      <c r="X146" s="40">
        <v>-2.4602089000000001E-2</v>
      </c>
      <c r="Y146" s="40">
        <v>-0.77326039800000002</v>
      </c>
      <c r="Z146" s="40">
        <v>0.15166628700000001</v>
      </c>
      <c r="AA146" s="40">
        <v>0.42360655699999999</v>
      </c>
      <c r="AB146" s="40">
        <v>25.59808692</v>
      </c>
    </row>
    <row r="147" spans="1:28" ht="15">
      <c r="A147" t="str">
        <f t="shared" si="2"/>
        <v>2391-84047.71110</v>
      </c>
      <c r="B147" s="40" t="s">
        <v>655</v>
      </c>
      <c r="C147" s="40">
        <v>71110</v>
      </c>
      <c r="D147" s="40" t="s">
        <v>525</v>
      </c>
      <c r="E147" s="40" t="s">
        <v>525</v>
      </c>
      <c r="F147" s="40" t="s">
        <v>525</v>
      </c>
      <c r="G147" s="40" t="s">
        <v>525</v>
      </c>
      <c r="H147" s="40" t="s">
        <v>525</v>
      </c>
      <c r="I147" s="40" t="s">
        <v>525</v>
      </c>
      <c r="J147" s="40" t="s">
        <v>525</v>
      </c>
      <c r="K147" s="40" t="s">
        <v>525</v>
      </c>
      <c r="L147" s="40" t="s">
        <v>525</v>
      </c>
      <c r="M147" s="40" t="s">
        <v>525</v>
      </c>
      <c r="N147" s="40" t="s">
        <v>525</v>
      </c>
      <c r="O147" s="40" t="s">
        <v>525</v>
      </c>
      <c r="P147" s="40" t="s">
        <v>525</v>
      </c>
      <c r="Q147" s="40" t="s">
        <v>525</v>
      </c>
      <c r="R147" s="40" t="s">
        <v>525</v>
      </c>
      <c r="S147" s="40" t="s">
        <v>525</v>
      </c>
      <c r="T147" s="40" t="s">
        <v>525</v>
      </c>
      <c r="U147" s="40" t="s">
        <v>525</v>
      </c>
      <c r="V147" s="40" t="s">
        <v>525</v>
      </c>
      <c r="W147" s="40" t="s">
        <v>525</v>
      </c>
      <c r="X147" s="40">
        <v>1.6387148000000001E-2</v>
      </c>
      <c r="Y147" s="40">
        <v>-0.81842225099999999</v>
      </c>
      <c r="Z147" s="40">
        <v>0.12541333199999999</v>
      </c>
      <c r="AA147" s="40">
        <v>0.36621847200000002</v>
      </c>
      <c r="AB147" s="40">
        <v>24.80252497</v>
      </c>
    </row>
    <row r="148" spans="1:28" ht="15">
      <c r="A148" t="str">
        <f t="shared" si="2"/>
        <v>2391-84048.71210</v>
      </c>
      <c r="B148" s="40" t="s">
        <v>656</v>
      </c>
      <c r="C148" s="40">
        <v>71210</v>
      </c>
      <c r="D148" s="40" t="s">
        <v>525</v>
      </c>
      <c r="E148" s="40" t="s">
        <v>525</v>
      </c>
      <c r="F148" s="40" t="s">
        <v>525</v>
      </c>
      <c r="G148" s="40" t="s">
        <v>525</v>
      </c>
      <c r="H148" s="40" t="s">
        <v>525</v>
      </c>
      <c r="I148" s="40" t="s">
        <v>525</v>
      </c>
      <c r="J148" s="40" t="s">
        <v>525</v>
      </c>
      <c r="K148" s="40" t="s">
        <v>525</v>
      </c>
      <c r="L148" s="40" t="s">
        <v>525</v>
      </c>
      <c r="M148" s="40" t="s">
        <v>525</v>
      </c>
      <c r="N148" s="40" t="s">
        <v>525</v>
      </c>
      <c r="O148" s="40" t="s">
        <v>525</v>
      </c>
      <c r="P148" s="40" t="s">
        <v>525</v>
      </c>
      <c r="Q148" s="40" t="s">
        <v>525</v>
      </c>
      <c r="R148" s="40" t="s">
        <v>525</v>
      </c>
      <c r="S148" s="40" t="s">
        <v>525</v>
      </c>
      <c r="T148" s="40" t="s">
        <v>525</v>
      </c>
      <c r="U148" s="40" t="s">
        <v>525</v>
      </c>
      <c r="V148" s="40" t="s">
        <v>525</v>
      </c>
      <c r="W148" s="40" t="s">
        <v>525</v>
      </c>
      <c r="X148" s="40">
        <v>1.1326833E-2</v>
      </c>
      <c r="Y148" s="40">
        <v>-0.82092858099999999</v>
      </c>
      <c r="Z148" s="40">
        <v>0.114013579</v>
      </c>
      <c r="AA148" s="40">
        <v>0.33262425000000001</v>
      </c>
      <c r="AB148" s="40">
        <v>28.300693689999999</v>
      </c>
    </row>
    <row r="149" spans="1:28" ht="15">
      <c r="A149" t="str">
        <f t="shared" si="2"/>
        <v>2391-84049.71210</v>
      </c>
      <c r="B149" s="40" t="s">
        <v>657</v>
      </c>
      <c r="C149" s="40">
        <v>71210</v>
      </c>
      <c r="D149" s="40" t="s">
        <v>525</v>
      </c>
      <c r="E149" s="40" t="s">
        <v>525</v>
      </c>
      <c r="F149" s="40" t="s">
        <v>525</v>
      </c>
      <c r="G149" s="40" t="s">
        <v>525</v>
      </c>
      <c r="H149" s="40" t="s">
        <v>525</v>
      </c>
      <c r="I149" s="40" t="s">
        <v>525</v>
      </c>
      <c r="J149" s="40" t="s">
        <v>525</v>
      </c>
      <c r="K149" s="40" t="s">
        <v>525</v>
      </c>
      <c r="L149" s="40" t="s">
        <v>525</v>
      </c>
      <c r="M149" s="40" t="s">
        <v>525</v>
      </c>
      <c r="N149" s="40" t="s">
        <v>525</v>
      </c>
      <c r="O149" s="40" t="s">
        <v>525</v>
      </c>
      <c r="P149" s="40" t="s">
        <v>525</v>
      </c>
      <c r="Q149" s="40" t="s">
        <v>525</v>
      </c>
      <c r="R149" s="40" t="s">
        <v>525</v>
      </c>
      <c r="S149" s="40" t="s">
        <v>525</v>
      </c>
      <c r="T149" s="40" t="s">
        <v>525</v>
      </c>
      <c r="U149" s="40" t="s">
        <v>525</v>
      </c>
      <c r="V149" s="40" t="s">
        <v>525</v>
      </c>
      <c r="W149" s="40" t="s">
        <v>525</v>
      </c>
      <c r="X149" s="40">
        <v>-4.8446853999999998E-2</v>
      </c>
      <c r="Y149" s="40">
        <v>-0.75285058100000002</v>
      </c>
      <c r="Z149" s="40">
        <v>0.13606500899999999</v>
      </c>
      <c r="AA149" s="40">
        <v>0.37208626299999997</v>
      </c>
      <c r="AB149" s="40">
        <v>25.270967500000001</v>
      </c>
    </row>
    <row r="150" spans="1:28" ht="15">
      <c r="A150" t="str">
        <f t="shared" si="2"/>
        <v>2391-84050.71210</v>
      </c>
      <c r="B150" s="40" t="s">
        <v>658</v>
      </c>
      <c r="C150" s="40">
        <v>71210</v>
      </c>
      <c r="D150" s="40" t="s">
        <v>525</v>
      </c>
      <c r="E150" s="40" t="s">
        <v>525</v>
      </c>
      <c r="F150" s="40" t="s">
        <v>525</v>
      </c>
      <c r="G150" s="40" t="s">
        <v>525</v>
      </c>
      <c r="H150" s="40" t="s">
        <v>525</v>
      </c>
      <c r="I150" s="40" t="s">
        <v>525</v>
      </c>
      <c r="J150" s="40" t="s">
        <v>525</v>
      </c>
      <c r="K150" s="40" t="s">
        <v>525</v>
      </c>
      <c r="L150" s="40" t="s">
        <v>525</v>
      </c>
      <c r="M150" s="40" t="s">
        <v>525</v>
      </c>
      <c r="N150" s="40" t="s">
        <v>525</v>
      </c>
      <c r="O150" s="40" t="s">
        <v>525</v>
      </c>
      <c r="P150" s="40" t="s">
        <v>525</v>
      </c>
      <c r="Q150" s="40" t="s">
        <v>525</v>
      </c>
      <c r="R150" s="40" t="s">
        <v>525</v>
      </c>
      <c r="S150" s="40" t="s">
        <v>525</v>
      </c>
      <c r="T150" s="40" t="s">
        <v>525</v>
      </c>
      <c r="U150" s="40" t="s">
        <v>525</v>
      </c>
      <c r="V150" s="40" t="s">
        <v>525</v>
      </c>
      <c r="W150" s="40" t="s">
        <v>525</v>
      </c>
      <c r="X150" s="40">
        <v>-2.1567629000000001E-2</v>
      </c>
      <c r="Y150" s="40">
        <v>-0.76663270800000005</v>
      </c>
      <c r="Z150" s="40">
        <v>0.132834906</v>
      </c>
      <c r="AA150" s="40">
        <v>0.36857818799999997</v>
      </c>
      <c r="AB150" s="40">
        <v>28.222529510000001</v>
      </c>
    </row>
    <row r="151" spans="1:28" ht="15">
      <c r="A151" t="str">
        <f t="shared" si="2"/>
        <v>2391-84051.71210</v>
      </c>
      <c r="B151" s="40" t="s">
        <v>659</v>
      </c>
      <c r="C151" s="40">
        <v>71210</v>
      </c>
      <c r="D151" s="40" t="s">
        <v>525</v>
      </c>
      <c r="E151" s="40" t="s">
        <v>525</v>
      </c>
      <c r="F151" s="40" t="s">
        <v>525</v>
      </c>
      <c r="G151" s="40" t="s">
        <v>525</v>
      </c>
      <c r="H151" s="40" t="s">
        <v>525</v>
      </c>
      <c r="I151" s="40" t="s">
        <v>525</v>
      </c>
      <c r="J151" s="40" t="s">
        <v>525</v>
      </c>
      <c r="K151" s="40" t="s">
        <v>525</v>
      </c>
      <c r="L151" s="40" t="s">
        <v>525</v>
      </c>
      <c r="M151" s="40" t="s">
        <v>525</v>
      </c>
      <c r="N151" s="40" t="s">
        <v>525</v>
      </c>
      <c r="O151" s="40" t="s">
        <v>525</v>
      </c>
      <c r="P151" s="40" t="s">
        <v>525</v>
      </c>
      <c r="Q151" s="40" t="s">
        <v>525</v>
      </c>
      <c r="R151" s="40" t="s">
        <v>525</v>
      </c>
      <c r="S151" s="40" t="s">
        <v>525</v>
      </c>
      <c r="T151" s="40" t="s">
        <v>525</v>
      </c>
      <c r="U151" s="40" t="s">
        <v>525</v>
      </c>
      <c r="V151" s="40" t="s">
        <v>525</v>
      </c>
      <c r="W151" s="40" t="s">
        <v>525</v>
      </c>
      <c r="X151" s="40">
        <v>-3.2562003999999999E-2</v>
      </c>
      <c r="Y151" s="40">
        <v>-0.76076143799999996</v>
      </c>
      <c r="Z151" s="40">
        <v>0.15910289499999999</v>
      </c>
      <c r="AA151" s="40">
        <v>0.43830811800000002</v>
      </c>
      <c r="AB151" s="40">
        <v>22.78085256</v>
      </c>
    </row>
    <row r="152" spans="1:28" ht="15">
      <c r="A152" t="str">
        <f t="shared" si="2"/>
        <v>2391-84052.71710</v>
      </c>
      <c r="B152" s="40" t="s">
        <v>660</v>
      </c>
      <c r="C152" s="40">
        <v>71710</v>
      </c>
      <c r="D152" s="40" t="s">
        <v>525</v>
      </c>
      <c r="E152" s="40" t="s">
        <v>525</v>
      </c>
      <c r="F152" s="40" t="s">
        <v>525</v>
      </c>
      <c r="G152" s="40" t="s">
        <v>525</v>
      </c>
      <c r="H152" s="40" t="s">
        <v>525</v>
      </c>
      <c r="I152" s="40" t="s">
        <v>525</v>
      </c>
      <c r="J152" s="40" t="s">
        <v>525</v>
      </c>
      <c r="K152" s="40" t="s">
        <v>525</v>
      </c>
      <c r="L152" s="40" t="s">
        <v>525</v>
      </c>
      <c r="M152" s="40" t="s">
        <v>525</v>
      </c>
      <c r="N152" s="40" t="s">
        <v>525</v>
      </c>
      <c r="O152" s="40" t="s">
        <v>525</v>
      </c>
      <c r="P152" s="40" t="s">
        <v>525</v>
      </c>
      <c r="Q152" s="40" t="s">
        <v>525</v>
      </c>
      <c r="R152" s="40" t="s">
        <v>525</v>
      </c>
      <c r="S152" s="40" t="s">
        <v>525</v>
      </c>
      <c r="T152" s="40" t="s">
        <v>525</v>
      </c>
      <c r="U152" s="40" t="s">
        <v>525</v>
      </c>
      <c r="V152" s="40" t="s">
        <v>525</v>
      </c>
      <c r="W152" s="40" t="s">
        <v>525</v>
      </c>
      <c r="X152" s="40">
        <v>-2.575446E-2</v>
      </c>
      <c r="Y152" s="40">
        <v>-0.77058880500000004</v>
      </c>
      <c r="Z152" s="40">
        <v>0.13429936100000001</v>
      </c>
      <c r="AA152" s="40">
        <v>0.37389084900000003</v>
      </c>
      <c r="AB152" s="40">
        <v>24.959261009999999</v>
      </c>
    </row>
    <row r="153" spans="1:28" ht="15">
      <c r="A153" t="str">
        <f t="shared" si="2"/>
        <v>2391-84053.71710</v>
      </c>
      <c r="B153" s="40" t="s">
        <v>661</v>
      </c>
      <c r="C153" s="40">
        <v>71710</v>
      </c>
      <c r="D153" s="40" t="s">
        <v>525</v>
      </c>
      <c r="E153" s="40" t="s">
        <v>525</v>
      </c>
      <c r="F153" s="40" t="s">
        <v>525</v>
      </c>
      <c r="G153" s="40" t="s">
        <v>525</v>
      </c>
      <c r="H153" s="40" t="s">
        <v>525</v>
      </c>
      <c r="I153" s="40" t="s">
        <v>525</v>
      </c>
      <c r="J153" s="40" t="s">
        <v>525</v>
      </c>
      <c r="K153" s="40" t="s">
        <v>525</v>
      </c>
      <c r="L153" s="40" t="s">
        <v>525</v>
      </c>
      <c r="M153" s="40" t="s">
        <v>525</v>
      </c>
      <c r="N153" s="40" t="s">
        <v>525</v>
      </c>
      <c r="O153" s="40" t="s">
        <v>525</v>
      </c>
      <c r="P153" s="40" t="s">
        <v>525</v>
      </c>
      <c r="Q153" s="40" t="s">
        <v>525</v>
      </c>
      <c r="R153" s="40" t="s">
        <v>525</v>
      </c>
      <c r="S153" s="40" t="s">
        <v>525</v>
      </c>
      <c r="T153" s="40" t="s">
        <v>525</v>
      </c>
      <c r="U153" s="40" t="s">
        <v>525</v>
      </c>
      <c r="V153" s="40" t="s">
        <v>525</v>
      </c>
      <c r="W153" s="40" t="s">
        <v>525</v>
      </c>
      <c r="X153" s="40">
        <v>-1.9153597000000001E-2</v>
      </c>
      <c r="Y153" s="40">
        <v>-0.77614075299999996</v>
      </c>
      <c r="Z153" s="40">
        <v>0.13638755599999999</v>
      </c>
      <c r="AA153" s="40">
        <v>0.38159442300000002</v>
      </c>
      <c r="AB153" s="40">
        <v>22.456775409999999</v>
      </c>
    </row>
    <row r="154" spans="1:28" ht="15">
      <c r="A154" t="str">
        <f t="shared" si="2"/>
        <v>2391-84054.71710</v>
      </c>
      <c r="B154" s="40" t="s">
        <v>662</v>
      </c>
      <c r="C154" s="40">
        <v>71710</v>
      </c>
      <c r="D154" s="40" t="s">
        <v>525</v>
      </c>
      <c r="E154" s="40" t="s">
        <v>525</v>
      </c>
      <c r="F154" s="40" t="s">
        <v>525</v>
      </c>
      <c r="G154" s="40" t="s">
        <v>525</v>
      </c>
      <c r="H154" s="40" t="s">
        <v>525</v>
      </c>
      <c r="I154" s="40" t="s">
        <v>525</v>
      </c>
      <c r="J154" s="40" t="s">
        <v>525</v>
      </c>
      <c r="K154" s="40" t="s">
        <v>525</v>
      </c>
      <c r="L154" s="40" t="s">
        <v>525</v>
      </c>
      <c r="M154" s="40" t="s">
        <v>525</v>
      </c>
      <c r="N154" s="40" t="s">
        <v>525</v>
      </c>
      <c r="O154" s="40" t="s">
        <v>525</v>
      </c>
      <c r="P154" s="40" t="s">
        <v>525</v>
      </c>
      <c r="Q154" s="40" t="s">
        <v>525</v>
      </c>
      <c r="R154" s="40" t="s">
        <v>525</v>
      </c>
      <c r="S154" s="40" t="s">
        <v>525</v>
      </c>
      <c r="T154" s="40" t="s">
        <v>525</v>
      </c>
      <c r="U154" s="40" t="s">
        <v>525</v>
      </c>
      <c r="V154" s="40" t="s">
        <v>525</v>
      </c>
      <c r="W154" s="40" t="s">
        <v>525</v>
      </c>
      <c r="X154" s="40">
        <v>1.1844771E-2</v>
      </c>
      <c r="Y154" s="40">
        <v>-0.80569914899999995</v>
      </c>
      <c r="Z154" s="40">
        <v>0.132615661</v>
      </c>
      <c r="AA154" s="40">
        <v>0.38260703000000001</v>
      </c>
      <c r="AB154" s="40">
        <v>10.67436024</v>
      </c>
    </row>
    <row r="155" spans="1:28" ht="15">
      <c r="A155" t="str">
        <f t="shared" si="2"/>
        <v>2391-84055.71810</v>
      </c>
      <c r="B155" s="40" t="s">
        <v>663</v>
      </c>
      <c r="C155" s="40">
        <v>71810</v>
      </c>
      <c r="D155" s="40" t="s">
        <v>525</v>
      </c>
      <c r="E155" s="40" t="s">
        <v>525</v>
      </c>
      <c r="F155" s="40" t="s">
        <v>525</v>
      </c>
      <c r="G155" s="40" t="s">
        <v>525</v>
      </c>
      <c r="H155" s="40" t="s">
        <v>525</v>
      </c>
      <c r="I155" s="40" t="s">
        <v>525</v>
      </c>
      <c r="J155" s="40" t="s">
        <v>525</v>
      </c>
      <c r="K155" s="40" t="s">
        <v>525</v>
      </c>
      <c r="L155" s="40" t="s">
        <v>525</v>
      </c>
      <c r="M155" s="40" t="s">
        <v>525</v>
      </c>
      <c r="N155" s="40" t="s">
        <v>525</v>
      </c>
      <c r="O155" s="40" t="s">
        <v>525</v>
      </c>
      <c r="P155" s="40" t="s">
        <v>525</v>
      </c>
      <c r="Q155" s="40" t="s">
        <v>525</v>
      </c>
      <c r="R155" s="40" t="s">
        <v>525</v>
      </c>
      <c r="S155" s="40" t="s">
        <v>525</v>
      </c>
      <c r="T155" s="40" t="s">
        <v>525</v>
      </c>
      <c r="U155" s="40" t="s">
        <v>525</v>
      </c>
      <c r="V155" s="40" t="s">
        <v>525</v>
      </c>
      <c r="W155" s="40" t="s">
        <v>525</v>
      </c>
      <c r="X155" s="40">
        <v>-4.9991796999999998E-2</v>
      </c>
      <c r="Y155" s="40">
        <v>-0.74454013100000005</v>
      </c>
      <c r="Z155" s="40">
        <v>0.13359847</v>
      </c>
      <c r="AA155" s="40">
        <v>0.36208622000000001</v>
      </c>
      <c r="AB155" s="40">
        <v>25.259441639999999</v>
      </c>
    </row>
    <row r="156" spans="1:28" ht="15">
      <c r="A156" t="str">
        <f t="shared" si="2"/>
        <v>2391-84056.71810</v>
      </c>
      <c r="B156" s="40" t="s">
        <v>664</v>
      </c>
      <c r="C156" s="40">
        <v>71810</v>
      </c>
      <c r="D156" s="40" t="s">
        <v>525</v>
      </c>
      <c r="E156" s="40" t="s">
        <v>525</v>
      </c>
      <c r="F156" s="40" t="s">
        <v>525</v>
      </c>
      <c r="G156" s="40" t="s">
        <v>525</v>
      </c>
      <c r="H156" s="40" t="s">
        <v>525</v>
      </c>
      <c r="I156" s="40" t="s">
        <v>525</v>
      </c>
      <c r="J156" s="40" t="s">
        <v>525</v>
      </c>
      <c r="K156" s="40" t="s">
        <v>525</v>
      </c>
      <c r="L156" s="40" t="s">
        <v>525</v>
      </c>
      <c r="M156" s="40" t="s">
        <v>525</v>
      </c>
      <c r="N156" s="40" t="s">
        <v>525</v>
      </c>
      <c r="O156" s="40" t="s">
        <v>525</v>
      </c>
      <c r="P156" s="40" t="s">
        <v>525</v>
      </c>
      <c r="Q156" s="40" t="s">
        <v>525</v>
      </c>
      <c r="R156" s="40" t="s">
        <v>525</v>
      </c>
      <c r="S156" s="40" t="s">
        <v>525</v>
      </c>
      <c r="T156" s="40" t="s">
        <v>525</v>
      </c>
      <c r="U156" s="40" t="s">
        <v>525</v>
      </c>
      <c r="V156" s="40" t="s">
        <v>525</v>
      </c>
      <c r="W156" s="40" t="s">
        <v>525</v>
      </c>
      <c r="X156" s="40">
        <v>-4.5755869999999997E-2</v>
      </c>
      <c r="Y156" s="40">
        <v>-0.74567853399999995</v>
      </c>
      <c r="Z156" s="40">
        <v>0.16202209400000001</v>
      </c>
      <c r="AA156" s="40">
        <v>0.439680921</v>
      </c>
      <c r="AB156" s="40">
        <v>15.158466069999999</v>
      </c>
    </row>
    <row r="157" spans="1:28" ht="15">
      <c r="A157" t="str">
        <f t="shared" si="2"/>
        <v>2391-84057.71810</v>
      </c>
      <c r="B157" s="40" t="s">
        <v>665</v>
      </c>
      <c r="C157" s="40">
        <v>71810</v>
      </c>
      <c r="D157" s="40" t="s">
        <v>525</v>
      </c>
      <c r="E157" s="40" t="s">
        <v>525</v>
      </c>
      <c r="F157" s="40" t="s">
        <v>525</v>
      </c>
      <c r="G157" s="40" t="s">
        <v>525</v>
      </c>
      <c r="H157" s="40" t="s">
        <v>525</v>
      </c>
      <c r="I157" s="40" t="s">
        <v>525</v>
      </c>
      <c r="J157" s="40" t="s">
        <v>525</v>
      </c>
      <c r="K157" s="40" t="s">
        <v>525</v>
      </c>
      <c r="L157" s="40" t="s">
        <v>525</v>
      </c>
      <c r="M157" s="40" t="s">
        <v>525</v>
      </c>
      <c r="N157" s="40" t="s">
        <v>525</v>
      </c>
      <c r="O157" s="40" t="s">
        <v>525</v>
      </c>
      <c r="P157" s="40" t="s">
        <v>525</v>
      </c>
      <c r="Q157" s="40" t="s">
        <v>525</v>
      </c>
      <c r="R157" s="40" t="s">
        <v>525</v>
      </c>
      <c r="S157" s="40" t="s">
        <v>525</v>
      </c>
      <c r="T157" s="40" t="s">
        <v>525</v>
      </c>
      <c r="U157" s="40" t="s">
        <v>525</v>
      </c>
      <c r="V157" s="40" t="s">
        <v>525</v>
      </c>
      <c r="W157" s="40" t="s">
        <v>525</v>
      </c>
      <c r="X157" s="40">
        <v>4.4647698999999999E-2</v>
      </c>
      <c r="Y157" s="40">
        <v>-0.86424767999999996</v>
      </c>
      <c r="Z157" s="40">
        <v>0.10880682</v>
      </c>
      <c r="AA157" s="40">
        <v>0.33096953600000001</v>
      </c>
      <c r="AB157" s="40">
        <v>29.920649860000001</v>
      </c>
    </row>
    <row r="158" spans="1:28" ht="15">
      <c r="A158" t="str">
        <f t="shared" si="2"/>
        <v>2391-84058.71810</v>
      </c>
      <c r="B158" s="40" t="s">
        <v>666</v>
      </c>
      <c r="C158" s="40">
        <v>71810</v>
      </c>
      <c r="D158" s="40" t="s">
        <v>525</v>
      </c>
      <c r="E158" s="40" t="s">
        <v>525</v>
      </c>
      <c r="F158" s="40" t="s">
        <v>525</v>
      </c>
      <c r="G158" s="40" t="s">
        <v>525</v>
      </c>
      <c r="H158" s="40" t="s">
        <v>525</v>
      </c>
      <c r="I158" s="40" t="s">
        <v>525</v>
      </c>
      <c r="J158" s="40" t="s">
        <v>525</v>
      </c>
      <c r="K158" s="40" t="s">
        <v>525</v>
      </c>
      <c r="L158" s="40" t="s">
        <v>525</v>
      </c>
      <c r="M158" s="40" t="s">
        <v>525</v>
      </c>
      <c r="N158" s="40" t="s">
        <v>525</v>
      </c>
      <c r="O158" s="40" t="s">
        <v>525</v>
      </c>
      <c r="P158" s="40" t="s">
        <v>525</v>
      </c>
      <c r="Q158" s="40" t="s">
        <v>525</v>
      </c>
      <c r="R158" s="40" t="s">
        <v>525</v>
      </c>
      <c r="S158" s="40" t="s">
        <v>525</v>
      </c>
      <c r="T158" s="40" t="s">
        <v>525</v>
      </c>
      <c r="U158" s="40" t="s">
        <v>525</v>
      </c>
      <c r="V158" s="40" t="s">
        <v>525</v>
      </c>
      <c r="W158" s="40" t="s">
        <v>525</v>
      </c>
      <c r="X158" s="40">
        <v>-2.1416318E-2</v>
      </c>
      <c r="Y158" s="40">
        <v>-0.80527244200000003</v>
      </c>
      <c r="Z158" s="40">
        <v>0.173484312</v>
      </c>
      <c r="AA158" s="40">
        <v>0.50032357199999999</v>
      </c>
      <c r="AB158" s="40">
        <v>14.920505179999999</v>
      </c>
    </row>
    <row r="159" spans="1:28" ht="15">
      <c r="A159" t="str">
        <f t="shared" si="2"/>
        <v>2391-84060.71910</v>
      </c>
      <c r="B159" s="40" t="s">
        <v>667</v>
      </c>
      <c r="C159" s="40">
        <v>71910</v>
      </c>
      <c r="D159" s="40" t="s">
        <v>525</v>
      </c>
      <c r="E159" s="40" t="s">
        <v>525</v>
      </c>
      <c r="F159" s="40" t="s">
        <v>525</v>
      </c>
      <c r="G159" s="40" t="s">
        <v>525</v>
      </c>
      <c r="H159" s="40" t="s">
        <v>525</v>
      </c>
      <c r="I159" s="40" t="s">
        <v>525</v>
      </c>
      <c r="J159" s="40" t="s">
        <v>525</v>
      </c>
      <c r="K159" s="40" t="s">
        <v>525</v>
      </c>
      <c r="L159" s="40" t="s">
        <v>525</v>
      </c>
      <c r="M159" s="40" t="s">
        <v>525</v>
      </c>
      <c r="N159" s="40" t="s">
        <v>525</v>
      </c>
      <c r="O159" s="40" t="s">
        <v>525</v>
      </c>
      <c r="P159" s="40" t="s">
        <v>525</v>
      </c>
      <c r="Q159" s="40" t="s">
        <v>525</v>
      </c>
      <c r="R159" s="40" t="s">
        <v>525</v>
      </c>
      <c r="S159" s="40" t="s">
        <v>525</v>
      </c>
      <c r="T159" s="40" t="s">
        <v>525</v>
      </c>
      <c r="U159" s="40" t="s">
        <v>525</v>
      </c>
      <c r="V159" s="40" t="s">
        <v>525</v>
      </c>
      <c r="W159" s="40" t="s">
        <v>525</v>
      </c>
      <c r="X159" s="40">
        <v>-2.0076947000000001E-2</v>
      </c>
      <c r="Y159" s="40">
        <v>-0.80476634499999999</v>
      </c>
      <c r="Z159" s="40">
        <v>0.13944953099999999</v>
      </c>
      <c r="AA159" s="40">
        <v>0.401982383</v>
      </c>
      <c r="AB159" s="40">
        <v>27.989990299999999</v>
      </c>
    </row>
    <row r="160" spans="1:28" ht="15">
      <c r="A160" t="str">
        <f t="shared" si="2"/>
        <v>2391-84061.71910</v>
      </c>
      <c r="B160" s="40" t="s">
        <v>668</v>
      </c>
      <c r="C160" s="40">
        <v>71910</v>
      </c>
      <c r="D160" s="40" t="s">
        <v>525</v>
      </c>
      <c r="E160" s="40" t="s">
        <v>525</v>
      </c>
      <c r="F160" s="40" t="s">
        <v>525</v>
      </c>
      <c r="G160" s="40" t="s">
        <v>525</v>
      </c>
      <c r="H160" s="40" t="s">
        <v>525</v>
      </c>
      <c r="I160" s="40" t="s">
        <v>525</v>
      </c>
      <c r="J160" s="40" t="s">
        <v>525</v>
      </c>
      <c r="K160" s="40" t="s">
        <v>525</v>
      </c>
      <c r="L160" s="40" t="s">
        <v>525</v>
      </c>
      <c r="M160" s="40" t="s">
        <v>525</v>
      </c>
      <c r="N160" s="40" t="s">
        <v>525</v>
      </c>
      <c r="O160" s="40" t="s">
        <v>525</v>
      </c>
      <c r="P160" s="40" t="s">
        <v>525</v>
      </c>
      <c r="Q160" s="40" t="s">
        <v>525</v>
      </c>
      <c r="R160" s="40" t="s">
        <v>525</v>
      </c>
      <c r="S160" s="40" t="s">
        <v>525</v>
      </c>
      <c r="T160" s="40" t="s">
        <v>525</v>
      </c>
      <c r="U160" s="40" t="s">
        <v>525</v>
      </c>
      <c r="V160" s="40" t="s">
        <v>525</v>
      </c>
      <c r="W160" s="40" t="s">
        <v>525</v>
      </c>
      <c r="X160" s="40">
        <v>-2.0288712E-2</v>
      </c>
      <c r="Y160" s="40">
        <v>-0.78617051400000004</v>
      </c>
      <c r="Z160" s="40">
        <v>0.12049365500000001</v>
      </c>
      <c r="AA160" s="40">
        <v>0.34111530499999998</v>
      </c>
      <c r="AB160" s="40">
        <v>27.440113350000001</v>
      </c>
    </row>
    <row r="161" spans="1:28" ht="15">
      <c r="A161" t="str">
        <f t="shared" si="2"/>
        <v>2391-84063.71910</v>
      </c>
      <c r="B161" s="40" t="s">
        <v>669</v>
      </c>
      <c r="C161" s="40">
        <v>71910</v>
      </c>
      <c r="D161" s="40" t="s">
        <v>525</v>
      </c>
      <c r="E161" s="40" t="s">
        <v>525</v>
      </c>
      <c r="F161" s="40" t="s">
        <v>525</v>
      </c>
      <c r="G161" s="40" t="s">
        <v>525</v>
      </c>
      <c r="H161" s="40" t="s">
        <v>525</v>
      </c>
      <c r="I161" s="40" t="s">
        <v>525</v>
      </c>
      <c r="J161" s="40" t="s">
        <v>525</v>
      </c>
      <c r="K161" s="40" t="s">
        <v>525</v>
      </c>
      <c r="L161" s="40" t="s">
        <v>525</v>
      </c>
      <c r="M161" s="40" t="s">
        <v>525</v>
      </c>
      <c r="N161" s="40" t="s">
        <v>525</v>
      </c>
      <c r="O161" s="40" t="s">
        <v>525</v>
      </c>
      <c r="P161" s="40" t="s">
        <v>525</v>
      </c>
      <c r="Q161" s="40" t="s">
        <v>525</v>
      </c>
      <c r="R161" s="40" t="s">
        <v>525</v>
      </c>
      <c r="S161" s="40" t="s">
        <v>525</v>
      </c>
      <c r="T161" s="40" t="s">
        <v>525</v>
      </c>
      <c r="U161" s="40" t="s">
        <v>525</v>
      </c>
      <c r="V161" s="40" t="s">
        <v>525</v>
      </c>
      <c r="W161" s="40" t="s">
        <v>525</v>
      </c>
      <c r="X161" s="40">
        <v>6.2609222000000006E-2</v>
      </c>
      <c r="Y161" s="40">
        <v>-0.92132546000000004</v>
      </c>
      <c r="Z161" s="40">
        <v>0.107211169</v>
      </c>
      <c r="AA161" s="40">
        <v>0.34130851899999998</v>
      </c>
      <c r="AB161" s="40">
        <v>18.055595589999999</v>
      </c>
    </row>
    <row r="162" spans="1:28" ht="15">
      <c r="A162" t="str">
        <f t="shared" si="2"/>
        <v>2391-84064.71910</v>
      </c>
      <c r="B162" s="40" t="s">
        <v>670</v>
      </c>
      <c r="C162" s="40">
        <v>71910</v>
      </c>
      <c r="D162" s="40" t="s">
        <v>525</v>
      </c>
      <c r="E162" s="40" t="s">
        <v>525</v>
      </c>
      <c r="F162" s="40" t="s">
        <v>525</v>
      </c>
      <c r="G162" s="40" t="s">
        <v>525</v>
      </c>
      <c r="H162" s="40" t="s">
        <v>525</v>
      </c>
      <c r="I162" s="40" t="s">
        <v>525</v>
      </c>
      <c r="J162" s="40" t="s">
        <v>525</v>
      </c>
      <c r="K162" s="40" t="s">
        <v>525</v>
      </c>
      <c r="L162" s="40" t="s">
        <v>525</v>
      </c>
      <c r="M162" s="40" t="s">
        <v>525</v>
      </c>
      <c r="N162" s="40" t="s">
        <v>525</v>
      </c>
      <c r="O162" s="40" t="s">
        <v>525</v>
      </c>
      <c r="P162" s="40" t="s">
        <v>525</v>
      </c>
      <c r="Q162" s="40" t="s">
        <v>525</v>
      </c>
      <c r="R162" s="40" t="s">
        <v>525</v>
      </c>
      <c r="S162" s="40" t="s">
        <v>525</v>
      </c>
      <c r="T162" s="40" t="s">
        <v>525</v>
      </c>
      <c r="U162" s="40" t="s">
        <v>525</v>
      </c>
      <c r="V162" s="40" t="s">
        <v>525</v>
      </c>
      <c r="W162" s="40" t="s">
        <v>525</v>
      </c>
      <c r="X162" s="40">
        <v>-8.7909279999999999E-3</v>
      </c>
      <c r="Y162" s="40">
        <v>-0.82494911299999996</v>
      </c>
      <c r="Z162" s="40">
        <v>0.16067569300000001</v>
      </c>
      <c r="AA162" s="40">
        <v>0.472031541</v>
      </c>
      <c r="AB162" s="40">
        <v>14.595572649999999</v>
      </c>
    </row>
    <row r="163" spans="1:28" ht="15">
      <c r="A163" t="str">
        <f t="shared" si="2"/>
        <v>2391-84065.72010</v>
      </c>
      <c r="B163" s="40" t="s">
        <v>671</v>
      </c>
      <c r="C163" s="40">
        <v>72010</v>
      </c>
      <c r="D163" s="40" t="s">
        <v>525</v>
      </c>
      <c r="E163" s="40" t="s">
        <v>525</v>
      </c>
      <c r="F163" s="40" t="s">
        <v>525</v>
      </c>
      <c r="G163" s="40" t="s">
        <v>525</v>
      </c>
      <c r="H163" s="40" t="s">
        <v>525</v>
      </c>
      <c r="I163" s="40" t="s">
        <v>525</v>
      </c>
      <c r="J163" s="40" t="s">
        <v>525</v>
      </c>
      <c r="K163" s="40" t="s">
        <v>525</v>
      </c>
      <c r="L163" s="40" t="s">
        <v>525</v>
      </c>
      <c r="M163" s="40" t="s">
        <v>525</v>
      </c>
      <c r="N163" s="40" t="s">
        <v>525</v>
      </c>
      <c r="O163" s="40" t="s">
        <v>525</v>
      </c>
      <c r="P163" s="40" t="s">
        <v>525</v>
      </c>
      <c r="Q163" s="40" t="s">
        <v>525</v>
      </c>
      <c r="R163" s="40" t="s">
        <v>525</v>
      </c>
      <c r="S163" s="40" t="s">
        <v>525</v>
      </c>
      <c r="T163" s="40" t="s">
        <v>525</v>
      </c>
      <c r="U163" s="40" t="s">
        <v>525</v>
      </c>
      <c r="V163" s="40" t="s">
        <v>525</v>
      </c>
      <c r="W163" s="40" t="s">
        <v>525</v>
      </c>
      <c r="X163" s="40">
        <v>-6.8641247000000002E-2</v>
      </c>
      <c r="Y163" s="40">
        <v>-0.73919776699999995</v>
      </c>
      <c r="Z163" s="40">
        <v>0.20317513700000001</v>
      </c>
      <c r="AA163" s="40">
        <v>0.54749444300000005</v>
      </c>
      <c r="AB163" s="40">
        <v>13.49809333</v>
      </c>
    </row>
    <row r="164" spans="1:28" ht="15">
      <c r="A164" t="str">
        <f t="shared" si="2"/>
        <v>2391-84067.72410</v>
      </c>
      <c r="B164" s="40" t="s">
        <v>672</v>
      </c>
      <c r="C164" s="40">
        <v>72410</v>
      </c>
      <c r="D164" s="40" t="s">
        <v>525</v>
      </c>
      <c r="E164" s="40" t="s">
        <v>525</v>
      </c>
      <c r="F164" s="40" t="s">
        <v>525</v>
      </c>
      <c r="G164" s="40" t="s">
        <v>525</v>
      </c>
      <c r="H164" s="40" t="s">
        <v>525</v>
      </c>
      <c r="I164" s="40" t="s">
        <v>525</v>
      </c>
      <c r="J164" s="40" t="s">
        <v>525</v>
      </c>
      <c r="K164" s="40" t="s">
        <v>525</v>
      </c>
      <c r="L164" s="40" t="s">
        <v>525</v>
      </c>
      <c r="M164" s="40" t="s">
        <v>525</v>
      </c>
      <c r="N164" s="40" t="s">
        <v>525</v>
      </c>
      <c r="O164" s="40" t="s">
        <v>525</v>
      </c>
      <c r="P164" s="40" t="s">
        <v>525</v>
      </c>
      <c r="Q164" s="40" t="s">
        <v>525</v>
      </c>
      <c r="R164" s="40" t="s">
        <v>525</v>
      </c>
      <c r="S164" s="40" t="s">
        <v>525</v>
      </c>
      <c r="T164" s="40" t="s">
        <v>525</v>
      </c>
      <c r="U164" s="40" t="s">
        <v>525</v>
      </c>
      <c r="V164" s="40" t="s">
        <v>525</v>
      </c>
      <c r="W164" s="40" t="s">
        <v>525</v>
      </c>
      <c r="X164" s="40">
        <v>4.7832245000000002E-2</v>
      </c>
      <c r="Y164" s="40">
        <v>-0.84930398799999995</v>
      </c>
      <c r="Z164" s="40">
        <v>9.1074973000000004E-2</v>
      </c>
      <c r="AA164" s="40">
        <v>0.27327694299999999</v>
      </c>
      <c r="AB164" s="40">
        <v>43.21987214</v>
      </c>
    </row>
    <row r="165" spans="1:28" ht="15">
      <c r="A165" t="str">
        <f t="shared" si="2"/>
        <v>2391-84068.72410</v>
      </c>
      <c r="B165" s="40" t="s">
        <v>673</v>
      </c>
      <c r="C165" s="40">
        <v>72410</v>
      </c>
      <c r="D165" s="40" t="s">
        <v>525</v>
      </c>
      <c r="E165" s="40" t="s">
        <v>525</v>
      </c>
      <c r="F165" s="40" t="s">
        <v>525</v>
      </c>
      <c r="G165" s="40" t="s">
        <v>525</v>
      </c>
      <c r="H165" s="40" t="s">
        <v>525</v>
      </c>
      <c r="I165" s="40" t="s">
        <v>525</v>
      </c>
      <c r="J165" s="40" t="s">
        <v>525</v>
      </c>
      <c r="K165" s="40" t="s">
        <v>525</v>
      </c>
      <c r="L165" s="40" t="s">
        <v>525</v>
      </c>
      <c r="M165" s="40" t="s">
        <v>525</v>
      </c>
      <c r="N165" s="40" t="s">
        <v>525</v>
      </c>
      <c r="O165" s="40" t="s">
        <v>525</v>
      </c>
      <c r="P165" s="40" t="s">
        <v>525</v>
      </c>
      <c r="Q165" s="40" t="s">
        <v>525</v>
      </c>
      <c r="R165" s="40" t="s">
        <v>525</v>
      </c>
      <c r="S165" s="40" t="s">
        <v>525</v>
      </c>
      <c r="T165" s="40" t="s">
        <v>525</v>
      </c>
      <c r="U165" s="40" t="s">
        <v>525</v>
      </c>
      <c r="V165" s="40" t="s">
        <v>525</v>
      </c>
      <c r="W165" s="40" t="s">
        <v>525</v>
      </c>
      <c r="X165" s="40">
        <v>-1.0926653999999999E-2</v>
      </c>
      <c r="Y165" s="40">
        <v>-0.77603640699999998</v>
      </c>
      <c r="Z165" s="40">
        <v>0.14927194199999999</v>
      </c>
      <c r="AA165" s="40">
        <v>0.41794888499999999</v>
      </c>
      <c r="AB165" s="40">
        <v>25.911099979999999</v>
      </c>
    </row>
    <row r="166" spans="1:28" ht="15">
      <c r="A166" t="str">
        <f t="shared" si="2"/>
        <v>2391-84069.72410</v>
      </c>
      <c r="B166" s="40" t="s">
        <v>674</v>
      </c>
      <c r="C166" s="40">
        <v>72410</v>
      </c>
      <c r="D166" s="40" t="s">
        <v>525</v>
      </c>
      <c r="E166" s="40" t="s">
        <v>525</v>
      </c>
      <c r="F166" s="40" t="s">
        <v>525</v>
      </c>
      <c r="G166" s="40" t="s">
        <v>525</v>
      </c>
      <c r="H166" s="40" t="s">
        <v>525</v>
      </c>
      <c r="I166" s="40" t="s">
        <v>525</v>
      </c>
      <c r="J166" s="40" t="s">
        <v>525</v>
      </c>
      <c r="K166" s="40" t="s">
        <v>525</v>
      </c>
      <c r="L166" s="40" t="s">
        <v>525</v>
      </c>
      <c r="M166" s="40" t="s">
        <v>525</v>
      </c>
      <c r="N166" s="40" t="s">
        <v>525</v>
      </c>
      <c r="O166" s="40" t="s">
        <v>525</v>
      </c>
      <c r="P166" s="40" t="s">
        <v>525</v>
      </c>
      <c r="Q166" s="40" t="s">
        <v>525</v>
      </c>
      <c r="R166" s="40" t="s">
        <v>525</v>
      </c>
      <c r="S166" s="40" t="s">
        <v>525</v>
      </c>
      <c r="T166" s="40" t="s">
        <v>525</v>
      </c>
      <c r="U166" s="40" t="s">
        <v>525</v>
      </c>
      <c r="V166" s="40" t="s">
        <v>525</v>
      </c>
      <c r="W166" s="40" t="s">
        <v>525</v>
      </c>
      <c r="X166" s="40">
        <v>4.1459999999999999E-4</v>
      </c>
      <c r="Y166" s="40">
        <v>-0.80679603799999999</v>
      </c>
      <c r="Z166" s="40">
        <v>0.137944188</v>
      </c>
      <c r="AA166" s="40">
        <v>0.39840679800000001</v>
      </c>
      <c r="AB166" s="40">
        <v>15.80566818</v>
      </c>
    </row>
    <row r="167" spans="1:28" ht="15">
      <c r="A167" t="str">
        <f t="shared" si="2"/>
        <v>2391-84070.72410</v>
      </c>
      <c r="B167" s="40" t="s">
        <v>675</v>
      </c>
      <c r="C167" s="40">
        <v>72410</v>
      </c>
      <c r="D167" s="40" t="s">
        <v>525</v>
      </c>
      <c r="E167" s="40" t="s">
        <v>525</v>
      </c>
      <c r="F167" s="40" t="s">
        <v>525</v>
      </c>
      <c r="G167" s="40" t="s">
        <v>525</v>
      </c>
      <c r="H167" s="40" t="s">
        <v>525</v>
      </c>
      <c r="I167" s="40" t="s">
        <v>525</v>
      </c>
      <c r="J167" s="40" t="s">
        <v>525</v>
      </c>
      <c r="K167" s="40" t="s">
        <v>525</v>
      </c>
      <c r="L167" s="40" t="s">
        <v>525</v>
      </c>
      <c r="M167" s="40" t="s">
        <v>525</v>
      </c>
      <c r="N167" s="40" t="s">
        <v>525</v>
      </c>
      <c r="O167" s="40" t="s">
        <v>525</v>
      </c>
      <c r="P167" s="40" t="s">
        <v>525</v>
      </c>
      <c r="Q167" s="40" t="s">
        <v>525</v>
      </c>
      <c r="R167" s="40" t="s">
        <v>525</v>
      </c>
      <c r="S167" s="40" t="s">
        <v>525</v>
      </c>
      <c r="T167" s="40" t="s">
        <v>525</v>
      </c>
      <c r="U167" s="40" t="s">
        <v>525</v>
      </c>
      <c r="V167" s="40" t="s">
        <v>525</v>
      </c>
      <c r="W167" s="40" t="s">
        <v>525</v>
      </c>
      <c r="X167" s="40">
        <v>2.0272759000000001E-2</v>
      </c>
      <c r="Y167" s="40">
        <v>-0.81958184700000003</v>
      </c>
      <c r="Z167" s="40">
        <v>0.11640531699999999</v>
      </c>
      <c r="AA167" s="40">
        <v>0.34015947600000002</v>
      </c>
      <c r="AB167" s="40">
        <v>25.81347439</v>
      </c>
    </row>
    <row r="168" spans="1:28" ht="15">
      <c r="A168" t="str">
        <f t="shared" si="2"/>
        <v>2391-84071.72510</v>
      </c>
      <c r="B168" s="40" t="s">
        <v>676</v>
      </c>
      <c r="C168" s="40">
        <v>72510</v>
      </c>
      <c r="D168" s="40" t="s">
        <v>525</v>
      </c>
      <c r="E168" s="40" t="s">
        <v>525</v>
      </c>
      <c r="F168" s="40" t="s">
        <v>525</v>
      </c>
      <c r="G168" s="40" t="s">
        <v>525</v>
      </c>
      <c r="H168" s="40" t="s">
        <v>525</v>
      </c>
      <c r="I168" s="40" t="s">
        <v>525</v>
      </c>
      <c r="J168" s="40" t="s">
        <v>525</v>
      </c>
      <c r="K168" s="40" t="s">
        <v>525</v>
      </c>
      <c r="L168" s="40" t="s">
        <v>525</v>
      </c>
      <c r="M168" s="40" t="s">
        <v>525</v>
      </c>
      <c r="N168" s="40" t="s">
        <v>525</v>
      </c>
      <c r="O168" s="40" t="s">
        <v>525</v>
      </c>
      <c r="P168" s="40" t="s">
        <v>525</v>
      </c>
      <c r="Q168" s="40" t="s">
        <v>525</v>
      </c>
      <c r="R168" s="40" t="s">
        <v>525</v>
      </c>
      <c r="S168" s="40" t="s">
        <v>525</v>
      </c>
      <c r="T168" s="40" t="s">
        <v>525</v>
      </c>
      <c r="U168" s="40" t="s">
        <v>525</v>
      </c>
      <c r="V168" s="40" t="s">
        <v>525</v>
      </c>
      <c r="W168" s="40" t="s">
        <v>525</v>
      </c>
      <c r="X168" s="40">
        <v>1.1972721E-2</v>
      </c>
      <c r="Y168" s="40">
        <v>-0.81886650699999997</v>
      </c>
      <c r="Z168" s="40">
        <v>0.12835729900000001</v>
      </c>
      <c r="AA168" s="40">
        <v>0.37469739400000002</v>
      </c>
      <c r="AB168" s="40">
        <v>30.75119054</v>
      </c>
    </row>
    <row r="169" spans="1:28" ht="15">
      <c r="A169" t="str">
        <f t="shared" si="2"/>
        <v>2391-84072.72510</v>
      </c>
      <c r="B169" s="40" t="s">
        <v>677</v>
      </c>
      <c r="C169" s="40">
        <v>72510</v>
      </c>
      <c r="D169" s="40" t="s">
        <v>525</v>
      </c>
      <c r="E169" s="40" t="s">
        <v>525</v>
      </c>
      <c r="F169" s="40" t="s">
        <v>525</v>
      </c>
      <c r="G169" s="40" t="s">
        <v>525</v>
      </c>
      <c r="H169" s="40" t="s">
        <v>525</v>
      </c>
      <c r="I169" s="40" t="s">
        <v>525</v>
      </c>
      <c r="J169" s="40" t="s">
        <v>525</v>
      </c>
      <c r="K169" s="40" t="s">
        <v>525</v>
      </c>
      <c r="L169" s="40" t="s">
        <v>525</v>
      </c>
      <c r="M169" s="40" t="s">
        <v>525</v>
      </c>
      <c r="N169" s="40" t="s">
        <v>525</v>
      </c>
      <c r="O169" s="40" t="s">
        <v>525</v>
      </c>
      <c r="P169" s="40" t="s">
        <v>525</v>
      </c>
      <c r="Q169" s="40" t="s">
        <v>525</v>
      </c>
      <c r="R169" s="40" t="s">
        <v>525</v>
      </c>
      <c r="S169" s="40" t="s">
        <v>525</v>
      </c>
      <c r="T169" s="40" t="s">
        <v>525</v>
      </c>
      <c r="U169" s="40" t="s">
        <v>525</v>
      </c>
      <c r="V169" s="40" t="s">
        <v>525</v>
      </c>
      <c r="W169" s="40" t="s">
        <v>525</v>
      </c>
      <c r="X169" s="41">
        <v>9.7299999999999993E-5</v>
      </c>
      <c r="Y169" s="40">
        <v>-0.80759103200000004</v>
      </c>
      <c r="Z169" s="40">
        <v>0.125109989</v>
      </c>
      <c r="AA169" s="40">
        <v>0.36164603499999998</v>
      </c>
      <c r="AB169" s="40">
        <v>28.705387340000001</v>
      </c>
    </row>
    <row r="170" spans="1:28" ht="15">
      <c r="A170" t="str">
        <f t="shared" si="2"/>
        <v>2391-84073.72510</v>
      </c>
      <c r="B170" s="40" t="s">
        <v>678</v>
      </c>
      <c r="C170" s="40">
        <v>72510</v>
      </c>
      <c r="D170" s="40" t="s">
        <v>525</v>
      </c>
      <c r="E170" s="40" t="s">
        <v>525</v>
      </c>
      <c r="F170" s="40" t="s">
        <v>525</v>
      </c>
      <c r="G170" s="40" t="s">
        <v>525</v>
      </c>
      <c r="H170" s="40" t="s">
        <v>525</v>
      </c>
      <c r="I170" s="40" t="s">
        <v>525</v>
      </c>
      <c r="J170" s="40" t="s">
        <v>525</v>
      </c>
      <c r="K170" s="40" t="s">
        <v>525</v>
      </c>
      <c r="L170" s="40" t="s">
        <v>525</v>
      </c>
      <c r="M170" s="40" t="s">
        <v>525</v>
      </c>
      <c r="N170" s="40" t="s">
        <v>525</v>
      </c>
      <c r="O170" s="40" t="s">
        <v>525</v>
      </c>
      <c r="P170" s="40" t="s">
        <v>525</v>
      </c>
      <c r="Q170" s="40" t="s">
        <v>525</v>
      </c>
      <c r="R170" s="40" t="s">
        <v>525</v>
      </c>
      <c r="S170" s="40" t="s">
        <v>525</v>
      </c>
      <c r="T170" s="40" t="s">
        <v>525</v>
      </c>
      <c r="U170" s="40" t="s">
        <v>525</v>
      </c>
      <c r="V170" s="40" t="s">
        <v>525</v>
      </c>
      <c r="W170" s="40" t="s">
        <v>525</v>
      </c>
      <c r="X170" s="40">
        <v>-1.1075755E-2</v>
      </c>
      <c r="Y170" s="40">
        <v>-0.79671840400000005</v>
      </c>
      <c r="Z170" s="40">
        <v>0.12734208699999999</v>
      </c>
      <c r="AA170" s="40">
        <v>0.36362812700000002</v>
      </c>
      <c r="AB170" s="40">
        <v>23.371551310000001</v>
      </c>
    </row>
    <row r="171" spans="1:28" ht="15">
      <c r="A171" t="str">
        <f t="shared" si="2"/>
        <v>2391-84074.72710</v>
      </c>
      <c r="B171" s="40" t="s">
        <v>679</v>
      </c>
      <c r="C171" s="40">
        <v>72710</v>
      </c>
      <c r="D171" s="40" t="s">
        <v>525</v>
      </c>
      <c r="E171" s="40" t="s">
        <v>525</v>
      </c>
      <c r="F171" s="40" t="s">
        <v>525</v>
      </c>
      <c r="G171" s="40" t="s">
        <v>525</v>
      </c>
      <c r="H171" s="40" t="s">
        <v>525</v>
      </c>
      <c r="I171" s="40" t="s">
        <v>525</v>
      </c>
      <c r="J171" s="40" t="s">
        <v>525</v>
      </c>
      <c r="K171" s="40" t="s">
        <v>525</v>
      </c>
      <c r="L171" s="40" t="s">
        <v>525</v>
      </c>
      <c r="M171" s="40" t="s">
        <v>525</v>
      </c>
      <c r="N171" s="40" t="s">
        <v>525</v>
      </c>
      <c r="O171" s="40" t="s">
        <v>525</v>
      </c>
      <c r="P171" s="40" t="s">
        <v>525</v>
      </c>
      <c r="Q171" s="40" t="s">
        <v>525</v>
      </c>
      <c r="R171" s="40" t="s">
        <v>525</v>
      </c>
      <c r="S171" s="40" t="s">
        <v>525</v>
      </c>
      <c r="T171" s="40" t="s">
        <v>525</v>
      </c>
      <c r="U171" s="40" t="s">
        <v>525</v>
      </c>
      <c r="V171" s="40" t="s">
        <v>525</v>
      </c>
      <c r="W171" s="40" t="s">
        <v>525</v>
      </c>
      <c r="X171" s="40">
        <v>-7.5884100000000003E-3</v>
      </c>
      <c r="Y171" s="40">
        <v>-0.78946059199999996</v>
      </c>
      <c r="Z171" s="40">
        <v>0.121335452</v>
      </c>
      <c r="AA171" s="40">
        <v>0.34451558300000001</v>
      </c>
      <c r="AB171" s="40">
        <v>33.396827129999998</v>
      </c>
    </row>
    <row r="172" spans="1:28" ht="15">
      <c r="A172" t="str">
        <f t="shared" si="2"/>
        <v>2391-84075.72710</v>
      </c>
      <c r="B172" s="40" t="s">
        <v>680</v>
      </c>
      <c r="C172" s="40">
        <v>72710</v>
      </c>
      <c r="D172" s="40" t="s">
        <v>525</v>
      </c>
      <c r="E172" s="40" t="s">
        <v>525</v>
      </c>
      <c r="F172" s="40" t="s">
        <v>525</v>
      </c>
      <c r="G172" s="40" t="s">
        <v>525</v>
      </c>
      <c r="H172" s="40" t="s">
        <v>525</v>
      </c>
      <c r="I172" s="40" t="s">
        <v>525</v>
      </c>
      <c r="J172" s="40" t="s">
        <v>525</v>
      </c>
      <c r="K172" s="40" t="s">
        <v>525</v>
      </c>
      <c r="L172" s="40" t="s">
        <v>525</v>
      </c>
      <c r="M172" s="40" t="s">
        <v>525</v>
      </c>
      <c r="N172" s="40" t="s">
        <v>525</v>
      </c>
      <c r="O172" s="40" t="s">
        <v>525</v>
      </c>
      <c r="P172" s="40" t="s">
        <v>525</v>
      </c>
      <c r="Q172" s="40" t="s">
        <v>525</v>
      </c>
      <c r="R172" s="40" t="s">
        <v>525</v>
      </c>
      <c r="S172" s="40" t="s">
        <v>525</v>
      </c>
      <c r="T172" s="40" t="s">
        <v>525</v>
      </c>
      <c r="U172" s="40" t="s">
        <v>525</v>
      </c>
      <c r="V172" s="40" t="s">
        <v>525</v>
      </c>
      <c r="W172" s="40" t="s">
        <v>525</v>
      </c>
      <c r="X172" s="40">
        <v>6.2518773E-2</v>
      </c>
      <c r="Y172" s="40">
        <v>-0.90713806200000002</v>
      </c>
      <c r="Z172" s="40">
        <v>0.10008887800000001</v>
      </c>
      <c r="AA172" s="40">
        <v>0.31521181999999998</v>
      </c>
      <c r="AB172" s="40">
        <v>23.702093080000001</v>
      </c>
    </row>
    <row r="173" spans="1:28" ht="15">
      <c r="A173" t="str">
        <f t="shared" si="2"/>
        <v>2391-84076.72710</v>
      </c>
      <c r="B173" s="40" t="s">
        <v>681</v>
      </c>
      <c r="C173" s="40">
        <v>72710</v>
      </c>
      <c r="D173" s="40" t="s">
        <v>525</v>
      </c>
      <c r="E173" s="40" t="s">
        <v>525</v>
      </c>
      <c r="F173" s="40" t="s">
        <v>525</v>
      </c>
      <c r="G173" s="40" t="s">
        <v>525</v>
      </c>
      <c r="H173" s="40" t="s">
        <v>525</v>
      </c>
      <c r="I173" s="40" t="s">
        <v>525</v>
      </c>
      <c r="J173" s="40" t="s">
        <v>525</v>
      </c>
      <c r="K173" s="40" t="s">
        <v>525</v>
      </c>
      <c r="L173" s="40" t="s">
        <v>525</v>
      </c>
      <c r="M173" s="40" t="s">
        <v>525</v>
      </c>
      <c r="N173" s="40" t="s">
        <v>525</v>
      </c>
      <c r="O173" s="40" t="s">
        <v>525</v>
      </c>
      <c r="P173" s="40" t="s">
        <v>525</v>
      </c>
      <c r="Q173" s="40" t="s">
        <v>525</v>
      </c>
      <c r="R173" s="40" t="s">
        <v>525</v>
      </c>
      <c r="S173" s="40" t="s">
        <v>525</v>
      </c>
      <c r="T173" s="40" t="s">
        <v>525</v>
      </c>
      <c r="U173" s="40" t="s">
        <v>525</v>
      </c>
      <c r="V173" s="40" t="s">
        <v>525</v>
      </c>
      <c r="W173" s="40" t="s">
        <v>525</v>
      </c>
      <c r="X173" s="40">
        <v>-1.9485651E-2</v>
      </c>
      <c r="Y173" s="40">
        <v>-0.76813458700000004</v>
      </c>
      <c r="Z173" s="40">
        <v>0.139920826</v>
      </c>
      <c r="AA173" s="40">
        <v>0.38881917399999999</v>
      </c>
      <c r="AB173" s="40">
        <v>16.768047320000001</v>
      </c>
    </row>
    <row r="174" spans="1:28" ht="15">
      <c r="A174" t="str">
        <f t="shared" si="2"/>
        <v>2391-84077.72810</v>
      </c>
      <c r="B174" s="40" t="s">
        <v>682</v>
      </c>
      <c r="C174" s="40">
        <v>72810</v>
      </c>
      <c r="D174" s="40" t="s">
        <v>525</v>
      </c>
      <c r="E174" s="40" t="s">
        <v>525</v>
      </c>
      <c r="F174" s="40" t="s">
        <v>525</v>
      </c>
      <c r="G174" s="40" t="s">
        <v>525</v>
      </c>
      <c r="H174" s="40" t="s">
        <v>525</v>
      </c>
      <c r="I174" s="40" t="s">
        <v>525</v>
      </c>
      <c r="J174" s="40" t="s">
        <v>525</v>
      </c>
      <c r="K174" s="40" t="s">
        <v>525</v>
      </c>
      <c r="L174" s="40" t="s">
        <v>525</v>
      </c>
      <c r="M174" s="40" t="s">
        <v>525</v>
      </c>
      <c r="N174" s="40" t="s">
        <v>525</v>
      </c>
      <c r="O174" s="40" t="s">
        <v>525</v>
      </c>
      <c r="P174" s="40" t="s">
        <v>525</v>
      </c>
      <c r="Q174" s="40" t="s">
        <v>525</v>
      </c>
      <c r="R174" s="40" t="s">
        <v>525</v>
      </c>
      <c r="S174" s="40" t="s">
        <v>525</v>
      </c>
      <c r="T174" s="40" t="s">
        <v>525</v>
      </c>
      <c r="U174" s="40" t="s">
        <v>525</v>
      </c>
      <c r="V174" s="40" t="s">
        <v>525</v>
      </c>
      <c r="W174" s="40" t="s">
        <v>525</v>
      </c>
      <c r="X174" s="40">
        <v>-5.6787434999999997E-2</v>
      </c>
      <c r="Y174" s="40">
        <v>-0.71161671800000004</v>
      </c>
      <c r="Z174" s="40">
        <v>0.16485429800000001</v>
      </c>
      <c r="AA174" s="40">
        <v>0.43063927400000002</v>
      </c>
      <c r="AB174" s="40">
        <v>15.25777662</v>
      </c>
    </row>
    <row r="175" spans="1:28" ht="15">
      <c r="A175" t="str">
        <f t="shared" si="2"/>
        <v>2391-84078.72810</v>
      </c>
      <c r="B175" s="40" t="s">
        <v>683</v>
      </c>
      <c r="C175" s="40">
        <v>72810</v>
      </c>
      <c r="D175" s="40" t="s">
        <v>525</v>
      </c>
      <c r="E175" s="40" t="s">
        <v>525</v>
      </c>
      <c r="F175" s="40" t="s">
        <v>525</v>
      </c>
      <c r="G175" s="40" t="s">
        <v>525</v>
      </c>
      <c r="H175" s="40" t="s">
        <v>525</v>
      </c>
      <c r="I175" s="40" t="s">
        <v>525</v>
      </c>
      <c r="J175" s="40" t="s">
        <v>525</v>
      </c>
      <c r="K175" s="40" t="s">
        <v>525</v>
      </c>
      <c r="L175" s="40" t="s">
        <v>525</v>
      </c>
      <c r="M175" s="40" t="s">
        <v>525</v>
      </c>
      <c r="N175" s="40" t="s">
        <v>525</v>
      </c>
      <c r="O175" s="40" t="s">
        <v>525</v>
      </c>
      <c r="P175" s="40" t="s">
        <v>525</v>
      </c>
      <c r="Q175" s="40" t="s">
        <v>525</v>
      </c>
      <c r="R175" s="40" t="s">
        <v>525</v>
      </c>
      <c r="S175" s="40" t="s">
        <v>525</v>
      </c>
      <c r="T175" s="40" t="s">
        <v>525</v>
      </c>
      <c r="U175" s="40" t="s">
        <v>525</v>
      </c>
      <c r="V175" s="40" t="s">
        <v>525</v>
      </c>
      <c r="W175" s="40" t="s">
        <v>525</v>
      </c>
      <c r="X175" s="40">
        <v>-5.9556018000000002E-2</v>
      </c>
      <c r="Y175" s="40">
        <v>-0.70735135000000005</v>
      </c>
      <c r="Z175" s="40">
        <v>0.166310924</v>
      </c>
      <c r="AA175" s="40">
        <v>0.432287949</v>
      </c>
      <c r="AB175" s="40">
        <v>17.464125129999999</v>
      </c>
    </row>
    <row r="176" spans="1:28" ht="15">
      <c r="A176" t="str">
        <f t="shared" si="2"/>
        <v>2391-84079.72810</v>
      </c>
      <c r="B176" s="40" t="s">
        <v>684</v>
      </c>
      <c r="C176" s="40">
        <v>72810</v>
      </c>
      <c r="D176" s="40" t="s">
        <v>525</v>
      </c>
      <c r="E176" s="40" t="s">
        <v>525</v>
      </c>
      <c r="F176" s="40" t="s">
        <v>525</v>
      </c>
      <c r="G176" s="40" t="s">
        <v>525</v>
      </c>
      <c r="H176" s="40" t="s">
        <v>525</v>
      </c>
      <c r="I176" s="40" t="s">
        <v>525</v>
      </c>
      <c r="J176" s="40" t="s">
        <v>525</v>
      </c>
      <c r="K176" s="40" t="s">
        <v>525</v>
      </c>
      <c r="L176" s="40" t="s">
        <v>525</v>
      </c>
      <c r="M176" s="40" t="s">
        <v>525</v>
      </c>
      <c r="N176" s="40" t="s">
        <v>525</v>
      </c>
      <c r="O176" s="40" t="s">
        <v>525</v>
      </c>
      <c r="P176" s="40" t="s">
        <v>525</v>
      </c>
      <c r="Q176" s="40" t="s">
        <v>525</v>
      </c>
      <c r="R176" s="40" t="s">
        <v>525</v>
      </c>
      <c r="S176" s="40" t="s">
        <v>525</v>
      </c>
      <c r="T176" s="40" t="s">
        <v>525</v>
      </c>
      <c r="U176" s="40" t="s">
        <v>525</v>
      </c>
      <c r="V176" s="40" t="s">
        <v>525</v>
      </c>
      <c r="W176" s="40" t="s">
        <v>525</v>
      </c>
      <c r="X176" s="40">
        <v>-1.4976670000000001E-3</v>
      </c>
      <c r="Y176" s="40">
        <v>-0.796614724</v>
      </c>
      <c r="Z176" s="40">
        <v>0.12171525800000001</v>
      </c>
      <c r="AA176" s="40">
        <v>0.34817689699999999</v>
      </c>
      <c r="AB176" s="40">
        <v>27.475750829999999</v>
      </c>
    </row>
    <row r="177" spans="1:28" ht="15">
      <c r="A177" t="str">
        <f t="shared" si="2"/>
        <v>2391-84080.72810</v>
      </c>
      <c r="B177" s="40" t="s">
        <v>685</v>
      </c>
      <c r="C177" s="40">
        <v>72810</v>
      </c>
      <c r="D177" s="40" t="s">
        <v>525</v>
      </c>
      <c r="E177" s="40" t="s">
        <v>525</v>
      </c>
      <c r="F177" s="40" t="s">
        <v>525</v>
      </c>
      <c r="G177" s="40" t="s">
        <v>525</v>
      </c>
      <c r="H177" s="40" t="s">
        <v>525</v>
      </c>
      <c r="I177" s="40" t="s">
        <v>525</v>
      </c>
      <c r="J177" s="40" t="s">
        <v>525</v>
      </c>
      <c r="K177" s="40" t="s">
        <v>525</v>
      </c>
      <c r="L177" s="40" t="s">
        <v>525</v>
      </c>
      <c r="M177" s="40" t="s">
        <v>525</v>
      </c>
      <c r="N177" s="40" t="s">
        <v>525</v>
      </c>
      <c r="O177" s="40" t="s">
        <v>525</v>
      </c>
      <c r="P177" s="40" t="s">
        <v>525</v>
      </c>
      <c r="Q177" s="40" t="s">
        <v>525</v>
      </c>
      <c r="R177" s="40" t="s">
        <v>525</v>
      </c>
      <c r="S177" s="40" t="s">
        <v>525</v>
      </c>
      <c r="T177" s="40" t="s">
        <v>525</v>
      </c>
      <c r="U177" s="40" t="s">
        <v>525</v>
      </c>
      <c r="V177" s="40" t="s">
        <v>525</v>
      </c>
      <c r="W177" s="40" t="s">
        <v>525</v>
      </c>
      <c r="X177" s="40">
        <v>-5.3849273000000003E-2</v>
      </c>
      <c r="Y177" s="40">
        <v>-0.74250528000000005</v>
      </c>
      <c r="Z177" s="40">
        <v>0.15047152599999999</v>
      </c>
      <c r="AA177" s="40">
        <v>0.40628162099999998</v>
      </c>
      <c r="AB177" s="40">
        <v>19.047049699999999</v>
      </c>
    </row>
    <row r="178" spans="1:28" ht="15">
      <c r="A178" t="str">
        <f t="shared" si="2"/>
        <v>2391-84081.73110</v>
      </c>
      <c r="B178" s="40" t="s">
        <v>686</v>
      </c>
      <c r="C178" s="40">
        <v>73110</v>
      </c>
      <c r="D178" s="40" t="s">
        <v>525</v>
      </c>
      <c r="E178" s="40" t="s">
        <v>525</v>
      </c>
      <c r="F178" s="40" t="s">
        <v>525</v>
      </c>
      <c r="G178" s="40" t="s">
        <v>525</v>
      </c>
      <c r="H178" s="40" t="s">
        <v>525</v>
      </c>
      <c r="I178" s="40" t="s">
        <v>525</v>
      </c>
      <c r="J178" s="40" t="s">
        <v>525</v>
      </c>
      <c r="K178" s="40" t="s">
        <v>525</v>
      </c>
      <c r="L178" s="40" t="s">
        <v>525</v>
      </c>
      <c r="M178" s="40" t="s">
        <v>525</v>
      </c>
      <c r="N178" s="40" t="s">
        <v>525</v>
      </c>
      <c r="O178" s="40" t="s">
        <v>525</v>
      </c>
      <c r="P178" s="40" t="s">
        <v>525</v>
      </c>
      <c r="Q178" s="40" t="s">
        <v>525</v>
      </c>
      <c r="R178" s="40" t="s">
        <v>525</v>
      </c>
      <c r="S178" s="40" t="s">
        <v>525</v>
      </c>
      <c r="T178" s="40" t="s">
        <v>525</v>
      </c>
      <c r="U178" s="40" t="s">
        <v>525</v>
      </c>
      <c r="V178" s="40" t="s">
        <v>525</v>
      </c>
      <c r="W178" s="40" t="s">
        <v>525</v>
      </c>
      <c r="X178" s="40">
        <v>-5.5098985000000003E-2</v>
      </c>
      <c r="Y178" s="40">
        <v>-0.71230650500000003</v>
      </c>
      <c r="Z178" s="40">
        <v>0.14473525000000001</v>
      </c>
      <c r="AA178" s="40">
        <v>0.37817993799999999</v>
      </c>
      <c r="AB178" s="40">
        <v>18.991497460000001</v>
      </c>
    </row>
    <row r="179" spans="1:28" ht="15">
      <c r="A179" t="str">
        <f t="shared" si="2"/>
        <v>2391-84082.73110</v>
      </c>
      <c r="B179" s="40" t="s">
        <v>687</v>
      </c>
      <c r="C179" s="40">
        <v>73110</v>
      </c>
      <c r="D179" s="40" t="s">
        <v>525</v>
      </c>
      <c r="E179" s="40" t="s">
        <v>525</v>
      </c>
      <c r="F179" s="40" t="s">
        <v>525</v>
      </c>
      <c r="G179" s="40" t="s">
        <v>525</v>
      </c>
      <c r="H179" s="40" t="s">
        <v>525</v>
      </c>
      <c r="I179" s="40" t="s">
        <v>525</v>
      </c>
      <c r="J179" s="40" t="s">
        <v>525</v>
      </c>
      <c r="K179" s="40" t="s">
        <v>525</v>
      </c>
      <c r="L179" s="40" t="s">
        <v>525</v>
      </c>
      <c r="M179" s="40" t="s">
        <v>525</v>
      </c>
      <c r="N179" s="40" t="s">
        <v>525</v>
      </c>
      <c r="O179" s="40" t="s">
        <v>525</v>
      </c>
      <c r="P179" s="40" t="s">
        <v>525</v>
      </c>
      <c r="Q179" s="40" t="s">
        <v>525</v>
      </c>
      <c r="R179" s="40" t="s">
        <v>525</v>
      </c>
      <c r="S179" s="40" t="s">
        <v>525</v>
      </c>
      <c r="T179" s="40" t="s">
        <v>525</v>
      </c>
      <c r="U179" s="40" t="s">
        <v>525</v>
      </c>
      <c r="V179" s="40" t="s">
        <v>525</v>
      </c>
      <c r="W179" s="40" t="s">
        <v>525</v>
      </c>
      <c r="X179" s="40">
        <v>-5.2095136E-2</v>
      </c>
      <c r="Y179" s="40">
        <v>-0.74540569400000001</v>
      </c>
      <c r="Z179" s="40">
        <v>0.13800947</v>
      </c>
      <c r="AA179" s="40">
        <v>0.37442964200000001</v>
      </c>
      <c r="AB179" s="40">
        <v>23.923324489999999</v>
      </c>
    </row>
    <row r="180" spans="1:28" ht="15">
      <c r="A180" t="str">
        <f t="shared" si="2"/>
        <v>2391-84083.73110</v>
      </c>
      <c r="B180" s="40" t="s">
        <v>688</v>
      </c>
      <c r="C180" s="40">
        <v>73110</v>
      </c>
      <c r="D180" s="40" t="s">
        <v>525</v>
      </c>
      <c r="E180" s="40" t="s">
        <v>525</v>
      </c>
      <c r="F180" s="40" t="s">
        <v>525</v>
      </c>
      <c r="G180" s="40" t="s">
        <v>525</v>
      </c>
      <c r="H180" s="40" t="s">
        <v>525</v>
      </c>
      <c r="I180" s="40" t="s">
        <v>525</v>
      </c>
      <c r="J180" s="40" t="s">
        <v>525</v>
      </c>
      <c r="K180" s="40" t="s">
        <v>525</v>
      </c>
      <c r="L180" s="40" t="s">
        <v>525</v>
      </c>
      <c r="M180" s="40" t="s">
        <v>525</v>
      </c>
      <c r="N180" s="40" t="s">
        <v>525</v>
      </c>
      <c r="O180" s="40" t="s">
        <v>525</v>
      </c>
      <c r="P180" s="40" t="s">
        <v>525</v>
      </c>
      <c r="Q180" s="40" t="s">
        <v>525</v>
      </c>
      <c r="R180" s="40" t="s">
        <v>525</v>
      </c>
      <c r="S180" s="40" t="s">
        <v>525</v>
      </c>
      <c r="T180" s="40" t="s">
        <v>525</v>
      </c>
      <c r="U180" s="40" t="s">
        <v>525</v>
      </c>
      <c r="V180" s="40" t="s">
        <v>525</v>
      </c>
      <c r="W180" s="40" t="s">
        <v>525</v>
      </c>
      <c r="X180" s="40">
        <v>-1.2267762999999999E-2</v>
      </c>
      <c r="Y180" s="40">
        <v>-0.76938728700000003</v>
      </c>
      <c r="Z180" s="40">
        <v>0.11173082400000001</v>
      </c>
      <c r="AA180" s="40">
        <v>0.310827933</v>
      </c>
      <c r="AB180" s="40">
        <v>34.037519019999998</v>
      </c>
    </row>
    <row r="181" spans="1:28" ht="15">
      <c r="A181" t="str">
        <f t="shared" si="2"/>
        <v>2391-84084.73110</v>
      </c>
      <c r="B181" s="40" t="s">
        <v>689</v>
      </c>
      <c r="C181" s="40">
        <v>73110</v>
      </c>
      <c r="D181" s="40" t="s">
        <v>525</v>
      </c>
      <c r="E181" s="40" t="s">
        <v>525</v>
      </c>
      <c r="F181" s="40" t="s">
        <v>525</v>
      </c>
      <c r="G181" s="40" t="s">
        <v>525</v>
      </c>
      <c r="H181" s="40" t="s">
        <v>525</v>
      </c>
      <c r="I181" s="40" t="s">
        <v>525</v>
      </c>
      <c r="J181" s="40" t="s">
        <v>525</v>
      </c>
      <c r="K181" s="40" t="s">
        <v>525</v>
      </c>
      <c r="L181" s="40" t="s">
        <v>525</v>
      </c>
      <c r="M181" s="40" t="s">
        <v>525</v>
      </c>
      <c r="N181" s="40" t="s">
        <v>525</v>
      </c>
      <c r="O181" s="40" t="s">
        <v>525</v>
      </c>
      <c r="P181" s="40" t="s">
        <v>525</v>
      </c>
      <c r="Q181" s="40" t="s">
        <v>525</v>
      </c>
      <c r="R181" s="40" t="s">
        <v>525</v>
      </c>
      <c r="S181" s="40" t="s">
        <v>525</v>
      </c>
      <c r="T181" s="40" t="s">
        <v>525</v>
      </c>
      <c r="U181" s="40" t="s">
        <v>525</v>
      </c>
      <c r="V181" s="40" t="s">
        <v>525</v>
      </c>
      <c r="W181" s="40" t="s">
        <v>525</v>
      </c>
      <c r="X181" s="40">
        <v>-2.0475516999999999E-2</v>
      </c>
      <c r="Y181" s="40">
        <v>-0.76845434400000001</v>
      </c>
      <c r="Z181" s="40">
        <v>0.13462328700000001</v>
      </c>
      <c r="AA181" s="40">
        <v>0.37428883899999998</v>
      </c>
      <c r="AB181" s="40">
        <v>19.49462685</v>
      </c>
    </row>
    <row r="182" spans="1:28" ht="15">
      <c r="A182" t="str">
        <f t="shared" si="2"/>
        <v>2391-84086.73110</v>
      </c>
      <c r="B182" s="40" t="s">
        <v>690</v>
      </c>
      <c r="C182" s="40">
        <v>73110</v>
      </c>
      <c r="D182" s="40" t="s">
        <v>525</v>
      </c>
      <c r="E182" s="40" t="s">
        <v>525</v>
      </c>
      <c r="F182" s="40" t="s">
        <v>525</v>
      </c>
      <c r="G182" s="40" t="s">
        <v>525</v>
      </c>
      <c r="H182" s="40" t="s">
        <v>525</v>
      </c>
      <c r="I182" s="40" t="s">
        <v>525</v>
      </c>
      <c r="J182" s="40" t="s">
        <v>525</v>
      </c>
      <c r="K182" s="40" t="s">
        <v>525</v>
      </c>
      <c r="L182" s="40" t="s">
        <v>525</v>
      </c>
      <c r="M182" s="40" t="s">
        <v>525</v>
      </c>
      <c r="N182" s="40" t="s">
        <v>525</v>
      </c>
      <c r="O182" s="40" t="s">
        <v>525</v>
      </c>
      <c r="P182" s="40" t="s">
        <v>525</v>
      </c>
      <c r="Q182" s="40" t="s">
        <v>525</v>
      </c>
      <c r="R182" s="40" t="s">
        <v>525</v>
      </c>
      <c r="S182" s="40" t="s">
        <v>525</v>
      </c>
      <c r="T182" s="40" t="s">
        <v>525</v>
      </c>
      <c r="U182" s="40" t="s">
        <v>525</v>
      </c>
      <c r="V182" s="40" t="s">
        <v>525</v>
      </c>
      <c r="W182" s="40" t="s">
        <v>525</v>
      </c>
      <c r="X182" s="40">
        <v>-2.4735982E-2</v>
      </c>
      <c r="Y182" s="40">
        <v>-0.77127501099999995</v>
      </c>
      <c r="Z182" s="40">
        <v>0.14318344799999999</v>
      </c>
      <c r="AA182" s="40">
        <v>0.39919404400000003</v>
      </c>
      <c r="AB182" s="40">
        <v>24.514543329999999</v>
      </c>
    </row>
    <row r="183" spans="1:28" ht="15">
      <c r="A183" t="str">
        <f t="shared" si="2"/>
        <v>2391-84087.80310</v>
      </c>
      <c r="B183" s="40" t="s">
        <v>691</v>
      </c>
      <c r="C183" s="40">
        <v>80310</v>
      </c>
      <c r="D183" s="40" t="s">
        <v>525</v>
      </c>
      <c r="E183" s="40" t="s">
        <v>525</v>
      </c>
      <c r="F183" s="40" t="s">
        <v>525</v>
      </c>
      <c r="G183" s="40" t="s">
        <v>525</v>
      </c>
      <c r="H183" s="40" t="s">
        <v>525</v>
      </c>
      <c r="I183" s="40" t="s">
        <v>525</v>
      </c>
      <c r="J183" s="40" t="s">
        <v>525</v>
      </c>
      <c r="K183" s="40" t="s">
        <v>525</v>
      </c>
      <c r="L183" s="40" t="s">
        <v>525</v>
      </c>
      <c r="M183" s="40" t="s">
        <v>525</v>
      </c>
      <c r="N183" s="40" t="s">
        <v>525</v>
      </c>
      <c r="O183" s="40" t="s">
        <v>525</v>
      </c>
      <c r="P183" s="40" t="s">
        <v>525</v>
      </c>
      <c r="Q183" s="40" t="s">
        <v>525</v>
      </c>
      <c r="R183" s="40" t="s">
        <v>525</v>
      </c>
      <c r="S183" s="40" t="s">
        <v>525</v>
      </c>
      <c r="T183" s="40" t="s">
        <v>525</v>
      </c>
      <c r="U183" s="40" t="s">
        <v>525</v>
      </c>
      <c r="V183" s="40" t="s">
        <v>525</v>
      </c>
      <c r="W183" s="40" t="s">
        <v>525</v>
      </c>
      <c r="X183" s="40">
        <v>-3.4230507E-2</v>
      </c>
      <c r="Y183" s="40">
        <v>-0.76419915100000002</v>
      </c>
      <c r="Z183" s="40">
        <v>0.102873225</v>
      </c>
      <c r="AA183" s="40">
        <v>0.28426180299999998</v>
      </c>
      <c r="AB183" s="40">
        <v>29.029656159999998</v>
      </c>
    </row>
    <row r="184" spans="1:28" ht="15">
      <c r="A184" t="str">
        <f t="shared" si="2"/>
        <v>2391-84089.80310</v>
      </c>
      <c r="B184" s="40" t="s">
        <v>692</v>
      </c>
      <c r="C184" s="40">
        <v>80310</v>
      </c>
      <c r="D184" s="40" t="s">
        <v>525</v>
      </c>
      <c r="E184" s="40" t="s">
        <v>525</v>
      </c>
      <c r="F184" s="40" t="s">
        <v>525</v>
      </c>
      <c r="G184" s="40" t="s">
        <v>525</v>
      </c>
      <c r="H184" s="40" t="s">
        <v>525</v>
      </c>
      <c r="I184" s="40" t="s">
        <v>525</v>
      </c>
      <c r="J184" s="40" t="s">
        <v>525</v>
      </c>
      <c r="K184" s="40" t="s">
        <v>525</v>
      </c>
      <c r="L184" s="40" t="s">
        <v>525</v>
      </c>
      <c r="M184" s="40" t="s">
        <v>525</v>
      </c>
      <c r="N184" s="40" t="s">
        <v>525</v>
      </c>
      <c r="O184" s="40" t="s">
        <v>525</v>
      </c>
      <c r="P184" s="40" t="s">
        <v>525</v>
      </c>
      <c r="Q184" s="40" t="s">
        <v>525</v>
      </c>
      <c r="R184" s="40" t="s">
        <v>525</v>
      </c>
      <c r="S184" s="40" t="s">
        <v>525</v>
      </c>
      <c r="T184" s="40" t="s">
        <v>525</v>
      </c>
      <c r="U184" s="40" t="s">
        <v>525</v>
      </c>
      <c r="V184" s="40" t="s">
        <v>525</v>
      </c>
      <c r="W184" s="40" t="s">
        <v>525</v>
      </c>
      <c r="X184" s="40">
        <v>1.8295773000000001E-2</v>
      </c>
      <c r="Y184" s="40">
        <v>-0.81653525800000004</v>
      </c>
      <c r="Z184" s="40">
        <v>0.137684269</v>
      </c>
      <c r="AA184" s="40">
        <v>0.40091684300000002</v>
      </c>
      <c r="AB184" s="40">
        <v>22.353363819999998</v>
      </c>
    </row>
    <row r="185" spans="1:28" ht="15">
      <c r="A185" t="str">
        <f t="shared" si="2"/>
        <v>2391-84090.80310</v>
      </c>
      <c r="B185" s="40" t="s">
        <v>693</v>
      </c>
      <c r="C185" s="40">
        <v>80310</v>
      </c>
      <c r="D185" s="40" t="s">
        <v>525</v>
      </c>
      <c r="E185" s="40" t="s">
        <v>525</v>
      </c>
      <c r="F185" s="40" t="s">
        <v>525</v>
      </c>
      <c r="G185" s="40" t="s">
        <v>525</v>
      </c>
      <c r="H185" s="40" t="s">
        <v>525</v>
      </c>
      <c r="I185" s="40" t="s">
        <v>525</v>
      </c>
      <c r="J185" s="40" t="s">
        <v>525</v>
      </c>
      <c r="K185" s="40" t="s">
        <v>525</v>
      </c>
      <c r="L185" s="40" t="s">
        <v>525</v>
      </c>
      <c r="M185" s="40" t="s">
        <v>525</v>
      </c>
      <c r="N185" s="40" t="s">
        <v>525</v>
      </c>
      <c r="O185" s="40" t="s">
        <v>525</v>
      </c>
      <c r="P185" s="40" t="s">
        <v>525</v>
      </c>
      <c r="Q185" s="40" t="s">
        <v>525</v>
      </c>
      <c r="R185" s="40" t="s">
        <v>525</v>
      </c>
      <c r="S185" s="40" t="s">
        <v>525</v>
      </c>
      <c r="T185" s="40" t="s">
        <v>525</v>
      </c>
      <c r="U185" s="40" t="s">
        <v>525</v>
      </c>
      <c r="V185" s="40" t="s">
        <v>525</v>
      </c>
      <c r="W185" s="40" t="s">
        <v>525</v>
      </c>
      <c r="X185" s="40">
        <v>-4.8479543E-2</v>
      </c>
      <c r="Y185" s="40">
        <v>-0.73534909000000004</v>
      </c>
      <c r="Z185" s="40">
        <v>0.14931926500000001</v>
      </c>
      <c r="AA185" s="40">
        <v>0.40047575499999999</v>
      </c>
      <c r="AB185" s="40">
        <v>22.313349639999998</v>
      </c>
    </row>
    <row r="186" spans="1:28" ht="15">
      <c r="A186" t="str">
        <f t="shared" si="2"/>
        <v>2391-84091.80310</v>
      </c>
      <c r="B186" s="40" t="s">
        <v>694</v>
      </c>
      <c r="C186" s="40">
        <v>80310</v>
      </c>
      <c r="D186" s="40" t="s">
        <v>525</v>
      </c>
      <c r="E186" s="40" t="s">
        <v>525</v>
      </c>
      <c r="F186" s="40" t="s">
        <v>525</v>
      </c>
      <c r="G186" s="40" t="s">
        <v>525</v>
      </c>
      <c r="H186" s="40" t="s">
        <v>525</v>
      </c>
      <c r="I186" s="40" t="s">
        <v>525</v>
      </c>
      <c r="J186" s="40" t="s">
        <v>525</v>
      </c>
      <c r="K186" s="40" t="s">
        <v>525</v>
      </c>
      <c r="L186" s="40" t="s">
        <v>525</v>
      </c>
      <c r="M186" s="40" t="s">
        <v>525</v>
      </c>
      <c r="N186" s="40" t="s">
        <v>525</v>
      </c>
      <c r="O186" s="40" t="s">
        <v>525</v>
      </c>
      <c r="P186" s="40" t="s">
        <v>525</v>
      </c>
      <c r="Q186" s="40" t="s">
        <v>525</v>
      </c>
      <c r="R186" s="40" t="s">
        <v>525</v>
      </c>
      <c r="S186" s="40" t="s">
        <v>525</v>
      </c>
      <c r="T186" s="40" t="s">
        <v>525</v>
      </c>
      <c r="U186" s="40" t="s">
        <v>525</v>
      </c>
      <c r="V186" s="40" t="s">
        <v>525</v>
      </c>
      <c r="W186" s="40" t="s">
        <v>525</v>
      </c>
      <c r="X186" s="40">
        <v>-4.3890230000000002E-2</v>
      </c>
      <c r="Y186" s="40">
        <v>-0.73521951399999996</v>
      </c>
      <c r="Z186" s="40">
        <v>0.119430314</v>
      </c>
      <c r="AA186" s="40">
        <v>0.32039526699999998</v>
      </c>
      <c r="AB186" s="40">
        <v>28.40259494</v>
      </c>
    </row>
    <row r="187" spans="1:28" ht="15">
      <c r="A187" t="str">
        <f t="shared" si="2"/>
        <v>2391-84092.80510</v>
      </c>
      <c r="B187" s="40" t="s">
        <v>695</v>
      </c>
      <c r="C187" s="40">
        <v>80510</v>
      </c>
      <c r="D187" s="40" t="s">
        <v>525</v>
      </c>
      <c r="E187" s="40" t="s">
        <v>525</v>
      </c>
      <c r="F187" s="40" t="s">
        <v>525</v>
      </c>
      <c r="G187" s="40" t="s">
        <v>525</v>
      </c>
      <c r="H187" s="40" t="s">
        <v>525</v>
      </c>
      <c r="I187" s="40" t="s">
        <v>525</v>
      </c>
      <c r="J187" s="40" t="s">
        <v>525</v>
      </c>
      <c r="K187" s="40" t="s">
        <v>525</v>
      </c>
      <c r="L187" s="40" t="s">
        <v>525</v>
      </c>
      <c r="M187" s="40" t="s">
        <v>525</v>
      </c>
      <c r="N187" s="40" t="s">
        <v>525</v>
      </c>
      <c r="O187" s="40" t="s">
        <v>525</v>
      </c>
      <c r="P187" s="40" t="s">
        <v>525</v>
      </c>
      <c r="Q187" s="40" t="s">
        <v>525</v>
      </c>
      <c r="R187" s="40" t="s">
        <v>525</v>
      </c>
      <c r="S187" s="40" t="s">
        <v>525</v>
      </c>
      <c r="T187" s="40" t="s">
        <v>525</v>
      </c>
      <c r="U187" s="40" t="s">
        <v>525</v>
      </c>
      <c r="V187" s="40" t="s">
        <v>525</v>
      </c>
      <c r="W187" s="40" t="s">
        <v>525</v>
      </c>
      <c r="X187" s="40">
        <v>-2.2207404E-2</v>
      </c>
      <c r="Y187" s="40">
        <v>-0.765704779</v>
      </c>
      <c r="Z187" s="40">
        <v>0.114390123</v>
      </c>
      <c r="AA187" s="40">
        <v>0.31668753500000002</v>
      </c>
      <c r="AB187" s="40">
        <v>26.91607802</v>
      </c>
    </row>
    <row r="188" spans="1:28" ht="15">
      <c r="A188" t="str">
        <f t="shared" si="2"/>
        <v>2391-84093.81210</v>
      </c>
      <c r="B188" s="40" t="s">
        <v>696</v>
      </c>
      <c r="C188" s="40">
        <v>81210</v>
      </c>
      <c r="D188" s="40" t="s">
        <v>525</v>
      </c>
      <c r="E188" s="40" t="s">
        <v>525</v>
      </c>
      <c r="F188" s="40" t="s">
        <v>525</v>
      </c>
      <c r="G188" s="40" t="s">
        <v>525</v>
      </c>
      <c r="H188" s="40" t="s">
        <v>525</v>
      </c>
      <c r="I188" s="40" t="s">
        <v>525</v>
      </c>
      <c r="J188" s="40" t="s">
        <v>525</v>
      </c>
      <c r="K188" s="40" t="s">
        <v>525</v>
      </c>
      <c r="L188" s="40" t="s">
        <v>525</v>
      </c>
      <c r="M188" s="40" t="s">
        <v>525</v>
      </c>
      <c r="N188" s="40" t="s">
        <v>525</v>
      </c>
      <c r="O188" s="40" t="s">
        <v>525</v>
      </c>
      <c r="P188" s="40" t="s">
        <v>525</v>
      </c>
      <c r="Q188" s="40" t="s">
        <v>525</v>
      </c>
      <c r="R188" s="40" t="s">
        <v>525</v>
      </c>
      <c r="S188" s="40" t="s">
        <v>525</v>
      </c>
      <c r="T188" s="40" t="s">
        <v>525</v>
      </c>
      <c r="U188" s="40" t="s">
        <v>525</v>
      </c>
      <c r="V188" s="40" t="s">
        <v>525</v>
      </c>
      <c r="W188" s="40" t="s">
        <v>525</v>
      </c>
      <c r="X188" s="40">
        <v>-5.620257E-2</v>
      </c>
      <c r="Y188" s="40">
        <v>-0.88393926899999997</v>
      </c>
      <c r="Z188" s="40">
        <v>0.145508793</v>
      </c>
      <c r="AA188" s="40">
        <v>0.44301838799999999</v>
      </c>
      <c r="AB188" s="40">
        <v>16.970356809999998</v>
      </c>
    </row>
    <row r="189" spans="1:28" ht="15">
      <c r="A189" t="str">
        <f t="shared" si="2"/>
        <v>2391-84094.81210</v>
      </c>
      <c r="B189" s="40" t="s">
        <v>697</v>
      </c>
      <c r="C189" s="40">
        <v>81210</v>
      </c>
      <c r="D189" s="40" t="s">
        <v>525</v>
      </c>
      <c r="E189" s="40" t="s">
        <v>525</v>
      </c>
      <c r="F189" s="40" t="s">
        <v>525</v>
      </c>
      <c r="G189" s="40" t="s">
        <v>525</v>
      </c>
      <c r="H189" s="40" t="s">
        <v>525</v>
      </c>
      <c r="I189" s="40" t="s">
        <v>525</v>
      </c>
      <c r="J189" s="40" t="s">
        <v>525</v>
      </c>
      <c r="K189" s="40" t="s">
        <v>525</v>
      </c>
      <c r="L189" s="40" t="s">
        <v>525</v>
      </c>
      <c r="M189" s="40" t="s">
        <v>525</v>
      </c>
      <c r="N189" s="40" t="s">
        <v>525</v>
      </c>
      <c r="O189" s="40" t="s">
        <v>525</v>
      </c>
      <c r="P189" s="40" t="s">
        <v>525</v>
      </c>
      <c r="Q189" s="40" t="s">
        <v>525</v>
      </c>
      <c r="R189" s="40" t="s">
        <v>525</v>
      </c>
      <c r="S189" s="40" t="s">
        <v>525</v>
      </c>
      <c r="T189" s="40" t="s">
        <v>525</v>
      </c>
      <c r="U189" s="40" t="s">
        <v>525</v>
      </c>
      <c r="V189" s="40" t="s">
        <v>525</v>
      </c>
      <c r="W189" s="40" t="s">
        <v>525</v>
      </c>
      <c r="X189" s="40">
        <v>-9.908689E-3</v>
      </c>
      <c r="Y189" s="40">
        <v>-0.78220981599999995</v>
      </c>
      <c r="Z189" s="40">
        <v>0.11804904200000001</v>
      </c>
      <c r="AA189" s="40">
        <v>0.33279682199999999</v>
      </c>
      <c r="AB189" s="40">
        <v>34.286454679999999</v>
      </c>
    </row>
    <row r="190" spans="1:28" ht="15">
      <c r="A190" t="str">
        <f t="shared" si="2"/>
        <v>2391-84095.81210</v>
      </c>
      <c r="B190" s="40" t="s">
        <v>698</v>
      </c>
      <c r="C190" s="40">
        <v>81210</v>
      </c>
      <c r="D190" s="40" t="s">
        <v>525</v>
      </c>
      <c r="E190" s="40" t="s">
        <v>525</v>
      </c>
      <c r="F190" s="40" t="s">
        <v>525</v>
      </c>
      <c r="G190" s="40" t="s">
        <v>525</v>
      </c>
      <c r="H190" s="40" t="s">
        <v>525</v>
      </c>
      <c r="I190" s="40" t="s">
        <v>525</v>
      </c>
      <c r="J190" s="40" t="s">
        <v>525</v>
      </c>
      <c r="K190" s="40" t="s">
        <v>525</v>
      </c>
      <c r="L190" s="40" t="s">
        <v>525</v>
      </c>
      <c r="M190" s="40" t="s">
        <v>525</v>
      </c>
      <c r="N190" s="40" t="s">
        <v>525</v>
      </c>
      <c r="O190" s="40" t="s">
        <v>525</v>
      </c>
      <c r="P190" s="40" t="s">
        <v>525</v>
      </c>
      <c r="Q190" s="40" t="s">
        <v>525</v>
      </c>
      <c r="R190" s="40" t="s">
        <v>525</v>
      </c>
      <c r="S190" s="40" t="s">
        <v>525</v>
      </c>
      <c r="T190" s="40" t="s">
        <v>525</v>
      </c>
      <c r="U190" s="40" t="s">
        <v>525</v>
      </c>
      <c r="V190" s="40" t="s">
        <v>525</v>
      </c>
      <c r="W190" s="40" t="s">
        <v>525</v>
      </c>
      <c r="X190" s="40">
        <v>-4.1938574999999999E-2</v>
      </c>
      <c r="Y190" s="40">
        <v>-0.73639517600000004</v>
      </c>
      <c r="Z190" s="40">
        <v>0.14729328699999999</v>
      </c>
      <c r="AA190" s="40">
        <v>0.39555088399999999</v>
      </c>
      <c r="AB190" s="40">
        <v>21.51151737</v>
      </c>
    </row>
    <row r="191" spans="1:28" ht="15">
      <c r="A191" t="str">
        <f t="shared" si="2"/>
        <v>2391-84096.81210</v>
      </c>
      <c r="B191" s="40" t="s">
        <v>699</v>
      </c>
      <c r="C191" s="40">
        <v>81210</v>
      </c>
      <c r="D191" s="40" t="s">
        <v>525</v>
      </c>
      <c r="E191" s="40" t="s">
        <v>525</v>
      </c>
      <c r="F191" s="40" t="s">
        <v>525</v>
      </c>
      <c r="G191" s="40" t="s">
        <v>525</v>
      </c>
      <c r="H191" s="40" t="s">
        <v>525</v>
      </c>
      <c r="I191" s="40" t="s">
        <v>525</v>
      </c>
      <c r="J191" s="40" t="s">
        <v>525</v>
      </c>
      <c r="K191" s="40" t="s">
        <v>525</v>
      </c>
      <c r="L191" s="40" t="s">
        <v>525</v>
      </c>
      <c r="M191" s="40" t="s">
        <v>525</v>
      </c>
      <c r="N191" s="40" t="s">
        <v>525</v>
      </c>
      <c r="O191" s="40" t="s">
        <v>525</v>
      </c>
      <c r="P191" s="40" t="s">
        <v>525</v>
      </c>
      <c r="Q191" s="40" t="s">
        <v>525</v>
      </c>
      <c r="R191" s="40" t="s">
        <v>525</v>
      </c>
      <c r="S191" s="40" t="s">
        <v>525</v>
      </c>
      <c r="T191" s="40" t="s">
        <v>525</v>
      </c>
      <c r="U191" s="40" t="s">
        <v>525</v>
      </c>
      <c r="V191" s="40" t="s">
        <v>525</v>
      </c>
      <c r="W191" s="40" t="s">
        <v>525</v>
      </c>
      <c r="X191" s="40">
        <v>-2.6045697999999999E-2</v>
      </c>
      <c r="Y191" s="40">
        <v>-0.75760814099999996</v>
      </c>
      <c r="Z191" s="40">
        <v>0.14253823099999999</v>
      </c>
      <c r="AA191" s="40">
        <v>0.39179723999999999</v>
      </c>
      <c r="AB191" s="40">
        <v>22.243454320000001</v>
      </c>
    </row>
    <row r="192" spans="1:28" ht="15">
      <c r="A192" t="str">
        <f t="shared" si="2"/>
        <v>2391-84097.81210</v>
      </c>
      <c r="B192" s="40" t="s">
        <v>700</v>
      </c>
      <c r="C192" s="40">
        <v>81210</v>
      </c>
      <c r="D192" s="40" t="s">
        <v>525</v>
      </c>
      <c r="E192" s="40" t="s">
        <v>525</v>
      </c>
      <c r="F192" s="40" t="s">
        <v>525</v>
      </c>
      <c r="G192" s="40" t="s">
        <v>525</v>
      </c>
      <c r="H192" s="40" t="s">
        <v>525</v>
      </c>
      <c r="I192" s="40" t="s">
        <v>525</v>
      </c>
      <c r="J192" s="40" t="s">
        <v>525</v>
      </c>
      <c r="K192" s="40" t="s">
        <v>525</v>
      </c>
      <c r="L192" s="40" t="s">
        <v>525</v>
      </c>
      <c r="M192" s="40" t="s">
        <v>525</v>
      </c>
      <c r="N192" s="40" t="s">
        <v>525</v>
      </c>
      <c r="O192" s="40" t="s">
        <v>525</v>
      </c>
      <c r="P192" s="40" t="s">
        <v>525</v>
      </c>
      <c r="Q192" s="40" t="s">
        <v>525</v>
      </c>
      <c r="R192" s="40" t="s">
        <v>525</v>
      </c>
      <c r="S192" s="40" t="s">
        <v>525</v>
      </c>
      <c r="T192" s="40" t="s">
        <v>525</v>
      </c>
      <c r="U192" s="40" t="s">
        <v>525</v>
      </c>
      <c r="V192" s="40" t="s">
        <v>525</v>
      </c>
      <c r="W192" s="40" t="s">
        <v>525</v>
      </c>
      <c r="X192" s="40">
        <v>1.1257853999999999E-2</v>
      </c>
      <c r="Y192" s="40">
        <v>-0.81169495999999997</v>
      </c>
      <c r="Z192" s="40">
        <v>0.118056668</v>
      </c>
      <c r="AA192" s="40">
        <v>0.34255495400000002</v>
      </c>
      <c r="AB192" s="40">
        <v>26.09628099</v>
      </c>
    </row>
    <row r="193" spans="1:28" ht="15">
      <c r="A193" t="str">
        <f t="shared" si="2"/>
        <v>2391-84098.81210</v>
      </c>
      <c r="B193" s="40" t="s">
        <v>701</v>
      </c>
      <c r="C193" s="40">
        <v>81210</v>
      </c>
      <c r="D193" s="40" t="s">
        <v>525</v>
      </c>
      <c r="E193" s="40" t="s">
        <v>525</v>
      </c>
      <c r="F193" s="40" t="s">
        <v>525</v>
      </c>
      <c r="G193" s="40" t="s">
        <v>525</v>
      </c>
      <c r="H193" s="40" t="s">
        <v>525</v>
      </c>
      <c r="I193" s="40" t="s">
        <v>525</v>
      </c>
      <c r="J193" s="40" t="s">
        <v>525</v>
      </c>
      <c r="K193" s="40" t="s">
        <v>525</v>
      </c>
      <c r="L193" s="40" t="s">
        <v>525</v>
      </c>
      <c r="M193" s="40" t="s">
        <v>525</v>
      </c>
      <c r="N193" s="40" t="s">
        <v>525</v>
      </c>
      <c r="O193" s="40" t="s">
        <v>525</v>
      </c>
      <c r="P193" s="40" t="s">
        <v>525</v>
      </c>
      <c r="Q193" s="40" t="s">
        <v>525</v>
      </c>
      <c r="R193" s="40" t="s">
        <v>525</v>
      </c>
      <c r="S193" s="40" t="s">
        <v>525</v>
      </c>
      <c r="T193" s="40" t="s">
        <v>525</v>
      </c>
      <c r="U193" s="40" t="s">
        <v>525</v>
      </c>
      <c r="V193" s="40" t="s">
        <v>525</v>
      </c>
      <c r="W193" s="40" t="s">
        <v>525</v>
      </c>
      <c r="X193" s="40">
        <v>-1.7488502E-2</v>
      </c>
      <c r="Y193" s="40">
        <v>-0.77421675199999995</v>
      </c>
      <c r="Z193" s="40">
        <v>0.122235259</v>
      </c>
      <c r="AA193" s="40">
        <v>0.34111211499999999</v>
      </c>
      <c r="AB193" s="40">
        <v>29.198668219999998</v>
      </c>
    </row>
    <row r="194" spans="1:28" ht="15">
      <c r="A194" t="str">
        <f t="shared" si="2"/>
        <v>2391-84099.81210</v>
      </c>
      <c r="B194" s="40" t="s">
        <v>702</v>
      </c>
      <c r="C194" s="40">
        <v>81210</v>
      </c>
      <c r="D194" s="40" t="s">
        <v>525</v>
      </c>
      <c r="E194" s="40" t="s">
        <v>525</v>
      </c>
      <c r="F194" s="40" t="s">
        <v>525</v>
      </c>
      <c r="G194" s="40" t="s">
        <v>525</v>
      </c>
      <c r="H194" s="40" t="s">
        <v>525</v>
      </c>
      <c r="I194" s="40" t="s">
        <v>525</v>
      </c>
      <c r="J194" s="40" t="s">
        <v>525</v>
      </c>
      <c r="K194" s="40" t="s">
        <v>525</v>
      </c>
      <c r="L194" s="40" t="s">
        <v>525</v>
      </c>
      <c r="M194" s="40" t="s">
        <v>525</v>
      </c>
      <c r="N194" s="40" t="s">
        <v>525</v>
      </c>
      <c r="O194" s="40" t="s">
        <v>525</v>
      </c>
      <c r="P194" s="40" t="s">
        <v>525</v>
      </c>
      <c r="Q194" s="40" t="s">
        <v>525</v>
      </c>
      <c r="R194" s="40" t="s">
        <v>525</v>
      </c>
      <c r="S194" s="40" t="s">
        <v>525</v>
      </c>
      <c r="T194" s="40" t="s">
        <v>525</v>
      </c>
      <c r="U194" s="40" t="s">
        <v>525</v>
      </c>
      <c r="V194" s="40" t="s">
        <v>525</v>
      </c>
      <c r="W194" s="40" t="s">
        <v>525</v>
      </c>
      <c r="X194" s="40">
        <v>-2.512523E-3</v>
      </c>
      <c r="Y194" s="40">
        <v>-0.79018450500000004</v>
      </c>
      <c r="Z194" s="40">
        <v>0.126429878</v>
      </c>
      <c r="AA194" s="40">
        <v>0.35941030299999999</v>
      </c>
      <c r="AB194" s="40">
        <v>28.714926559999999</v>
      </c>
    </row>
    <row r="195" spans="1:28" ht="15">
      <c r="A195" t="str">
        <f t="shared" ref="A195:A258" si="3">B195&amp;"."&amp;C195</f>
        <v>2391-84100.81210</v>
      </c>
      <c r="B195" s="40" t="s">
        <v>703</v>
      </c>
      <c r="C195" s="40">
        <v>81210</v>
      </c>
      <c r="D195" s="40" t="s">
        <v>525</v>
      </c>
      <c r="E195" s="40" t="s">
        <v>525</v>
      </c>
      <c r="F195" s="40" t="s">
        <v>525</v>
      </c>
      <c r="G195" s="40" t="s">
        <v>525</v>
      </c>
      <c r="H195" s="40" t="s">
        <v>525</v>
      </c>
      <c r="I195" s="40" t="s">
        <v>525</v>
      </c>
      <c r="J195" s="40" t="s">
        <v>525</v>
      </c>
      <c r="K195" s="40" t="s">
        <v>525</v>
      </c>
      <c r="L195" s="40" t="s">
        <v>525</v>
      </c>
      <c r="M195" s="40" t="s">
        <v>525</v>
      </c>
      <c r="N195" s="40" t="s">
        <v>525</v>
      </c>
      <c r="O195" s="40" t="s">
        <v>525</v>
      </c>
      <c r="P195" s="40" t="s">
        <v>525</v>
      </c>
      <c r="Q195" s="40" t="s">
        <v>525</v>
      </c>
      <c r="R195" s="40" t="s">
        <v>525</v>
      </c>
      <c r="S195" s="40" t="s">
        <v>525</v>
      </c>
      <c r="T195" s="40" t="s">
        <v>525</v>
      </c>
      <c r="U195" s="40" t="s">
        <v>525</v>
      </c>
      <c r="V195" s="40" t="s">
        <v>525</v>
      </c>
      <c r="W195" s="40" t="s">
        <v>525</v>
      </c>
      <c r="X195" s="40">
        <v>-5.4295217E-2</v>
      </c>
      <c r="Y195" s="40">
        <v>-0.71793192299999997</v>
      </c>
      <c r="Z195" s="40">
        <v>0.14857055499999999</v>
      </c>
      <c r="AA195" s="40">
        <v>0.39082361399999999</v>
      </c>
      <c r="AB195" s="40">
        <v>24.230902400000002</v>
      </c>
    </row>
    <row r="196" spans="1:28" ht="15">
      <c r="A196" t="str">
        <f t="shared" si="3"/>
        <v>2391-90461.53010</v>
      </c>
      <c r="B196" s="40" t="s">
        <v>396</v>
      </c>
      <c r="C196" s="40">
        <v>53010</v>
      </c>
      <c r="D196" s="40">
        <v>-6.7427136999999998E-2</v>
      </c>
      <c r="E196" s="40">
        <v>-0.72920911099999997</v>
      </c>
      <c r="F196" s="40">
        <v>0.22907575099999999</v>
      </c>
      <c r="G196" s="40">
        <v>0.60992002700000003</v>
      </c>
      <c r="H196" s="40">
        <v>19.892915420000001</v>
      </c>
      <c r="I196" s="40">
        <v>5.8469807999999998E-2</v>
      </c>
      <c r="J196" s="40">
        <v>-0.87915469599999996</v>
      </c>
      <c r="K196" s="40">
        <v>0.16672800700000001</v>
      </c>
      <c r="L196" s="40">
        <v>0.51333498399999999</v>
      </c>
      <c r="M196" s="40">
        <v>37.969056109999997</v>
      </c>
      <c r="N196" s="40">
        <v>6.43068E-4</v>
      </c>
      <c r="O196" s="40">
        <v>-0.79053790099999999</v>
      </c>
      <c r="P196" s="40">
        <v>0.24527052299999999</v>
      </c>
      <c r="Q196" s="40">
        <v>0.69723122400000004</v>
      </c>
      <c r="R196" s="40">
        <v>22.2275946</v>
      </c>
      <c r="S196" s="40">
        <v>-6.3534101999999995E-2</v>
      </c>
      <c r="T196" s="40">
        <v>-0.73344444499999994</v>
      </c>
      <c r="U196" s="40">
        <v>0.25766005800000003</v>
      </c>
      <c r="V196" s="40">
        <v>0.68852548099999999</v>
      </c>
      <c r="W196" s="40">
        <v>18.262999619999999</v>
      </c>
      <c r="X196" s="40" t="s">
        <v>525</v>
      </c>
      <c r="Y196" s="40" t="s">
        <v>525</v>
      </c>
      <c r="Z196" s="40" t="s">
        <v>525</v>
      </c>
      <c r="AA196" s="40" t="s">
        <v>525</v>
      </c>
      <c r="AB196" s="40" t="s">
        <v>525</v>
      </c>
    </row>
    <row r="197" spans="1:28" ht="15">
      <c r="A197" t="str">
        <f t="shared" si="3"/>
        <v>2391-90543.62510</v>
      </c>
      <c r="B197" s="40" t="s">
        <v>704</v>
      </c>
      <c r="C197" s="40">
        <v>62510</v>
      </c>
      <c r="D197" s="40" t="s">
        <v>525</v>
      </c>
      <c r="E197" s="40" t="s">
        <v>525</v>
      </c>
      <c r="F197" s="40" t="s">
        <v>525</v>
      </c>
      <c r="G197" s="40" t="s">
        <v>525</v>
      </c>
      <c r="H197" s="40" t="s">
        <v>525</v>
      </c>
      <c r="I197" s="40" t="s">
        <v>525</v>
      </c>
      <c r="J197" s="40" t="s">
        <v>525</v>
      </c>
      <c r="K197" s="40" t="s">
        <v>525</v>
      </c>
      <c r="L197" s="40" t="s">
        <v>525</v>
      </c>
      <c r="M197" s="40" t="s">
        <v>525</v>
      </c>
      <c r="N197" s="40" t="s">
        <v>525</v>
      </c>
      <c r="O197" s="40" t="s">
        <v>525</v>
      </c>
      <c r="P197" s="40" t="s">
        <v>525</v>
      </c>
      <c r="Q197" s="40" t="s">
        <v>525</v>
      </c>
      <c r="R197" s="40" t="s">
        <v>525</v>
      </c>
      <c r="S197" s="40" t="s">
        <v>525</v>
      </c>
      <c r="T197" s="40" t="s">
        <v>525</v>
      </c>
      <c r="U197" s="40" t="s">
        <v>525</v>
      </c>
      <c r="V197" s="40" t="s">
        <v>525</v>
      </c>
      <c r="W197" s="40" t="s">
        <v>525</v>
      </c>
      <c r="X197" s="40">
        <v>-4.6852573000000002E-2</v>
      </c>
      <c r="Y197" s="40">
        <v>-0.73757095699999997</v>
      </c>
      <c r="Z197" s="40">
        <v>0.129013085</v>
      </c>
      <c r="AA197" s="40">
        <v>0.346988079</v>
      </c>
      <c r="AB197" s="40">
        <v>22.206722580000001</v>
      </c>
    </row>
    <row r="198" spans="1:28" ht="15">
      <c r="A198" t="str">
        <f t="shared" si="3"/>
        <v>2391-90544.62510</v>
      </c>
      <c r="B198" s="40" t="s">
        <v>705</v>
      </c>
      <c r="C198" s="40">
        <v>62510</v>
      </c>
      <c r="D198" s="40" t="s">
        <v>525</v>
      </c>
      <c r="E198" s="40" t="s">
        <v>525</v>
      </c>
      <c r="F198" s="40" t="s">
        <v>525</v>
      </c>
      <c r="G198" s="40" t="s">
        <v>525</v>
      </c>
      <c r="H198" s="40" t="s">
        <v>525</v>
      </c>
      <c r="I198" s="40" t="s">
        <v>525</v>
      </c>
      <c r="J198" s="40" t="s">
        <v>525</v>
      </c>
      <c r="K198" s="40" t="s">
        <v>525</v>
      </c>
      <c r="L198" s="40" t="s">
        <v>525</v>
      </c>
      <c r="M198" s="40" t="s">
        <v>525</v>
      </c>
      <c r="N198" s="40" t="s">
        <v>525</v>
      </c>
      <c r="O198" s="40" t="s">
        <v>525</v>
      </c>
      <c r="P198" s="40" t="s">
        <v>525</v>
      </c>
      <c r="Q198" s="40" t="s">
        <v>525</v>
      </c>
      <c r="R198" s="40" t="s">
        <v>525</v>
      </c>
      <c r="S198" s="40" t="s">
        <v>525</v>
      </c>
      <c r="T198" s="40" t="s">
        <v>525</v>
      </c>
      <c r="U198" s="40" t="s">
        <v>525</v>
      </c>
      <c r="V198" s="40" t="s">
        <v>525</v>
      </c>
      <c r="W198" s="40" t="s">
        <v>525</v>
      </c>
      <c r="X198" s="40">
        <v>-2.606379E-2</v>
      </c>
      <c r="Y198" s="40">
        <v>-0.76587931399999998</v>
      </c>
      <c r="Z198" s="40">
        <v>0.123521882</v>
      </c>
      <c r="AA198" s="40">
        <v>0.34254650399999997</v>
      </c>
      <c r="AB198" s="40">
        <v>26.929367169999999</v>
      </c>
    </row>
    <row r="199" spans="1:28" ht="15">
      <c r="A199" t="str">
        <f t="shared" si="3"/>
        <v>2391-90545.62510</v>
      </c>
      <c r="B199" s="40" t="s">
        <v>706</v>
      </c>
      <c r="C199" s="40">
        <v>62510</v>
      </c>
      <c r="D199" s="40" t="s">
        <v>525</v>
      </c>
      <c r="E199" s="40" t="s">
        <v>525</v>
      </c>
      <c r="F199" s="40" t="s">
        <v>525</v>
      </c>
      <c r="G199" s="40" t="s">
        <v>525</v>
      </c>
      <c r="H199" s="40" t="s">
        <v>525</v>
      </c>
      <c r="I199" s="40" t="s">
        <v>525</v>
      </c>
      <c r="J199" s="40" t="s">
        <v>525</v>
      </c>
      <c r="K199" s="40" t="s">
        <v>525</v>
      </c>
      <c r="L199" s="40" t="s">
        <v>525</v>
      </c>
      <c r="M199" s="40" t="s">
        <v>525</v>
      </c>
      <c r="N199" s="40" t="s">
        <v>525</v>
      </c>
      <c r="O199" s="40" t="s">
        <v>525</v>
      </c>
      <c r="P199" s="40" t="s">
        <v>525</v>
      </c>
      <c r="Q199" s="40" t="s">
        <v>525</v>
      </c>
      <c r="R199" s="40" t="s">
        <v>525</v>
      </c>
      <c r="S199" s="40" t="s">
        <v>525</v>
      </c>
      <c r="T199" s="40" t="s">
        <v>525</v>
      </c>
      <c r="U199" s="40" t="s">
        <v>525</v>
      </c>
      <c r="V199" s="40" t="s">
        <v>525</v>
      </c>
      <c r="W199" s="40" t="s">
        <v>525</v>
      </c>
      <c r="X199" s="40">
        <v>-4.2641850000000002E-2</v>
      </c>
      <c r="Y199" s="40">
        <v>-0.73149350499999999</v>
      </c>
      <c r="Z199" s="40">
        <v>0.13476142799999999</v>
      </c>
      <c r="AA199" s="40">
        <v>0.35994209399999999</v>
      </c>
      <c r="AB199" s="40">
        <v>26.494800730000001</v>
      </c>
    </row>
    <row r="200" spans="1:28" ht="15">
      <c r="A200" t="str">
        <f t="shared" si="3"/>
        <v>2391-90546.62510</v>
      </c>
      <c r="B200" s="40" t="s">
        <v>707</v>
      </c>
      <c r="C200" s="40">
        <v>62510</v>
      </c>
      <c r="D200" s="40" t="s">
        <v>525</v>
      </c>
      <c r="E200" s="40" t="s">
        <v>525</v>
      </c>
      <c r="F200" s="40" t="s">
        <v>525</v>
      </c>
      <c r="G200" s="40" t="s">
        <v>525</v>
      </c>
      <c r="H200" s="40" t="s">
        <v>525</v>
      </c>
      <c r="I200" s="40" t="s">
        <v>525</v>
      </c>
      <c r="J200" s="40" t="s">
        <v>525</v>
      </c>
      <c r="K200" s="40" t="s">
        <v>525</v>
      </c>
      <c r="L200" s="40" t="s">
        <v>525</v>
      </c>
      <c r="M200" s="40" t="s">
        <v>525</v>
      </c>
      <c r="N200" s="40" t="s">
        <v>525</v>
      </c>
      <c r="O200" s="40" t="s">
        <v>525</v>
      </c>
      <c r="P200" s="40" t="s">
        <v>525</v>
      </c>
      <c r="Q200" s="40" t="s">
        <v>525</v>
      </c>
      <c r="R200" s="40" t="s">
        <v>525</v>
      </c>
      <c r="S200" s="40" t="s">
        <v>525</v>
      </c>
      <c r="T200" s="40" t="s">
        <v>525</v>
      </c>
      <c r="U200" s="40" t="s">
        <v>525</v>
      </c>
      <c r="V200" s="40" t="s">
        <v>525</v>
      </c>
      <c r="W200" s="40" t="s">
        <v>525</v>
      </c>
      <c r="X200" s="40">
        <v>-2.2512405999999999E-2</v>
      </c>
      <c r="Y200" s="40">
        <v>-0.74208705200000002</v>
      </c>
      <c r="Z200" s="40">
        <v>0.13750575800000001</v>
      </c>
      <c r="AA200" s="40">
        <v>0.37004243399999998</v>
      </c>
      <c r="AB200" s="40">
        <v>17.028693489999998</v>
      </c>
    </row>
    <row r="201" spans="1:28" ht="15">
      <c r="A201" t="str">
        <f t="shared" si="3"/>
        <v>2391-90547.62510</v>
      </c>
      <c r="B201" s="40" t="s">
        <v>708</v>
      </c>
      <c r="C201" s="40">
        <v>62510</v>
      </c>
      <c r="D201" s="40" t="s">
        <v>525</v>
      </c>
      <c r="E201" s="40" t="s">
        <v>525</v>
      </c>
      <c r="F201" s="40" t="s">
        <v>525</v>
      </c>
      <c r="G201" s="40" t="s">
        <v>525</v>
      </c>
      <c r="H201" s="40" t="s">
        <v>525</v>
      </c>
      <c r="I201" s="40" t="s">
        <v>525</v>
      </c>
      <c r="J201" s="40" t="s">
        <v>525</v>
      </c>
      <c r="K201" s="40" t="s">
        <v>525</v>
      </c>
      <c r="L201" s="40" t="s">
        <v>525</v>
      </c>
      <c r="M201" s="40" t="s">
        <v>525</v>
      </c>
      <c r="N201" s="40" t="s">
        <v>525</v>
      </c>
      <c r="O201" s="40" t="s">
        <v>525</v>
      </c>
      <c r="P201" s="40" t="s">
        <v>525</v>
      </c>
      <c r="Q201" s="40" t="s">
        <v>525</v>
      </c>
      <c r="R201" s="40" t="s">
        <v>525</v>
      </c>
      <c r="S201" s="40" t="s">
        <v>525</v>
      </c>
      <c r="T201" s="40" t="s">
        <v>525</v>
      </c>
      <c r="U201" s="40" t="s">
        <v>525</v>
      </c>
      <c r="V201" s="40" t="s">
        <v>525</v>
      </c>
      <c r="W201" s="40" t="s">
        <v>525</v>
      </c>
      <c r="X201" s="40">
        <v>-5.5643668E-2</v>
      </c>
      <c r="Y201" s="40">
        <v>-0.70280876400000003</v>
      </c>
      <c r="Z201" s="40">
        <v>0.14312683600000001</v>
      </c>
      <c r="AA201" s="40">
        <v>0.370079043</v>
      </c>
      <c r="AB201" s="40">
        <v>18.657115749999999</v>
      </c>
    </row>
    <row r="202" spans="1:28" ht="15">
      <c r="A202" t="str">
        <f t="shared" si="3"/>
        <v>2391-90548.62510</v>
      </c>
      <c r="B202" s="40" t="s">
        <v>709</v>
      </c>
      <c r="C202" s="40">
        <v>62510</v>
      </c>
      <c r="D202" s="40" t="s">
        <v>525</v>
      </c>
      <c r="E202" s="40" t="s">
        <v>525</v>
      </c>
      <c r="F202" s="40" t="s">
        <v>525</v>
      </c>
      <c r="G202" s="40" t="s">
        <v>525</v>
      </c>
      <c r="H202" s="40" t="s">
        <v>525</v>
      </c>
      <c r="I202" s="40" t="s">
        <v>525</v>
      </c>
      <c r="J202" s="40" t="s">
        <v>525</v>
      </c>
      <c r="K202" s="40" t="s">
        <v>525</v>
      </c>
      <c r="L202" s="40" t="s">
        <v>525</v>
      </c>
      <c r="M202" s="40" t="s">
        <v>525</v>
      </c>
      <c r="N202" s="40" t="s">
        <v>525</v>
      </c>
      <c r="O202" s="40" t="s">
        <v>525</v>
      </c>
      <c r="P202" s="40" t="s">
        <v>525</v>
      </c>
      <c r="Q202" s="40" t="s">
        <v>525</v>
      </c>
      <c r="R202" s="40" t="s">
        <v>525</v>
      </c>
      <c r="S202" s="40" t="s">
        <v>525</v>
      </c>
      <c r="T202" s="40" t="s">
        <v>525</v>
      </c>
      <c r="U202" s="40" t="s">
        <v>525</v>
      </c>
      <c r="V202" s="40" t="s">
        <v>525</v>
      </c>
      <c r="W202" s="40" t="s">
        <v>525</v>
      </c>
      <c r="X202" s="40">
        <v>-2.4659779999999999E-2</v>
      </c>
      <c r="Y202" s="40">
        <v>-0.75146568300000005</v>
      </c>
      <c r="Z202" s="40">
        <v>0.117665477</v>
      </c>
      <c r="AA202" s="40">
        <v>0.32131326999999998</v>
      </c>
      <c r="AB202" s="40">
        <v>28.037855189999998</v>
      </c>
    </row>
    <row r="203" spans="1:28" ht="15">
      <c r="A203" t="str">
        <f t="shared" si="3"/>
        <v>2391-90549.70910</v>
      </c>
      <c r="B203" s="40" t="s">
        <v>710</v>
      </c>
      <c r="C203" s="40">
        <v>70910</v>
      </c>
      <c r="D203" s="40" t="s">
        <v>525</v>
      </c>
      <c r="E203" s="40" t="s">
        <v>525</v>
      </c>
      <c r="F203" s="40" t="s">
        <v>525</v>
      </c>
      <c r="G203" s="40" t="s">
        <v>525</v>
      </c>
      <c r="H203" s="40" t="s">
        <v>525</v>
      </c>
      <c r="I203" s="40" t="s">
        <v>525</v>
      </c>
      <c r="J203" s="40" t="s">
        <v>525</v>
      </c>
      <c r="K203" s="40" t="s">
        <v>525</v>
      </c>
      <c r="L203" s="40" t="s">
        <v>525</v>
      </c>
      <c r="M203" s="40" t="s">
        <v>525</v>
      </c>
      <c r="N203" s="40" t="s">
        <v>525</v>
      </c>
      <c r="O203" s="40" t="s">
        <v>525</v>
      </c>
      <c r="P203" s="40" t="s">
        <v>525</v>
      </c>
      <c r="Q203" s="40" t="s">
        <v>525</v>
      </c>
      <c r="R203" s="40" t="s">
        <v>525</v>
      </c>
      <c r="S203" s="40" t="s">
        <v>525</v>
      </c>
      <c r="T203" s="40" t="s">
        <v>525</v>
      </c>
      <c r="U203" s="40" t="s">
        <v>525</v>
      </c>
      <c r="V203" s="40" t="s">
        <v>525</v>
      </c>
      <c r="W203" s="40" t="s">
        <v>525</v>
      </c>
      <c r="X203" s="40">
        <v>-5.1051342999999999E-2</v>
      </c>
      <c r="Y203" s="40">
        <v>-0.70726684200000001</v>
      </c>
      <c r="Z203" s="40">
        <v>0.14116348500000001</v>
      </c>
      <c r="AA203" s="40">
        <v>0.366471977</v>
      </c>
      <c r="AB203" s="40">
        <v>20.76657397</v>
      </c>
    </row>
    <row r="204" spans="1:28" ht="15">
      <c r="A204" t="str">
        <f t="shared" si="3"/>
        <v>2391-90550.70910</v>
      </c>
      <c r="B204" s="40" t="s">
        <v>711</v>
      </c>
      <c r="C204" s="40">
        <v>70910</v>
      </c>
      <c r="D204" s="40" t="s">
        <v>525</v>
      </c>
      <c r="E204" s="40" t="s">
        <v>525</v>
      </c>
      <c r="F204" s="40" t="s">
        <v>525</v>
      </c>
      <c r="G204" s="40" t="s">
        <v>525</v>
      </c>
      <c r="H204" s="40" t="s">
        <v>525</v>
      </c>
      <c r="I204" s="40" t="s">
        <v>525</v>
      </c>
      <c r="J204" s="40" t="s">
        <v>525</v>
      </c>
      <c r="K204" s="40" t="s">
        <v>525</v>
      </c>
      <c r="L204" s="40" t="s">
        <v>525</v>
      </c>
      <c r="M204" s="40" t="s">
        <v>525</v>
      </c>
      <c r="N204" s="40" t="s">
        <v>525</v>
      </c>
      <c r="O204" s="40" t="s">
        <v>525</v>
      </c>
      <c r="P204" s="40" t="s">
        <v>525</v>
      </c>
      <c r="Q204" s="40" t="s">
        <v>525</v>
      </c>
      <c r="R204" s="40" t="s">
        <v>525</v>
      </c>
      <c r="S204" s="40" t="s">
        <v>525</v>
      </c>
      <c r="T204" s="40" t="s">
        <v>525</v>
      </c>
      <c r="U204" s="40" t="s">
        <v>525</v>
      </c>
      <c r="V204" s="40" t="s">
        <v>525</v>
      </c>
      <c r="W204" s="40" t="s">
        <v>525</v>
      </c>
      <c r="X204" s="40">
        <v>-8.5809890000000007E-3</v>
      </c>
      <c r="Y204" s="40">
        <v>-0.76969579899999996</v>
      </c>
      <c r="Z204" s="40">
        <v>0.13006620499999999</v>
      </c>
      <c r="AA204" s="40">
        <v>0.36186858199999999</v>
      </c>
      <c r="AB204" s="40">
        <v>22.9110209</v>
      </c>
    </row>
    <row r="205" spans="1:28" ht="15">
      <c r="A205" t="str">
        <f t="shared" si="3"/>
        <v>2391-90551.71810</v>
      </c>
      <c r="B205" s="40" t="s">
        <v>712</v>
      </c>
      <c r="C205" s="40">
        <v>71810</v>
      </c>
      <c r="D205" s="40" t="s">
        <v>525</v>
      </c>
      <c r="E205" s="40" t="s">
        <v>525</v>
      </c>
      <c r="F205" s="40" t="s">
        <v>525</v>
      </c>
      <c r="G205" s="40" t="s">
        <v>525</v>
      </c>
      <c r="H205" s="40" t="s">
        <v>525</v>
      </c>
      <c r="I205" s="40" t="s">
        <v>525</v>
      </c>
      <c r="J205" s="40" t="s">
        <v>525</v>
      </c>
      <c r="K205" s="40" t="s">
        <v>525</v>
      </c>
      <c r="L205" s="40" t="s">
        <v>525</v>
      </c>
      <c r="M205" s="40" t="s">
        <v>525</v>
      </c>
      <c r="N205" s="40" t="s">
        <v>525</v>
      </c>
      <c r="O205" s="40" t="s">
        <v>525</v>
      </c>
      <c r="P205" s="40" t="s">
        <v>525</v>
      </c>
      <c r="Q205" s="40" t="s">
        <v>525</v>
      </c>
      <c r="R205" s="40" t="s">
        <v>525</v>
      </c>
      <c r="S205" s="40" t="s">
        <v>525</v>
      </c>
      <c r="T205" s="40" t="s">
        <v>525</v>
      </c>
      <c r="U205" s="40" t="s">
        <v>525</v>
      </c>
      <c r="V205" s="40" t="s">
        <v>525</v>
      </c>
      <c r="W205" s="40" t="s">
        <v>525</v>
      </c>
      <c r="X205" s="40">
        <v>1.3724712999999999E-2</v>
      </c>
      <c r="Y205" s="40">
        <v>-0.832756371</v>
      </c>
      <c r="Z205" s="40">
        <v>0.14128861200000001</v>
      </c>
      <c r="AA205" s="40">
        <v>0.418027237</v>
      </c>
      <c r="AB205" s="40">
        <v>21.62411298</v>
      </c>
    </row>
    <row r="206" spans="1:28" ht="15">
      <c r="A206" t="str">
        <f t="shared" si="3"/>
        <v>2391-90552.72110</v>
      </c>
      <c r="B206" s="40" t="s">
        <v>713</v>
      </c>
      <c r="C206" s="40">
        <v>72110</v>
      </c>
      <c r="D206" s="40" t="s">
        <v>525</v>
      </c>
      <c r="E206" s="40" t="s">
        <v>525</v>
      </c>
      <c r="F206" s="40" t="s">
        <v>525</v>
      </c>
      <c r="G206" s="40" t="s">
        <v>525</v>
      </c>
      <c r="H206" s="40" t="s">
        <v>525</v>
      </c>
      <c r="I206" s="40" t="s">
        <v>525</v>
      </c>
      <c r="J206" s="40" t="s">
        <v>525</v>
      </c>
      <c r="K206" s="40" t="s">
        <v>525</v>
      </c>
      <c r="L206" s="40" t="s">
        <v>525</v>
      </c>
      <c r="M206" s="40" t="s">
        <v>525</v>
      </c>
      <c r="N206" s="40" t="s">
        <v>525</v>
      </c>
      <c r="O206" s="40" t="s">
        <v>525</v>
      </c>
      <c r="P206" s="40" t="s">
        <v>525</v>
      </c>
      <c r="Q206" s="40" t="s">
        <v>525</v>
      </c>
      <c r="R206" s="40" t="s">
        <v>525</v>
      </c>
      <c r="S206" s="40" t="s">
        <v>525</v>
      </c>
      <c r="T206" s="40" t="s">
        <v>525</v>
      </c>
      <c r="U206" s="40" t="s">
        <v>525</v>
      </c>
      <c r="V206" s="40" t="s">
        <v>525</v>
      </c>
      <c r="W206" s="40" t="s">
        <v>525</v>
      </c>
      <c r="X206" s="40">
        <v>-1.5465069999999999E-2</v>
      </c>
      <c r="Y206" s="40">
        <v>-0.79243875900000005</v>
      </c>
      <c r="Z206" s="40">
        <v>0.16254132199999999</v>
      </c>
      <c r="AA206" s="40">
        <v>0.463025717</v>
      </c>
      <c r="AB206" s="40">
        <v>19.895285690000001</v>
      </c>
    </row>
    <row r="207" spans="1:28" ht="15">
      <c r="A207" t="str">
        <f t="shared" si="3"/>
        <v>2391-90553.72110</v>
      </c>
      <c r="B207" s="40" t="s">
        <v>714</v>
      </c>
      <c r="C207" s="40">
        <v>72110</v>
      </c>
      <c r="D207" s="40" t="s">
        <v>525</v>
      </c>
      <c r="E207" s="40" t="s">
        <v>525</v>
      </c>
      <c r="F207" s="40" t="s">
        <v>525</v>
      </c>
      <c r="G207" s="40" t="s">
        <v>525</v>
      </c>
      <c r="H207" s="40" t="s">
        <v>525</v>
      </c>
      <c r="I207" s="40" t="s">
        <v>525</v>
      </c>
      <c r="J207" s="40" t="s">
        <v>525</v>
      </c>
      <c r="K207" s="40" t="s">
        <v>525</v>
      </c>
      <c r="L207" s="40" t="s">
        <v>525</v>
      </c>
      <c r="M207" s="40" t="s">
        <v>525</v>
      </c>
      <c r="N207" s="40" t="s">
        <v>525</v>
      </c>
      <c r="O207" s="40" t="s">
        <v>525</v>
      </c>
      <c r="P207" s="40" t="s">
        <v>525</v>
      </c>
      <c r="Q207" s="40" t="s">
        <v>525</v>
      </c>
      <c r="R207" s="40" t="s">
        <v>525</v>
      </c>
      <c r="S207" s="40" t="s">
        <v>525</v>
      </c>
      <c r="T207" s="40" t="s">
        <v>525</v>
      </c>
      <c r="U207" s="40" t="s">
        <v>525</v>
      </c>
      <c r="V207" s="40" t="s">
        <v>525</v>
      </c>
      <c r="W207" s="40" t="s">
        <v>525</v>
      </c>
      <c r="X207" s="40">
        <v>2.7536090000000002E-3</v>
      </c>
      <c r="Y207" s="40">
        <v>-0.82837282199999995</v>
      </c>
      <c r="Z207" s="40">
        <v>0.16194324199999999</v>
      </c>
      <c r="AA207" s="40">
        <v>0.47709030899999999</v>
      </c>
      <c r="AB207" s="40">
        <v>16.041484199999999</v>
      </c>
    </row>
    <row r="208" spans="1:28" ht="15">
      <c r="A208" t="str">
        <f t="shared" si="3"/>
        <v>2391-90554.72110</v>
      </c>
      <c r="B208" s="40" t="s">
        <v>715</v>
      </c>
      <c r="C208" s="40">
        <v>72110</v>
      </c>
      <c r="D208" s="40" t="s">
        <v>525</v>
      </c>
      <c r="E208" s="40" t="s">
        <v>525</v>
      </c>
      <c r="F208" s="40" t="s">
        <v>525</v>
      </c>
      <c r="G208" s="40" t="s">
        <v>525</v>
      </c>
      <c r="H208" s="40" t="s">
        <v>525</v>
      </c>
      <c r="I208" s="40" t="s">
        <v>525</v>
      </c>
      <c r="J208" s="40" t="s">
        <v>525</v>
      </c>
      <c r="K208" s="40" t="s">
        <v>525</v>
      </c>
      <c r="L208" s="40" t="s">
        <v>525</v>
      </c>
      <c r="M208" s="40" t="s">
        <v>525</v>
      </c>
      <c r="N208" s="40" t="s">
        <v>525</v>
      </c>
      <c r="O208" s="40" t="s">
        <v>525</v>
      </c>
      <c r="P208" s="40" t="s">
        <v>525</v>
      </c>
      <c r="Q208" s="40" t="s">
        <v>525</v>
      </c>
      <c r="R208" s="40" t="s">
        <v>525</v>
      </c>
      <c r="S208" s="40" t="s">
        <v>525</v>
      </c>
      <c r="T208" s="40" t="s">
        <v>525</v>
      </c>
      <c r="U208" s="40" t="s">
        <v>525</v>
      </c>
      <c r="V208" s="40" t="s">
        <v>525</v>
      </c>
      <c r="W208" s="40" t="s">
        <v>525</v>
      </c>
      <c r="X208" s="40">
        <v>9.3485419999999996E-3</v>
      </c>
      <c r="Y208" s="40">
        <v>-0.84617883699999996</v>
      </c>
      <c r="Z208" s="40">
        <v>0.14131510899999999</v>
      </c>
      <c r="AA208" s="40">
        <v>0.423122524</v>
      </c>
      <c r="AB208" s="40">
        <v>14.976933430000001</v>
      </c>
    </row>
    <row r="209" spans="1:28" ht="15">
      <c r="A209" t="str">
        <f t="shared" si="3"/>
        <v>2391-90555.72310</v>
      </c>
      <c r="B209" s="40" t="s">
        <v>716</v>
      </c>
      <c r="C209" s="40">
        <v>72310</v>
      </c>
      <c r="D209" s="40" t="s">
        <v>525</v>
      </c>
      <c r="E209" s="40" t="s">
        <v>525</v>
      </c>
      <c r="F209" s="40" t="s">
        <v>525</v>
      </c>
      <c r="G209" s="40" t="s">
        <v>525</v>
      </c>
      <c r="H209" s="40" t="s">
        <v>525</v>
      </c>
      <c r="I209" s="40" t="s">
        <v>525</v>
      </c>
      <c r="J209" s="40" t="s">
        <v>525</v>
      </c>
      <c r="K209" s="40" t="s">
        <v>525</v>
      </c>
      <c r="L209" s="40" t="s">
        <v>525</v>
      </c>
      <c r="M209" s="40" t="s">
        <v>525</v>
      </c>
      <c r="N209" s="40" t="s">
        <v>525</v>
      </c>
      <c r="O209" s="40" t="s">
        <v>525</v>
      </c>
      <c r="P209" s="40" t="s">
        <v>525</v>
      </c>
      <c r="Q209" s="40" t="s">
        <v>525</v>
      </c>
      <c r="R209" s="40" t="s">
        <v>525</v>
      </c>
      <c r="S209" s="40" t="s">
        <v>525</v>
      </c>
      <c r="T209" s="40" t="s">
        <v>525</v>
      </c>
      <c r="U209" s="40" t="s">
        <v>525</v>
      </c>
      <c r="V209" s="40" t="s">
        <v>525</v>
      </c>
      <c r="W209" s="40" t="s">
        <v>525</v>
      </c>
      <c r="X209" s="40">
        <v>2.3411837000000001E-2</v>
      </c>
      <c r="Y209" s="40">
        <v>-0.85611616000000001</v>
      </c>
      <c r="Z209" s="40">
        <v>0.16249685799999999</v>
      </c>
      <c r="AA209" s="40">
        <v>0.49095648800000002</v>
      </c>
      <c r="AB209" s="40">
        <v>14.497241020000001</v>
      </c>
    </row>
    <row r="210" spans="1:28" ht="15">
      <c r="A210" t="str">
        <f t="shared" si="3"/>
        <v>2391-90556.72310</v>
      </c>
      <c r="B210" s="40" t="s">
        <v>717</v>
      </c>
      <c r="C210" s="40">
        <v>72310</v>
      </c>
      <c r="D210" s="40" t="s">
        <v>525</v>
      </c>
      <c r="E210" s="40" t="s">
        <v>525</v>
      </c>
      <c r="F210" s="40" t="s">
        <v>525</v>
      </c>
      <c r="G210" s="40" t="s">
        <v>525</v>
      </c>
      <c r="H210" s="40" t="s">
        <v>525</v>
      </c>
      <c r="I210" s="40" t="s">
        <v>525</v>
      </c>
      <c r="J210" s="40" t="s">
        <v>525</v>
      </c>
      <c r="K210" s="40" t="s">
        <v>525</v>
      </c>
      <c r="L210" s="40" t="s">
        <v>525</v>
      </c>
      <c r="M210" s="40" t="s">
        <v>525</v>
      </c>
      <c r="N210" s="40" t="s">
        <v>525</v>
      </c>
      <c r="O210" s="40" t="s">
        <v>525</v>
      </c>
      <c r="P210" s="40" t="s">
        <v>525</v>
      </c>
      <c r="Q210" s="40" t="s">
        <v>525</v>
      </c>
      <c r="R210" s="40" t="s">
        <v>525</v>
      </c>
      <c r="S210" s="40" t="s">
        <v>525</v>
      </c>
      <c r="T210" s="40" t="s">
        <v>525</v>
      </c>
      <c r="U210" s="40" t="s">
        <v>525</v>
      </c>
      <c r="V210" s="40" t="s">
        <v>525</v>
      </c>
      <c r="W210" s="40" t="s">
        <v>525</v>
      </c>
      <c r="X210" s="40">
        <v>3.4774006000000003E-2</v>
      </c>
      <c r="Y210" s="40">
        <v>-0.85158731300000001</v>
      </c>
      <c r="Z210" s="40">
        <v>0.102619901</v>
      </c>
      <c r="AA210" s="40">
        <v>0.30807619800000002</v>
      </c>
      <c r="AB210" s="40">
        <v>36.370127850000003</v>
      </c>
    </row>
    <row r="211" spans="1:28" ht="15">
      <c r="A211" t="str">
        <f t="shared" si="3"/>
        <v>2391-90557.72310</v>
      </c>
      <c r="B211" s="40" t="s">
        <v>718</v>
      </c>
      <c r="C211" s="40">
        <v>72310</v>
      </c>
      <c r="D211" s="40" t="s">
        <v>525</v>
      </c>
      <c r="E211" s="40" t="s">
        <v>525</v>
      </c>
      <c r="F211" s="40" t="s">
        <v>525</v>
      </c>
      <c r="G211" s="40" t="s">
        <v>525</v>
      </c>
      <c r="H211" s="40" t="s">
        <v>525</v>
      </c>
      <c r="I211" s="40" t="s">
        <v>525</v>
      </c>
      <c r="J211" s="40" t="s">
        <v>525</v>
      </c>
      <c r="K211" s="40" t="s">
        <v>525</v>
      </c>
      <c r="L211" s="40" t="s">
        <v>525</v>
      </c>
      <c r="M211" s="40" t="s">
        <v>525</v>
      </c>
      <c r="N211" s="40" t="s">
        <v>525</v>
      </c>
      <c r="O211" s="40" t="s">
        <v>525</v>
      </c>
      <c r="P211" s="40" t="s">
        <v>525</v>
      </c>
      <c r="Q211" s="40" t="s">
        <v>525</v>
      </c>
      <c r="R211" s="40" t="s">
        <v>525</v>
      </c>
      <c r="S211" s="40" t="s">
        <v>525</v>
      </c>
      <c r="T211" s="40" t="s">
        <v>525</v>
      </c>
      <c r="U211" s="40" t="s">
        <v>525</v>
      </c>
      <c r="V211" s="40" t="s">
        <v>525</v>
      </c>
      <c r="W211" s="40" t="s">
        <v>525</v>
      </c>
      <c r="X211" s="40">
        <v>1.7031299999999999E-2</v>
      </c>
      <c r="Y211" s="40">
        <v>-0.83581744300000005</v>
      </c>
      <c r="Z211" s="40">
        <v>0.14587715000000001</v>
      </c>
      <c r="AA211" s="40">
        <v>0.43272362800000003</v>
      </c>
      <c r="AB211" s="40">
        <v>20.694215079999999</v>
      </c>
    </row>
    <row r="212" spans="1:28" ht="15">
      <c r="A212" t="str">
        <f t="shared" si="3"/>
        <v>2391-90558.72310</v>
      </c>
      <c r="B212" s="40" t="s">
        <v>719</v>
      </c>
      <c r="C212" s="40">
        <v>72310</v>
      </c>
      <c r="D212" s="40" t="s">
        <v>525</v>
      </c>
      <c r="E212" s="40" t="s">
        <v>525</v>
      </c>
      <c r="F212" s="40" t="s">
        <v>525</v>
      </c>
      <c r="G212" s="40" t="s">
        <v>525</v>
      </c>
      <c r="H212" s="40" t="s">
        <v>525</v>
      </c>
      <c r="I212" s="40" t="s">
        <v>525</v>
      </c>
      <c r="J212" s="40" t="s">
        <v>525</v>
      </c>
      <c r="K212" s="40" t="s">
        <v>525</v>
      </c>
      <c r="L212" s="40" t="s">
        <v>525</v>
      </c>
      <c r="M212" s="40" t="s">
        <v>525</v>
      </c>
      <c r="N212" s="40" t="s">
        <v>525</v>
      </c>
      <c r="O212" s="40" t="s">
        <v>525</v>
      </c>
      <c r="P212" s="40" t="s">
        <v>525</v>
      </c>
      <c r="Q212" s="40" t="s">
        <v>525</v>
      </c>
      <c r="R212" s="40" t="s">
        <v>525</v>
      </c>
      <c r="S212" s="40" t="s">
        <v>525</v>
      </c>
      <c r="T212" s="40" t="s">
        <v>525</v>
      </c>
      <c r="U212" s="40" t="s">
        <v>525</v>
      </c>
      <c r="V212" s="40" t="s">
        <v>525</v>
      </c>
      <c r="W212" s="40" t="s">
        <v>525</v>
      </c>
      <c r="X212" s="40">
        <v>7.3141120000000002E-3</v>
      </c>
      <c r="Y212" s="40">
        <v>-0.82446965999999999</v>
      </c>
      <c r="Z212" s="40">
        <v>0.119547794</v>
      </c>
      <c r="AA212" s="40">
        <v>0.35097759899999997</v>
      </c>
      <c r="AB212" s="40">
        <v>32.445870249999999</v>
      </c>
    </row>
    <row r="213" spans="1:28" ht="15">
      <c r="A213" t="str">
        <f t="shared" si="3"/>
        <v>2391-90559.72310</v>
      </c>
      <c r="B213" s="40" t="s">
        <v>720</v>
      </c>
      <c r="C213" s="40">
        <v>72310</v>
      </c>
      <c r="D213" s="40" t="s">
        <v>525</v>
      </c>
      <c r="E213" s="40" t="s">
        <v>525</v>
      </c>
      <c r="F213" s="40" t="s">
        <v>525</v>
      </c>
      <c r="G213" s="40" t="s">
        <v>525</v>
      </c>
      <c r="H213" s="40" t="s">
        <v>525</v>
      </c>
      <c r="I213" s="40" t="s">
        <v>525</v>
      </c>
      <c r="J213" s="40" t="s">
        <v>525</v>
      </c>
      <c r="K213" s="40" t="s">
        <v>525</v>
      </c>
      <c r="L213" s="40" t="s">
        <v>525</v>
      </c>
      <c r="M213" s="40" t="s">
        <v>525</v>
      </c>
      <c r="N213" s="40" t="s">
        <v>525</v>
      </c>
      <c r="O213" s="40" t="s">
        <v>525</v>
      </c>
      <c r="P213" s="40" t="s">
        <v>525</v>
      </c>
      <c r="Q213" s="40" t="s">
        <v>525</v>
      </c>
      <c r="R213" s="40" t="s">
        <v>525</v>
      </c>
      <c r="S213" s="40" t="s">
        <v>525</v>
      </c>
      <c r="T213" s="40" t="s">
        <v>525</v>
      </c>
      <c r="U213" s="40" t="s">
        <v>525</v>
      </c>
      <c r="V213" s="40" t="s">
        <v>525</v>
      </c>
      <c r="W213" s="40" t="s">
        <v>525</v>
      </c>
      <c r="X213" s="40">
        <v>-2.9441714000000001E-2</v>
      </c>
      <c r="Y213" s="40">
        <v>-0.78368561699999995</v>
      </c>
      <c r="Z213" s="40">
        <v>0.18266333900000001</v>
      </c>
      <c r="AA213" s="40">
        <v>0.51573510199999995</v>
      </c>
      <c r="AB213" s="40">
        <v>17.005882190000001</v>
      </c>
    </row>
    <row r="214" spans="1:28" ht="15">
      <c r="A214" t="str">
        <f t="shared" si="3"/>
        <v>2391-90560.80510</v>
      </c>
      <c r="B214" s="40" t="s">
        <v>721</v>
      </c>
      <c r="C214" s="40">
        <v>80510</v>
      </c>
      <c r="D214" s="40" t="s">
        <v>525</v>
      </c>
      <c r="E214" s="40" t="s">
        <v>525</v>
      </c>
      <c r="F214" s="40" t="s">
        <v>525</v>
      </c>
      <c r="G214" s="40" t="s">
        <v>525</v>
      </c>
      <c r="H214" s="40" t="s">
        <v>525</v>
      </c>
      <c r="I214" s="40" t="s">
        <v>525</v>
      </c>
      <c r="J214" s="40" t="s">
        <v>525</v>
      </c>
      <c r="K214" s="40" t="s">
        <v>525</v>
      </c>
      <c r="L214" s="40" t="s">
        <v>525</v>
      </c>
      <c r="M214" s="40" t="s">
        <v>525</v>
      </c>
      <c r="N214" s="40" t="s">
        <v>525</v>
      </c>
      <c r="O214" s="40" t="s">
        <v>525</v>
      </c>
      <c r="P214" s="40" t="s">
        <v>525</v>
      </c>
      <c r="Q214" s="40" t="s">
        <v>525</v>
      </c>
      <c r="R214" s="40" t="s">
        <v>525</v>
      </c>
      <c r="S214" s="40" t="s">
        <v>525</v>
      </c>
      <c r="T214" s="40" t="s">
        <v>525</v>
      </c>
      <c r="U214" s="40" t="s">
        <v>525</v>
      </c>
      <c r="V214" s="40" t="s">
        <v>525</v>
      </c>
      <c r="W214" s="40" t="s">
        <v>525</v>
      </c>
      <c r="X214" s="40">
        <v>-1.802094E-3</v>
      </c>
      <c r="Y214" s="40">
        <v>-0.84140369400000004</v>
      </c>
      <c r="Z214" s="40">
        <v>0.165787504</v>
      </c>
      <c r="AA214" s="40">
        <v>0.49424098599999999</v>
      </c>
      <c r="AB214" s="40">
        <v>14.410584289999999</v>
      </c>
    </row>
    <row r="215" spans="1:28" ht="15">
      <c r="A215" t="str">
        <f t="shared" si="3"/>
        <v>2391-90561.80510</v>
      </c>
      <c r="B215" s="40" t="s">
        <v>722</v>
      </c>
      <c r="C215" s="40">
        <v>80510</v>
      </c>
      <c r="D215" s="40" t="s">
        <v>525</v>
      </c>
      <c r="E215" s="40" t="s">
        <v>525</v>
      </c>
      <c r="F215" s="40" t="s">
        <v>525</v>
      </c>
      <c r="G215" s="40" t="s">
        <v>525</v>
      </c>
      <c r="H215" s="40" t="s">
        <v>525</v>
      </c>
      <c r="I215" s="40" t="s">
        <v>525</v>
      </c>
      <c r="J215" s="40" t="s">
        <v>525</v>
      </c>
      <c r="K215" s="40" t="s">
        <v>525</v>
      </c>
      <c r="L215" s="40" t="s">
        <v>525</v>
      </c>
      <c r="M215" s="40" t="s">
        <v>525</v>
      </c>
      <c r="N215" s="40" t="s">
        <v>525</v>
      </c>
      <c r="O215" s="40" t="s">
        <v>525</v>
      </c>
      <c r="P215" s="40" t="s">
        <v>525</v>
      </c>
      <c r="Q215" s="40" t="s">
        <v>525</v>
      </c>
      <c r="R215" s="40" t="s">
        <v>525</v>
      </c>
      <c r="S215" s="40" t="s">
        <v>525</v>
      </c>
      <c r="T215" s="40" t="s">
        <v>525</v>
      </c>
      <c r="U215" s="40" t="s">
        <v>525</v>
      </c>
      <c r="V215" s="40" t="s">
        <v>525</v>
      </c>
      <c r="W215" s="40" t="s">
        <v>525</v>
      </c>
      <c r="X215" s="40">
        <v>2.2184518E-2</v>
      </c>
      <c r="Y215" s="40">
        <v>-0.855968901</v>
      </c>
      <c r="Z215" s="40">
        <v>0.11535461800000001</v>
      </c>
      <c r="AA215" s="40">
        <v>0.34737858399999999</v>
      </c>
      <c r="AB215" s="40">
        <v>23.40024902</v>
      </c>
    </row>
    <row r="216" spans="1:28" ht="15">
      <c r="A216" t="str">
        <f t="shared" si="3"/>
        <v>2391-90562.80510</v>
      </c>
      <c r="B216" s="40" t="s">
        <v>723</v>
      </c>
      <c r="C216" s="40">
        <v>80510</v>
      </c>
      <c r="D216" s="40" t="s">
        <v>525</v>
      </c>
      <c r="E216" s="40" t="s">
        <v>525</v>
      </c>
      <c r="F216" s="40" t="s">
        <v>525</v>
      </c>
      <c r="G216" s="40" t="s">
        <v>525</v>
      </c>
      <c r="H216" s="40" t="s">
        <v>525</v>
      </c>
      <c r="I216" s="40" t="s">
        <v>525</v>
      </c>
      <c r="J216" s="40" t="s">
        <v>525</v>
      </c>
      <c r="K216" s="40" t="s">
        <v>525</v>
      </c>
      <c r="L216" s="40" t="s">
        <v>525</v>
      </c>
      <c r="M216" s="40" t="s">
        <v>525</v>
      </c>
      <c r="N216" s="40" t="s">
        <v>525</v>
      </c>
      <c r="O216" s="40" t="s">
        <v>525</v>
      </c>
      <c r="P216" s="40" t="s">
        <v>525</v>
      </c>
      <c r="Q216" s="40" t="s">
        <v>525</v>
      </c>
      <c r="R216" s="40" t="s">
        <v>525</v>
      </c>
      <c r="S216" s="40" t="s">
        <v>525</v>
      </c>
      <c r="T216" s="40" t="s">
        <v>525</v>
      </c>
      <c r="U216" s="40" t="s">
        <v>525</v>
      </c>
      <c r="V216" s="40" t="s">
        <v>525</v>
      </c>
      <c r="W216" s="40" t="s">
        <v>525</v>
      </c>
      <c r="X216" s="40">
        <v>-8.1672199999999993E-3</v>
      </c>
      <c r="Y216" s="40">
        <v>-0.78973221299999996</v>
      </c>
      <c r="Z216" s="40">
        <v>0.12537809899999999</v>
      </c>
      <c r="AA216" s="40">
        <v>0.35616662999999998</v>
      </c>
      <c r="AB216" s="40">
        <v>29.641844330000001</v>
      </c>
    </row>
    <row r="217" spans="1:28" ht="15">
      <c r="A217" t="str">
        <f t="shared" si="3"/>
        <v>2391-90563.80510</v>
      </c>
      <c r="B217" s="40" t="s">
        <v>724</v>
      </c>
      <c r="C217" s="40">
        <v>80510</v>
      </c>
      <c r="D217" s="40" t="s">
        <v>525</v>
      </c>
      <c r="E217" s="40" t="s">
        <v>525</v>
      </c>
      <c r="F217" s="40" t="s">
        <v>525</v>
      </c>
      <c r="G217" s="40" t="s">
        <v>525</v>
      </c>
      <c r="H217" s="40" t="s">
        <v>525</v>
      </c>
      <c r="I217" s="40" t="s">
        <v>525</v>
      </c>
      <c r="J217" s="40" t="s">
        <v>525</v>
      </c>
      <c r="K217" s="40" t="s">
        <v>525</v>
      </c>
      <c r="L217" s="40" t="s">
        <v>525</v>
      </c>
      <c r="M217" s="40" t="s">
        <v>525</v>
      </c>
      <c r="N217" s="40" t="s">
        <v>525</v>
      </c>
      <c r="O217" s="40" t="s">
        <v>525</v>
      </c>
      <c r="P217" s="40" t="s">
        <v>525</v>
      </c>
      <c r="Q217" s="40" t="s">
        <v>525</v>
      </c>
      <c r="R217" s="40" t="s">
        <v>525</v>
      </c>
      <c r="S217" s="40" t="s">
        <v>525</v>
      </c>
      <c r="T217" s="40" t="s">
        <v>525</v>
      </c>
      <c r="U217" s="40" t="s">
        <v>525</v>
      </c>
      <c r="V217" s="40" t="s">
        <v>525</v>
      </c>
      <c r="W217" s="40" t="s">
        <v>525</v>
      </c>
      <c r="X217" s="40">
        <v>-3.3152434000000001E-2</v>
      </c>
      <c r="Y217" s="40">
        <v>-0.76195017099999995</v>
      </c>
      <c r="Z217" s="40">
        <v>0.14480557199999999</v>
      </c>
      <c r="AA217" s="40">
        <v>0.39982213999999999</v>
      </c>
      <c r="AB217" s="40">
        <v>22.226103219999999</v>
      </c>
    </row>
    <row r="218" spans="1:28" ht="15">
      <c r="A218" t="str">
        <f t="shared" si="3"/>
        <v>2391-90564.80510</v>
      </c>
      <c r="B218" s="40" t="s">
        <v>725</v>
      </c>
      <c r="C218" s="40">
        <v>80510</v>
      </c>
      <c r="D218" s="40" t="s">
        <v>525</v>
      </c>
      <c r="E218" s="40" t="s">
        <v>525</v>
      </c>
      <c r="F218" s="40" t="s">
        <v>525</v>
      </c>
      <c r="G218" s="40" t="s">
        <v>525</v>
      </c>
      <c r="H218" s="40" t="s">
        <v>525</v>
      </c>
      <c r="I218" s="40" t="s">
        <v>525</v>
      </c>
      <c r="J218" s="40" t="s">
        <v>525</v>
      </c>
      <c r="K218" s="40" t="s">
        <v>525</v>
      </c>
      <c r="L218" s="40" t="s">
        <v>525</v>
      </c>
      <c r="M218" s="40" t="s">
        <v>525</v>
      </c>
      <c r="N218" s="40" t="s">
        <v>525</v>
      </c>
      <c r="O218" s="40" t="s">
        <v>525</v>
      </c>
      <c r="P218" s="40" t="s">
        <v>525</v>
      </c>
      <c r="Q218" s="40" t="s">
        <v>525</v>
      </c>
      <c r="R218" s="40" t="s">
        <v>525</v>
      </c>
      <c r="S218" s="40" t="s">
        <v>525</v>
      </c>
      <c r="T218" s="40" t="s">
        <v>525</v>
      </c>
      <c r="U218" s="40" t="s">
        <v>525</v>
      </c>
      <c r="V218" s="40" t="s">
        <v>525</v>
      </c>
      <c r="W218" s="40" t="s">
        <v>525</v>
      </c>
      <c r="X218" s="40">
        <v>-5.6691709999999999E-2</v>
      </c>
      <c r="Y218" s="40">
        <v>-0.74222327099999996</v>
      </c>
      <c r="Z218" s="40">
        <v>0.17466811700000001</v>
      </c>
      <c r="AA218" s="40">
        <v>0.47203723600000003</v>
      </c>
      <c r="AB218" s="40">
        <v>17.820219049999999</v>
      </c>
    </row>
    <row r="219" spans="1:28" ht="15">
      <c r="A219" t="str">
        <f t="shared" si="3"/>
        <v>2391-90565.80910</v>
      </c>
      <c r="B219" s="40" t="s">
        <v>726</v>
      </c>
      <c r="C219" s="40">
        <v>80910</v>
      </c>
      <c r="D219" s="40" t="s">
        <v>525</v>
      </c>
      <c r="E219" s="40" t="s">
        <v>525</v>
      </c>
      <c r="F219" s="40" t="s">
        <v>525</v>
      </c>
      <c r="G219" s="40" t="s">
        <v>525</v>
      </c>
      <c r="H219" s="40" t="s">
        <v>525</v>
      </c>
      <c r="I219" s="40" t="s">
        <v>525</v>
      </c>
      <c r="J219" s="40" t="s">
        <v>525</v>
      </c>
      <c r="K219" s="40" t="s">
        <v>525</v>
      </c>
      <c r="L219" s="40" t="s">
        <v>525</v>
      </c>
      <c r="M219" s="40" t="s">
        <v>525</v>
      </c>
      <c r="N219" s="40" t="s">
        <v>525</v>
      </c>
      <c r="O219" s="40" t="s">
        <v>525</v>
      </c>
      <c r="P219" s="40" t="s">
        <v>525</v>
      </c>
      <c r="Q219" s="40" t="s">
        <v>525</v>
      </c>
      <c r="R219" s="40" t="s">
        <v>525</v>
      </c>
      <c r="S219" s="40" t="s">
        <v>525</v>
      </c>
      <c r="T219" s="40" t="s">
        <v>525</v>
      </c>
      <c r="U219" s="40" t="s">
        <v>525</v>
      </c>
      <c r="V219" s="40" t="s">
        <v>525</v>
      </c>
      <c r="W219" s="40" t="s">
        <v>525</v>
      </c>
      <c r="X219" s="40">
        <v>-8.1412954999999995E-2</v>
      </c>
      <c r="Y219" s="40">
        <v>-0.71207922199999996</v>
      </c>
      <c r="Z219" s="40">
        <v>0.19444699300000001</v>
      </c>
      <c r="AA219" s="40">
        <v>0.50804402000000004</v>
      </c>
      <c r="AB219" s="40">
        <v>10.78112971</v>
      </c>
    </row>
    <row r="220" spans="1:28" ht="15">
      <c r="A220" t="str">
        <f t="shared" si="3"/>
        <v>2391-90566.80910</v>
      </c>
      <c r="B220" s="40" t="s">
        <v>727</v>
      </c>
      <c r="C220" s="40">
        <v>80910</v>
      </c>
      <c r="D220" s="40" t="s">
        <v>525</v>
      </c>
      <c r="E220" s="40" t="s">
        <v>525</v>
      </c>
      <c r="F220" s="40" t="s">
        <v>525</v>
      </c>
      <c r="G220" s="40" t="s">
        <v>525</v>
      </c>
      <c r="H220" s="40" t="s">
        <v>525</v>
      </c>
      <c r="I220" s="40" t="s">
        <v>525</v>
      </c>
      <c r="J220" s="40" t="s">
        <v>525</v>
      </c>
      <c r="K220" s="40" t="s">
        <v>525</v>
      </c>
      <c r="L220" s="40" t="s">
        <v>525</v>
      </c>
      <c r="M220" s="40" t="s">
        <v>525</v>
      </c>
      <c r="N220" s="40" t="s">
        <v>525</v>
      </c>
      <c r="O220" s="40" t="s">
        <v>525</v>
      </c>
      <c r="P220" s="40" t="s">
        <v>525</v>
      </c>
      <c r="Q220" s="40" t="s">
        <v>525</v>
      </c>
      <c r="R220" s="40" t="s">
        <v>525</v>
      </c>
      <c r="S220" s="40" t="s">
        <v>525</v>
      </c>
      <c r="T220" s="40" t="s">
        <v>525</v>
      </c>
      <c r="U220" s="40" t="s">
        <v>525</v>
      </c>
      <c r="V220" s="40" t="s">
        <v>525</v>
      </c>
      <c r="W220" s="40" t="s">
        <v>525</v>
      </c>
      <c r="X220" s="40">
        <v>1.5667974000000001E-2</v>
      </c>
      <c r="Y220" s="40">
        <v>-0.809736334</v>
      </c>
      <c r="Z220" s="40">
        <v>0.13269995900000001</v>
      </c>
      <c r="AA220" s="40">
        <v>0.384306863</v>
      </c>
      <c r="AB220" s="40">
        <v>26.36008923</v>
      </c>
    </row>
    <row r="221" spans="1:28" ht="15">
      <c r="A221" t="str">
        <f t="shared" si="3"/>
        <v>2391-90567.80910</v>
      </c>
      <c r="B221" s="40" t="s">
        <v>728</v>
      </c>
      <c r="C221" s="40">
        <v>80910</v>
      </c>
      <c r="D221" s="40" t="s">
        <v>525</v>
      </c>
      <c r="E221" s="40" t="s">
        <v>525</v>
      </c>
      <c r="F221" s="40" t="s">
        <v>525</v>
      </c>
      <c r="G221" s="40" t="s">
        <v>525</v>
      </c>
      <c r="H221" s="40" t="s">
        <v>525</v>
      </c>
      <c r="I221" s="40" t="s">
        <v>525</v>
      </c>
      <c r="J221" s="40" t="s">
        <v>525</v>
      </c>
      <c r="K221" s="40" t="s">
        <v>525</v>
      </c>
      <c r="L221" s="40" t="s">
        <v>525</v>
      </c>
      <c r="M221" s="40" t="s">
        <v>525</v>
      </c>
      <c r="N221" s="40" t="s">
        <v>525</v>
      </c>
      <c r="O221" s="40" t="s">
        <v>525</v>
      </c>
      <c r="P221" s="40" t="s">
        <v>525</v>
      </c>
      <c r="Q221" s="40" t="s">
        <v>525</v>
      </c>
      <c r="R221" s="40" t="s">
        <v>525</v>
      </c>
      <c r="S221" s="40" t="s">
        <v>525</v>
      </c>
      <c r="T221" s="40" t="s">
        <v>525</v>
      </c>
      <c r="U221" s="40" t="s">
        <v>525</v>
      </c>
      <c r="V221" s="40" t="s">
        <v>525</v>
      </c>
      <c r="W221" s="40" t="s">
        <v>525</v>
      </c>
      <c r="X221" s="40">
        <v>1.9056285999999999E-2</v>
      </c>
      <c r="Y221" s="40">
        <v>-0.80998129100000005</v>
      </c>
      <c r="Z221" s="40">
        <v>0.119702128</v>
      </c>
      <c r="AA221" s="40">
        <v>0.34624544899999998</v>
      </c>
      <c r="AB221" s="40">
        <v>25.574666740000001</v>
      </c>
    </row>
    <row r="222" spans="1:28" ht="15">
      <c r="A222" t="str">
        <f t="shared" si="3"/>
        <v>2391-90568.81010</v>
      </c>
      <c r="B222" s="40" t="s">
        <v>729</v>
      </c>
      <c r="C222" s="40">
        <v>81010</v>
      </c>
      <c r="D222" s="40" t="s">
        <v>525</v>
      </c>
      <c r="E222" s="40" t="s">
        <v>525</v>
      </c>
      <c r="F222" s="40" t="s">
        <v>525</v>
      </c>
      <c r="G222" s="40" t="s">
        <v>525</v>
      </c>
      <c r="H222" s="40" t="s">
        <v>525</v>
      </c>
      <c r="I222" s="40" t="s">
        <v>525</v>
      </c>
      <c r="J222" s="40" t="s">
        <v>525</v>
      </c>
      <c r="K222" s="40" t="s">
        <v>525</v>
      </c>
      <c r="L222" s="40" t="s">
        <v>525</v>
      </c>
      <c r="M222" s="40" t="s">
        <v>525</v>
      </c>
      <c r="N222" s="40" t="s">
        <v>525</v>
      </c>
      <c r="O222" s="40" t="s">
        <v>525</v>
      </c>
      <c r="P222" s="40" t="s">
        <v>525</v>
      </c>
      <c r="Q222" s="40" t="s">
        <v>525</v>
      </c>
      <c r="R222" s="40" t="s">
        <v>525</v>
      </c>
      <c r="S222" s="40" t="s">
        <v>525</v>
      </c>
      <c r="T222" s="40" t="s">
        <v>525</v>
      </c>
      <c r="U222" s="40" t="s">
        <v>525</v>
      </c>
      <c r="V222" s="40" t="s">
        <v>525</v>
      </c>
      <c r="W222" s="40" t="s">
        <v>525</v>
      </c>
      <c r="X222" s="40">
        <v>-3.2182987000000003E-2</v>
      </c>
      <c r="Y222" s="40">
        <v>-0.74357428699999994</v>
      </c>
      <c r="Z222" s="40">
        <v>0.147267381</v>
      </c>
      <c r="AA222" s="40">
        <v>0.39877735399999997</v>
      </c>
      <c r="AB222" s="40">
        <v>25.847883679999999</v>
      </c>
    </row>
    <row r="223" spans="1:28" ht="15">
      <c r="A223" t="str">
        <f t="shared" si="3"/>
        <v>2391-90569.81010</v>
      </c>
      <c r="B223" s="40" t="s">
        <v>730</v>
      </c>
      <c r="C223" s="40">
        <v>81010</v>
      </c>
      <c r="D223" s="40" t="s">
        <v>525</v>
      </c>
      <c r="E223" s="40" t="s">
        <v>525</v>
      </c>
      <c r="F223" s="40" t="s">
        <v>525</v>
      </c>
      <c r="G223" s="40" t="s">
        <v>525</v>
      </c>
      <c r="H223" s="40" t="s">
        <v>525</v>
      </c>
      <c r="I223" s="40" t="s">
        <v>525</v>
      </c>
      <c r="J223" s="40" t="s">
        <v>525</v>
      </c>
      <c r="K223" s="40" t="s">
        <v>525</v>
      </c>
      <c r="L223" s="40" t="s">
        <v>525</v>
      </c>
      <c r="M223" s="40" t="s">
        <v>525</v>
      </c>
      <c r="N223" s="40" t="s">
        <v>525</v>
      </c>
      <c r="O223" s="40" t="s">
        <v>525</v>
      </c>
      <c r="P223" s="40" t="s">
        <v>525</v>
      </c>
      <c r="Q223" s="40" t="s">
        <v>525</v>
      </c>
      <c r="R223" s="40" t="s">
        <v>525</v>
      </c>
      <c r="S223" s="40" t="s">
        <v>525</v>
      </c>
      <c r="T223" s="40" t="s">
        <v>525</v>
      </c>
      <c r="U223" s="40" t="s">
        <v>525</v>
      </c>
      <c r="V223" s="40" t="s">
        <v>525</v>
      </c>
      <c r="W223" s="40" t="s">
        <v>525</v>
      </c>
      <c r="X223" s="40">
        <v>-2.3589242E-2</v>
      </c>
      <c r="Y223" s="40">
        <v>-0.74747381899999998</v>
      </c>
      <c r="Z223" s="40">
        <v>0.123025254</v>
      </c>
      <c r="AA223" s="40">
        <v>0.33317275899999999</v>
      </c>
      <c r="AB223" s="40">
        <v>27.79805704</v>
      </c>
    </row>
    <row r="224" spans="1:28" ht="15">
      <c r="A224" t="str">
        <f t="shared" si="3"/>
        <v>2391-90570.81010</v>
      </c>
      <c r="B224" s="40" t="s">
        <v>731</v>
      </c>
      <c r="C224" s="40">
        <v>81010</v>
      </c>
      <c r="D224" s="40" t="s">
        <v>525</v>
      </c>
      <c r="E224" s="40" t="s">
        <v>525</v>
      </c>
      <c r="F224" s="40" t="s">
        <v>525</v>
      </c>
      <c r="G224" s="40" t="s">
        <v>525</v>
      </c>
      <c r="H224" s="40" t="s">
        <v>525</v>
      </c>
      <c r="I224" s="40" t="s">
        <v>525</v>
      </c>
      <c r="J224" s="40" t="s">
        <v>525</v>
      </c>
      <c r="K224" s="40" t="s">
        <v>525</v>
      </c>
      <c r="L224" s="40" t="s">
        <v>525</v>
      </c>
      <c r="M224" s="40" t="s">
        <v>525</v>
      </c>
      <c r="N224" s="40" t="s">
        <v>525</v>
      </c>
      <c r="O224" s="40" t="s">
        <v>525</v>
      </c>
      <c r="P224" s="40" t="s">
        <v>525</v>
      </c>
      <c r="Q224" s="40" t="s">
        <v>525</v>
      </c>
      <c r="R224" s="40" t="s">
        <v>525</v>
      </c>
      <c r="S224" s="40" t="s">
        <v>525</v>
      </c>
      <c r="T224" s="40" t="s">
        <v>525</v>
      </c>
      <c r="U224" s="40" t="s">
        <v>525</v>
      </c>
      <c r="V224" s="40" t="s">
        <v>525</v>
      </c>
      <c r="W224" s="40" t="s">
        <v>525</v>
      </c>
      <c r="X224" s="40">
        <v>1.2308141999999999E-2</v>
      </c>
      <c r="Y224" s="40">
        <v>-0.83930858100000005</v>
      </c>
      <c r="Z224" s="40">
        <v>0.110400052</v>
      </c>
      <c r="AA224" s="40">
        <v>0.32783210600000001</v>
      </c>
      <c r="AB224" s="40">
        <v>29.114398269999999</v>
      </c>
    </row>
    <row r="225" spans="1:28" ht="15">
      <c r="A225" t="str">
        <f t="shared" si="3"/>
        <v>2391-90571.81010</v>
      </c>
      <c r="B225" s="40" t="s">
        <v>732</v>
      </c>
      <c r="C225" s="40">
        <v>81010</v>
      </c>
      <c r="D225" s="40" t="s">
        <v>525</v>
      </c>
      <c r="E225" s="40" t="s">
        <v>525</v>
      </c>
      <c r="F225" s="40" t="s">
        <v>525</v>
      </c>
      <c r="G225" s="40" t="s">
        <v>525</v>
      </c>
      <c r="H225" s="40" t="s">
        <v>525</v>
      </c>
      <c r="I225" s="40" t="s">
        <v>525</v>
      </c>
      <c r="J225" s="40" t="s">
        <v>525</v>
      </c>
      <c r="K225" s="40" t="s">
        <v>525</v>
      </c>
      <c r="L225" s="40" t="s">
        <v>525</v>
      </c>
      <c r="M225" s="40" t="s">
        <v>525</v>
      </c>
      <c r="N225" s="40" t="s">
        <v>525</v>
      </c>
      <c r="O225" s="40" t="s">
        <v>525</v>
      </c>
      <c r="P225" s="40" t="s">
        <v>525</v>
      </c>
      <c r="Q225" s="40" t="s">
        <v>525</v>
      </c>
      <c r="R225" s="40" t="s">
        <v>525</v>
      </c>
      <c r="S225" s="40" t="s">
        <v>525</v>
      </c>
      <c r="T225" s="40" t="s">
        <v>525</v>
      </c>
      <c r="U225" s="40" t="s">
        <v>525</v>
      </c>
      <c r="V225" s="40" t="s">
        <v>525</v>
      </c>
      <c r="W225" s="40" t="s">
        <v>525</v>
      </c>
      <c r="X225" s="40">
        <v>-3.6471442E-2</v>
      </c>
      <c r="Y225" s="40">
        <v>-0.78473588500000002</v>
      </c>
      <c r="Z225" s="40">
        <v>0.181540652</v>
      </c>
      <c r="AA225" s="40">
        <v>0.513088871</v>
      </c>
      <c r="AB225" s="40">
        <v>19.983514069999998</v>
      </c>
    </row>
    <row r="226" spans="1:28" ht="15">
      <c r="A226" t="str">
        <f t="shared" si="3"/>
        <v>2391-90572.81010</v>
      </c>
      <c r="B226" s="40" t="s">
        <v>733</v>
      </c>
      <c r="C226" s="40">
        <v>81010</v>
      </c>
      <c r="D226" s="40" t="s">
        <v>525</v>
      </c>
      <c r="E226" s="40" t="s">
        <v>525</v>
      </c>
      <c r="F226" s="40" t="s">
        <v>525</v>
      </c>
      <c r="G226" s="40" t="s">
        <v>525</v>
      </c>
      <c r="H226" s="40" t="s">
        <v>525</v>
      </c>
      <c r="I226" s="40" t="s">
        <v>525</v>
      </c>
      <c r="J226" s="40" t="s">
        <v>525</v>
      </c>
      <c r="K226" s="40" t="s">
        <v>525</v>
      </c>
      <c r="L226" s="40" t="s">
        <v>525</v>
      </c>
      <c r="M226" s="40" t="s">
        <v>525</v>
      </c>
      <c r="N226" s="40" t="s">
        <v>525</v>
      </c>
      <c r="O226" s="40" t="s">
        <v>525</v>
      </c>
      <c r="P226" s="40" t="s">
        <v>525</v>
      </c>
      <c r="Q226" s="40" t="s">
        <v>525</v>
      </c>
      <c r="R226" s="40" t="s">
        <v>525</v>
      </c>
      <c r="S226" s="40" t="s">
        <v>525</v>
      </c>
      <c r="T226" s="40" t="s">
        <v>525</v>
      </c>
      <c r="U226" s="40" t="s">
        <v>525</v>
      </c>
      <c r="V226" s="40" t="s">
        <v>525</v>
      </c>
      <c r="W226" s="40" t="s">
        <v>525</v>
      </c>
      <c r="X226" s="40">
        <v>-1.3986459999999999E-2</v>
      </c>
      <c r="Y226" s="40">
        <v>-0.81070478099999999</v>
      </c>
      <c r="Z226" s="40">
        <v>0.17811822299999999</v>
      </c>
      <c r="AA226" s="40">
        <v>0.51651005800000005</v>
      </c>
      <c r="AB226" s="40">
        <v>16.355337800000001</v>
      </c>
    </row>
    <row r="227" spans="1:28" ht="15">
      <c r="A227" t="str">
        <f t="shared" si="3"/>
        <v>2391-90573.81210</v>
      </c>
      <c r="B227" s="40" t="s">
        <v>734</v>
      </c>
      <c r="C227" s="40">
        <v>81210</v>
      </c>
      <c r="D227" s="40" t="s">
        <v>525</v>
      </c>
      <c r="E227" s="40" t="s">
        <v>525</v>
      </c>
      <c r="F227" s="40" t="s">
        <v>525</v>
      </c>
      <c r="G227" s="40" t="s">
        <v>525</v>
      </c>
      <c r="H227" s="40" t="s">
        <v>525</v>
      </c>
      <c r="I227" s="40" t="s">
        <v>525</v>
      </c>
      <c r="J227" s="40" t="s">
        <v>525</v>
      </c>
      <c r="K227" s="40" t="s">
        <v>525</v>
      </c>
      <c r="L227" s="40" t="s">
        <v>525</v>
      </c>
      <c r="M227" s="40" t="s">
        <v>525</v>
      </c>
      <c r="N227" s="40" t="s">
        <v>525</v>
      </c>
      <c r="O227" s="40" t="s">
        <v>525</v>
      </c>
      <c r="P227" s="40" t="s">
        <v>525</v>
      </c>
      <c r="Q227" s="40" t="s">
        <v>525</v>
      </c>
      <c r="R227" s="40" t="s">
        <v>525</v>
      </c>
      <c r="S227" s="40" t="s">
        <v>525</v>
      </c>
      <c r="T227" s="40" t="s">
        <v>525</v>
      </c>
      <c r="U227" s="40" t="s">
        <v>525</v>
      </c>
      <c r="V227" s="40" t="s">
        <v>525</v>
      </c>
      <c r="W227" s="40" t="s">
        <v>525</v>
      </c>
      <c r="X227" s="40">
        <v>3.3466289999999998E-3</v>
      </c>
      <c r="Y227" s="40">
        <v>-0.827692278</v>
      </c>
      <c r="Z227" s="40">
        <v>0.115161629</v>
      </c>
      <c r="AA227" s="40">
        <v>0.33896844700000001</v>
      </c>
      <c r="AB227" s="40">
        <v>28.7343829</v>
      </c>
    </row>
    <row r="228" spans="1:28" ht="15">
      <c r="A228" t="str">
        <f t="shared" si="3"/>
        <v>2391-90574.81210</v>
      </c>
      <c r="B228" s="40" t="s">
        <v>735</v>
      </c>
      <c r="C228" s="40">
        <v>81210</v>
      </c>
      <c r="D228" s="40" t="s">
        <v>525</v>
      </c>
      <c r="E228" s="40" t="s">
        <v>525</v>
      </c>
      <c r="F228" s="40" t="s">
        <v>525</v>
      </c>
      <c r="G228" s="40" t="s">
        <v>525</v>
      </c>
      <c r="H228" s="40" t="s">
        <v>525</v>
      </c>
      <c r="I228" s="40" t="s">
        <v>525</v>
      </c>
      <c r="J228" s="40" t="s">
        <v>525</v>
      </c>
      <c r="K228" s="40" t="s">
        <v>525</v>
      </c>
      <c r="L228" s="40" t="s">
        <v>525</v>
      </c>
      <c r="M228" s="40" t="s">
        <v>525</v>
      </c>
      <c r="N228" s="40" t="s">
        <v>525</v>
      </c>
      <c r="O228" s="40" t="s">
        <v>525</v>
      </c>
      <c r="P228" s="40" t="s">
        <v>525</v>
      </c>
      <c r="Q228" s="40" t="s">
        <v>525</v>
      </c>
      <c r="R228" s="40" t="s">
        <v>525</v>
      </c>
      <c r="S228" s="40" t="s">
        <v>525</v>
      </c>
      <c r="T228" s="40" t="s">
        <v>525</v>
      </c>
      <c r="U228" s="40" t="s">
        <v>525</v>
      </c>
      <c r="V228" s="40" t="s">
        <v>525</v>
      </c>
      <c r="W228" s="40" t="s">
        <v>525</v>
      </c>
      <c r="X228" s="40">
        <v>-1.5597644000000001E-2</v>
      </c>
      <c r="Y228" s="40">
        <v>-0.796372635</v>
      </c>
      <c r="Z228" s="40">
        <v>0.14104684000000001</v>
      </c>
      <c r="AA228" s="40">
        <v>0.403220574</v>
      </c>
      <c r="AB228" s="40">
        <v>23.831336440000001</v>
      </c>
    </row>
    <row r="229" spans="1:28" ht="15">
      <c r="A229" t="str">
        <f t="shared" si="3"/>
        <v>2391-90575.81210</v>
      </c>
      <c r="B229" s="40" t="s">
        <v>736</v>
      </c>
      <c r="C229" s="40">
        <v>81210</v>
      </c>
      <c r="D229" s="40" t="s">
        <v>525</v>
      </c>
      <c r="E229" s="40" t="s">
        <v>525</v>
      </c>
      <c r="F229" s="40" t="s">
        <v>525</v>
      </c>
      <c r="G229" s="40" t="s">
        <v>525</v>
      </c>
      <c r="H229" s="40" t="s">
        <v>525</v>
      </c>
      <c r="I229" s="40" t="s">
        <v>525</v>
      </c>
      <c r="J229" s="40" t="s">
        <v>525</v>
      </c>
      <c r="K229" s="40" t="s">
        <v>525</v>
      </c>
      <c r="L229" s="40" t="s">
        <v>525</v>
      </c>
      <c r="M229" s="40" t="s">
        <v>525</v>
      </c>
      <c r="N229" s="40" t="s">
        <v>525</v>
      </c>
      <c r="O229" s="40" t="s">
        <v>525</v>
      </c>
      <c r="P229" s="40" t="s">
        <v>525</v>
      </c>
      <c r="Q229" s="40" t="s">
        <v>525</v>
      </c>
      <c r="R229" s="40" t="s">
        <v>525</v>
      </c>
      <c r="S229" s="40" t="s">
        <v>525</v>
      </c>
      <c r="T229" s="40" t="s">
        <v>525</v>
      </c>
      <c r="U229" s="40" t="s">
        <v>525</v>
      </c>
      <c r="V229" s="40" t="s">
        <v>525</v>
      </c>
      <c r="W229" s="40" t="s">
        <v>525</v>
      </c>
      <c r="X229" s="40">
        <v>5.8328117999999998E-2</v>
      </c>
      <c r="Y229" s="40">
        <v>-0.88271138800000004</v>
      </c>
      <c r="Z229" s="40">
        <v>0.105169134</v>
      </c>
      <c r="AA229" s="40">
        <v>0.32480847400000001</v>
      </c>
      <c r="AB229" s="40">
        <v>36.34276449</v>
      </c>
    </row>
    <row r="230" spans="1:28" ht="15">
      <c r="A230" t="str">
        <f t="shared" si="3"/>
        <v>2391-90576.81210</v>
      </c>
      <c r="B230" s="40" t="s">
        <v>737</v>
      </c>
      <c r="C230" s="40">
        <v>81210</v>
      </c>
      <c r="D230" s="40" t="s">
        <v>525</v>
      </c>
      <c r="E230" s="40" t="s">
        <v>525</v>
      </c>
      <c r="F230" s="40" t="s">
        <v>525</v>
      </c>
      <c r="G230" s="40" t="s">
        <v>525</v>
      </c>
      <c r="H230" s="40" t="s">
        <v>525</v>
      </c>
      <c r="I230" s="40" t="s">
        <v>525</v>
      </c>
      <c r="J230" s="40" t="s">
        <v>525</v>
      </c>
      <c r="K230" s="40" t="s">
        <v>525</v>
      </c>
      <c r="L230" s="40" t="s">
        <v>525</v>
      </c>
      <c r="M230" s="40" t="s">
        <v>525</v>
      </c>
      <c r="N230" s="40" t="s">
        <v>525</v>
      </c>
      <c r="O230" s="40" t="s">
        <v>525</v>
      </c>
      <c r="P230" s="40" t="s">
        <v>525</v>
      </c>
      <c r="Q230" s="40" t="s">
        <v>525</v>
      </c>
      <c r="R230" s="40" t="s">
        <v>525</v>
      </c>
      <c r="S230" s="40" t="s">
        <v>525</v>
      </c>
      <c r="T230" s="40" t="s">
        <v>525</v>
      </c>
      <c r="U230" s="40" t="s">
        <v>525</v>
      </c>
      <c r="V230" s="40" t="s">
        <v>525</v>
      </c>
      <c r="W230" s="40" t="s">
        <v>525</v>
      </c>
      <c r="X230" s="40">
        <v>2.2224484999999999E-2</v>
      </c>
      <c r="Y230" s="40">
        <v>-0.84674880799999996</v>
      </c>
      <c r="Z230" s="40">
        <v>0.129504328</v>
      </c>
      <c r="AA230" s="40">
        <v>0.38806193100000003</v>
      </c>
      <c r="AB230" s="40">
        <v>26.839478870000001</v>
      </c>
    </row>
    <row r="231" spans="1:28" ht="15">
      <c r="A231" t="str">
        <f t="shared" si="3"/>
        <v>2391-90577.81510</v>
      </c>
      <c r="B231" s="40" t="s">
        <v>738</v>
      </c>
      <c r="C231" s="40">
        <v>81510</v>
      </c>
      <c r="D231" s="40" t="s">
        <v>525</v>
      </c>
      <c r="E231" s="40" t="s">
        <v>525</v>
      </c>
      <c r="F231" s="40" t="s">
        <v>525</v>
      </c>
      <c r="G231" s="40" t="s">
        <v>525</v>
      </c>
      <c r="H231" s="40" t="s">
        <v>525</v>
      </c>
      <c r="I231" s="40" t="s">
        <v>525</v>
      </c>
      <c r="J231" s="40" t="s">
        <v>525</v>
      </c>
      <c r="K231" s="40" t="s">
        <v>525</v>
      </c>
      <c r="L231" s="40" t="s">
        <v>525</v>
      </c>
      <c r="M231" s="40" t="s">
        <v>525</v>
      </c>
      <c r="N231" s="40" t="s">
        <v>525</v>
      </c>
      <c r="O231" s="40" t="s">
        <v>525</v>
      </c>
      <c r="P231" s="40" t="s">
        <v>525</v>
      </c>
      <c r="Q231" s="40" t="s">
        <v>525</v>
      </c>
      <c r="R231" s="40" t="s">
        <v>525</v>
      </c>
      <c r="S231" s="40" t="s">
        <v>525</v>
      </c>
      <c r="T231" s="40" t="s">
        <v>525</v>
      </c>
      <c r="U231" s="40" t="s">
        <v>525</v>
      </c>
      <c r="V231" s="40" t="s">
        <v>525</v>
      </c>
      <c r="W231" s="40" t="s">
        <v>525</v>
      </c>
      <c r="X231" s="40">
        <v>1.0758765E-2</v>
      </c>
      <c r="Y231" s="40">
        <v>-0.81635734299999996</v>
      </c>
      <c r="Z231" s="40">
        <v>0.13902179200000001</v>
      </c>
      <c r="AA231" s="40">
        <v>0.405195207</v>
      </c>
      <c r="AB231" s="40">
        <v>25.548194290000001</v>
      </c>
    </row>
    <row r="232" spans="1:28" ht="15">
      <c r="A232" t="str">
        <f t="shared" si="3"/>
        <v>2391-90578.81510</v>
      </c>
      <c r="B232" s="40" t="s">
        <v>739</v>
      </c>
      <c r="C232" s="40">
        <v>81510</v>
      </c>
      <c r="D232" s="40" t="s">
        <v>525</v>
      </c>
      <c r="E232" s="40" t="s">
        <v>525</v>
      </c>
      <c r="F232" s="40" t="s">
        <v>525</v>
      </c>
      <c r="G232" s="40" t="s">
        <v>525</v>
      </c>
      <c r="H232" s="40" t="s">
        <v>525</v>
      </c>
      <c r="I232" s="40" t="s">
        <v>525</v>
      </c>
      <c r="J232" s="40" t="s">
        <v>525</v>
      </c>
      <c r="K232" s="40" t="s">
        <v>525</v>
      </c>
      <c r="L232" s="40" t="s">
        <v>525</v>
      </c>
      <c r="M232" s="40" t="s">
        <v>525</v>
      </c>
      <c r="N232" s="40" t="s">
        <v>525</v>
      </c>
      <c r="O232" s="40" t="s">
        <v>525</v>
      </c>
      <c r="P232" s="40" t="s">
        <v>525</v>
      </c>
      <c r="Q232" s="40" t="s">
        <v>525</v>
      </c>
      <c r="R232" s="40" t="s">
        <v>525</v>
      </c>
      <c r="S232" s="40" t="s">
        <v>525</v>
      </c>
      <c r="T232" s="40" t="s">
        <v>525</v>
      </c>
      <c r="U232" s="40" t="s">
        <v>525</v>
      </c>
      <c r="V232" s="40" t="s">
        <v>525</v>
      </c>
      <c r="W232" s="40" t="s">
        <v>525</v>
      </c>
      <c r="X232" s="40">
        <v>2.020421E-2</v>
      </c>
      <c r="Y232" s="40">
        <v>-0.82044511799999997</v>
      </c>
      <c r="Z232" s="40">
        <v>0.11846386</v>
      </c>
      <c r="AA232" s="40">
        <v>0.34660604900000003</v>
      </c>
      <c r="AB232" s="40">
        <v>28.740316459999999</v>
      </c>
    </row>
    <row r="233" spans="1:28" ht="15">
      <c r="A233" t="str">
        <f t="shared" si="3"/>
        <v>2391-90579.81510</v>
      </c>
      <c r="B233" s="40" t="s">
        <v>740</v>
      </c>
      <c r="C233" s="40">
        <v>81510</v>
      </c>
      <c r="D233" s="40" t="s">
        <v>525</v>
      </c>
      <c r="E233" s="40" t="s">
        <v>525</v>
      </c>
      <c r="F233" s="40" t="s">
        <v>525</v>
      </c>
      <c r="G233" s="40" t="s">
        <v>525</v>
      </c>
      <c r="H233" s="40" t="s">
        <v>525</v>
      </c>
      <c r="I233" s="40" t="s">
        <v>525</v>
      </c>
      <c r="J233" s="40" t="s">
        <v>525</v>
      </c>
      <c r="K233" s="40" t="s">
        <v>525</v>
      </c>
      <c r="L233" s="40" t="s">
        <v>525</v>
      </c>
      <c r="M233" s="40" t="s">
        <v>525</v>
      </c>
      <c r="N233" s="40" t="s">
        <v>525</v>
      </c>
      <c r="O233" s="40" t="s">
        <v>525</v>
      </c>
      <c r="P233" s="40" t="s">
        <v>525</v>
      </c>
      <c r="Q233" s="40" t="s">
        <v>525</v>
      </c>
      <c r="R233" s="40" t="s">
        <v>525</v>
      </c>
      <c r="S233" s="40" t="s">
        <v>525</v>
      </c>
      <c r="T233" s="40" t="s">
        <v>525</v>
      </c>
      <c r="U233" s="40" t="s">
        <v>525</v>
      </c>
      <c r="V233" s="40" t="s">
        <v>525</v>
      </c>
      <c r="W233" s="40" t="s">
        <v>525</v>
      </c>
      <c r="X233" s="40">
        <v>-1.9541939000000001E-2</v>
      </c>
      <c r="Y233" s="40">
        <v>-0.78276594700000002</v>
      </c>
      <c r="Z233" s="40">
        <v>0.13056058800000001</v>
      </c>
      <c r="AA233" s="40">
        <v>0.36827460200000001</v>
      </c>
      <c r="AB233" s="40">
        <v>29.551597650000001</v>
      </c>
    </row>
    <row r="234" spans="1:28" ht="15">
      <c r="A234" t="str">
        <f t="shared" si="3"/>
        <v>2391-90580.81510</v>
      </c>
      <c r="B234" s="40" t="s">
        <v>741</v>
      </c>
      <c r="C234" s="40">
        <v>81510</v>
      </c>
      <c r="D234" s="40" t="s">
        <v>525</v>
      </c>
      <c r="E234" s="40" t="s">
        <v>525</v>
      </c>
      <c r="F234" s="40" t="s">
        <v>525</v>
      </c>
      <c r="G234" s="40" t="s">
        <v>525</v>
      </c>
      <c r="H234" s="40" t="s">
        <v>525</v>
      </c>
      <c r="I234" s="40" t="s">
        <v>525</v>
      </c>
      <c r="J234" s="40" t="s">
        <v>525</v>
      </c>
      <c r="K234" s="40" t="s">
        <v>525</v>
      </c>
      <c r="L234" s="40" t="s">
        <v>525</v>
      </c>
      <c r="M234" s="40" t="s">
        <v>525</v>
      </c>
      <c r="N234" s="40" t="s">
        <v>525</v>
      </c>
      <c r="O234" s="40" t="s">
        <v>525</v>
      </c>
      <c r="P234" s="40" t="s">
        <v>525</v>
      </c>
      <c r="Q234" s="40" t="s">
        <v>525</v>
      </c>
      <c r="R234" s="40" t="s">
        <v>525</v>
      </c>
      <c r="S234" s="40" t="s">
        <v>525</v>
      </c>
      <c r="T234" s="40" t="s">
        <v>525</v>
      </c>
      <c r="U234" s="40" t="s">
        <v>525</v>
      </c>
      <c r="V234" s="40" t="s">
        <v>525</v>
      </c>
      <c r="W234" s="40" t="s">
        <v>525</v>
      </c>
      <c r="X234" s="40">
        <v>-1.788483E-3</v>
      </c>
      <c r="Y234" s="40">
        <v>-0.80844952299999995</v>
      </c>
      <c r="Z234" s="40">
        <v>0.135558924</v>
      </c>
      <c r="AA234" s="40">
        <v>0.39218651599999999</v>
      </c>
      <c r="AB234" s="40">
        <v>29.840124299999999</v>
      </c>
    </row>
    <row r="235" spans="1:28" ht="15">
      <c r="A235" t="str">
        <f t="shared" si="3"/>
        <v>2391-90581.81510</v>
      </c>
      <c r="B235" s="40" t="s">
        <v>742</v>
      </c>
      <c r="C235" s="40">
        <v>81510</v>
      </c>
      <c r="D235" s="40" t="s">
        <v>525</v>
      </c>
      <c r="E235" s="40" t="s">
        <v>525</v>
      </c>
      <c r="F235" s="40" t="s">
        <v>525</v>
      </c>
      <c r="G235" s="40" t="s">
        <v>525</v>
      </c>
      <c r="H235" s="40" t="s">
        <v>525</v>
      </c>
      <c r="I235" s="40" t="s">
        <v>525</v>
      </c>
      <c r="J235" s="40" t="s">
        <v>525</v>
      </c>
      <c r="K235" s="40" t="s">
        <v>525</v>
      </c>
      <c r="L235" s="40" t="s">
        <v>525</v>
      </c>
      <c r="M235" s="40" t="s">
        <v>525</v>
      </c>
      <c r="N235" s="40" t="s">
        <v>525</v>
      </c>
      <c r="O235" s="40" t="s">
        <v>525</v>
      </c>
      <c r="P235" s="40" t="s">
        <v>525</v>
      </c>
      <c r="Q235" s="40" t="s">
        <v>525</v>
      </c>
      <c r="R235" s="40" t="s">
        <v>525</v>
      </c>
      <c r="S235" s="40" t="s">
        <v>525</v>
      </c>
      <c r="T235" s="40" t="s">
        <v>525</v>
      </c>
      <c r="U235" s="40" t="s">
        <v>525</v>
      </c>
      <c r="V235" s="40" t="s">
        <v>525</v>
      </c>
      <c r="W235" s="40" t="s">
        <v>525</v>
      </c>
      <c r="X235" s="40">
        <v>-2.3360662000000001E-2</v>
      </c>
      <c r="Y235" s="40">
        <v>-0.77769583799999997</v>
      </c>
      <c r="Z235" s="40">
        <v>0.15590936</v>
      </c>
      <c r="AA235" s="40">
        <v>0.437439197</v>
      </c>
      <c r="AB235" s="40">
        <v>25.590921489999999</v>
      </c>
    </row>
    <row r="236" spans="1:28" ht="15">
      <c r="A236" t="str">
        <f t="shared" si="3"/>
        <v>2391-90582.81510</v>
      </c>
      <c r="B236" s="40" t="s">
        <v>743</v>
      </c>
      <c r="C236" s="40">
        <v>81510</v>
      </c>
      <c r="D236" s="40" t="s">
        <v>525</v>
      </c>
      <c r="E236" s="40" t="s">
        <v>525</v>
      </c>
      <c r="F236" s="40" t="s">
        <v>525</v>
      </c>
      <c r="G236" s="40" t="s">
        <v>525</v>
      </c>
      <c r="H236" s="40" t="s">
        <v>525</v>
      </c>
      <c r="I236" s="40" t="s">
        <v>525</v>
      </c>
      <c r="J236" s="40" t="s">
        <v>525</v>
      </c>
      <c r="K236" s="40" t="s">
        <v>525</v>
      </c>
      <c r="L236" s="40" t="s">
        <v>525</v>
      </c>
      <c r="M236" s="40" t="s">
        <v>525</v>
      </c>
      <c r="N236" s="40" t="s">
        <v>525</v>
      </c>
      <c r="O236" s="40" t="s">
        <v>525</v>
      </c>
      <c r="P236" s="40" t="s">
        <v>525</v>
      </c>
      <c r="Q236" s="40" t="s">
        <v>525</v>
      </c>
      <c r="R236" s="40" t="s">
        <v>525</v>
      </c>
      <c r="S236" s="40" t="s">
        <v>525</v>
      </c>
      <c r="T236" s="40" t="s">
        <v>525</v>
      </c>
      <c r="U236" s="40" t="s">
        <v>525</v>
      </c>
      <c r="V236" s="40" t="s">
        <v>525</v>
      </c>
      <c r="W236" s="40" t="s">
        <v>525</v>
      </c>
      <c r="X236" s="40">
        <v>4.5846185999999997E-2</v>
      </c>
      <c r="Y236" s="40">
        <v>-0.855021472</v>
      </c>
      <c r="Z236" s="40">
        <v>0.10737841200000001</v>
      </c>
      <c r="AA236" s="40">
        <v>0.32405268100000001</v>
      </c>
      <c r="AB236" s="40">
        <v>24.966284210000001</v>
      </c>
    </row>
    <row r="237" spans="1:28" ht="15">
      <c r="A237" t="str">
        <f t="shared" si="3"/>
        <v>2391-90583.81510</v>
      </c>
      <c r="B237" s="40" t="s">
        <v>744</v>
      </c>
      <c r="C237" s="40">
        <v>81510</v>
      </c>
      <c r="D237" s="40" t="s">
        <v>525</v>
      </c>
      <c r="E237" s="40" t="s">
        <v>525</v>
      </c>
      <c r="F237" s="40" t="s">
        <v>525</v>
      </c>
      <c r="G237" s="40" t="s">
        <v>525</v>
      </c>
      <c r="H237" s="40" t="s">
        <v>525</v>
      </c>
      <c r="I237" s="40" t="s">
        <v>525</v>
      </c>
      <c r="J237" s="40" t="s">
        <v>525</v>
      </c>
      <c r="K237" s="40" t="s">
        <v>525</v>
      </c>
      <c r="L237" s="40" t="s">
        <v>525</v>
      </c>
      <c r="M237" s="40" t="s">
        <v>525</v>
      </c>
      <c r="N237" s="40" t="s">
        <v>525</v>
      </c>
      <c r="O237" s="40" t="s">
        <v>525</v>
      </c>
      <c r="P237" s="40" t="s">
        <v>525</v>
      </c>
      <c r="Q237" s="40" t="s">
        <v>525</v>
      </c>
      <c r="R237" s="40" t="s">
        <v>525</v>
      </c>
      <c r="S237" s="40" t="s">
        <v>525</v>
      </c>
      <c r="T237" s="40" t="s">
        <v>525</v>
      </c>
      <c r="U237" s="40" t="s">
        <v>525</v>
      </c>
      <c r="V237" s="40" t="s">
        <v>525</v>
      </c>
      <c r="W237" s="40" t="s">
        <v>525</v>
      </c>
      <c r="X237" s="40">
        <v>-7.7726745999999999E-2</v>
      </c>
      <c r="Y237" s="40">
        <v>-0.71583976699999996</v>
      </c>
      <c r="Z237" s="40">
        <v>0.188617484</v>
      </c>
      <c r="AA237" s="40">
        <v>0.49512292699999999</v>
      </c>
      <c r="AB237" s="40">
        <v>13.54293713</v>
      </c>
    </row>
    <row r="238" spans="1:28" ht="15">
      <c r="A238" t="str">
        <f t="shared" si="3"/>
        <v>2391-90584.81510</v>
      </c>
      <c r="B238" s="40" t="s">
        <v>745</v>
      </c>
      <c r="C238" s="40">
        <v>81510</v>
      </c>
      <c r="D238" s="40" t="s">
        <v>525</v>
      </c>
      <c r="E238" s="40" t="s">
        <v>525</v>
      </c>
      <c r="F238" s="40" t="s">
        <v>525</v>
      </c>
      <c r="G238" s="40" t="s">
        <v>525</v>
      </c>
      <c r="H238" s="40" t="s">
        <v>525</v>
      </c>
      <c r="I238" s="40" t="s">
        <v>525</v>
      </c>
      <c r="J238" s="40" t="s">
        <v>525</v>
      </c>
      <c r="K238" s="40" t="s">
        <v>525</v>
      </c>
      <c r="L238" s="40" t="s">
        <v>525</v>
      </c>
      <c r="M238" s="40" t="s">
        <v>525</v>
      </c>
      <c r="N238" s="40" t="s">
        <v>525</v>
      </c>
      <c r="O238" s="40" t="s">
        <v>525</v>
      </c>
      <c r="P238" s="40" t="s">
        <v>525</v>
      </c>
      <c r="Q238" s="40" t="s">
        <v>525</v>
      </c>
      <c r="R238" s="40" t="s">
        <v>525</v>
      </c>
      <c r="S238" s="40" t="s">
        <v>525</v>
      </c>
      <c r="T238" s="40" t="s">
        <v>525</v>
      </c>
      <c r="U238" s="40" t="s">
        <v>525</v>
      </c>
      <c r="V238" s="40" t="s">
        <v>525</v>
      </c>
      <c r="W238" s="40" t="s">
        <v>525</v>
      </c>
      <c r="X238" s="40">
        <v>-5.9542408999999998E-2</v>
      </c>
      <c r="Y238" s="40">
        <v>-0.752465088</v>
      </c>
      <c r="Z238" s="40">
        <v>0.196698134</v>
      </c>
      <c r="AA238" s="40">
        <v>0.53767873600000005</v>
      </c>
      <c r="AB238" s="40">
        <v>9.5522307430000009</v>
      </c>
    </row>
    <row r="239" spans="1:28" ht="15">
      <c r="A239" t="str">
        <f t="shared" si="3"/>
        <v>2391-90585.81710</v>
      </c>
      <c r="B239" s="40" t="s">
        <v>746</v>
      </c>
      <c r="C239" s="40">
        <v>81710</v>
      </c>
      <c r="D239" s="40" t="s">
        <v>525</v>
      </c>
      <c r="E239" s="40" t="s">
        <v>525</v>
      </c>
      <c r="F239" s="40" t="s">
        <v>525</v>
      </c>
      <c r="G239" s="40" t="s">
        <v>525</v>
      </c>
      <c r="H239" s="40" t="s">
        <v>525</v>
      </c>
      <c r="I239" s="40" t="s">
        <v>525</v>
      </c>
      <c r="J239" s="40" t="s">
        <v>525</v>
      </c>
      <c r="K239" s="40" t="s">
        <v>525</v>
      </c>
      <c r="L239" s="40" t="s">
        <v>525</v>
      </c>
      <c r="M239" s="40" t="s">
        <v>525</v>
      </c>
      <c r="N239" s="40" t="s">
        <v>525</v>
      </c>
      <c r="O239" s="40" t="s">
        <v>525</v>
      </c>
      <c r="P239" s="40" t="s">
        <v>525</v>
      </c>
      <c r="Q239" s="40" t="s">
        <v>525</v>
      </c>
      <c r="R239" s="40" t="s">
        <v>525</v>
      </c>
      <c r="S239" s="40" t="s">
        <v>525</v>
      </c>
      <c r="T239" s="40" t="s">
        <v>525</v>
      </c>
      <c r="U239" s="40" t="s">
        <v>525</v>
      </c>
      <c r="V239" s="40" t="s">
        <v>525</v>
      </c>
      <c r="W239" s="40" t="s">
        <v>525</v>
      </c>
      <c r="X239" s="40">
        <v>-3.4505392000000003E-2</v>
      </c>
      <c r="Y239" s="40">
        <v>-0.76816497100000003</v>
      </c>
      <c r="Z239" s="40">
        <v>0.15075393600000001</v>
      </c>
      <c r="AA239" s="40">
        <v>0.41898535599999998</v>
      </c>
      <c r="AB239" s="40">
        <v>25.99787139</v>
      </c>
    </row>
    <row r="240" spans="1:28" ht="15">
      <c r="A240" t="str">
        <f t="shared" si="3"/>
        <v>2391-90586.81710</v>
      </c>
      <c r="B240" s="40" t="s">
        <v>747</v>
      </c>
      <c r="C240" s="40">
        <v>81710</v>
      </c>
      <c r="D240" s="40" t="s">
        <v>525</v>
      </c>
      <c r="E240" s="40" t="s">
        <v>525</v>
      </c>
      <c r="F240" s="40" t="s">
        <v>525</v>
      </c>
      <c r="G240" s="40" t="s">
        <v>525</v>
      </c>
      <c r="H240" s="40" t="s">
        <v>525</v>
      </c>
      <c r="I240" s="40" t="s">
        <v>525</v>
      </c>
      <c r="J240" s="40" t="s">
        <v>525</v>
      </c>
      <c r="K240" s="40" t="s">
        <v>525</v>
      </c>
      <c r="L240" s="40" t="s">
        <v>525</v>
      </c>
      <c r="M240" s="40" t="s">
        <v>525</v>
      </c>
      <c r="N240" s="40" t="s">
        <v>525</v>
      </c>
      <c r="O240" s="40" t="s">
        <v>525</v>
      </c>
      <c r="P240" s="40" t="s">
        <v>525</v>
      </c>
      <c r="Q240" s="40" t="s">
        <v>525</v>
      </c>
      <c r="R240" s="40" t="s">
        <v>525</v>
      </c>
      <c r="S240" s="40" t="s">
        <v>525</v>
      </c>
      <c r="T240" s="40" t="s">
        <v>525</v>
      </c>
      <c r="U240" s="40" t="s">
        <v>525</v>
      </c>
      <c r="V240" s="40" t="s">
        <v>525</v>
      </c>
      <c r="W240" s="40" t="s">
        <v>525</v>
      </c>
      <c r="X240" s="40">
        <v>-4.8188396000000001E-2</v>
      </c>
      <c r="Y240" s="40">
        <v>-0.73884160099999996</v>
      </c>
      <c r="Z240" s="40">
        <v>0.16401644000000001</v>
      </c>
      <c r="AA240" s="40">
        <v>0.441854148</v>
      </c>
      <c r="AB240" s="40">
        <v>18.957407740000001</v>
      </c>
    </row>
    <row r="241" spans="1:28" ht="15">
      <c r="A241" t="str">
        <f t="shared" si="3"/>
        <v>2391-90587.81710</v>
      </c>
      <c r="B241" s="40" t="s">
        <v>748</v>
      </c>
      <c r="C241" s="40">
        <v>81710</v>
      </c>
      <c r="D241" s="40" t="s">
        <v>525</v>
      </c>
      <c r="E241" s="40" t="s">
        <v>525</v>
      </c>
      <c r="F241" s="40" t="s">
        <v>525</v>
      </c>
      <c r="G241" s="40" t="s">
        <v>525</v>
      </c>
      <c r="H241" s="40" t="s">
        <v>525</v>
      </c>
      <c r="I241" s="40" t="s">
        <v>525</v>
      </c>
      <c r="J241" s="40" t="s">
        <v>525</v>
      </c>
      <c r="K241" s="40" t="s">
        <v>525</v>
      </c>
      <c r="L241" s="40" t="s">
        <v>525</v>
      </c>
      <c r="M241" s="40" t="s">
        <v>525</v>
      </c>
      <c r="N241" s="40" t="s">
        <v>525</v>
      </c>
      <c r="O241" s="40" t="s">
        <v>525</v>
      </c>
      <c r="P241" s="40" t="s">
        <v>525</v>
      </c>
      <c r="Q241" s="40" t="s">
        <v>525</v>
      </c>
      <c r="R241" s="40" t="s">
        <v>525</v>
      </c>
      <c r="S241" s="40" t="s">
        <v>525</v>
      </c>
      <c r="T241" s="40" t="s">
        <v>525</v>
      </c>
      <c r="U241" s="40" t="s">
        <v>525</v>
      </c>
      <c r="V241" s="40" t="s">
        <v>525</v>
      </c>
      <c r="W241" s="40" t="s">
        <v>525</v>
      </c>
      <c r="X241" s="40">
        <v>-3.2873900999999997E-2</v>
      </c>
      <c r="Y241" s="40">
        <v>-0.76019699100000004</v>
      </c>
      <c r="Z241" s="40">
        <v>0.128549462</v>
      </c>
      <c r="AA241" s="40">
        <v>0.35412138999999998</v>
      </c>
      <c r="AB241" s="40">
        <v>27.692601979999999</v>
      </c>
    </row>
    <row r="242" spans="1:28" ht="15">
      <c r="A242" t="str">
        <f t="shared" si="3"/>
        <v>2391-90588.81710</v>
      </c>
      <c r="B242" s="40" t="s">
        <v>749</v>
      </c>
      <c r="C242" s="40">
        <v>81710</v>
      </c>
      <c r="D242" s="40" t="s">
        <v>525</v>
      </c>
      <c r="E242" s="40" t="s">
        <v>525</v>
      </c>
      <c r="F242" s="40" t="s">
        <v>525</v>
      </c>
      <c r="G242" s="40" t="s">
        <v>525</v>
      </c>
      <c r="H242" s="40" t="s">
        <v>525</v>
      </c>
      <c r="I242" s="40" t="s">
        <v>525</v>
      </c>
      <c r="J242" s="40" t="s">
        <v>525</v>
      </c>
      <c r="K242" s="40" t="s">
        <v>525</v>
      </c>
      <c r="L242" s="40" t="s">
        <v>525</v>
      </c>
      <c r="M242" s="40" t="s">
        <v>525</v>
      </c>
      <c r="N242" s="40" t="s">
        <v>525</v>
      </c>
      <c r="O242" s="40" t="s">
        <v>525</v>
      </c>
      <c r="P242" s="40" t="s">
        <v>525</v>
      </c>
      <c r="Q242" s="40" t="s">
        <v>525</v>
      </c>
      <c r="R242" s="40" t="s">
        <v>525</v>
      </c>
      <c r="S242" s="40" t="s">
        <v>525</v>
      </c>
      <c r="T242" s="40" t="s">
        <v>525</v>
      </c>
      <c r="U242" s="40" t="s">
        <v>525</v>
      </c>
      <c r="V242" s="40" t="s">
        <v>525</v>
      </c>
      <c r="W242" s="40" t="s">
        <v>525</v>
      </c>
      <c r="X242" s="40">
        <v>-5.0644316000000002E-2</v>
      </c>
      <c r="Y242" s="40">
        <v>-0.74614860299999997</v>
      </c>
      <c r="Z242" s="40">
        <v>0.13948635200000001</v>
      </c>
      <c r="AA242" s="40">
        <v>0.378576417</v>
      </c>
      <c r="AB242" s="40">
        <v>22.53443334</v>
      </c>
    </row>
    <row r="243" spans="1:28" ht="15">
      <c r="A243" t="str">
        <f t="shared" si="3"/>
        <v>2391-90589.82010</v>
      </c>
      <c r="B243" s="40" t="s">
        <v>750</v>
      </c>
      <c r="C243" s="40">
        <v>82010</v>
      </c>
      <c r="D243" s="40" t="s">
        <v>525</v>
      </c>
      <c r="E243" s="40" t="s">
        <v>525</v>
      </c>
      <c r="F243" s="40" t="s">
        <v>525</v>
      </c>
      <c r="G243" s="40" t="s">
        <v>525</v>
      </c>
      <c r="H243" s="40" t="s">
        <v>525</v>
      </c>
      <c r="I243" s="40" t="s">
        <v>525</v>
      </c>
      <c r="J243" s="40" t="s">
        <v>525</v>
      </c>
      <c r="K243" s="40" t="s">
        <v>525</v>
      </c>
      <c r="L243" s="40" t="s">
        <v>525</v>
      </c>
      <c r="M243" s="40" t="s">
        <v>525</v>
      </c>
      <c r="N243" s="40" t="s">
        <v>525</v>
      </c>
      <c r="O243" s="40" t="s">
        <v>525</v>
      </c>
      <c r="P243" s="40" t="s">
        <v>525</v>
      </c>
      <c r="Q243" s="40" t="s">
        <v>525</v>
      </c>
      <c r="R243" s="40" t="s">
        <v>525</v>
      </c>
      <c r="S243" s="40" t="s">
        <v>525</v>
      </c>
      <c r="T243" s="40" t="s">
        <v>525</v>
      </c>
      <c r="U243" s="40" t="s">
        <v>525</v>
      </c>
      <c r="V243" s="40" t="s">
        <v>525</v>
      </c>
      <c r="W243" s="40" t="s">
        <v>525</v>
      </c>
      <c r="X243" s="40">
        <v>-1.938087E-3</v>
      </c>
      <c r="Y243" s="40">
        <v>-0.78713607600000002</v>
      </c>
      <c r="Z243" s="40">
        <v>0.11610345599999999</v>
      </c>
      <c r="AA243" s="40">
        <v>0.32900721399999999</v>
      </c>
      <c r="AB243" s="40">
        <v>29.666598700000002</v>
      </c>
    </row>
    <row r="244" spans="1:28" ht="15">
      <c r="A244" t="str">
        <f t="shared" si="3"/>
        <v>2391-90590.82010</v>
      </c>
      <c r="B244" s="40" t="s">
        <v>751</v>
      </c>
      <c r="C244" s="40">
        <v>82010</v>
      </c>
      <c r="D244" s="40" t="s">
        <v>525</v>
      </c>
      <c r="E244" s="40" t="s">
        <v>525</v>
      </c>
      <c r="F244" s="40" t="s">
        <v>525</v>
      </c>
      <c r="G244" s="40" t="s">
        <v>525</v>
      </c>
      <c r="H244" s="40" t="s">
        <v>525</v>
      </c>
      <c r="I244" s="40" t="s">
        <v>525</v>
      </c>
      <c r="J244" s="40" t="s">
        <v>525</v>
      </c>
      <c r="K244" s="40" t="s">
        <v>525</v>
      </c>
      <c r="L244" s="40" t="s">
        <v>525</v>
      </c>
      <c r="M244" s="40" t="s">
        <v>525</v>
      </c>
      <c r="N244" s="40" t="s">
        <v>525</v>
      </c>
      <c r="O244" s="40" t="s">
        <v>525</v>
      </c>
      <c r="P244" s="40" t="s">
        <v>525</v>
      </c>
      <c r="Q244" s="40" t="s">
        <v>525</v>
      </c>
      <c r="R244" s="40" t="s">
        <v>525</v>
      </c>
      <c r="S244" s="40" t="s">
        <v>525</v>
      </c>
      <c r="T244" s="40" t="s">
        <v>525</v>
      </c>
      <c r="U244" s="40" t="s">
        <v>525</v>
      </c>
      <c r="V244" s="40" t="s">
        <v>525</v>
      </c>
      <c r="W244" s="40" t="s">
        <v>525</v>
      </c>
      <c r="X244" s="40">
        <v>-2.0152369E-2</v>
      </c>
      <c r="Y244" s="40">
        <v>-0.75475987099999997</v>
      </c>
      <c r="Z244" s="40">
        <v>0.137499344</v>
      </c>
      <c r="AA244" s="40">
        <v>0.376470841</v>
      </c>
      <c r="AB244" s="40">
        <v>31.2041799</v>
      </c>
    </row>
    <row r="245" spans="1:28" ht="15">
      <c r="A245" t="str">
        <f t="shared" si="3"/>
        <v>2391-90591.82010</v>
      </c>
      <c r="B245" s="40" t="s">
        <v>752</v>
      </c>
      <c r="C245" s="40">
        <v>82010</v>
      </c>
      <c r="D245" s="40" t="s">
        <v>525</v>
      </c>
      <c r="E245" s="40" t="s">
        <v>525</v>
      </c>
      <c r="F245" s="40" t="s">
        <v>525</v>
      </c>
      <c r="G245" s="40" t="s">
        <v>525</v>
      </c>
      <c r="H245" s="40" t="s">
        <v>525</v>
      </c>
      <c r="I245" s="40" t="s">
        <v>525</v>
      </c>
      <c r="J245" s="40" t="s">
        <v>525</v>
      </c>
      <c r="K245" s="40" t="s">
        <v>525</v>
      </c>
      <c r="L245" s="40" t="s">
        <v>525</v>
      </c>
      <c r="M245" s="40" t="s">
        <v>525</v>
      </c>
      <c r="N245" s="40" t="s">
        <v>525</v>
      </c>
      <c r="O245" s="40" t="s">
        <v>525</v>
      </c>
      <c r="P245" s="40" t="s">
        <v>525</v>
      </c>
      <c r="Q245" s="40" t="s">
        <v>525</v>
      </c>
      <c r="R245" s="40" t="s">
        <v>525</v>
      </c>
      <c r="S245" s="40" t="s">
        <v>525</v>
      </c>
      <c r="T245" s="40" t="s">
        <v>525</v>
      </c>
      <c r="U245" s="40" t="s">
        <v>525</v>
      </c>
      <c r="V245" s="40" t="s">
        <v>525</v>
      </c>
      <c r="W245" s="40" t="s">
        <v>525</v>
      </c>
      <c r="X245" s="40">
        <v>-4.3150629000000003E-2</v>
      </c>
      <c r="Y245" s="40">
        <v>-0.73443499800000001</v>
      </c>
      <c r="Z245" s="40">
        <v>0.16922319899999999</v>
      </c>
      <c r="AA245" s="40">
        <v>0.45344674400000001</v>
      </c>
      <c r="AB245" s="40">
        <v>14.88382726</v>
      </c>
    </row>
    <row r="246" spans="1:28" ht="15">
      <c r="A246" t="str">
        <f t="shared" si="3"/>
        <v>2391-90592.82010</v>
      </c>
      <c r="B246" s="40" t="s">
        <v>753</v>
      </c>
      <c r="C246" s="40">
        <v>82010</v>
      </c>
      <c r="D246" s="40" t="s">
        <v>525</v>
      </c>
      <c r="E246" s="40" t="s">
        <v>525</v>
      </c>
      <c r="F246" s="40" t="s">
        <v>525</v>
      </c>
      <c r="G246" s="40" t="s">
        <v>525</v>
      </c>
      <c r="H246" s="40" t="s">
        <v>525</v>
      </c>
      <c r="I246" s="40" t="s">
        <v>525</v>
      </c>
      <c r="J246" s="40" t="s">
        <v>525</v>
      </c>
      <c r="K246" s="40" t="s">
        <v>525</v>
      </c>
      <c r="L246" s="40" t="s">
        <v>525</v>
      </c>
      <c r="M246" s="40" t="s">
        <v>525</v>
      </c>
      <c r="N246" s="40" t="s">
        <v>525</v>
      </c>
      <c r="O246" s="40" t="s">
        <v>525</v>
      </c>
      <c r="P246" s="40" t="s">
        <v>525</v>
      </c>
      <c r="Q246" s="40" t="s">
        <v>525</v>
      </c>
      <c r="R246" s="40" t="s">
        <v>525</v>
      </c>
      <c r="S246" s="40" t="s">
        <v>525</v>
      </c>
      <c r="T246" s="40" t="s">
        <v>525</v>
      </c>
      <c r="U246" s="40" t="s">
        <v>525</v>
      </c>
      <c r="V246" s="40" t="s">
        <v>525</v>
      </c>
      <c r="W246" s="40" t="s">
        <v>525</v>
      </c>
      <c r="X246" s="40">
        <v>1.3863347999999999E-2</v>
      </c>
      <c r="Y246" s="40">
        <v>-0.78622328699999999</v>
      </c>
      <c r="Z246" s="40">
        <v>0.12396452299999999</v>
      </c>
      <c r="AA246" s="40">
        <v>0.35086853299999998</v>
      </c>
      <c r="AB246" s="40">
        <v>23.513200869999999</v>
      </c>
    </row>
    <row r="247" spans="1:28" ht="15">
      <c r="A247" t="str">
        <f t="shared" si="3"/>
        <v>2391-90593.82210</v>
      </c>
      <c r="B247" s="40" t="s">
        <v>754</v>
      </c>
      <c r="C247" s="40">
        <v>82210</v>
      </c>
      <c r="D247" s="40" t="s">
        <v>525</v>
      </c>
      <c r="E247" s="40" t="s">
        <v>525</v>
      </c>
      <c r="F247" s="40" t="s">
        <v>525</v>
      </c>
      <c r="G247" s="40" t="s">
        <v>525</v>
      </c>
      <c r="H247" s="40" t="s">
        <v>525</v>
      </c>
      <c r="I247" s="40" t="s">
        <v>525</v>
      </c>
      <c r="J247" s="40" t="s">
        <v>525</v>
      </c>
      <c r="K247" s="40" t="s">
        <v>525</v>
      </c>
      <c r="L247" s="40" t="s">
        <v>525</v>
      </c>
      <c r="M247" s="40" t="s">
        <v>525</v>
      </c>
      <c r="N247" s="40" t="s">
        <v>525</v>
      </c>
      <c r="O247" s="40" t="s">
        <v>525</v>
      </c>
      <c r="P247" s="40" t="s">
        <v>525</v>
      </c>
      <c r="Q247" s="40" t="s">
        <v>525</v>
      </c>
      <c r="R247" s="40" t="s">
        <v>525</v>
      </c>
      <c r="S247" s="40" t="s">
        <v>525</v>
      </c>
      <c r="T247" s="40" t="s">
        <v>525</v>
      </c>
      <c r="U247" s="40" t="s">
        <v>525</v>
      </c>
      <c r="V247" s="40" t="s">
        <v>525</v>
      </c>
      <c r="W247" s="40" t="s">
        <v>525</v>
      </c>
      <c r="X247" s="40">
        <v>-3.2917447000000002E-2</v>
      </c>
      <c r="Y247" s="40">
        <v>-0.73211559100000001</v>
      </c>
      <c r="Z247" s="40">
        <v>0.13656713200000001</v>
      </c>
      <c r="AA247" s="40">
        <v>0.36516168399999999</v>
      </c>
      <c r="AB247" s="40">
        <v>18.46809378</v>
      </c>
    </row>
    <row r="248" spans="1:28" ht="15">
      <c r="A248" t="str">
        <f t="shared" si="3"/>
        <v>2391-90594.82210</v>
      </c>
      <c r="B248" s="40" t="s">
        <v>755</v>
      </c>
      <c r="C248" s="40">
        <v>82210</v>
      </c>
      <c r="D248" s="40" t="s">
        <v>525</v>
      </c>
      <c r="E248" s="40" t="s">
        <v>525</v>
      </c>
      <c r="F248" s="40" t="s">
        <v>525</v>
      </c>
      <c r="G248" s="40" t="s">
        <v>525</v>
      </c>
      <c r="H248" s="40" t="s">
        <v>525</v>
      </c>
      <c r="I248" s="40" t="s">
        <v>525</v>
      </c>
      <c r="J248" s="40" t="s">
        <v>525</v>
      </c>
      <c r="K248" s="40" t="s">
        <v>525</v>
      </c>
      <c r="L248" s="40" t="s">
        <v>525</v>
      </c>
      <c r="M248" s="40" t="s">
        <v>525</v>
      </c>
      <c r="N248" s="40" t="s">
        <v>525</v>
      </c>
      <c r="O248" s="40" t="s">
        <v>525</v>
      </c>
      <c r="P248" s="40" t="s">
        <v>525</v>
      </c>
      <c r="Q248" s="40" t="s">
        <v>525</v>
      </c>
      <c r="R248" s="40" t="s">
        <v>525</v>
      </c>
      <c r="S248" s="40" t="s">
        <v>525</v>
      </c>
      <c r="T248" s="40" t="s">
        <v>525</v>
      </c>
      <c r="U248" s="40" t="s">
        <v>525</v>
      </c>
      <c r="V248" s="40" t="s">
        <v>525</v>
      </c>
      <c r="W248" s="40" t="s">
        <v>525</v>
      </c>
      <c r="X248" s="40">
        <v>9.8039799999999995E-4</v>
      </c>
      <c r="Y248" s="40">
        <v>-0.77933126600000002</v>
      </c>
      <c r="Z248" s="40">
        <v>0.10792959000000001</v>
      </c>
      <c r="AA248" s="40">
        <v>0.30263862800000002</v>
      </c>
      <c r="AB248" s="40">
        <v>38.981989480000003</v>
      </c>
    </row>
    <row r="249" spans="1:28" ht="15">
      <c r="A249" t="str">
        <f t="shared" si="3"/>
        <v>2391-90595.82210</v>
      </c>
      <c r="B249" s="40" t="s">
        <v>756</v>
      </c>
      <c r="C249" s="40">
        <v>82210</v>
      </c>
      <c r="D249" s="40" t="s">
        <v>525</v>
      </c>
      <c r="E249" s="40" t="s">
        <v>525</v>
      </c>
      <c r="F249" s="40" t="s">
        <v>525</v>
      </c>
      <c r="G249" s="40" t="s">
        <v>525</v>
      </c>
      <c r="H249" s="40" t="s">
        <v>525</v>
      </c>
      <c r="I249" s="40" t="s">
        <v>525</v>
      </c>
      <c r="J249" s="40" t="s">
        <v>525</v>
      </c>
      <c r="K249" s="40" t="s">
        <v>525</v>
      </c>
      <c r="L249" s="40" t="s">
        <v>525</v>
      </c>
      <c r="M249" s="40" t="s">
        <v>525</v>
      </c>
      <c r="N249" s="40" t="s">
        <v>525</v>
      </c>
      <c r="O249" s="40" t="s">
        <v>525</v>
      </c>
      <c r="P249" s="40" t="s">
        <v>525</v>
      </c>
      <c r="Q249" s="40" t="s">
        <v>525</v>
      </c>
      <c r="R249" s="40" t="s">
        <v>525</v>
      </c>
      <c r="S249" s="40" t="s">
        <v>525</v>
      </c>
      <c r="T249" s="40" t="s">
        <v>525</v>
      </c>
      <c r="U249" s="40" t="s">
        <v>525</v>
      </c>
      <c r="V249" s="40" t="s">
        <v>525</v>
      </c>
      <c r="W249" s="40" t="s">
        <v>525</v>
      </c>
      <c r="X249" s="40">
        <v>-1.2073867E-2</v>
      </c>
      <c r="Y249" s="40">
        <v>-0.76524820699999996</v>
      </c>
      <c r="Z249" s="40">
        <v>0.113987771</v>
      </c>
      <c r="AA249" s="40">
        <v>0.31576119699999999</v>
      </c>
      <c r="AB249" s="40">
        <v>29.936614760000001</v>
      </c>
    </row>
    <row r="250" spans="1:28" ht="15">
      <c r="A250" t="str">
        <f t="shared" si="3"/>
        <v>2391-90596.82210</v>
      </c>
      <c r="B250" s="40" t="s">
        <v>757</v>
      </c>
      <c r="C250" s="40">
        <v>82210</v>
      </c>
      <c r="D250" s="40" t="s">
        <v>525</v>
      </c>
      <c r="E250" s="40" t="s">
        <v>525</v>
      </c>
      <c r="F250" s="40" t="s">
        <v>525</v>
      </c>
      <c r="G250" s="40" t="s">
        <v>525</v>
      </c>
      <c r="H250" s="40" t="s">
        <v>525</v>
      </c>
      <c r="I250" s="40" t="s">
        <v>525</v>
      </c>
      <c r="J250" s="40" t="s">
        <v>525</v>
      </c>
      <c r="K250" s="40" t="s">
        <v>525</v>
      </c>
      <c r="L250" s="40" t="s">
        <v>525</v>
      </c>
      <c r="M250" s="40" t="s">
        <v>525</v>
      </c>
      <c r="N250" s="40" t="s">
        <v>525</v>
      </c>
      <c r="O250" s="40" t="s">
        <v>525</v>
      </c>
      <c r="P250" s="40" t="s">
        <v>525</v>
      </c>
      <c r="Q250" s="40" t="s">
        <v>525</v>
      </c>
      <c r="R250" s="40" t="s">
        <v>525</v>
      </c>
      <c r="S250" s="40" t="s">
        <v>525</v>
      </c>
      <c r="T250" s="40" t="s">
        <v>525</v>
      </c>
      <c r="U250" s="40" t="s">
        <v>525</v>
      </c>
      <c r="V250" s="40" t="s">
        <v>525</v>
      </c>
      <c r="W250" s="40" t="s">
        <v>525</v>
      </c>
      <c r="X250" s="40">
        <v>-1.7044990999999999E-2</v>
      </c>
      <c r="Y250" s="40">
        <v>-0.75618288700000003</v>
      </c>
      <c r="Z250" s="40">
        <v>0.122147731</v>
      </c>
      <c r="AA250" s="40">
        <v>0.33499774700000001</v>
      </c>
      <c r="AB250" s="40">
        <v>25.428133299999999</v>
      </c>
    </row>
    <row r="251" spans="1:28" ht="15">
      <c r="A251" t="str">
        <f t="shared" si="3"/>
        <v>2391-90597.82410</v>
      </c>
      <c r="B251" s="40" t="s">
        <v>758</v>
      </c>
      <c r="C251" s="40">
        <v>82410</v>
      </c>
      <c r="D251" s="40" t="s">
        <v>525</v>
      </c>
      <c r="E251" s="40" t="s">
        <v>525</v>
      </c>
      <c r="F251" s="40" t="s">
        <v>525</v>
      </c>
      <c r="G251" s="40" t="s">
        <v>525</v>
      </c>
      <c r="H251" s="40" t="s">
        <v>525</v>
      </c>
      <c r="I251" s="40" t="s">
        <v>525</v>
      </c>
      <c r="J251" s="40" t="s">
        <v>525</v>
      </c>
      <c r="K251" s="40" t="s">
        <v>525</v>
      </c>
      <c r="L251" s="40" t="s">
        <v>525</v>
      </c>
      <c r="M251" s="40" t="s">
        <v>525</v>
      </c>
      <c r="N251" s="40" t="s">
        <v>525</v>
      </c>
      <c r="O251" s="40" t="s">
        <v>525</v>
      </c>
      <c r="P251" s="40" t="s">
        <v>525</v>
      </c>
      <c r="Q251" s="40" t="s">
        <v>525</v>
      </c>
      <c r="R251" s="40" t="s">
        <v>525</v>
      </c>
      <c r="S251" s="40" t="s">
        <v>525</v>
      </c>
      <c r="T251" s="40" t="s">
        <v>525</v>
      </c>
      <c r="U251" s="40" t="s">
        <v>525</v>
      </c>
      <c r="V251" s="40" t="s">
        <v>525</v>
      </c>
      <c r="W251" s="40" t="s">
        <v>525</v>
      </c>
      <c r="X251" s="40">
        <v>9.7276830000000009E-3</v>
      </c>
      <c r="Y251" s="40">
        <v>-0.79765182999999995</v>
      </c>
      <c r="Z251" s="40">
        <v>0.13108223399999999</v>
      </c>
      <c r="AA251" s="40">
        <v>0.37510105599999999</v>
      </c>
      <c r="AB251" s="40">
        <v>20.36327528</v>
      </c>
    </row>
    <row r="252" spans="1:28" ht="15">
      <c r="A252" t="str">
        <f t="shared" si="3"/>
        <v>2391-90598.82410</v>
      </c>
      <c r="B252" s="40" t="s">
        <v>759</v>
      </c>
      <c r="C252" s="40">
        <v>82410</v>
      </c>
      <c r="D252" s="40" t="s">
        <v>525</v>
      </c>
      <c r="E252" s="40" t="s">
        <v>525</v>
      </c>
      <c r="F252" s="40" t="s">
        <v>525</v>
      </c>
      <c r="G252" s="40" t="s">
        <v>525</v>
      </c>
      <c r="H252" s="40" t="s">
        <v>525</v>
      </c>
      <c r="I252" s="40" t="s">
        <v>525</v>
      </c>
      <c r="J252" s="40" t="s">
        <v>525</v>
      </c>
      <c r="K252" s="40" t="s">
        <v>525</v>
      </c>
      <c r="L252" s="40" t="s">
        <v>525</v>
      </c>
      <c r="M252" s="40" t="s">
        <v>525</v>
      </c>
      <c r="N252" s="40" t="s">
        <v>525</v>
      </c>
      <c r="O252" s="40" t="s">
        <v>525</v>
      </c>
      <c r="P252" s="40" t="s">
        <v>525</v>
      </c>
      <c r="Q252" s="40" t="s">
        <v>525</v>
      </c>
      <c r="R252" s="40" t="s">
        <v>525</v>
      </c>
      <c r="S252" s="40" t="s">
        <v>525</v>
      </c>
      <c r="T252" s="40" t="s">
        <v>525</v>
      </c>
      <c r="U252" s="40" t="s">
        <v>525</v>
      </c>
      <c r="V252" s="40" t="s">
        <v>525</v>
      </c>
      <c r="W252" s="40" t="s">
        <v>525</v>
      </c>
      <c r="X252" s="40">
        <v>7.7534250000000004E-3</v>
      </c>
      <c r="Y252" s="40">
        <v>-0.81266129300000001</v>
      </c>
      <c r="Z252" s="40">
        <v>9.1236418E-2</v>
      </c>
      <c r="AA252" s="40">
        <v>0.26394146600000001</v>
      </c>
      <c r="AB252" s="40">
        <v>28.945040639999998</v>
      </c>
    </row>
    <row r="253" spans="1:28" ht="15">
      <c r="A253" t="str">
        <f t="shared" si="3"/>
        <v>2391-90599.82410</v>
      </c>
      <c r="B253" s="40" t="s">
        <v>760</v>
      </c>
      <c r="C253" s="40">
        <v>82410</v>
      </c>
      <c r="D253" s="40" t="s">
        <v>525</v>
      </c>
      <c r="E253" s="40" t="s">
        <v>525</v>
      </c>
      <c r="F253" s="40" t="s">
        <v>525</v>
      </c>
      <c r="G253" s="40" t="s">
        <v>525</v>
      </c>
      <c r="H253" s="40" t="s">
        <v>525</v>
      </c>
      <c r="I253" s="40" t="s">
        <v>525</v>
      </c>
      <c r="J253" s="40" t="s">
        <v>525</v>
      </c>
      <c r="K253" s="40" t="s">
        <v>525</v>
      </c>
      <c r="L253" s="40" t="s">
        <v>525</v>
      </c>
      <c r="M253" s="40" t="s">
        <v>525</v>
      </c>
      <c r="N253" s="40" t="s">
        <v>525</v>
      </c>
      <c r="O253" s="40" t="s">
        <v>525</v>
      </c>
      <c r="P253" s="40" t="s">
        <v>525</v>
      </c>
      <c r="Q253" s="40" t="s">
        <v>525</v>
      </c>
      <c r="R253" s="40" t="s">
        <v>525</v>
      </c>
      <c r="S253" s="40" t="s">
        <v>525</v>
      </c>
      <c r="T253" s="40" t="s">
        <v>525</v>
      </c>
      <c r="U253" s="40" t="s">
        <v>525</v>
      </c>
      <c r="V253" s="40" t="s">
        <v>525</v>
      </c>
      <c r="W253" s="40" t="s">
        <v>525</v>
      </c>
      <c r="X253" s="40">
        <v>-4.1300546E-2</v>
      </c>
      <c r="Y253" s="40">
        <v>-0.74834619499999999</v>
      </c>
      <c r="Z253" s="40">
        <v>0.14381814500000001</v>
      </c>
      <c r="AA253" s="40">
        <v>0.39141193099999999</v>
      </c>
      <c r="AB253" s="40">
        <v>26.897380439999999</v>
      </c>
    </row>
    <row r="254" spans="1:28" ht="15">
      <c r="A254" t="str">
        <f t="shared" si="3"/>
        <v>2391-90600.82610</v>
      </c>
      <c r="B254" s="40" t="s">
        <v>761</v>
      </c>
      <c r="C254" s="40">
        <v>82610</v>
      </c>
      <c r="D254" s="40" t="s">
        <v>525</v>
      </c>
      <c r="E254" s="40" t="s">
        <v>525</v>
      </c>
      <c r="F254" s="40" t="s">
        <v>525</v>
      </c>
      <c r="G254" s="40" t="s">
        <v>525</v>
      </c>
      <c r="H254" s="40" t="s">
        <v>525</v>
      </c>
      <c r="I254" s="40" t="s">
        <v>525</v>
      </c>
      <c r="J254" s="40" t="s">
        <v>525</v>
      </c>
      <c r="K254" s="40" t="s">
        <v>525</v>
      </c>
      <c r="L254" s="40" t="s">
        <v>525</v>
      </c>
      <c r="M254" s="40" t="s">
        <v>525</v>
      </c>
      <c r="N254" s="40" t="s">
        <v>525</v>
      </c>
      <c r="O254" s="40" t="s">
        <v>525</v>
      </c>
      <c r="P254" s="40" t="s">
        <v>525</v>
      </c>
      <c r="Q254" s="40" t="s">
        <v>525</v>
      </c>
      <c r="R254" s="40" t="s">
        <v>525</v>
      </c>
      <c r="S254" s="40" t="s">
        <v>525</v>
      </c>
      <c r="T254" s="40" t="s">
        <v>525</v>
      </c>
      <c r="U254" s="40" t="s">
        <v>525</v>
      </c>
      <c r="V254" s="40" t="s">
        <v>525</v>
      </c>
      <c r="W254" s="40" t="s">
        <v>525</v>
      </c>
      <c r="X254" s="40">
        <v>-4.1111099999999998E-2</v>
      </c>
      <c r="Y254" s="40">
        <v>-0.73228882500000003</v>
      </c>
      <c r="Z254" s="40">
        <v>0.145260309</v>
      </c>
      <c r="AA254" s="40">
        <v>0.38787766099999998</v>
      </c>
      <c r="AB254" s="40">
        <v>17.360871750000001</v>
      </c>
    </row>
    <row r="255" spans="1:28" ht="15">
      <c r="A255" t="str">
        <f t="shared" si="3"/>
        <v>2391-90601.61810</v>
      </c>
      <c r="B255" s="40" t="s">
        <v>762</v>
      </c>
      <c r="C255" s="40">
        <v>61810</v>
      </c>
      <c r="D255" s="40" t="s">
        <v>525</v>
      </c>
      <c r="E255" s="40" t="s">
        <v>525</v>
      </c>
      <c r="F255" s="40" t="s">
        <v>525</v>
      </c>
      <c r="G255" s="40" t="s">
        <v>525</v>
      </c>
      <c r="H255" s="40" t="s">
        <v>525</v>
      </c>
      <c r="I255" s="40" t="s">
        <v>525</v>
      </c>
      <c r="J255" s="40" t="s">
        <v>525</v>
      </c>
      <c r="K255" s="40" t="s">
        <v>525</v>
      </c>
      <c r="L255" s="40" t="s">
        <v>525</v>
      </c>
      <c r="M255" s="40" t="s">
        <v>525</v>
      </c>
      <c r="N255" s="40" t="s">
        <v>525</v>
      </c>
      <c r="O255" s="40" t="s">
        <v>525</v>
      </c>
      <c r="P255" s="40" t="s">
        <v>525</v>
      </c>
      <c r="Q255" s="40" t="s">
        <v>525</v>
      </c>
      <c r="R255" s="40" t="s">
        <v>525</v>
      </c>
      <c r="S255" s="40" t="s">
        <v>525</v>
      </c>
      <c r="T255" s="40" t="s">
        <v>525</v>
      </c>
      <c r="U255" s="40" t="s">
        <v>525</v>
      </c>
      <c r="V255" s="40" t="s">
        <v>525</v>
      </c>
      <c r="W255" s="40" t="s">
        <v>525</v>
      </c>
      <c r="X255" s="40">
        <v>3.3127769999999998E-3</v>
      </c>
      <c r="Y255" s="40">
        <v>-0.79173491699999998</v>
      </c>
      <c r="Z255" s="40">
        <v>0.117479455</v>
      </c>
      <c r="AA255" s="40">
        <v>0.33440835299999999</v>
      </c>
      <c r="AB255" s="40">
        <v>34.230427310000003</v>
      </c>
    </row>
    <row r="256" spans="1:28" ht="15">
      <c r="A256" t="str">
        <f t="shared" si="3"/>
        <v>2391-90602.61810</v>
      </c>
      <c r="B256" s="40" t="s">
        <v>763</v>
      </c>
      <c r="C256" s="40">
        <v>61810</v>
      </c>
      <c r="D256" s="40" t="s">
        <v>525</v>
      </c>
      <c r="E256" s="40" t="s">
        <v>525</v>
      </c>
      <c r="F256" s="40" t="s">
        <v>525</v>
      </c>
      <c r="G256" s="40" t="s">
        <v>525</v>
      </c>
      <c r="H256" s="40" t="s">
        <v>525</v>
      </c>
      <c r="I256" s="40" t="s">
        <v>525</v>
      </c>
      <c r="J256" s="40" t="s">
        <v>525</v>
      </c>
      <c r="K256" s="40" t="s">
        <v>525</v>
      </c>
      <c r="L256" s="40" t="s">
        <v>525</v>
      </c>
      <c r="M256" s="40" t="s">
        <v>525</v>
      </c>
      <c r="N256" s="40" t="s">
        <v>525</v>
      </c>
      <c r="O256" s="40" t="s">
        <v>525</v>
      </c>
      <c r="P256" s="40" t="s">
        <v>525</v>
      </c>
      <c r="Q256" s="40" t="s">
        <v>525</v>
      </c>
      <c r="R256" s="40" t="s">
        <v>525</v>
      </c>
      <c r="S256" s="40" t="s">
        <v>525</v>
      </c>
      <c r="T256" s="40" t="s">
        <v>525</v>
      </c>
      <c r="U256" s="40" t="s">
        <v>525</v>
      </c>
      <c r="V256" s="40" t="s">
        <v>525</v>
      </c>
      <c r="W256" s="40" t="s">
        <v>525</v>
      </c>
      <c r="X256" s="40">
        <v>-6.4048170000000001E-3</v>
      </c>
      <c r="Y256" s="40">
        <v>-0.77321409699999999</v>
      </c>
      <c r="Z256" s="40">
        <v>0.125898067</v>
      </c>
      <c r="AA256" s="40">
        <v>0.35157877900000001</v>
      </c>
      <c r="AB256" s="40">
        <v>27.433282609999999</v>
      </c>
    </row>
    <row r="257" spans="1:28" ht="15">
      <c r="A257" t="str">
        <f t="shared" si="3"/>
        <v>2391-90603.61810</v>
      </c>
      <c r="B257" s="40" t="s">
        <v>764</v>
      </c>
      <c r="C257" s="40">
        <v>61810</v>
      </c>
      <c r="D257" s="40" t="s">
        <v>525</v>
      </c>
      <c r="E257" s="40" t="s">
        <v>525</v>
      </c>
      <c r="F257" s="40" t="s">
        <v>525</v>
      </c>
      <c r="G257" s="40" t="s">
        <v>525</v>
      </c>
      <c r="H257" s="40" t="s">
        <v>525</v>
      </c>
      <c r="I257" s="40" t="s">
        <v>525</v>
      </c>
      <c r="J257" s="40" t="s">
        <v>525</v>
      </c>
      <c r="K257" s="40" t="s">
        <v>525</v>
      </c>
      <c r="L257" s="40" t="s">
        <v>525</v>
      </c>
      <c r="M257" s="40" t="s">
        <v>525</v>
      </c>
      <c r="N257" s="40" t="s">
        <v>525</v>
      </c>
      <c r="O257" s="40" t="s">
        <v>525</v>
      </c>
      <c r="P257" s="40" t="s">
        <v>525</v>
      </c>
      <c r="Q257" s="40" t="s">
        <v>525</v>
      </c>
      <c r="R257" s="40" t="s">
        <v>525</v>
      </c>
      <c r="S257" s="40" t="s">
        <v>525</v>
      </c>
      <c r="T257" s="40" t="s">
        <v>525</v>
      </c>
      <c r="U257" s="40" t="s">
        <v>525</v>
      </c>
      <c r="V257" s="40" t="s">
        <v>525</v>
      </c>
      <c r="W257" s="40" t="s">
        <v>525</v>
      </c>
      <c r="X257" s="40">
        <v>-1.9372874000000002E-2</v>
      </c>
      <c r="Y257" s="40">
        <v>-0.76028019599999996</v>
      </c>
      <c r="Z257" s="40">
        <v>0.121678602</v>
      </c>
      <c r="AA257" s="40">
        <v>0.33514619699999998</v>
      </c>
      <c r="AB257" s="40">
        <v>23.94048518</v>
      </c>
    </row>
    <row r="258" spans="1:28" ht="15">
      <c r="A258" t="str">
        <f t="shared" si="3"/>
        <v>2391-90604.61810</v>
      </c>
      <c r="B258" s="40" t="s">
        <v>765</v>
      </c>
      <c r="C258" s="40">
        <v>61810</v>
      </c>
      <c r="D258" s="40" t="s">
        <v>525</v>
      </c>
      <c r="E258" s="40" t="s">
        <v>525</v>
      </c>
      <c r="F258" s="40" t="s">
        <v>525</v>
      </c>
      <c r="G258" s="40" t="s">
        <v>525</v>
      </c>
      <c r="H258" s="40" t="s">
        <v>525</v>
      </c>
      <c r="I258" s="40" t="s">
        <v>525</v>
      </c>
      <c r="J258" s="40" t="s">
        <v>525</v>
      </c>
      <c r="K258" s="40" t="s">
        <v>525</v>
      </c>
      <c r="L258" s="40" t="s">
        <v>525</v>
      </c>
      <c r="M258" s="40" t="s">
        <v>525</v>
      </c>
      <c r="N258" s="40" t="s">
        <v>525</v>
      </c>
      <c r="O258" s="40" t="s">
        <v>525</v>
      </c>
      <c r="P258" s="40" t="s">
        <v>525</v>
      </c>
      <c r="Q258" s="40" t="s">
        <v>525</v>
      </c>
      <c r="R258" s="40" t="s">
        <v>525</v>
      </c>
      <c r="S258" s="40" t="s">
        <v>525</v>
      </c>
      <c r="T258" s="40" t="s">
        <v>525</v>
      </c>
      <c r="U258" s="40" t="s">
        <v>525</v>
      </c>
      <c r="V258" s="40" t="s">
        <v>525</v>
      </c>
      <c r="W258" s="40" t="s">
        <v>525</v>
      </c>
      <c r="X258" s="40">
        <v>2.87397E-4</v>
      </c>
      <c r="Y258" s="40">
        <v>-0.80781433800000002</v>
      </c>
      <c r="Z258" s="40">
        <v>0.12200699399999999</v>
      </c>
      <c r="AA258" s="40">
        <v>0.35259991200000002</v>
      </c>
      <c r="AB258" s="40">
        <v>31.053382840000001</v>
      </c>
    </row>
    <row r="259" spans="1:28" ht="15">
      <c r="A259" t="str">
        <f t="shared" ref="A259:A322" si="4">B259&amp;"."&amp;C259</f>
        <v>2391-90605.61810</v>
      </c>
      <c r="B259" s="40" t="s">
        <v>766</v>
      </c>
      <c r="C259" s="40">
        <v>61810</v>
      </c>
      <c r="D259" s="40" t="s">
        <v>525</v>
      </c>
      <c r="E259" s="40" t="s">
        <v>525</v>
      </c>
      <c r="F259" s="40" t="s">
        <v>525</v>
      </c>
      <c r="G259" s="40" t="s">
        <v>525</v>
      </c>
      <c r="H259" s="40" t="s">
        <v>525</v>
      </c>
      <c r="I259" s="40" t="s">
        <v>525</v>
      </c>
      <c r="J259" s="40" t="s">
        <v>525</v>
      </c>
      <c r="K259" s="40" t="s">
        <v>525</v>
      </c>
      <c r="L259" s="40" t="s">
        <v>525</v>
      </c>
      <c r="M259" s="40" t="s">
        <v>525</v>
      </c>
      <c r="N259" s="40" t="s">
        <v>525</v>
      </c>
      <c r="O259" s="40" t="s">
        <v>525</v>
      </c>
      <c r="P259" s="40" t="s">
        <v>525</v>
      </c>
      <c r="Q259" s="40" t="s">
        <v>525</v>
      </c>
      <c r="R259" s="40" t="s">
        <v>525</v>
      </c>
      <c r="S259" s="40" t="s">
        <v>525</v>
      </c>
      <c r="T259" s="40" t="s">
        <v>525</v>
      </c>
      <c r="U259" s="40" t="s">
        <v>525</v>
      </c>
      <c r="V259" s="40" t="s">
        <v>525</v>
      </c>
      <c r="W259" s="40" t="s">
        <v>525</v>
      </c>
      <c r="X259" s="40">
        <v>-2.9431768000000001E-2</v>
      </c>
      <c r="Y259" s="40">
        <v>-0.76775556700000003</v>
      </c>
      <c r="Z259" s="40">
        <v>0.13503768599999999</v>
      </c>
      <c r="AA259" s="40">
        <v>0.375112008</v>
      </c>
      <c r="AB259" s="40">
        <v>32.034271240000002</v>
      </c>
    </row>
    <row r="260" spans="1:28" ht="15">
      <c r="A260" t="str">
        <f t="shared" si="4"/>
        <v>2391-90606.62210</v>
      </c>
      <c r="B260" s="40" t="s">
        <v>767</v>
      </c>
      <c r="C260" s="40">
        <v>62210</v>
      </c>
      <c r="D260" s="40" t="s">
        <v>525</v>
      </c>
      <c r="E260" s="40" t="s">
        <v>525</v>
      </c>
      <c r="F260" s="40" t="s">
        <v>525</v>
      </c>
      <c r="G260" s="40" t="s">
        <v>525</v>
      </c>
      <c r="H260" s="40" t="s">
        <v>525</v>
      </c>
      <c r="I260" s="40" t="s">
        <v>525</v>
      </c>
      <c r="J260" s="40" t="s">
        <v>525</v>
      </c>
      <c r="K260" s="40" t="s">
        <v>525</v>
      </c>
      <c r="L260" s="40" t="s">
        <v>525</v>
      </c>
      <c r="M260" s="40" t="s">
        <v>525</v>
      </c>
      <c r="N260" s="40" t="s">
        <v>525</v>
      </c>
      <c r="O260" s="40" t="s">
        <v>525</v>
      </c>
      <c r="P260" s="40" t="s">
        <v>525</v>
      </c>
      <c r="Q260" s="40" t="s">
        <v>525</v>
      </c>
      <c r="R260" s="40" t="s">
        <v>525</v>
      </c>
      <c r="S260" s="40" t="s">
        <v>525</v>
      </c>
      <c r="T260" s="40" t="s">
        <v>525</v>
      </c>
      <c r="U260" s="40" t="s">
        <v>525</v>
      </c>
      <c r="V260" s="40" t="s">
        <v>525</v>
      </c>
      <c r="W260" s="40" t="s">
        <v>525</v>
      </c>
      <c r="X260" s="40">
        <v>8.9371667000000002E-2</v>
      </c>
      <c r="Y260" s="40">
        <v>-0.88454938100000002</v>
      </c>
      <c r="Z260" s="40">
        <v>7.6732962000000002E-2</v>
      </c>
      <c r="AA260" s="40">
        <v>0.237318907</v>
      </c>
      <c r="AB260" s="40">
        <v>34.302539420000002</v>
      </c>
    </row>
    <row r="261" spans="1:28" ht="15">
      <c r="A261" t="str">
        <f t="shared" si="4"/>
        <v>2391-90607.62210</v>
      </c>
      <c r="B261" s="40" t="s">
        <v>768</v>
      </c>
      <c r="C261" s="40">
        <v>62210</v>
      </c>
      <c r="D261" s="40" t="s">
        <v>525</v>
      </c>
      <c r="E261" s="40" t="s">
        <v>525</v>
      </c>
      <c r="F261" s="40" t="s">
        <v>525</v>
      </c>
      <c r="G261" s="40" t="s">
        <v>525</v>
      </c>
      <c r="H261" s="40" t="s">
        <v>525</v>
      </c>
      <c r="I261" s="40" t="s">
        <v>525</v>
      </c>
      <c r="J261" s="40" t="s">
        <v>525</v>
      </c>
      <c r="K261" s="40" t="s">
        <v>525</v>
      </c>
      <c r="L261" s="40" t="s">
        <v>525</v>
      </c>
      <c r="M261" s="40" t="s">
        <v>525</v>
      </c>
      <c r="N261" s="40" t="s">
        <v>525</v>
      </c>
      <c r="O261" s="40" t="s">
        <v>525</v>
      </c>
      <c r="P261" s="40" t="s">
        <v>525</v>
      </c>
      <c r="Q261" s="40" t="s">
        <v>525</v>
      </c>
      <c r="R261" s="40" t="s">
        <v>525</v>
      </c>
      <c r="S261" s="40" t="s">
        <v>525</v>
      </c>
      <c r="T261" s="40" t="s">
        <v>525</v>
      </c>
      <c r="U261" s="40" t="s">
        <v>525</v>
      </c>
      <c r="V261" s="40" t="s">
        <v>525</v>
      </c>
      <c r="W261" s="40" t="s">
        <v>525</v>
      </c>
      <c r="X261" s="40">
        <v>-1.5502489E-2</v>
      </c>
      <c r="Y261" s="40">
        <v>-0.79156168100000002</v>
      </c>
      <c r="Z261" s="40">
        <v>0.14276498500000001</v>
      </c>
      <c r="AA261" s="40">
        <v>0.40634190399999998</v>
      </c>
      <c r="AB261" s="40">
        <v>18.636133560000001</v>
      </c>
    </row>
    <row r="262" spans="1:28" ht="15">
      <c r="A262" t="str">
        <f t="shared" si="4"/>
        <v>2391-90608.62210</v>
      </c>
      <c r="B262" s="40" t="s">
        <v>769</v>
      </c>
      <c r="C262" s="40">
        <v>62210</v>
      </c>
      <c r="D262" s="40" t="s">
        <v>525</v>
      </c>
      <c r="E262" s="40" t="s">
        <v>525</v>
      </c>
      <c r="F262" s="40" t="s">
        <v>525</v>
      </c>
      <c r="G262" s="40" t="s">
        <v>525</v>
      </c>
      <c r="H262" s="40" t="s">
        <v>525</v>
      </c>
      <c r="I262" s="40" t="s">
        <v>525</v>
      </c>
      <c r="J262" s="40" t="s">
        <v>525</v>
      </c>
      <c r="K262" s="40" t="s">
        <v>525</v>
      </c>
      <c r="L262" s="40" t="s">
        <v>525</v>
      </c>
      <c r="M262" s="40" t="s">
        <v>525</v>
      </c>
      <c r="N262" s="40" t="s">
        <v>525</v>
      </c>
      <c r="O262" s="40" t="s">
        <v>525</v>
      </c>
      <c r="P262" s="40" t="s">
        <v>525</v>
      </c>
      <c r="Q262" s="40" t="s">
        <v>525</v>
      </c>
      <c r="R262" s="40" t="s">
        <v>525</v>
      </c>
      <c r="S262" s="40" t="s">
        <v>525</v>
      </c>
      <c r="T262" s="40" t="s">
        <v>525</v>
      </c>
      <c r="U262" s="40" t="s">
        <v>525</v>
      </c>
      <c r="V262" s="40" t="s">
        <v>525</v>
      </c>
      <c r="W262" s="40" t="s">
        <v>525</v>
      </c>
      <c r="X262" s="40">
        <v>-2.5347396000000001E-2</v>
      </c>
      <c r="Y262" s="40">
        <v>-0.77039250800000003</v>
      </c>
      <c r="Z262" s="40">
        <v>0.14143493200000001</v>
      </c>
      <c r="AA262" s="40">
        <v>0.39399202799999999</v>
      </c>
      <c r="AB262" s="40">
        <v>28.334030720000001</v>
      </c>
    </row>
    <row r="263" spans="1:28" ht="15">
      <c r="A263" t="str">
        <f t="shared" si="4"/>
        <v>2391-90609.62210</v>
      </c>
      <c r="B263" s="40" t="s">
        <v>770</v>
      </c>
      <c r="C263" s="40">
        <v>62210</v>
      </c>
      <c r="D263" s="40" t="s">
        <v>525</v>
      </c>
      <c r="E263" s="40" t="s">
        <v>525</v>
      </c>
      <c r="F263" s="40" t="s">
        <v>525</v>
      </c>
      <c r="G263" s="40" t="s">
        <v>525</v>
      </c>
      <c r="H263" s="40" t="s">
        <v>525</v>
      </c>
      <c r="I263" s="40" t="s">
        <v>525</v>
      </c>
      <c r="J263" s="40" t="s">
        <v>525</v>
      </c>
      <c r="K263" s="40" t="s">
        <v>525</v>
      </c>
      <c r="L263" s="40" t="s">
        <v>525</v>
      </c>
      <c r="M263" s="40" t="s">
        <v>525</v>
      </c>
      <c r="N263" s="40" t="s">
        <v>525</v>
      </c>
      <c r="O263" s="40" t="s">
        <v>525</v>
      </c>
      <c r="P263" s="40" t="s">
        <v>525</v>
      </c>
      <c r="Q263" s="40" t="s">
        <v>525</v>
      </c>
      <c r="R263" s="40" t="s">
        <v>525</v>
      </c>
      <c r="S263" s="40" t="s">
        <v>525</v>
      </c>
      <c r="T263" s="40" t="s">
        <v>525</v>
      </c>
      <c r="U263" s="40" t="s">
        <v>525</v>
      </c>
      <c r="V263" s="40" t="s">
        <v>525</v>
      </c>
      <c r="W263" s="40" t="s">
        <v>525</v>
      </c>
      <c r="X263" s="40">
        <v>2.6643230000000001E-3</v>
      </c>
      <c r="Y263" s="40">
        <v>-0.807949735</v>
      </c>
      <c r="Z263" s="40">
        <v>0.12388995</v>
      </c>
      <c r="AA263" s="40">
        <v>0.35821080399999999</v>
      </c>
      <c r="AB263" s="40">
        <v>20.561408969999999</v>
      </c>
    </row>
    <row r="264" spans="1:28" ht="15">
      <c r="A264" t="str">
        <f t="shared" si="4"/>
        <v>2391-90610.62210</v>
      </c>
      <c r="B264" s="40" t="s">
        <v>771</v>
      </c>
      <c r="C264" s="40">
        <v>62210</v>
      </c>
      <c r="D264" s="40" t="s">
        <v>525</v>
      </c>
      <c r="E264" s="40" t="s">
        <v>525</v>
      </c>
      <c r="F264" s="40" t="s">
        <v>525</v>
      </c>
      <c r="G264" s="40" t="s">
        <v>525</v>
      </c>
      <c r="H264" s="40" t="s">
        <v>525</v>
      </c>
      <c r="I264" s="40" t="s">
        <v>525</v>
      </c>
      <c r="J264" s="40" t="s">
        <v>525</v>
      </c>
      <c r="K264" s="40" t="s">
        <v>525</v>
      </c>
      <c r="L264" s="40" t="s">
        <v>525</v>
      </c>
      <c r="M264" s="40" t="s">
        <v>525</v>
      </c>
      <c r="N264" s="40" t="s">
        <v>525</v>
      </c>
      <c r="O264" s="40" t="s">
        <v>525</v>
      </c>
      <c r="P264" s="40" t="s">
        <v>525</v>
      </c>
      <c r="Q264" s="40" t="s">
        <v>525</v>
      </c>
      <c r="R264" s="40" t="s">
        <v>525</v>
      </c>
      <c r="S264" s="40" t="s">
        <v>525</v>
      </c>
      <c r="T264" s="40" t="s">
        <v>525</v>
      </c>
      <c r="U264" s="40" t="s">
        <v>525</v>
      </c>
      <c r="V264" s="40" t="s">
        <v>525</v>
      </c>
      <c r="W264" s="40" t="s">
        <v>525</v>
      </c>
      <c r="X264" s="40">
        <v>1.8377994000000002E-2</v>
      </c>
      <c r="Y264" s="40">
        <v>-0.82037792099999995</v>
      </c>
      <c r="Z264" s="40">
        <v>0.116976892</v>
      </c>
      <c r="AA264" s="40">
        <v>0.342283591</v>
      </c>
      <c r="AB264" s="40">
        <v>27.626062610000002</v>
      </c>
    </row>
    <row r="265" spans="1:28" ht="15">
      <c r="A265" t="str">
        <f t="shared" si="4"/>
        <v>2391-90611.62210</v>
      </c>
      <c r="B265" s="40" t="s">
        <v>772</v>
      </c>
      <c r="C265" s="40">
        <v>62210</v>
      </c>
      <c r="D265" s="40" t="s">
        <v>525</v>
      </c>
      <c r="E265" s="40" t="s">
        <v>525</v>
      </c>
      <c r="F265" s="40" t="s">
        <v>525</v>
      </c>
      <c r="G265" s="40" t="s">
        <v>525</v>
      </c>
      <c r="H265" s="40" t="s">
        <v>525</v>
      </c>
      <c r="I265" s="40" t="s">
        <v>525</v>
      </c>
      <c r="J265" s="40" t="s">
        <v>525</v>
      </c>
      <c r="K265" s="40" t="s">
        <v>525</v>
      </c>
      <c r="L265" s="40" t="s">
        <v>525</v>
      </c>
      <c r="M265" s="40" t="s">
        <v>525</v>
      </c>
      <c r="N265" s="40" t="s">
        <v>525</v>
      </c>
      <c r="O265" s="40" t="s">
        <v>525</v>
      </c>
      <c r="P265" s="40" t="s">
        <v>525</v>
      </c>
      <c r="Q265" s="40" t="s">
        <v>525</v>
      </c>
      <c r="R265" s="40" t="s">
        <v>525</v>
      </c>
      <c r="S265" s="40" t="s">
        <v>525</v>
      </c>
      <c r="T265" s="40" t="s">
        <v>525</v>
      </c>
      <c r="U265" s="40" t="s">
        <v>525</v>
      </c>
      <c r="V265" s="40" t="s">
        <v>525</v>
      </c>
      <c r="W265" s="40" t="s">
        <v>525</v>
      </c>
      <c r="X265" s="40">
        <v>-1.6207890999999999E-2</v>
      </c>
      <c r="Y265" s="40">
        <v>-0.774381031</v>
      </c>
      <c r="Z265" s="40">
        <v>0.144625221</v>
      </c>
      <c r="AA265" s="40">
        <v>0.40450254499999999</v>
      </c>
      <c r="AB265" s="40">
        <v>25.783941209999998</v>
      </c>
    </row>
    <row r="266" spans="1:28" ht="15">
      <c r="A266" t="str">
        <f t="shared" si="4"/>
        <v>2391-90612.62410</v>
      </c>
      <c r="B266" s="40" t="s">
        <v>773</v>
      </c>
      <c r="C266" s="40">
        <v>62410</v>
      </c>
      <c r="D266" s="40" t="s">
        <v>525</v>
      </c>
      <c r="E266" s="40" t="s">
        <v>525</v>
      </c>
      <c r="F266" s="40" t="s">
        <v>525</v>
      </c>
      <c r="G266" s="40" t="s">
        <v>525</v>
      </c>
      <c r="H266" s="40" t="s">
        <v>525</v>
      </c>
      <c r="I266" s="40" t="s">
        <v>525</v>
      </c>
      <c r="J266" s="40" t="s">
        <v>525</v>
      </c>
      <c r="K266" s="40" t="s">
        <v>525</v>
      </c>
      <c r="L266" s="40" t="s">
        <v>525</v>
      </c>
      <c r="M266" s="40" t="s">
        <v>525</v>
      </c>
      <c r="N266" s="40" t="s">
        <v>525</v>
      </c>
      <c r="O266" s="40" t="s">
        <v>525</v>
      </c>
      <c r="P266" s="40" t="s">
        <v>525</v>
      </c>
      <c r="Q266" s="40" t="s">
        <v>525</v>
      </c>
      <c r="R266" s="40" t="s">
        <v>525</v>
      </c>
      <c r="S266" s="40" t="s">
        <v>525</v>
      </c>
      <c r="T266" s="40" t="s">
        <v>525</v>
      </c>
      <c r="U266" s="40" t="s">
        <v>525</v>
      </c>
      <c r="V266" s="40" t="s">
        <v>525</v>
      </c>
      <c r="W266" s="40" t="s">
        <v>525</v>
      </c>
      <c r="X266" s="40">
        <v>-5.6467770000000004E-3</v>
      </c>
      <c r="Y266" s="40">
        <v>-0.77345318100000005</v>
      </c>
      <c r="Z266" s="40">
        <v>0.120944569</v>
      </c>
      <c r="AA266" s="40">
        <v>0.33790400199999998</v>
      </c>
      <c r="AB266" s="40">
        <v>29.804074010000001</v>
      </c>
    </row>
    <row r="267" spans="1:28" ht="15">
      <c r="A267" t="str">
        <f t="shared" si="4"/>
        <v>2391-90613.62410</v>
      </c>
      <c r="B267" s="40" t="s">
        <v>774</v>
      </c>
      <c r="C267" s="40">
        <v>62410</v>
      </c>
      <c r="D267" s="40" t="s">
        <v>525</v>
      </c>
      <c r="E267" s="40" t="s">
        <v>525</v>
      </c>
      <c r="F267" s="40" t="s">
        <v>525</v>
      </c>
      <c r="G267" s="40" t="s">
        <v>525</v>
      </c>
      <c r="H267" s="40" t="s">
        <v>525</v>
      </c>
      <c r="I267" s="40" t="s">
        <v>525</v>
      </c>
      <c r="J267" s="40" t="s">
        <v>525</v>
      </c>
      <c r="K267" s="40" t="s">
        <v>525</v>
      </c>
      <c r="L267" s="40" t="s">
        <v>525</v>
      </c>
      <c r="M267" s="40" t="s">
        <v>525</v>
      </c>
      <c r="N267" s="40" t="s">
        <v>525</v>
      </c>
      <c r="O267" s="40" t="s">
        <v>525</v>
      </c>
      <c r="P267" s="40" t="s">
        <v>525</v>
      </c>
      <c r="Q267" s="40" t="s">
        <v>525</v>
      </c>
      <c r="R267" s="40" t="s">
        <v>525</v>
      </c>
      <c r="S267" s="40" t="s">
        <v>525</v>
      </c>
      <c r="T267" s="40" t="s">
        <v>525</v>
      </c>
      <c r="U267" s="40" t="s">
        <v>525</v>
      </c>
      <c r="V267" s="40" t="s">
        <v>525</v>
      </c>
      <c r="W267" s="40" t="s">
        <v>525</v>
      </c>
      <c r="X267" s="40">
        <v>7.7187849999999997E-3</v>
      </c>
      <c r="Y267" s="40">
        <v>-0.80260814999999996</v>
      </c>
      <c r="Z267" s="40">
        <v>0.14274742900000001</v>
      </c>
      <c r="AA267" s="40">
        <v>0.41066717699999999</v>
      </c>
      <c r="AB267" s="40">
        <v>18.203834530000002</v>
      </c>
    </row>
    <row r="268" spans="1:28" ht="15">
      <c r="A268" t="str">
        <f t="shared" si="4"/>
        <v>2391-90614.62410</v>
      </c>
      <c r="B268" s="40" t="s">
        <v>775</v>
      </c>
      <c r="C268" s="40">
        <v>62410</v>
      </c>
      <c r="D268" s="40" t="s">
        <v>525</v>
      </c>
      <c r="E268" s="40" t="s">
        <v>525</v>
      </c>
      <c r="F268" s="40" t="s">
        <v>525</v>
      </c>
      <c r="G268" s="40" t="s">
        <v>525</v>
      </c>
      <c r="H268" s="40" t="s">
        <v>525</v>
      </c>
      <c r="I268" s="40" t="s">
        <v>525</v>
      </c>
      <c r="J268" s="40" t="s">
        <v>525</v>
      </c>
      <c r="K268" s="40" t="s">
        <v>525</v>
      </c>
      <c r="L268" s="40" t="s">
        <v>525</v>
      </c>
      <c r="M268" s="40" t="s">
        <v>525</v>
      </c>
      <c r="N268" s="40" t="s">
        <v>525</v>
      </c>
      <c r="O268" s="40" t="s">
        <v>525</v>
      </c>
      <c r="P268" s="40" t="s">
        <v>525</v>
      </c>
      <c r="Q268" s="40" t="s">
        <v>525</v>
      </c>
      <c r="R268" s="40" t="s">
        <v>525</v>
      </c>
      <c r="S268" s="40" t="s">
        <v>525</v>
      </c>
      <c r="T268" s="40" t="s">
        <v>525</v>
      </c>
      <c r="U268" s="40" t="s">
        <v>525</v>
      </c>
      <c r="V268" s="40" t="s">
        <v>525</v>
      </c>
      <c r="W268" s="40" t="s">
        <v>525</v>
      </c>
      <c r="X268" s="40">
        <v>3.2521715999999999E-2</v>
      </c>
      <c r="Y268" s="40">
        <v>-0.82614478899999999</v>
      </c>
      <c r="Z268" s="40">
        <v>9.1008359999999996E-2</v>
      </c>
      <c r="AA268" s="40">
        <v>0.267676213</v>
      </c>
      <c r="AB268" s="40">
        <v>35.541825600000003</v>
      </c>
    </row>
    <row r="269" spans="1:28" ht="15">
      <c r="A269" t="str">
        <f t="shared" si="4"/>
        <v>2391-90615.62610</v>
      </c>
      <c r="B269" s="40" t="s">
        <v>776</v>
      </c>
      <c r="C269" s="40">
        <v>62610</v>
      </c>
      <c r="D269" s="40" t="s">
        <v>525</v>
      </c>
      <c r="E269" s="40" t="s">
        <v>525</v>
      </c>
      <c r="F269" s="40" t="s">
        <v>525</v>
      </c>
      <c r="G269" s="40" t="s">
        <v>525</v>
      </c>
      <c r="H269" s="40" t="s">
        <v>525</v>
      </c>
      <c r="I269" s="40" t="s">
        <v>525</v>
      </c>
      <c r="J269" s="40" t="s">
        <v>525</v>
      </c>
      <c r="K269" s="40" t="s">
        <v>525</v>
      </c>
      <c r="L269" s="40" t="s">
        <v>525</v>
      </c>
      <c r="M269" s="40" t="s">
        <v>525</v>
      </c>
      <c r="N269" s="40" t="s">
        <v>525</v>
      </c>
      <c r="O269" s="40" t="s">
        <v>525</v>
      </c>
      <c r="P269" s="40" t="s">
        <v>525</v>
      </c>
      <c r="Q269" s="40" t="s">
        <v>525</v>
      </c>
      <c r="R269" s="40" t="s">
        <v>525</v>
      </c>
      <c r="S269" s="40" t="s">
        <v>525</v>
      </c>
      <c r="T269" s="40" t="s">
        <v>525</v>
      </c>
      <c r="U269" s="40" t="s">
        <v>525</v>
      </c>
      <c r="V269" s="40" t="s">
        <v>525</v>
      </c>
      <c r="W269" s="40" t="s">
        <v>525</v>
      </c>
      <c r="X269" s="40">
        <v>-6.1990344000000003E-2</v>
      </c>
      <c r="Y269" s="40">
        <v>-0.71848045699999996</v>
      </c>
      <c r="Z269" s="40">
        <v>0.166428826</v>
      </c>
      <c r="AA269" s="40">
        <v>0.437828565</v>
      </c>
      <c r="AB269" s="40">
        <v>19.0401314</v>
      </c>
    </row>
    <row r="270" spans="1:28" ht="15">
      <c r="A270" t="str">
        <f t="shared" si="4"/>
        <v>2391-90616.62610</v>
      </c>
      <c r="B270" s="40" t="s">
        <v>777</v>
      </c>
      <c r="C270" s="40">
        <v>62610</v>
      </c>
      <c r="D270" s="40" t="s">
        <v>525</v>
      </c>
      <c r="E270" s="40" t="s">
        <v>525</v>
      </c>
      <c r="F270" s="40" t="s">
        <v>525</v>
      </c>
      <c r="G270" s="40" t="s">
        <v>525</v>
      </c>
      <c r="H270" s="40" t="s">
        <v>525</v>
      </c>
      <c r="I270" s="40" t="s">
        <v>525</v>
      </c>
      <c r="J270" s="40" t="s">
        <v>525</v>
      </c>
      <c r="K270" s="40" t="s">
        <v>525</v>
      </c>
      <c r="L270" s="40" t="s">
        <v>525</v>
      </c>
      <c r="M270" s="40" t="s">
        <v>525</v>
      </c>
      <c r="N270" s="40" t="s">
        <v>525</v>
      </c>
      <c r="O270" s="40" t="s">
        <v>525</v>
      </c>
      <c r="P270" s="40" t="s">
        <v>525</v>
      </c>
      <c r="Q270" s="40" t="s">
        <v>525</v>
      </c>
      <c r="R270" s="40" t="s">
        <v>525</v>
      </c>
      <c r="S270" s="40" t="s">
        <v>525</v>
      </c>
      <c r="T270" s="40" t="s">
        <v>525</v>
      </c>
      <c r="U270" s="40" t="s">
        <v>525</v>
      </c>
      <c r="V270" s="40" t="s">
        <v>525</v>
      </c>
      <c r="W270" s="40" t="s">
        <v>525</v>
      </c>
      <c r="X270" s="40">
        <v>-3.2199085000000002E-2</v>
      </c>
      <c r="Y270" s="40">
        <v>-0.76169977600000005</v>
      </c>
      <c r="Z270" s="40">
        <v>0.12556722100000001</v>
      </c>
      <c r="AA270" s="40">
        <v>0.34665513599999997</v>
      </c>
      <c r="AB270" s="40">
        <v>32.118486259999997</v>
      </c>
    </row>
    <row r="271" spans="1:28" ht="15">
      <c r="A271" t="str">
        <f t="shared" si="4"/>
        <v>2391-90617.62610</v>
      </c>
      <c r="B271" s="40" t="s">
        <v>778</v>
      </c>
      <c r="C271" s="40">
        <v>62610</v>
      </c>
      <c r="D271" s="40" t="s">
        <v>525</v>
      </c>
      <c r="E271" s="40" t="s">
        <v>525</v>
      </c>
      <c r="F271" s="40" t="s">
        <v>525</v>
      </c>
      <c r="G271" s="40" t="s">
        <v>525</v>
      </c>
      <c r="H271" s="40" t="s">
        <v>525</v>
      </c>
      <c r="I271" s="40" t="s">
        <v>525</v>
      </c>
      <c r="J271" s="40" t="s">
        <v>525</v>
      </c>
      <c r="K271" s="40" t="s">
        <v>525</v>
      </c>
      <c r="L271" s="40" t="s">
        <v>525</v>
      </c>
      <c r="M271" s="40" t="s">
        <v>525</v>
      </c>
      <c r="N271" s="40" t="s">
        <v>525</v>
      </c>
      <c r="O271" s="40" t="s">
        <v>525</v>
      </c>
      <c r="P271" s="40" t="s">
        <v>525</v>
      </c>
      <c r="Q271" s="40" t="s">
        <v>525</v>
      </c>
      <c r="R271" s="40" t="s">
        <v>525</v>
      </c>
      <c r="S271" s="40" t="s">
        <v>525</v>
      </c>
      <c r="T271" s="40" t="s">
        <v>525</v>
      </c>
      <c r="U271" s="40" t="s">
        <v>525</v>
      </c>
      <c r="V271" s="40" t="s">
        <v>525</v>
      </c>
      <c r="W271" s="40" t="s">
        <v>525</v>
      </c>
      <c r="X271" s="40">
        <v>-5.7216413000000001E-2</v>
      </c>
      <c r="Y271" s="40">
        <v>-0.71089826499999997</v>
      </c>
      <c r="Z271" s="40">
        <v>0.13340914000000001</v>
      </c>
      <c r="AA271" s="40">
        <v>0.348017874</v>
      </c>
      <c r="AB271" s="40">
        <v>16.08400232</v>
      </c>
    </row>
    <row r="272" spans="1:28" ht="15">
      <c r="A272" t="str">
        <f t="shared" si="4"/>
        <v>2391-90618.62410</v>
      </c>
      <c r="B272" s="40" t="s">
        <v>779</v>
      </c>
      <c r="C272" s="40">
        <v>62410</v>
      </c>
      <c r="D272" s="40" t="s">
        <v>525</v>
      </c>
      <c r="E272" s="40" t="s">
        <v>525</v>
      </c>
      <c r="F272" s="40" t="s">
        <v>525</v>
      </c>
      <c r="G272" s="40" t="s">
        <v>525</v>
      </c>
      <c r="H272" s="40" t="s">
        <v>525</v>
      </c>
      <c r="I272" s="40" t="s">
        <v>525</v>
      </c>
      <c r="J272" s="40" t="s">
        <v>525</v>
      </c>
      <c r="K272" s="40" t="s">
        <v>525</v>
      </c>
      <c r="L272" s="40" t="s">
        <v>525</v>
      </c>
      <c r="M272" s="40" t="s">
        <v>525</v>
      </c>
      <c r="N272" s="40" t="s">
        <v>525</v>
      </c>
      <c r="O272" s="40" t="s">
        <v>525</v>
      </c>
      <c r="P272" s="40" t="s">
        <v>525</v>
      </c>
      <c r="Q272" s="40" t="s">
        <v>525</v>
      </c>
      <c r="R272" s="40" t="s">
        <v>525</v>
      </c>
      <c r="S272" s="40" t="s">
        <v>525</v>
      </c>
      <c r="T272" s="40" t="s">
        <v>525</v>
      </c>
      <c r="U272" s="40" t="s">
        <v>525</v>
      </c>
      <c r="V272" s="40" t="s">
        <v>525</v>
      </c>
      <c r="W272" s="40" t="s">
        <v>525</v>
      </c>
      <c r="X272" s="40">
        <v>-5.2776638000000001E-2</v>
      </c>
      <c r="Y272" s="40">
        <v>-0.72566208099999996</v>
      </c>
      <c r="Z272" s="40">
        <v>0.15646437399999999</v>
      </c>
      <c r="AA272" s="40">
        <v>0.41533203600000002</v>
      </c>
      <c r="AB272" s="40">
        <v>22.478171079999999</v>
      </c>
    </row>
    <row r="273" spans="1:28" ht="15">
      <c r="A273" t="str">
        <f t="shared" si="4"/>
        <v>2391-90619.62410</v>
      </c>
      <c r="B273" s="40" t="s">
        <v>780</v>
      </c>
      <c r="C273" s="40">
        <v>62410</v>
      </c>
      <c r="D273" s="40" t="s">
        <v>525</v>
      </c>
      <c r="E273" s="40" t="s">
        <v>525</v>
      </c>
      <c r="F273" s="40" t="s">
        <v>525</v>
      </c>
      <c r="G273" s="40" t="s">
        <v>525</v>
      </c>
      <c r="H273" s="40" t="s">
        <v>525</v>
      </c>
      <c r="I273" s="40" t="s">
        <v>525</v>
      </c>
      <c r="J273" s="40" t="s">
        <v>525</v>
      </c>
      <c r="K273" s="40" t="s">
        <v>525</v>
      </c>
      <c r="L273" s="40" t="s">
        <v>525</v>
      </c>
      <c r="M273" s="40" t="s">
        <v>525</v>
      </c>
      <c r="N273" s="40" t="s">
        <v>525</v>
      </c>
      <c r="O273" s="40" t="s">
        <v>525</v>
      </c>
      <c r="P273" s="40" t="s">
        <v>525</v>
      </c>
      <c r="Q273" s="40" t="s">
        <v>525</v>
      </c>
      <c r="R273" s="40" t="s">
        <v>525</v>
      </c>
      <c r="S273" s="40" t="s">
        <v>525</v>
      </c>
      <c r="T273" s="40" t="s">
        <v>525</v>
      </c>
      <c r="U273" s="40" t="s">
        <v>525</v>
      </c>
      <c r="V273" s="40" t="s">
        <v>525</v>
      </c>
      <c r="W273" s="40" t="s">
        <v>525</v>
      </c>
      <c r="X273" s="40">
        <v>-8.0097029E-2</v>
      </c>
      <c r="Y273" s="40">
        <v>-0.68673662499999999</v>
      </c>
      <c r="Z273" s="40">
        <v>0.15242883199999999</v>
      </c>
      <c r="AA273" s="40">
        <v>0.386456362</v>
      </c>
      <c r="AB273" s="40">
        <v>20.472540309999999</v>
      </c>
    </row>
    <row r="274" spans="1:28" ht="15">
      <c r="A274" t="str">
        <f t="shared" si="4"/>
        <v>2391-90620.62410</v>
      </c>
      <c r="B274" s="40" t="s">
        <v>781</v>
      </c>
      <c r="C274" s="40">
        <v>62410</v>
      </c>
      <c r="D274" s="40" t="s">
        <v>525</v>
      </c>
      <c r="E274" s="40" t="s">
        <v>525</v>
      </c>
      <c r="F274" s="40" t="s">
        <v>525</v>
      </c>
      <c r="G274" s="40" t="s">
        <v>525</v>
      </c>
      <c r="H274" s="40" t="s">
        <v>525</v>
      </c>
      <c r="I274" s="40" t="s">
        <v>525</v>
      </c>
      <c r="J274" s="40" t="s">
        <v>525</v>
      </c>
      <c r="K274" s="40" t="s">
        <v>525</v>
      </c>
      <c r="L274" s="40" t="s">
        <v>525</v>
      </c>
      <c r="M274" s="40" t="s">
        <v>525</v>
      </c>
      <c r="N274" s="40" t="s">
        <v>525</v>
      </c>
      <c r="O274" s="40" t="s">
        <v>525</v>
      </c>
      <c r="P274" s="40" t="s">
        <v>525</v>
      </c>
      <c r="Q274" s="40" t="s">
        <v>525</v>
      </c>
      <c r="R274" s="40" t="s">
        <v>525</v>
      </c>
      <c r="S274" s="40" t="s">
        <v>525</v>
      </c>
      <c r="T274" s="40" t="s">
        <v>525</v>
      </c>
      <c r="U274" s="40" t="s">
        <v>525</v>
      </c>
      <c r="V274" s="40" t="s">
        <v>525</v>
      </c>
      <c r="W274" s="40" t="s">
        <v>525</v>
      </c>
      <c r="X274" s="40">
        <v>-4.6620230000000004E-3</v>
      </c>
      <c r="Y274" s="40">
        <v>-0.78198772400000005</v>
      </c>
      <c r="Z274" s="40">
        <v>0.113951201</v>
      </c>
      <c r="AA274" s="40">
        <v>0.32107297099999998</v>
      </c>
      <c r="AB274" s="40">
        <v>36.748828879999998</v>
      </c>
    </row>
    <row r="275" spans="1:28" ht="15">
      <c r="A275" t="str">
        <f t="shared" si="4"/>
        <v>2391-90621.62410</v>
      </c>
      <c r="B275" s="40" t="s">
        <v>782</v>
      </c>
      <c r="C275" s="40">
        <v>62410</v>
      </c>
      <c r="D275" s="40" t="s">
        <v>525</v>
      </c>
      <c r="E275" s="40" t="s">
        <v>525</v>
      </c>
      <c r="F275" s="40" t="s">
        <v>525</v>
      </c>
      <c r="G275" s="40" t="s">
        <v>525</v>
      </c>
      <c r="H275" s="40" t="s">
        <v>525</v>
      </c>
      <c r="I275" s="40" t="s">
        <v>525</v>
      </c>
      <c r="J275" s="40" t="s">
        <v>525</v>
      </c>
      <c r="K275" s="40" t="s">
        <v>525</v>
      </c>
      <c r="L275" s="40" t="s">
        <v>525</v>
      </c>
      <c r="M275" s="40" t="s">
        <v>525</v>
      </c>
      <c r="N275" s="40" t="s">
        <v>525</v>
      </c>
      <c r="O275" s="40" t="s">
        <v>525</v>
      </c>
      <c r="P275" s="40" t="s">
        <v>525</v>
      </c>
      <c r="Q275" s="40" t="s">
        <v>525</v>
      </c>
      <c r="R275" s="40" t="s">
        <v>525</v>
      </c>
      <c r="S275" s="40" t="s">
        <v>525</v>
      </c>
      <c r="T275" s="40" t="s">
        <v>525</v>
      </c>
      <c r="U275" s="40" t="s">
        <v>525</v>
      </c>
      <c r="V275" s="40" t="s">
        <v>525</v>
      </c>
      <c r="W275" s="40" t="s">
        <v>525</v>
      </c>
      <c r="X275" s="40">
        <v>-1.8813848000000001E-2</v>
      </c>
      <c r="Y275" s="40">
        <v>-0.79893972199999996</v>
      </c>
      <c r="Z275" s="40">
        <v>0.157249797</v>
      </c>
      <c r="AA275" s="40">
        <v>0.450645564</v>
      </c>
      <c r="AB275" s="40">
        <v>23.823827810000001</v>
      </c>
    </row>
    <row r="276" spans="1:28" ht="15">
      <c r="A276" t="str">
        <f t="shared" si="4"/>
        <v>2391-90622.62410</v>
      </c>
      <c r="B276" s="40" t="s">
        <v>783</v>
      </c>
      <c r="C276" s="40">
        <v>62410</v>
      </c>
      <c r="D276" s="40" t="s">
        <v>525</v>
      </c>
      <c r="E276" s="40" t="s">
        <v>525</v>
      </c>
      <c r="F276" s="40" t="s">
        <v>525</v>
      </c>
      <c r="G276" s="40" t="s">
        <v>525</v>
      </c>
      <c r="H276" s="40" t="s">
        <v>525</v>
      </c>
      <c r="I276" s="40" t="s">
        <v>525</v>
      </c>
      <c r="J276" s="40" t="s">
        <v>525</v>
      </c>
      <c r="K276" s="40" t="s">
        <v>525</v>
      </c>
      <c r="L276" s="40" t="s">
        <v>525</v>
      </c>
      <c r="M276" s="40" t="s">
        <v>525</v>
      </c>
      <c r="N276" s="40" t="s">
        <v>525</v>
      </c>
      <c r="O276" s="40" t="s">
        <v>525</v>
      </c>
      <c r="P276" s="40" t="s">
        <v>525</v>
      </c>
      <c r="Q276" s="40" t="s">
        <v>525</v>
      </c>
      <c r="R276" s="40" t="s">
        <v>525</v>
      </c>
      <c r="S276" s="40" t="s">
        <v>525</v>
      </c>
      <c r="T276" s="40" t="s">
        <v>525</v>
      </c>
      <c r="U276" s="40" t="s">
        <v>525</v>
      </c>
      <c r="V276" s="40" t="s">
        <v>525</v>
      </c>
      <c r="W276" s="40" t="s">
        <v>525</v>
      </c>
      <c r="X276" s="40">
        <v>-3.0426608000000001E-2</v>
      </c>
      <c r="Y276" s="40">
        <v>-0.78904032300000004</v>
      </c>
      <c r="Z276" s="40">
        <v>0.17958872200000001</v>
      </c>
      <c r="AA276" s="40">
        <v>0.50983592899999997</v>
      </c>
      <c r="AB276" s="40">
        <v>14.80396004</v>
      </c>
    </row>
    <row r="277" spans="1:28" ht="15">
      <c r="A277" t="str">
        <f t="shared" si="4"/>
        <v>2391-90623.62410</v>
      </c>
      <c r="B277" s="40" t="s">
        <v>784</v>
      </c>
      <c r="C277" s="40">
        <v>62410</v>
      </c>
      <c r="D277" s="40" t="s">
        <v>525</v>
      </c>
      <c r="E277" s="40" t="s">
        <v>525</v>
      </c>
      <c r="F277" s="40" t="s">
        <v>525</v>
      </c>
      <c r="G277" s="40" t="s">
        <v>525</v>
      </c>
      <c r="H277" s="40" t="s">
        <v>525</v>
      </c>
      <c r="I277" s="40" t="s">
        <v>525</v>
      </c>
      <c r="J277" s="40" t="s">
        <v>525</v>
      </c>
      <c r="K277" s="40" t="s">
        <v>525</v>
      </c>
      <c r="L277" s="40" t="s">
        <v>525</v>
      </c>
      <c r="M277" s="40" t="s">
        <v>525</v>
      </c>
      <c r="N277" s="40" t="s">
        <v>525</v>
      </c>
      <c r="O277" s="40" t="s">
        <v>525</v>
      </c>
      <c r="P277" s="40" t="s">
        <v>525</v>
      </c>
      <c r="Q277" s="40" t="s">
        <v>525</v>
      </c>
      <c r="R277" s="40" t="s">
        <v>525</v>
      </c>
      <c r="S277" s="40" t="s">
        <v>525</v>
      </c>
      <c r="T277" s="40" t="s">
        <v>525</v>
      </c>
      <c r="U277" s="40" t="s">
        <v>525</v>
      </c>
      <c r="V277" s="40" t="s">
        <v>525</v>
      </c>
      <c r="W277" s="40" t="s">
        <v>525</v>
      </c>
      <c r="X277" s="40">
        <v>5.0305849999999997E-3</v>
      </c>
      <c r="Y277" s="40">
        <v>-0.816689306</v>
      </c>
      <c r="Z277" s="40">
        <v>0.120832964</v>
      </c>
      <c r="AA277" s="40">
        <v>0.35202182199999998</v>
      </c>
      <c r="AB277" s="40">
        <v>32.37521993</v>
      </c>
    </row>
    <row r="278" spans="1:28" ht="15">
      <c r="A278" t="str">
        <f t="shared" si="4"/>
        <v>2391-90624.62410</v>
      </c>
      <c r="B278" s="40" t="s">
        <v>785</v>
      </c>
      <c r="C278" s="40">
        <v>62410</v>
      </c>
      <c r="D278" s="40" t="s">
        <v>525</v>
      </c>
      <c r="E278" s="40" t="s">
        <v>525</v>
      </c>
      <c r="F278" s="40" t="s">
        <v>525</v>
      </c>
      <c r="G278" s="40" t="s">
        <v>525</v>
      </c>
      <c r="H278" s="40" t="s">
        <v>525</v>
      </c>
      <c r="I278" s="40" t="s">
        <v>525</v>
      </c>
      <c r="J278" s="40" t="s">
        <v>525</v>
      </c>
      <c r="K278" s="40" t="s">
        <v>525</v>
      </c>
      <c r="L278" s="40" t="s">
        <v>525</v>
      </c>
      <c r="M278" s="40" t="s">
        <v>525</v>
      </c>
      <c r="N278" s="40" t="s">
        <v>525</v>
      </c>
      <c r="O278" s="40" t="s">
        <v>525</v>
      </c>
      <c r="P278" s="40" t="s">
        <v>525</v>
      </c>
      <c r="Q278" s="40" t="s">
        <v>525</v>
      </c>
      <c r="R278" s="40" t="s">
        <v>525</v>
      </c>
      <c r="S278" s="40" t="s">
        <v>525</v>
      </c>
      <c r="T278" s="40" t="s">
        <v>525</v>
      </c>
      <c r="U278" s="40" t="s">
        <v>525</v>
      </c>
      <c r="V278" s="40" t="s">
        <v>525</v>
      </c>
      <c r="W278" s="40" t="s">
        <v>525</v>
      </c>
      <c r="X278" s="40">
        <v>-5.5370025000000003E-2</v>
      </c>
      <c r="Y278" s="40">
        <v>-0.74029476999999999</v>
      </c>
      <c r="Z278" s="40">
        <v>0.176807459</v>
      </c>
      <c r="AA278" s="40">
        <v>0.477021048</v>
      </c>
      <c r="AB278" s="40">
        <v>20.78727443</v>
      </c>
    </row>
    <row r="279" spans="1:28" ht="15">
      <c r="A279" t="str">
        <f t="shared" si="4"/>
        <v>2391-90625.62410</v>
      </c>
      <c r="B279" s="40" t="s">
        <v>786</v>
      </c>
      <c r="C279" s="40">
        <v>62410</v>
      </c>
      <c r="D279" s="40" t="s">
        <v>525</v>
      </c>
      <c r="E279" s="40" t="s">
        <v>525</v>
      </c>
      <c r="F279" s="40" t="s">
        <v>525</v>
      </c>
      <c r="G279" s="40" t="s">
        <v>525</v>
      </c>
      <c r="H279" s="40" t="s">
        <v>525</v>
      </c>
      <c r="I279" s="40" t="s">
        <v>525</v>
      </c>
      <c r="J279" s="40" t="s">
        <v>525</v>
      </c>
      <c r="K279" s="40" t="s">
        <v>525</v>
      </c>
      <c r="L279" s="40" t="s">
        <v>525</v>
      </c>
      <c r="M279" s="40" t="s">
        <v>525</v>
      </c>
      <c r="N279" s="40" t="s">
        <v>525</v>
      </c>
      <c r="O279" s="40" t="s">
        <v>525</v>
      </c>
      <c r="P279" s="40" t="s">
        <v>525</v>
      </c>
      <c r="Q279" s="40" t="s">
        <v>525</v>
      </c>
      <c r="R279" s="40" t="s">
        <v>525</v>
      </c>
      <c r="S279" s="40" t="s">
        <v>525</v>
      </c>
      <c r="T279" s="40" t="s">
        <v>525</v>
      </c>
      <c r="U279" s="40" t="s">
        <v>525</v>
      </c>
      <c r="V279" s="40" t="s">
        <v>525</v>
      </c>
      <c r="W279" s="40" t="s">
        <v>525</v>
      </c>
      <c r="X279" s="40">
        <v>-3.2367304E-2</v>
      </c>
      <c r="Y279" s="40">
        <v>-0.77106226899999997</v>
      </c>
      <c r="Z279" s="40">
        <v>0.16572965200000001</v>
      </c>
      <c r="AA279" s="40">
        <v>0.46195822199999997</v>
      </c>
      <c r="AB279" s="40">
        <v>19.072018740000001</v>
      </c>
    </row>
    <row r="280" spans="1:28" ht="15">
      <c r="A280" t="str">
        <f t="shared" si="4"/>
        <v>2391-90626.62410</v>
      </c>
      <c r="B280" s="40" t="s">
        <v>787</v>
      </c>
      <c r="C280" s="40">
        <v>62410</v>
      </c>
      <c r="D280" s="40" t="s">
        <v>525</v>
      </c>
      <c r="E280" s="40" t="s">
        <v>525</v>
      </c>
      <c r="F280" s="40" t="s">
        <v>525</v>
      </c>
      <c r="G280" s="40" t="s">
        <v>525</v>
      </c>
      <c r="H280" s="40" t="s">
        <v>525</v>
      </c>
      <c r="I280" s="40" t="s">
        <v>525</v>
      </c>
      <c r="J280" s="40" t="s">
        <v>525</v>
      </c>
      <c r="K280" s="40" t="s">
        <v>525</v>
      </c>
      <c r="L280" s="40" t="s">
        <v>525</v>
      </c>
      <c r="M280" s="40" t="s">
        <v>525</v>
      </c>
      <c r="N280" s="40" t="s">
        <v>525</v>
      </c>
      <c r="O280" s="40" t="s">
        <v>525</v>
      </c>
      <c r="P280" s="40" t="s">
        <v>525</v>
      </c>
      <c r="Q280" s="40" t="s">
        <v>525</v>
      </c>
      <c r="R280" s="40" t="s">
        <v>525</v>
      </c>
      <c r="S280" s="40" t="s">
        <v>525</v>
      </c>
      <c r="T280" s="40" t="s">
        <v>525</v>
      </c>
      <c r="U280" s="40" t="s">
        <v>525</v>
      </c>
      <c r="V280" s="40" t="s">
        <v>525</v>
      </c>
      <c r="W280" s="40" t="s">
        <v>525</v>
      </c>
      <c r="X280" s="40">
        <v>-8.5686200000000001E-4</v>
      </c>
      <c r="Y280" s="40">
        <v>-0.79278473500000002</v>
      </c>
      <c r="Z280" s="40">
        <v>0.136391401</v>
      </c>
      <c r="AA280" s="40">
        <v>0.38854517199999999</v>
      </c>
      <c r="AB280" s="40">
        <v>29.543579520000002</v>
      </c>
    </row>
    <row r="281" spans="1:28" ht="15">
      <c r="A281" t="str">
        <f t="shared" si="4"/>
        <v>2391-90627.62410</v>
      </c>
      <c r="B281" s="40" t="s">
        <v>788</v>
      </c>
      <c r="C281" s="40">
        <v>62410</v>
      </c>
      <c r="D281" s="40" t="s">
        <v>525</v>
      </c>
      <c r="E281" s="40" t="s">
        <v>525</v>
      </c>
      <c r="F281" s="40" t="s">
        <v>525</v>
      </c>
      <c r="G281" s="40" t="s">
        <v>525</v>
      </c>
      <c r="H281" s="40" t="s">
        <v>525</v>
      </c>
      <c r="I281" s="40" t="s">
        <v>525</v>
      </c>
      <c r="J281" s="40" t="s">
        <v>525</v>
      </c>
      <c r="K281" s="40" t="s">
        <v>525</v>
      </c>
      <c r="L281" s="40" t="s">
        <v>525</v>
      </c>
      <c r="M281" s="40" t="s">
        <v>525</v>
      </c>
      <c r="N281" s="40" t="s">
        <v>525</v>
      </c>
      <c r="O281" s="40" t="s">
        <v>525</v>
      </c>
      <c r="P281" s="40" t="s">
        <v>525</v>
      </c>
      <c r="Q281" s="40" t="s">
        <v>525</v>
      </c>
      <c r="R281" s="40" t="s">
        <v>525</v>
      </c>
      <c r="S281" s="40" t="s">
        <v>525</v>
      </c>
      <c r="T281" s="40" t="s">
        <v>525</v>
      </c>
      <c r="U281" s="40" t="s">
        <v>525</v>
      </c>
      <c r="V281" s="40" t="s">
        <v>525</v>
      </c>
      <c r="W281" s="40" t="s">
        <v>525</v>
      </c>
      <c r="X281" s="40">
        <v>-5.0830176999999997E-2</v>
      </c>
      <c r="Y281" s="40">
        <v>-0.72923510999999996</v>
      </c>
      <c r="Z281" s="40">
        <v>0.14188699099999999</v>
      </c>
      <c r="AA281" s="40">
        <v>0.37814467299999999</v>
      </c>
      <c r="AB281" s="40">
        <v>23.9702281</v>
      </c>
    </row>
    <row r="282" spans="1:28" ht="15">
      <c r="A282" t="str">
        <f t="shared" si="4"/>
        <v>2391-90628.62410</v>
      </c>
      <c r="B282" s="40" t="s">
        <v>789</v>
      </c>
      <c r="C282" s="40">
        <v>62410</v>
      </c>
      <c r="D282" s="40" t="s">
        <v>525</v>
      </c>
      <c r="E282" s="40" t="s">
        <v>525</v>
      </c>
      <c r="F282" s="40" t="s">
        <v>525</v>
      </c>
      <c r="G282" s="40" t="s">
        <v>525</v>
      </c>
      <c r="H282" s="40" t="s">
        <v>525</v>
      </c>
      <c r="I282" s="40" t="s">
        <v>525</v>
      </c>
      <c r="J282" s="40" t="s">
        <v>525</v>
      </c>
      <c r="K282" s="40" t="s">
        <v>525</v>
      </c>
      <c r="L282" s="40" t="s">
        <v>525</v>
      </c>
      <c r="M282" s="40" t="s">
        <v>525</v>
      </c>
      <c r="N282" s="40" t="s">
        <v>525</v>
      </c>
      <c r="O282" s="40" t="s">
        <v>525</v>
      </c>
      <c r="P282" s="40" t="s">
        <v>525</v>
      </c>
      <c r="Q282" s="40" t="s">
        <v>525</v>
      </c>
      <c r="R282" s="40" t="s">
        <v>525</v>
      </c>
      <c r="S282" s="40" t="s">
        <v>525</v>
      </c>
      <c r="T282" s="40" t="s">
        <v>525</v>
      </c>
      <c r="U282" s="40" t="s">
        <v>525</v>
      </c>
      <c r="V282" s="40" t="s">
        <v>525</v>
      </c>
      <c r="W282" s="40" t="s">
        <v>525</v>
      </c>
      <c r="X282" s="40">
        <v>-5.9295661E-2</v>
      </c>
      <c r="Y282" s="40">
        <v>-0.73374472499999999</v>
      </c>
      <c r="Z282" s="40">
        <v>0.18263643500000001</v>
      </c>
      <c r="AA282" s="40">
        <v>0.48914311799999999</v>
      </c>
      <c r="AB282" s="40">
        <v>20.369656209999999</v>
      </c>
    </row>
    <row r="283" spans="1:28" ht="15">
      <c r="A283" t="str">
        <f t="shared" si="4"/>
        <v>2391-90629.62410</v>
      </c>
      <c r="B283" s="40" t="s">
        <v>790</v>
      </c>
      <c r="C283" s="40">
        <v>62410</v>
      </c>
      <c r="D283" s="40" t="s">
        <v>525</v>
      </c>
      <c r="E283" s="40" t="s">
        <v>525</v>
      </c>
      <c r="F283" s="40" t="s">
        <v>525</v>
      </c>
      <c r="G283" s="40" t="s">
        <v>525</v>
      </c>
      <c r="H283" s="40" t="s">
        <v>525</v>
      </c>
      <c r="I283" s="40" t="s">
        <v>525</v>
      </c>
      <c r="J283" s="40" t="s">
        <v>525</v>
      </c>
      <c r="K283" s="40" t="s">
        <v>525</v>
      </c>
      <c r="L283" s="40" t="s">
        <v>525</v>
      </c>
      <c r="M283" s="40" t="s">
        <v>525</v>
      </c>
      <c r="N283" s="40" t="s">
        <v>525</v>
      </c>
      <c r="O283" s="40" t="s">
        <v>525</v>
      </c>
      <c r="P283" s="40" t="s">
        <v>525</v>
      </c>
      <c r="Q283" s="40" t="s">
        <v>525</v>
      </c>
      <c r="R283" s="40" t="s">
        <v>525</v>
      </c>
      <c r="S283" s="40" t="s">
        <v>525</v>
      </c>
      <c r="T283" s="40" t="s">
        <v>525</v>
      </c>
      <c r="U283" s="40" t="s">
        <v>525</v>
      </c>
      <c r="V283" s="40" t="s">
        <v>525</v>
      </c>
      <c r="W283" s="40" t="s">
        <v>525</v>
      </c>
      <c r="X283" s="40">
        <v>2.5607067000000001E-2</v>
      </c>
      <c r="Y283" s="40">
        <v>-0.83014596399999996</v>
      </c>
      <c r="Z283" s="40">
        <v>0.118212515</v>
      </c>
      <c r="AA283" s="40">
        <v>0.34898550900000003</v>
      </c>
      <c r="AB283" s="40">
        <v>22.22181746</v>
      </c>
    </row>
    <row r="284" spans="1:28" ht="15">
      <c r="A284" t="str">
        <f t="shared" si="4"/>
        <v>2391-90630.62410</v>
      </c>
      <c r="B284" s="40" t="s">
        <v>791</v>
      </c>
      <c r="C284" s="40">
        <v>62410</v>
      </c>
      <c r="D284" s="40" t="s">
        <v>525</v>
      </c>
      <c r="E284" s="40" t="s">
        <v>525</v>
      </c>
      <c r="F284" s="40" t="s">
        <v>525</v>
      </c>
      <c r="G284" s="40" t="s">
        <v>525</v>
      </c>
      <c r="H284" s="40" t="s">
        <v>525</v>
      </c>
      <c r="I284" s="40" t="s">
        <v>525</v>
      </c>
      <c r="J284" s="40" t="s">
        <v>525</v>
      </c>
      <c r="K284" s="40" t="s">
        <v>525</v>
      </c>
      <c r="L284" s="40" t="s">
        <v>525</v>
      </c>
      <c r="M284" s="40" t="s">
        <v>525</v>
      </c>
      <c r="N284" s="40" t="s">
        <v>525</v>
      </c>
      <c r="O284" s="40" t="s">
        <v>525</v>
      </c>
      <c r="P284" s="40" t="s">
        <v>525</v>
      </c>
      <c r="Q284" s="40" t="s">
        <v>525</v>
      </c>
      <c r="R284" s="40" t="s">
        <v>525</v>
      </c>
      <c r="S284" s="40" t="s">
        <v>525</v>
      </c>
      <c r="T284" s="40" t="s">
        <v>525</v>
      </c>
      <c r="U284" s="40" t="s">
        <v>525</v>
      </c>
      <c r="V284" s="40" t="s">
        <v>525</v>
      </c>
      <c r="W284" s="40" t="s">
        <v>525</v>
      </c>
      <c r="X284" s="40">
        <v>-1.3286963000000001E-2</v>
      </c>
      <c r="Y284" s="40">
        <v>-0.78595439700000003</v>
      </c>
      <c r="Z284" s="40">
        <v>0.13940859</v>
      </c>
      <c r="AA284" s="40">
        <v>0.39457566599999999</v>
      </c>
      <c r="AB284" s="40">
        <v>21.850356059999999</v>
      </c>
    </row>
    <row r="285" spans="1:28" ht="15">
      <c r="A285" t="str">
        <f t="shared" si="4"/>
        <v>2391-90631.62410</v>
      </c>
      <c r="B285" s="40" t="s">
        <v>792</v>
      </c>
      <c r="C285" s="40">
        <v>62410</v>
      </c>
      <c r="D285" s="40" t="s">
        <v>525</v>
      </c>
      <c r="E285" s="40" t="s">
        <v>525</v>
      </c>
      <c r="F285" s="40" t="s">
        <v>525</v>
      </c>
      <c r="G285" s="40" t="s">
        <v>525</v>
      </c>
      <c r="H285" s="40" t="s">
        <v>525</v>
      </c>
      <c r="I285" s="40" t="s">
        <v>525</v>
      </c>
      <c r="J285" s="40" t="s">
        <v>525</v>
      </c>
      <c r="K285" s="40" t="s">
        <v>525</v>
      </c>
      <c r="L285" s="40" t="s">
        <v>525</v>
      </c>
      <c r="M285" s="40" t="s">
        <v>525</v>
      </c>
      <c r="N285" s="40" t="s">
        <v>525</v>
      </c>
      <c r="O285" s="40" t="s">
        <v>525</v>
      </c>
      <c r="P285" s="40" t="s">
        <v>525</v>
      </c>
      <c r="Q285" s="40" t="s">
        <v>525</v>
      </c>
      <c r="R285" s="40" t="s">
        <v>525</v>
      </c>
      <c r="S285" s="40" t="s">
        <v>525</v>
      </c>
      <c r="T285" s="40" t="s">
        <v>525</v>
      </c>
      <c r="U285" s="40" t="s">
        <v>525</v>
      </c>
      <c r="V285" s="40" t="s">
        <v>525</v>
      </c>
      <c r="W285" s="40" t="s">
        <v>525</v>
      </c>
      <c r="X285" s="40">
        <v>-4.8832194000000002E-2</v>
      </c>
      <c r="Y285" s="40">
        <v>-0.73405540300000005</v>
      </c>
      <c r="Z285" s="40">
        <v>0.15967858300000001</v>
      </c>
      <c r="AA285" s="40">
        <v>0.42785835700000002</v>
      </c>
      <c r="AB285" s="40">
        <v>19.239265710000002</v>
      </c>
    </row>
    <row r="286" spans="1:28" ht="15">
      <c r="A286" t="str">
        <f t="shared" si="4"/>
        <v>2391-90632.62410</v>
      </c>
      <c r="B286" s="40" t="s">
        <v>793</v>
      </c>
      <c r="C286" s="40">
        <v>62410</v>
      </c>
      <c r="D286" s="40" t="s">
        <v>525</v>
      </c>
      <c r="E286" s="40" t="s">
        <v>525</v>
      </c>
      <c r="F286" s="40" t="s">
        <v>525</v>
      </c>
      <c r="G286" s="40" t="s">
        <v>525</v>
      </c>
      <c r="H286" s="40" t="s">
        <v>525</v>
      </c>
      <c r="I286" s="40" t="s">
        <v>525</v>
      </c>
      <c r="J286" s="40" t="s">
        <v>525</v>
      </c>
      <c r="K286" s="40" t="s">
        <v>525</v>
      </c>
      <c r="L286" s="40" t="s">
        <v>525</v>
      </c>
      <c r="M286" s="40" t="s">
        <v>525</v>
      </c>
      <c r="N286" s="40" t="s">
        <v>525</v>
      </c>
      <c r="O286" s="40" t="s">
        <v>525</v>
      </c>
      <c r="P286" s="40" t="s">
        <v>525</v>
      </c>
      <c r="Q286" s="40" t="s">
        <v>525</v>
      </c>
      <c r="R286" s="40" t="s">
        <v>525</v>
      </c>
      <c r="S286" s="40" t="s">
        <v>525</v>
      </c>
      <c r="T286" s="40" t="s">
        <v>525</v>
      </c>
      <c r="U286" s="40" t="s">
        <v>525</v>
      </c>
      <c r="V286" s="40" t="s">
        <v>525</v>
      </c>
      <c r="W286" s="40" t="s">
        <v>525</v>
      </c>
      <c r="X286" s="40">
        <v>-2.0001897000000001E-2</v>
      </c>
      <c r="Y286" s="40">
        <v>-0.76229388799999998</v>
      </c>
      <c r="Z286" s="40">
        <v>0.13025487299999999</v>
      </c>
      <c r="AA286" s="40">
        <v>0.35983073199999999</v>
      </c>
      <c r="AB286" s="40">
        <v>26.736519130000001</v>
      </c>
    </row>
    <row r="287" spans="1:28" ht="15">
      <c r="A287" t="str">
        <f t="shared" si="4"/>
        <v>2391-90633.62410</v>
      </c>
      <c r="B287" s="40" t="s">
        <v>794</v>
      </c>
      <c r="C287" s="40">
        <v>62410</v>
      </c>
      <c r="D287" s="40" t="s">
        <v>525</v>
      </c>
      <c r="E287" s="40" t="s">
        <v>525</v>
      </c>
      <c r="F287" s="40" t="s">
        <v>525</v>
      </c>
      <c r="G287" s="40" t="s">
        <v>525</v>
      </c>
      <c r="H287" s="40" t="s">
        <v>525</v>
      </c>
      <c r="I287" s="40" t="s">
        <v>525</v>
      </c>
      <c r="J287" s="40" t="s">
        <v>525</v>
      </c>
      <c r="K287" s="40" t="s">
        <v>525</v>
      </c>
      <c r="L287" s="40" t="s">
        <v>525</v>
      </c>
      <c r="M287" s="40" t="s">
        <v>525</v>
      </c>
      <c r="N287" s="40" t="s">
        <v>525</v>
      </c>
      <c r="O287" s="40" t="s">
        <v>525</v>
      </c>
      <c r="P287" s="40" t="s">
        <v>525</v>
      </c>
      <c r="Q287" s="40" t="s">
        <v>525</v>
      </c>
      <c r="R287" s="40" t="s">
        <v>525</v>
      </c>
      <c r="S287" s="40" t="s">
        <v>525</v>
      </c>
      <c r="T287" s="40" t="s">
        <v>525</v>
      </c>
      <c r="U287" s="40" t="s">
        <v>525</v>
      </c>
      <c r="V287" s="40" t="s">
        <v>525</v>
      </c>
      <c r="W287" s="40" t="s">
        <v>525</v>
      </c>
      <c r="X287" s="40">
        <v>-2.9081557000000001E-2</v>
      </c>
      <c r="Y287" s="40">
        <v>-0.75069384100000003</v>
      </c>
      <c r="Z287" s="40">
        <v>0.12771384599999999</v>
      </c>
      <c r="AA287" s="40">
        <v>0.348494315</v>
      </c>
      <c r="AB287" s="40">
        <v>27.65898726</v>
      </c>
    </row>
    <row r="288" spans="1:28" ht="15">
      <c r="A288" t="str">
        <f t="shared" si="4"/>
        <v>2391-90634.62410</v>
      </c>
      <c r="B288" s="40" t="s">
        <v>795</v>
      </c>
      <c r="C288" s="40">
        <v>62410</v>
      </c>
      <c r="D288" s="40" t="s">
        <v>525</v>
      </c>
      <c r="E288" s="40" t="s">
        <v>525</v>
      </c>
      <c r="F288" s="40" t="s">
        <v>525</v>
      </c>
      <c r="G288" s="40" t="s">
        <v>525</v>
      </c>
      <c r="H288" s="40" t="s">
        <v>525</v>
      </c>
      <c r="I288" s="40" t="s">
        <v>525</v>
      </c>
      <c r="J288" s="40" t="s">
        <v>525</v>
      </c>
      <c r="K288" s="40" t="s">
        <v>525</v>
      </c>
      <c r="L288" s="40" t="s">
        <v>525</v>
      </c>
      <c r="M288" s="40" t="s">
        <v>525</v>
      </c>
      <c r="N288" s="40" t="s">
        <v>525</v>
      </c>
      <c r="O288" s="40" t="s">
        <v>525</v>
      </c>
      <c r="P288" s="40" t="s">
        <v>525</v>
      </c>
      <c r="Q288" s="40" t="s">
        <v>525</v>
      </c>
      <c r="R288" s="40" t="s">
        <v>525</v>
      </c>
      <c r="S288" s="40" t="s">
        <v>525</v>
      </c>
      <c r="T288" s="40" t="s">
        <v>525</v>
      </c>
      <c r="U288" s="40" t="s">
        <v>525</v>
      </c>
      <c r="V288" s="40" t="s">
        <v>525</v>
      </c>
      <c r="W288" s="40" t="s">
        <v>525</v>
      </c>
      <c r="X288" s="40">
        <v>-5.1652767000000002E-2</v>
      </c>
      <c r="Y288" s="40">
        <v>-0.71630237299999999</v>
      </c>
      <c r="Z288" s="40">
        <v>0.16406543300000001</v>
      </c>
      <c r="AA288" s="40">
        <v>0.43085627900000001</v>
      </c>
      <c r="AB288" s="40">
        <v>16.06874672</v>
      </c>
    </row>
    <row r="289" spans="1:28" ht="15">
      <c r="A289" t="str">
        <f t="shared" si="4"/>
        <v>2391-90635.62410</v>
      </c>
      <c r="B289" s="40" t="s">
        <v>796</v>
      </c>
      <c r="C289" s="40">
        <v>62410</v>
      </c>
      <c r="D289" s="40" t="s">
        <v>525</v>
      </c>
      <c r="E289" s="40" t="s">
        <v>525</v>
      </c>
      <c r="F289" s="40" t="s">
        <v>525</v>
      </c>
      <c r="G289" s="40" t="s">
        <v>525</v>
      </c>
      <c r="H289" s="40" t="s">
        <v>525</v>
      </c>
      <c r="I289" s="40" t="s">
        <v>525</v>
      </c>
      <c r="J289" s="40" t="s">
        <v>525</v>
      </c>
      <c r="K289" s="40" t="s">
        <v>525</v>
      </c>
      <c r="L289" s="40" t="s">
        <v>525</v>
      </c>
      <c r="M289" s="40" t="s">
        <v>525</v>
      </c>
      <c r="N289" s="40" t="s">
        <v>525</v>
      </c>
      <c r="O289" s="40" t="s">
        <v>525</v>
      </c>
      <c r="P289" s="40" t="s">
        <v>525</v>
      </c>
      <c r="Q289" s="40" t="s">
        <v>525</v>
      </c>
      <c r="R289" s="40" t="s">
        <v>525</v>
      </c>
      <c r="S289" s="40" t="s">
        <v>525</v>
      </c>
      <c r="T289" s="40" t="s">
        <v>525</v>
      </c>
      <c r="U289" s="40" t="s">
        <v>525</v>
      </c>
      <c r="V289" s="40" t="s">
        <v>525</v>
      </c>
      <c r="W289" s="40" t="s">
        <v>525</v>
      </c>
      <c r="X289" s="40">
        <v>-4.9444124999999998E-2</v>
      </c>
      <c r="Y289" s="40">
        <v>-0.72322711200000001</v>
      </c>
      <c r="Z289" s="40">
        <v>0.173677791</v>
      </c>
      <c r="AA289" s="40">
        <v>0.45974552800000001</v>
      </c>
      <c r="AB289" s="40">
        <v>17.32262558</v>
      </c>
    </row>
    <row r="290" spans="1:28" ht="15">
      <c r="A290" t="str">
        <f t="shared" si="4"/>
        <v>2391-90636.62410</v>
      </c>
      <c r="B290" s="40" t="s">
        <v>797</v>
      </c>
      <c r="C290" s="40">
        <v>62410</v>
      </c>
      <c r="D290" s="40" t="s">
        <v>525</v>
      </c>
      <c r="E290" s="40" t="s">
        <v>525</v>
      </c>
      <c r="F290" s="40" t="s">
        <v>525</v>
      </c>
      <c r="G290" s="40" t="s">
        <v>525</v>
      </c>
      <c r="H290" s="40" t="s">
        <v>525</v>
      </c>
      <c r="I290" s="40" t="s">
        <v>525</v>
      </c>
      <c r="J290" s="40" t="s">
        <v>525</v>
      </c>
      <c r="K290" s="40" t="s">
        <v>525</v>
      </c>
      <c r="L290" s="40" t="s">
        <v>525</v>
      </c>
      <c r="M290" s="40" t="s">
        <v>525</v>
      </c>
      <c r="N290" s="40" t="s">
        <v>525</v>
      </c>
      <c r="O290" s="40" t="s">
        <v>525</v>
      </c>
      <c r="P290" s="40" t="s">
        <v>525</v>
      </c>
      <c r="Q290" s="40" t="s">
        <v>525</v>
      </c>
      <c r="R290" s="40" t="s">
        <v>525</v>
      </c>
      <c r="S290" s="40" t="s">
        <v>525</v>
      </c>
      <c r="T290" s="40" t="s">
        <v>525</v>
      </c>
      <c r="U290" s="40" t="s">
        <v>525</v>
      </c>
      <c r="V290" s="40" t="s">
        <v>525</v>
      </c>
      <c r="W290" s="40" t="s">
        <v>525</v>
      </c>
      <c r="X290" s="40">
        <v>-4.7813223000000002E-2</v>
      </c>
      <c r="Y290" s="40">
        <v>-0.71664127399999999</v>
      </c>
      <c r="Z290" s="40">
        <v>0.13954951099999999</v>
      </c>
      <c r="AA290" s="40">
        <v>0.366746552</v>
      </c>
      <c r="AB290" s="40">
        <v>25.31425861</v>
      </c>
    </row>
    <row r="291" spans="1:28" ht="15">
      <c r="A291" t="str">
        <f t="shared" si="4"/>
        <v>2391-90637.62410</v>
      </c>
      <c r="B291" s="40" t="s">
        <v>798</v>
      </c>
      <c r="C291" s="40">
        <v>62410</v>
      </c>
      <c r="D291" s="40" t="s">
        <v>525</v>
      </c>
      <c r="E291" s="40" t="s">
        <v>525</v>
      </c>
      <c r="F291" s="40" t="s">
        <v>525</v>
      </c>
      <c r="G291" s="40" t="s">
        <v>525</v>
      </c>
      <c r="H291" s="40" t="s">
        <v>525</v>
      </c>
      <c r="I291" s="40" t="s">
        <v>525</v>
      </c>
      <c r="J291" s="40" t="s">
        <v>525</v>
      </c>
      <c r="K291" s="40" t="s">
        <v>525</v>
      </c>
      <c r="L291" s="40" t="s">
        <v>525</v>
      </c>
      <c r="M291" s="40" t="s">
        <v>525</v>
      </c>
      <c r="N291" s="40" t="s">
        <v>525</v>
      </c>
      <c r="O291" s="40" t="s">
        <v>525</v>
      </c>
      <c r="P291" s="40" t="s">
        <v>525</v>
      </c>
      <c r="Q291" s="40" t="s">
        <v>525</v>
      </c>
      <c r="R291" s="40" t="s">
        <v>525</v>
      </c>
      <c r="S291" s="40" t="s">
        <v>525</v>
      </c>
      <c r="T291" s="40" t="s">
        <v>525</v>
      </c>
      <c r="U291" s="40" t="s">
        <v>525</v>
      </c>
      <c r="V291" s="40" t="s">
        <v>525</v>
      </c>
      <c r="W291" s="40" t="s">
        <v>525</v>
      </c>
      <c r="X291" s="40">
        <v>5.6806700000000001E-4</v>
      </c>
      <c r="Y291" s="40">
        <v>-0.77647070799999995</v>
      </c>
      <c r="Z291" s="40">
        <v>0.13573186500000001</v>
      </c>
      <c r="AA291" s="40">
        <v>0.38047521899999998</v>
      </c>
      <c r="AB291" s="40">
        <v>19.364650009999998</v>
      </c>
    </row>
    <row r="292" spans="1:28" ht="15">
      <c r="A292" t="str">
        <f t="shared" si="4"/>
        <v>2391-90638.62410</v>
      </c>
      <c r="B292" s="40" t="s">
        <v>799</v>
      </c>
      <c r="C292" s="40">
        <v>62410</v>
      </c>
      <c r="D292" s="40" t="s">
        <v>525</v>
      </c>
      <c r="E292" s="40" t="s">
        <v>525</v>
      </c>
      <c r="F292" s="40" t="s">
        <v>525</v>
      </c>
      <c r="G292" s="40" t="s">
        <v>525</v>
      </c>
      <c r="H292" s="40" t="s">
        <v>525</v>
      </c>
      <c r="I292" s="40" t="s">
        <v>525</v>
      </c>
      <c r="J292" s="40" t="s">
        <v>525</v>
      </c>
      <c r="K292" s="40" t="s">
        <v>525</v>
      </c>
      <c r="L292" s="40" t="s">
        <v>525</v>
      </c>
      <c r="M292" s="40" t="s">
        <v>525</v>
      </c>
      <c r="N292" s="40" t="s">
        <v>525</v>
      </c>
      <c r="O292" s="40" t="s">
        <v>525</v>
      </c>
      <c r="P292" s="40" t="s">
        <v>525</v>
      </c>
      <c r="Q292" s="40" t="s">
        <v>525</v>
      </c>
      <c r="R292" s="40" t="s">
        <v>525</v>
      </c>
      <c r="S292" s="40" t="s">
        <v>525</v>
      </c>
      <c r="T292" s="40" t="s">
        <v>525</v>
      </c>
      <c r="U292" s="40" t="s">
        <v>525</v>
      </c>
      <c r="V292" s="40" t="s">
        <v>525</v>
      </c>
      <c r="W292" s="40" t="s">
        <v>525</v>
      </c>
      <c r="X292" s="40">
        <v>-1.1004358000000001E-2</v>
      </c>
      <c r="Y292" s="40">
        <v>-0.80819475900000004</v>
      </c>
      <c r="Z292" s="40">
        <v>0.159607411</v>
      </c>
      <c r="AA292" s="40">
        <v>0.46141005299999999</v>
      </c>
      <c r="AB292" s="40">
        <v>17.137597920000001</v>
      </c>
    </row>
    <row r="293" spans="1:28" ht="15">
      <c r="A293" t="str">
        <f t="shared" si="4"/>
        <v>2391-90639.62410</v>
      </c>
      <c r="B293" s="40" t="s">
        <v>800</v>
      </c>
      <c r="C293" s="40">
        <v>62410</v>
      </c>
      <c r="D293" s="40" t="s">
        <v>525</v>
      </c>
      <c r="E293" s="40" t="s">
        <v>525</v>
      </c>
      <c r="F293" s="40" t="s">
        <v>525</v>
      </c>
      <c r="G293" s="40" t="s">
        <v>525</v>
      </c>
      <c r="H293" s="40" t="s">
        <v>525</v>
      </c>
      <c r="I293" s="40" t="s">
        <v>525</v>
      </c>
      <c r="J293" s="40" t="s">
        <v>525</v>
      </c>
      <c r="K293" s="40" t="s">
        <v>525</v>
      </c>
      <c r="L293" s="40" t="s">
        <v>525</v>
      </c>
      <c r="M293" s="40" t="s">
        <v>525</v>
      </c>
      <c r="N293" s="40" t="s">
        <v>525</v>
      </c>
      <c r="O293" s="40" t="s">
        <v>525</v>
      </c>
      <c r="P293" s="40" t="s">
        <v>525</v>
      </c>
      <c r="Q293" s="40" t="s">
        <v>525</v>
      </c>
      <c r="R293" s="40" t="s">
        <v>525</v>
      </c>
      <c r="S293" s="40" t="s">
        <v>525</v>
      </c>
      <c r="T293" s="40" t="s">
        <v>525</v>
      </c>
      <c r="U293" s="40" t="s">
        <v>525</v>
      </c>
      <c r="V293" s="40" t="s">
        <v>525</v>
      </c>
      <c r="W293" s="40" t="s">
        <v>525</v>
      </c>
      <c r="X293" s="40">
        <v>1.2477969E-2</v>
      </c>
      <c r="Y293" s="40">
        <v>-0.83415289500000001</v>
      </c>
      <c r="Z293" s="40">
        <v>0.14756100599999999</v>
      </c>
      <c r="AA293" s="40">
        <v>0.43718003799999999</v>
      </c>
      <c r="AB293" s="40">
        <v>19.829106459999998</v>
      </c>
    </row>
    <row r="294" spans="1:28" ht="15">
      <c r="A294" t="str">
        <f t="shared" si="4"/>
        <v>2391-90640.62410</v>
      </c>
      <c r="B294" s="40" t="s">
        <v>801</v>
      </c>
      <c r="C294" s="40">
        <v>62410</v>
      </c>
      <c r="D294" s="40" t="s">
        <v>525</v>
      </c>
      <c r="E294" s="40" t="s">
        <v>525</v>
      </c>
      <c r="F294" s="40" t="s">
        <v>525</v>
      </c>
      <c r="G294" s="40" t="s">
        <v>525</v>
      </c>
      <c r="H294" s="40" t="s">
        <v>525</v>
      </c>
      <c r="I294" s="40" t="s">
        <v>525</v>
      </c>
      <c r="J294" s="40" t="s">
        <v>525</v>
      </c>
      <c r="K294" s="40" t="s">
        <v>525</v>
      </c>
      <c r="L294" s="40" t="s">
        <v>525</v>
      </c>
      <c r="M294" s="40" t="s">
        <v>525</v>
      </c>
      <c r="N294" s="40" t="s">
        <v>525</v>
      </c>
      <c r="O294" s="40" t="s">
        <v>525</v>
      </c>
      <c r="P294" s="40" t="s">
        <v>525</v>
      </c>
      <c r="Q294" s="40" t="s">
        <v>525</v>
      </c>
      <c r="R294" s="40" t="s">
        <v>525</v>
      </c>
      <c r="S294" s="40" t="s">
        <v>525</v>
      </c>
      <c r="T294" s="40" t="s">
        <v>525</v>
      </c>
      <c r="U294" s="40" t="s">
        <v>525</v>
      </c>
      <c r="V294" s="40" t="s">
        <v>525</v>
      </c>
      <c r="W294" s="40" t="s">
        <v>525</v>
      </c>
      <c r="X294" s="40">
        <v>-2.0919325999999999E-2</v>
      </c>
      <c r="Y294" s="40">
        <v>-0.78718489800000002</v>
      </c>
      <c r="Z294" s="40">
        <v>0.15618390700000001</v>
      </c>
      <c r="AA294" s="40">
        <v>0.44255203799999998</v>
      </c>
      <c r="AB294" s="40">
        <v>23.46968966</v>
      </c>
    </row>
    <row r="295" spans="1:28" ht="15">
      <c r="A295" t="str">
        <f t="shared" si="4"/>
        <v>2391-90641.62410</v>
      </c>
      <c r="B295" s="40" t="s">
        <v>802</v>
      </c>
      <c r="C295" s="40">
        <v>62410</v>
      </c>
      <c r="D295" s="40" t="s">
        <v>525</v>
      </c>
      <c r="E295" s="40" t="s">
        <v>525</v>
      </c>
      <c r="F295" s="40" t="s">
        <v>525</v>
      </c>
      <c r="G295" s="40" t="s">
        <v>525</v>
      </c>
      <c r="H295" s="40" t="s">
        <v>525</v>
      </c>
      <c r="I295" s="40" t="s">
        <v>525</v>
      </c>
      <c r="J295" s="40" t="s">
        <v>525</v>
      </c>
      <c r="K295" s="40" t="s">
        <v>525</v>
      </c>
      <c r="L295" s="40" t="s">
        <v>525</v>
      </c>
      <c r="M295" s="40" t="s">
        <v>525</v>
      </c>
      <c r="N295" s="40" t="s">
        <v>525</v>
      </c>
      <c r="O295" s="40" t="s">
        <v>525</v>
      </c>
      <c r="P295" s="40" t="s">
        <v>525</v>
      </c>
      <c r="Q295" s="40" t="s">
        <v>525</v>
      </c>
      <c r="R295" s="40" t="s">
        <v>525</v>
      </c>
      <c r="S295" s="40" t="s">
        <v>525</v>
      </c>
      <c r="T295" s="40" t="s">
        <v>525</v>
      </c>
      <c r="U295" s="40" t="s">
        <v>525</v>
      </c>
      <c r="V295" s="40" t="s">
        <v>525</v>
      </c>
      <c r="W295" s="40" t="s">
        <v>525</v>
      </c>
      <c r="X295" s="40">
        <v>-1.0285822999999999E-2</v>
      </c>
      <c r="Y295" s="40">
        <v>-0.79634206500000004</v>
      </c>
      <c r="Z295" s="40">
        <v>0.15430111199999999</v>
      </c>
      <c r="AA295" s="40">
        <v>0.441424808</v>
      </c>
      <c r="AB295" s="40">
        <v>24.38522197</v>
      </c>
    </row>
    <row r="296" spans="1:28" ht="15">
      <c r="A296" t="str">
        <f t="shared" si="4"/>
        <v>2391-90642.62410</v>
      </c>
      <c r="B296" s="40" t="s">
        <v>803</v>
      </c>
      <c r="C296" s="40">
        <v>62410</v>
      </c>
      <c r="D296" s="40" t="s">
        <v>525</v>
      </c>
      <c r="E296" s="40" t="s">
        <v>525</v>
      </c>
      <c r="F296" s="40" t="s">
        <v>525</v>
      </c>
      <c r="G296" s="40" t="s">
        <v>525</v>
      </c>
      <c r="H296" s="40" t="s">
        <v>525</v>
      </c>
      <c r="I296" s="40" t="s">
        <v>525</v>
      </c>
      <c r="J296" s="40" t="s">
        <v>525</v>
      </c>
      <c r="K296" s="40" t="s">
        <v>525</v>
      </c>
      <c r="L296" s="40" t="s">
        <v>525</v>
      </c>
      <c r="M296" s="40" t="s">
        <v>525</v>
      </c>
      <c r="N296" s="40" t="s">
        <v>525</v>
      </c>
      <c r="O296" s="40" t="s">
        <v>525</v>
      </c>
      <c r="P296" s="40" t="s">
        <v>525</v>
      </c>
      <c r="Q296" s="40" t="s">
        <v>525</v>
      </c>
      <c r="R296" s="40" t="s">
        <v>525</v>
      </c>
      <c r="S296" s="40" t="s">
        <v>525</v>
      </c>
      <c r="T296" s="40" t="s">
        <v>525</v>
      </c>
      <c r="U296" s="40" t="s">
        <v>525</v>
      </c>
      <c r="V296" s="40" t="s">
        <v>525</v>
      </c>
      <c r="W296" s="40" t="s">
        <v>525</v>
      </c>
      <c r="X296" s="40">
        <v>-3.8666570999999997E-2</v>
      </c>
      <c r="Y296" s="40">
        <v>-0.76961707099999999</v>
      </c>
      <c r="Z296" s="40">
        <v>0.17428185800000001</v>
      </c>
      <c r="AA296" s="40">
        <v>0.485100156</v>
      </c>
      <c r="AB296" s="40">
        <v>16.47970201</v>
      </c>
    </row>
    <row r="297" spans="1:28" ht="15">
      <c r="A297" t="str">
        <f t="shared" si="4"/>
        <v>2391-90643.10</v>
      </c>
      <c r="B297" s="40" t="s">
        <v>804</v>
      </c>
      <c r="C297" s="40">
        <v>10</v>
      </c>
      <c r="D297" s="40" t="s">
        <v>525</v>
      </c>
      <c r="E297" s="40" t="s">
        <v>525</v>
      </c>
      <c r="F297" s="40" t="s">
        <v>525</v>
      </c>
      <c r="G297" s="40" t="s">
        <v>525</v>
      </c>
      <c r="H297" s="40" t="s">
        <v>525</v>
      </c>
      <c r="I297" s="40" t="s">
        <v>525</v>
      </c>
      <c r="J297" s="40" t="s">
        <v>525</v>
      </c>
      <c r="K297" s="40" t="s">
        <v>525</v>
      </c>
      <c r="L297" s="40" t="s">
        <v>525</v>
      </c>
      <c r="M297" s="40" t="s">
        <v>525</v>
      </c>
      <c r="N297" s="40" t="s">
        <v>525</v>
      </c>
      <c r="O297" s="40" t="s">
        <v>525</v>
      </c>
      <c r="P297" s="40" t="s">
        <v>525</v>
      </c>
      <c r="Q297" s="40" t="s">
        <v>525</v>
      </c>
      <c r="R297" s="40" t="s">
        <v>525</v>
      </c>
      <c r="S297" s="40" t="s">
        <v>525</v>
      </c>
      <c r="T297" s="40" t="s">
        <v>525</v>
      </c>
      <c r="U297" s="40" t="s">
        <v>525</v>
      </c>
      <c r="V297" s="40" t="s">
        <v>525</v>
      </c>
      <c r="W297" s="40" t="s">
        <v>525</v>
      </c>
      <c r="X297" s="40">
        <v>-3.4848311999999999E-2</v>
      </c>
      <c r="Y297" s="40">
        <v>-0.77529542299999998</v>
      </c>
      <c r="Z297" s="40">
        <v>0.183471251</v>
      </c>
      <c r="AA297" s="40">
        <v>0.51367901199999999</v>
      </c>
      <c r="AB297" s="40">
        <v>18.900236799999998</v>
      </c>
    </row>
    <row r="298" spans="1:28" ht="15">
      <c r="A298" t="str">
        <f t="shared" si="4"/>
        <v>2391-90644.10</v>
      </c>
      <c r="B298" s="40" t="s">
        <v>805</v>
      </c>
      <c r="C298" s="40">
        <v>10</v>
      </c>
      <c r="D298" s="40" t="s">
        <v>525</v>
      </c>
      <c r="E298" s="40" t="s">
        <v>525</v>
      </c>
      <c r="F298" s="40" t="s">
        <v>525</v>
      </c>
      <c r="G298" s="40" t="s">
        <v>525</v>
      </c>
      <c r="H298" s="40" t="s">
        <v>525</v>
      </c>
      <c r="I298" s="40" t="s">
        <v>525</v>
      </c>
      <c r="J298" s="40" t="s">
        <v>525</v>
      </c>
      <c r="K298" s="40" t="s">
        <v>525</v>
      </c>
      <c r="L298" s="40" t="s">
        <v>525</v>
      </c>
      <c r="M298" s="40" t="s">
        <v>525</v>
      </c>
      <c r="N298" s="40" t="s">
        <v>525</v>
      </c>
      <c r="O298" s="40" t="s">
        <v>525</v>
      </c>
      <c r="P298" s="40" t="s">
        <v>525</v>
      </c>
      <c r="Q298" s="40" t="s">
        <v>525</v>
      </c>
      <c r="R298" s="40" t="s">
        <v>525</v>
      </c>
      <c r="S298" s="40" t="s">
        <v>525</v>
      </c>
      <c r="T298" s="40" t="s">
        <v>525</v>
      </c>
      <c r="U298" s="40" t="s">
        <v>525</v>
      </c>
      <c r="V298" s="40" t="s">
        <v>525</v>
      </c>
      <c r="W298" s="40" t="s">
        <v>525</v>
      </c>
      <c r="X298" s="40">
        <v>1.5716773E-2</v>
      </c>
      <c r="Y298" s="40">
        <v>-0.83664095500000002</v>
      </c>
      <c r="Z298" s="40">
        <v>0.13698186100000001</v>
      </c>
      <c r="AA298" s="40">
        <v>0.406597926</v>
      </c>
      <c r="AB298" s="40">
        <v>23.66440021</v>
      </c>
    </row>
    <row r="299" spans="1:28" ht="15">
      <c r="A299" t="str">
        <f t="shared" si="4"/>
        <v>2391-90645.71910</v>
      </c>
      <c r="B299" s="40" t="s">
        <v>806</v>
      </c>
      <c r="C299" s="40">
        <v>71910</v>
      </c>
      <c r="D299" s="40" t="s">
        <v>525</v>
      </c>
      <c r="E299" s="40" t="s">
        <v>525</v>
      </c>
      <c r="F299" s="40" t="s">
        <v>525</v>
      </c>
      <c r="G299" s="40" t="s">
        <v>525</v>
      </c>
      <c r="H299" s="40" t="s">
        <v>525</v>
      </c>
      <c r="I299" s="40" t="s">
        <v>525</v>
      </c>
      <c r="J299" s="40" t="s">
        <v>525</v>
      </c>
      <c r="K299" s="40" t="s">
        <v>525</v>
      </c>
      <c r="L299" s="40" t="s">
        <v>525</v>
      </c>
      <c r="M299" s="40" t="s">
        <v>525</v>
      </c>
      <c r="N299" s="40" t="s">
        <v>525</v>
      </c>
      <c r="O299" s="40" t="s">
        <v>525</v>
      </c>
      <c r="P299" s="40" t="s">
        <v>525</v>
      </c>
      <c r="Q299" s="40" t="s">
        <v>525</v>
      </c>
      <c r="R299" s="40" t="s">
        <v>525</v>
      </c>
      <c r="S299" s="40" t="s">
        <v>525</v>
      </c>
      <c r="T299" s="40" t="s">
        <v>525</v>
      </c>
      <c r="U299" s="40" t="s">
        <v>525</v>
      </c>
      <c r="V299" s="40" t="s">
        <v>525</v>
      </c>
      <c r="W299" s="40" t="s">
        <v>525</v>
      </c>
      <c r="X299" s="40">
        <v>1.5835770000000001E-3</v>
      </c>
      <c r="Y299" s="40">
        <v>-0.82278523999999997</v>
      </c>
      <c r="Z299" s="40">
        <v>0.13894004400000001</v>
      </c>
      <c r="AA299" s="40">
        <v>0.40733960800000002</v>
      </c>
      <c r="AB299" s="40">
        <v>20.18523953</v>
      </c>
    </row>
    <row r="300" spans="1:28" ht="15">
      <c r="A300" t="str">
        <f t="shared" si="4"/>
        <v>2391-90646.71910</v>
      </c>
      <c r="B300" s="40" t="s">
        <v>807</v>
      </c>
      <c r="C300" s="40">
        <v>71910</v>
      </c>
      <c r="D300" s="40" t="s">
        <v>525</v>
      </c>
      <c r="E300" s="40" t="s">
        <v>525</v>
      </c>
      <c r="F300" s="40" t="s">
        <v>525</v>
      </c>
      <c r="G300" s="40" t="s">
        <v>525</v>
      </c>
      <c r="H300" s="40" t="s">
        <v>525</v>
      </c>
      <c r="I300" s="40" t="s">
        <v>525</v>
      </c>
      <c r="J300" s="40" t="s">
        <v>525</v>
      </c>
      <c r="K300" s="40" t="s">
        <v>525</v>
      </c>
      <c r="L300" s="40" t="s">
        <v>525</v>
      </c>
      <c r="M300" s="40" t="s">
        <v>525</v>
      </c>
      <c r="N300" s="40" t="s">
        <v>525</v>
      </c>
      <c r="O300" s="40" t="s">
        <v>525</v>
      </c>
      <c r="P300" s="40" t="s">
        <v>525</v>
      </c>
      <c r="Q300" s="40" t="s">
        <v>525</v>
      </c>
      <c r="R300" s="40" t="s">
        <v>525</v>
      </c>
      <c r="S300" s="40" t="s">
        <v>525</v>
      </c>
      <c r="T300" s="40" t="s">
        <v>525</v>
      </c>
      <c r="U300" s="40" t="s">
        <v>525</v>
      </c>
      <c r="V300" s="40" t="s">
        <v>525</v>
      </c>
      <c r="W300" s="40" t="s">
        <v>525</v>
      </c>
      <c r="X300" s="40">
        <v>2.3610104999999999E-2</v>
      </c>
      <c r="Y300" s="40">
        <v>-0.90404767799999997</v>
      </c>
      <c r="Z300" s="40">
        <v>0.16839933700000001</v>
      </c>
      <c r="AA300" s="40">
        <v>0.52814725100000004</v>
      </c>
      <c r="AB300" s="40">
        <v>11.33735499</v>
      </c>
    </row>
    <row r="301" spans="1:28" ht="15">
      <c r="A301" t="str">
        <f t="shared" si="4"/>
        <v>2391-90647.71910</v>
      </c>
      <c r="B301" s="40" t="s">
        <v>808</v>
      </c>
      <c r="C301" s="40">
        <v>71910</v>
      </c>
      <c r="D301" s="40" t="s">
        <v>525</v>
      </c>
      <c r="E301" s="40" t="s">
        <v>525</v>
      </c>
      <c r="F301" s="40" t="s">
        <v>525</v>
      </c>
      <c r="G301" s="40" t="s">
        <v>525</v>
      </c>
      <c r="H301" s="40" t="s">
        <v>525</v>
      </c>
      <c r="I301" s="40" t="s">
        <v>525</v>
      </c>
      <c r="J301" s="40" t="s">
        <v>525</v>
      </c>
      <c r="K301" s="40" t="s">
        <v>525</v>
      </c>
      <c r="L301" s="40" t="s">
        <v>525</v>
      </c>
      <c r="M301" s="40" t="s">
        <v>525</v>
      </c>
      <c r="N301" s="40" t="s">
        <v>525</v>
      </c>
      <c r="O301" s="40" t="s">
        <v>525</v>
      </c>
      <c r="P301" s="40" t="s">
        <v>525</v>
      </c>
      <c r="Q301" s="40" t="s">
        <v>525</v>
      </c>
      <c r="R301" s="40" t="s">
        <v>525</v>
      </c>
      <c r="S301" s="40" t="s">
        <v>525</v>
      </c>
      <c r="T301" s="40" t="s">
        <v>525</v>
      </c>
      <c r="U301" s="40" t="s">
        <v>525</v>
      </c>
      <c r="V301" s="40" t="s">
        <v>525</v>
      </c>
      <c r="W301" s="40" t="s">
        <v>525</v>
      </c>
      <c r="X301" s="40">
        <v>-1.3363373E-2</v>
      </c>
      <c r="Y301" s="40">
        <v>-0.83829537399999998</v>
      </c>
      <c r="Z301" s="40">
        <v>0.24778303700000001</v>
      </c>
      <c r="AA301" s="40">
        <v>0.73691843899999998</v>
      </c>
      <c r="AB301" s="40">
        <v>7.813990424</v>
      </c>
    </row>
    <row r="302" spans="1:28" ht="15">
      <c r="A302" t="str">
        <f t="shared" si="4"/>
        <v>2391-90648.72210</v>
      </c>
      <c r="B302" s="40" t="s">
        <v>809</v>
      </c>
      <c r="C302" s="40">
        <v>72210</v>
      </c>
      <c r="D302" s="40" t="s">
        <v>525</v>
      </c>
      <c r="E302" s="40" t="s">
        <v>525</v>
      </c>
      <c r="F302" s="40" t="s">
        <v>525</v>
      </c>
      <c r="G302" s="40" t="s">
        <v>525</v>
      </c>
      <c r="H302" s="40" t="s">
        <v>525</v>
      </c>
      <c r="I302" s="40" t="s">
        <v>525</v>
      </c>
      <c r="J302" s="40" t="s">
        <v>525</v>
      </c>
      <c r="K302" s="40" t="s">
        <v>525</v>
      </c>
      <c r="L302" s="40" t="s">
        <v>525</v>
      </c>
      <c r="M302" s="40" t="s">
        <v>525</v>
      </c>
      <c r="N302" s="40" t="s">
        <v>525</v>
      </c>
      <c r="O302" s="40" t="s">
        <v>525</v>
      </c>
      <c r="P302" s="40" t="s">
        <v>525</v>
      </c>
      <c r="Q302" s="40" t="s">
        <v>525</v>
      </c>
      <c r="R302" s="40" t="s">
        <v>525</v>
      </c>
      <c r="S302" s="40" t="s">
        <v>525</v>
      </c>
      <c r="T302" s="40" t="s">
        <v>525</v>
      </c>
      <c r="U302" s="40" t="s">
        <v>525</v>
      </c>
      <c r="V302" s="40" t="s">
        <v>525</v>
      </c>
      <c r="W302" s="40" t="s">
        <v>525</v>
      </c>
      <c r="X302" s="40">
        <v>1.8176570000000001E-3</v>
      </c>
      <c r="Y302" s="40">
        <v>-0.83038787199999997</v>
      </c>
      <c r="Z302" s="40">
        <v>0.14272428700000001</v>
      </c>
      <c r="AA302" s="40">
        <v>0.421429622</v>
      </c>
      <c r="AB302" s="40">
        <v>25.39616912</v>
      </c>
    </row>
    <row r="303" spans="1:28" ht="15">
      <c r="A303" t="str">
        <f t="shared" si="4"/>
        <v>2391-90649.72210</v>
      </c>
      <c r="B303" s="40" t="s">
        <v>810</v>
      </c>
      <c r="C303" s="40">
        <v>72210</v>
      </c>
      <c r="D303" s="40" t="s">
        <v>525</v>
      </c>
      <c r="E303" s="40" t="s">
        <v>525</v>
      </c>
      <c r="F303" s="40" t="s">
        <v>525</v>
      </c>
      <c r="G303" s="40" t="s">
        <v>525</v>
      </c>
      <c r="H303" s="40" t="s">
        <v>525</v>
      </c>
      <c r="I303" s="40" t="s">
        <v>525</v>
      </c>
      <c r="J303" s="40" t="s">
        <v>525</v>
      </c>
      <c r="K303" s="40" t="s">
        <v>525</v>
      </c>
      <c r="L303" s="40" t="s">
        <v>525</v>
      </c>
      <c r="M303" s="40" t="s">
        <v>525</v>
      </c>
      <c r="N303" s="40" t="s">
        <v>525</v>
      </c>
      <c r="O303" s="40" t="s">
        <v>525</v>
      </c>
      <c r="P303" s="40" t="s">
        <v>525</v>
      </c>
      <c r="Q303" s="40" t="s">
        <v>525</v>
      </c>
      <c r="R303" s="40" t="s">
        <v>525</v>
      </c>
      <c r="S303" s="40" t="s">
        <v>525</v>
      </c>
      <c r="T303" s="40" t="s">
        <v>525</v>
      </c>
      <c r="U303" s="40" t="s">
        <v>525</v>
      </c>
      <c r="V303" s="40" t="s">
        <v>525</v>
      </c>
      <c r="W303" s="40" t="s">
        <v>525</v>
      </c>
      <c r="X303" s="40">
        <v>4.9290440999999997E-2</v>
      </c>
      <c r="Y303" s="40">
        <v>-0.88489600000000002</v>
      </c>
      <c r="Z303" s="40">
        <v>0.13603978799999999</v>
      </c>
      <c r="AA303" s="40">
        <v>0.42109668900000002</v>
      </c>
      <c r="AB303" s="40">
        <v>24.331233690000001</v>
      </c>
    </row>
    <row r="304" spans="1:28" ht="15">
      <c r="A304" t="str">
        <f t="shared" si="4"/>
        <v>2391-90650.72210</v>
      </c>
      <c r="B304" s="40" t="s">
        <v>811</v>
      </c>
      <c r="C304" s="40">
        <v>72210</v>
      </c>
      <c r="D304" s="40" t="s">
        <v>525</v>
      </c>
      <c r="E304" s="40" t="s">
        <v>525</v>
      </c>
      <c r="F304" s="40" t="s">
        <v>525</v>
      </c>
      <c r="G304" s="40" t="s">
        <v>525</v>
      </c>
      <c r="H304" s="40" t="s">
        <v>525</v>
      </c>
      <c r="I304" s="40" t="s">
        <v>525</v>
      </c>
      <c r="J304" s="40" t="s">
        <v>525</v>
      </c>
      <c r="K304" s="40" t="s">
        <v>525</v>
      </c>
      <c r="L304" s="40" t="s">
        <v>525</v>
      </c>
      <c r="M304" s="40" t="s">
        <v>525</v>
      </c>
      <c r="N304" s="40" t="s">
        <v>525</v>
      </c>
      <c r="O304" s="40" t="s">
        <v>525</v>
      </c>
      <c r="P304" s="40" t="s">
        <v>525</v>
      </c>
      <c r="Q304" s="40" t="s">
        <v>525</v>
      </c>
      <c r="R304" s="40" t="s">
        <v>525</v>
      </c>
      <c r="S304" s="40" t="s">
        <v>525</v>
      </c>
      <c r="T304" s="40" t="s">
        <v>525</v>
      </c>
      <c r="U304" s="40" t="s">
        <v>525</v>
      </c>
      <c r="V304" s="40" t="s">
        <v>525</v>
      </c>
      <c r="W304" s="40" t="s">
        <v>525</v>
      </c>
      <c r="X304" s="40">
        <v>-1.2829716E-2</v>
      </c>
      <c r="Y304" s="40">
        <v>-0.80160428100000003</v>
      </c>
      <c r="Z304" s="40">
        <v>0.15528774000000001</v>
      </c>
      <c r="AA304" s="40">
        <v>0.44580703900000002</v>
      </c>
      <c r="AB304" s="40">
        <v>24.454908110000002</v>
      </c>
    </row>
    <row r="305" spans="1:28" ht="15">
      <c r="A305" t="str">
        <f t="shared" si="4"/>
        <v>2391-90651.72210</v>
      </c>
      <c r="B305" s="40" t="s">
        <v>812</v>
      </c>
      <c r="C305" s="40">
        <v>72210</v>
      </c>
      <c r="D305" s="40" t="s">
        <v>525</v>
      </c>
      <c r="E305" s="40" t="s">
        <v>525</v>
      </c>
      <c r="F305" s="40" t="s">
        <v>525</v>
      </c>
      <c r="G305" s="40" t="s">
        <v>525</v>
      </c>
      <c r="H305" s="40" t="s">
        <v>525</v>
      </c>
      <c r="I305" s="40" t="s">
        <v>525</v>
      </c>
      <c r="J305" s="40" t="s">
        <v>525</v>
      </c>
      <c r="K305" s="40" t="s">
        <v>525</v>
      </c>
      <c r="L305" s="40" t="s">
        <v>525</v>
      </c>
      <c r="M305" s="40" t="s">
        <v>525</v>
      </c>
      <c r="N305" s="40" t="s">
        <v>525</v>
      </c>
      <c r="O305" s="40" t="s">
        <v>525</v>
      </c>
      <c r="P305" s="40" t="s">
        <v>525</v>
      </c>
      <c r="Q305" s="40" t="s">
        <v>525</v>
      </c>
      <c r="R305" s="40" t="s">
        <v>525</v>
      </c>
      <c r="S305" s="40" t="s">
        <v>525</v>
      </c>
      <c r="T305" s="40" t="s">
        <v>525</v>
      </c>
      <c r="U305" s="40" t="s">
        <v>525</v>
      </c>
      <c r="V305" s="40" t="s">
        <v>525</v>
      </c>
      <c r="W305" s="40" t="s">
        <v>525</v>
      </c>
      <c r="X305" s="40">
        <v>6.8205849999999997E-3</v>
      </c>
      <c r="Y305" s="40">
        <v>-0.834373684</v>
      </c>
      <c r="Z305" s="40">
        <v>0.15493343600000001</v>
      </c>
      <c r="AA305" s="40">
        <v>0.45916280700000001</v>
      </c>
      <c r="AB305" s="40">
        <v>20.516216610000001</v>
      </c>
    </row>
    <row r="306" spans="1:28" ht="15">
      <c r="A306" t="str">
        <f t="shared" si="4"/>
        <v>2391-90652.72210</v>
      </c>
      <c r="B306" s="40" t="s">
        <v>813</v>
      </c>
      <c r="C306" s="40">
        <v>72210</v>
      </c>
      <c r="D306" s="40" t="s">
        <v>525</v>
      </c>
      <c r="E306" s="40" t="s">
        <v>525</v>
      </c>
      <c r="F306" s="40" t="s">
        <v>525</v>
      </c>
      <c r="G306" s="40" t="s">
        <v>525</v>
      </c>
      <c r="H306" s="40" t="s">
        <v>525</v>
      </c>
      <c r="I306" s="40" t="s">
        <v>525</v>
      </c>
      <c r="J306" s="40" t="s">
        <v>525</v>
      </c>
      <c r="K306" s="40" t="s">
        <v>525</v>
      </c>
      <c r="L306" s="40" t="s">
        <v>525</v>
      </c>
      <c r="M306" s="40" t="s">
        <v>525</v>
      </c>
      <c r="N306" s="40" t="s">
        <v>525</v>
      </c>
      <c r="O306" s="40" t="s">
        <v>525</v>
      </c>
      <c r="P306" s="40" t="s">
        <v>525</v>
      </c>
      <c r="Q306" s="40" t="s">
        <v>525</v>
      </c>
      <c r="R306" s="40" t="s">
        <v>525</v>
      </c>
      <c r="S306" s="40" t="s">
        <v>525</v>
      </c>
      <c r="T306" s="40" t="s">
        <v>525</v>
      </c>
      <c r="U306" s="40" t="s">
        <v>525</v>
      </c>
      <c r="V306" s="40" t="s">
        <v>525</v>
      </c>
      <c r="W306" s="40" t="s">
        <v>525</v>
      </c>
      <c r="X306" s="40">
        <v>6.8329434999999994E-2</v>
      </c>
      <c r="Y306" s="40">
        <v>-0.9125721</v>
      </c>
      <c r="Z306" s="40">
        <v>8.6370521000000006E-2</v>
      </c>
      <c r="AA306" s="40">
        <v>0.27323097200000002</v>
      </c>
      <c r="AB306" s="40">
        <v>37.410187299999997</v>
      </c>
    </row>
    <row r="307" spans="1:28" ht="15">
      <c r="A307" t="str">
        <f t="shared" si="4"/>
        <v>2391-90654.72210</v>
      </c>
      <c r="B307" s="40" t="s">
        <v>814</v>
      </c>
      <c r="C307" s="40">
        <v>72210</v>
      </c>
      <c r="D307" s="40" t="s">
        <v>525</v>
      </c>
      <c r="E307" s="40" t="s">
        <v>525</v>
      </c>
      <c r="F307" s="40" t="s">
        <v>525</v>
      </c>
      <c r="G307" s="40" t="s">
        <v>525</v>
      </c>
      <c r="H307" s="40" t="s">
        <v>525</v>
      </c>
      <c r="I307" s="40" t="s">
        <v>525</v>
      </c>
      <c r="J307" s="40" t="s">
        <v>525</v>
      </c>
      <c r="K307" s="40" t="s">
        <v>525</v>
      </c>
      <c r="L307" s="40" t="s">
        <v>525</v>
      </c>
      <c r="M307" s="40" t="s">
        <v>525</v>
      </c>
      <c r="N307" s="40" t="s">
        <v>525</v>
      </c>
      <c r="O307" s="40" t="s">
        <v>525</v>
      </c>
      <c r="P307" s="40" t="s">
        <v>525</v>
      </c>
      <c r="Q307" s="40" t="s">
        <v>525</v>
      </c>
      <c r="R307" s="40" t="s">
        <v>525</v>
      </c>
      <c r="S307" s="40" t="s">
        <v>525</v>
      </c>
      <c r="T307" s="40" t="s">
        <v>525</v>
      </c>
      <c r="U307" s="40" t="s">
        <v>525</v>
      </c>
      <c r="V307" s="40" t="s">
        <v>525</v>
      </c>
      <c r="W307" s="40" t="s">
        <v>525</v>
      </c>
      <c r="X307" s="40">
        <v>-4.4078368E-2</v>
      </c>
      <c r="Y307" s="40">
        <v>-0.77334385800000005</v>
      </c>
      <c r="Z307" s="40">
        <v>0.17906925900000001</v>
      </c>
      <c r="AA307" s="40">
        <v>0.50034730000000005</v>
      </c>
      <c r="AB307" s="40">
        <v>18.524716940000001</v>
      </c>
    </row>
    <row r="308" spans="1:28" ht="15">
      <c r="A308" t="str">
        <f t="shared" si="4"/>
        <v>2391-90658.81710</v>
      </c>
      <c r="B308" s="40" t="s">
        <v>815</v>
      </c>
      <c r="C308" s="40">
        <v>81710</v>
      </c>
      <c r="D308" s="40" t="s">
        <v>525</v>
      </c>
      <c r="E308" s="40" t="s">
        <v>525</v>
      </c>
      <c r="F308" s="40" t="s">
        <v>525</v>
      </c>
      <c r="G308" s="40" t="s">
        <v>525</v>
      </c>
      <c r="H308" s="40" t="s">
        <v>525</v>
      </c>
      <c r="I308" s="40" t="s">
        <v>525</v>
      </c>
      <c r="J308" s="40" t="s">
        <v>525</v>
      </c>
      <c r="K308" s="40" t="s">
        <v>525</v>
      </c>
      <c r="L308" s="40" t="s">
        <v>525</v>
      </c>
      <c r="M308" s="40" t="s">
        <v>525</v>
      </c>
      <c r="N308" s="40" t="s">
        <v>525</v>
      </c>
      <c r="O308" s="40" t="s">
        <v>525</v>
      </c>
      <c r="P308" s="40" t="s">
        <v>525</v>
      </c>
      <c r="Q308" s="40" t="s">
        <v>525</v>
      </c>
      <c r="R308" s="40" t="s">
        <v>525</v>
      </c>
      <c r="S308" s="40" t="s">
        <v>525</v>
      </c>
      <c r="T308" s="40" t="s">
        <v>525</v>
      </c>
      <c r="U308" s="40" t="s">
        <v>525</v>
      </c>
      <c r="V308" s="40" t="s">
        <v>525</v>
      </c>
      <c r="W308" s="40" t="s">
        <v>525</v>
      </c>
      <c r="X308" s="40">
        <v>3.0591012000000001E-2</v>
      </c>
      <c r="Y308" s="40">
        <v>-0.86480754299999996</v>
      </c>
      <c r="Z308" s="40">
        <v>0.12864841199999999</v>
      </c>
      <c r="AA308" s="40">
        <v>0.39160873800000001</v>
      </c>
      <c r="AB308" s="40">
        <v>23.494336100000002</v>
      </c>
    </row>
    <row r="309" spans="1:28" ht="15">
      <c r="A309" t="str">
        <f t="shared" si="4"/>
        <v>2391-90659.81710</v>
      </c>
      <c r="B309" s="40" t="s">
        <v>816</v>
      </c>
      <c r="C309" s="40">
        <v>81710</v>
      </c>
      <c r="D309" s="40" t="s">
        <v>525</v>
      </c>
      <c r="E309" s="40" t="s">
        <v>525</v>
      </c>
      <c r="F309" s="40" t="s">
        <v>525</v>
      </c>
      <c r="G309" s="40" t="s">
        <v>525</v>
      </c>
      <c r="H309" s="40" t="s">
        <v>525</v>
      </c>
      <c r="I309" s="40" t="s">
        <v>525</v>
      </c>
      <c r="J309" s="40" t="s">
        <v>525</v>
      </c>
      <c r="K309" s="40" t="s">
        <v>525</v>
      </c>
      <c r="L309" s="40" t="s">
        <v>525</v>
      </c>
      <c r="M309" s="40" t="s">
        <v>525</v>
      </c>
      <c r="N309" s="40" t="s">
        <v>525</v>
      </c>
      <c r="O309" s="40" t="s">
        <v>525</v>
      </c>
      <c r="P309" s="40" t="s">
        <v>525</v>
      </c>
      <c r="Q309" s="40" t="s">
        <v>525</v>
      </c>
      <c r="R309" s="40" t="s">
        <v>525</v>
      </c>
      <c r="S309" s="40" t="s">
        <v>525</v>
      </c>
      <c r="T309" s="40" t="s">
        <v>525</v>
      </c>
      <c r="U309" s="40" t="s">
        <v>525</v>
      </c>
      <c r="V309" s="40" t="s">
        <v>525</v>
      </c>
      <c r="W309" s="40" t="s">
        <v>525</v>
      </c>
      <c r="X309" s="40">
        <v>2.4325271999999998E-2</v>
      </c>
      <c r="Y309" s="40">
        <v>-0.85405054300000005</v>
      </c>
      <c r="Z309" s="40">
        <v>0.140314151</v>
      </c>
      <c r="AA309" s="40">
        <v>0.423251292</v>
      </c>
      <c r="AB309" s="40">
        <v>21.241700139999999</v>
      </c>
    </row>
    <row r="310" spans="1:28" ht="15">
      <c r="A310" t="str">
        <f t="shared" si="4"/>
        <v>2391-90660.81710</v>
      </c>
      <c r="B310" s="40" t="s">
        <v>817</v>
      </c>
      <c r="C310" s="40">
        <v>81710</v>
      </c>
      <c r="D310" s="40" t="s">
        <v>525</v>
      </c>
      <c r="E310" s="40" t="s">
        <v>525</v>
      </c>
      <c r="F310" s="40" t="s">
        <v>525</v>
      </c>
      <c r="G310" s="40" t="s">
        <v>525</v>
      </c>
      <c r="H310" s="40" t="s">
        <v>525</v>
      </c>
      <c r="I310" s="40" t="s">
        <v>525</v>
      </c>
      <c r="J310" s="40" t="s">
        <v>525</v>
      </c>
      <c r="K310" s="40" t="s">
        <v>525</v>
      </c>
      <c r="L310" s="40" t="s">
        <v>525</v>
      </c>
      <c r="M310" s="40" t="s">
        <v>525</v>
      </c>
      <c r="N310" s="40" t="s">
        <v>525</v>
      </c>
      <c r="O310" s="40" t="s">
        <v>525</v>
      </c>
      <c r="P310" s="40" t="s">
        <v>525</v>
      </c>
      <c r="Q310" s="40" t="s">
        <v>525</v>
      </c>
      <c r="R310" s="40" t="s">
        <v>525</v>
      </c>
      <c r="S310" s="40" t="s">
        <v>525</v>
      </c>
      <c r="T310" s="40" t="s">
        <v>525</v>
      </c>
      <c r="U310" s="40" t="s">
        <v>525</v>
      </c>
      <c r="V310" s="40" t="s">
        <v>525</v>
      </c>
      <c r="W310" s="40" t="s">
        <v>525</v>
      </c>
      <c r="X310" s="40">
        <v>-5.1294821999999997E-2</v>
      </c>
      <c r="Y310" s="40">
        <v>-0.761206037</v>
      </c>
      <c r="Z310" s="40">
        <v>0.17651599700000001</v>
      </c>
      <c r="AA310" s="40">
        <v>0.48705013800000002</v>
      </c>
      <c r="AB310" s="40">
        <v>16.703163719999999</v>
      </c>
    </row>
    <row r="311" spans="1:28" ht="15">
      <c r="A311" t="str">
        <f t="shared" si="4"/>
        <v>2391-90661.81710</v>
      </c>
      <c r="B311" s="40" t="s">
        <v>818</v>
      </c>
      <c r="C311" s="40">
        <v>81710</v>
      </c>
      <c r="D311" s="40" t="s">
        <v>525</v>
      </c>
      <c r="E311" s="40" t="s">
        <v>525</v>
      </c>
      <c r="F311" s="40" t="s">
        <v>525</v>
      </c>
      <c r="G311" s="40" t="s">
        <v>525</v>
      </c>
      <c r="H311" s="40" t="s">
        <v>525</v>
      </c>
      <c r="I311" s="40" t="s">
        <v>525</v>
      </c>
      <c r="J311" s="40" t="s">
        <v>525</v>
      </c>
      <c r="K311" s="40" t="s">
        <v>525</v>
      </c>
      <c r="L311" s="40" t="s">
        <v>525</v>
      </c>
      <c r="M311" s="40" t="s">
        <v>525</v>
      </c>
      <c r="N311" s="40" t="s">
        <v>525</v>
      </c>
      <c r="O311" s="40" t="s">
        <v>525</v>
      </c>
      <c r="P311" s="40" t="s">
        <v>525</v>
      </c>
      <c r="Q311" s="40" t="s">
        <v>525</v>
      </c>
      <c r="R311" s="40" t="s">
        <v>525</v>
      </c>
      <c r="S311" s="40" t="s">
        <v>525</v>
      </c>
      <c r="T311" s="40" t="s">
        <v>525</v>
      </c>
      <c r="U311" s="40" t="s">
        <v>525</v>
      </c>
      <c r="V311" s="40" t="s">
        <v>525</v>
      </c>
      <c r="W311" s="40" t="s">
        <v>525</v>
      </c>
      <c r="X311" s="40">
        <v>-1.0855274E-2</v>
      </c>
      <c r="Y311" s="40">
        <v>-0.80141062799999996</v>
      </c>
      <c r="Z311" s="40">
        <v>0.14813675000000001</v>
      </c>
      <c r="AA311" s="40">
        <v>0.42562508500000001</v>
      </c>
      <c r="AB311" s="40">
        <v>28.126248109999999</v>
      </c>
    </row>
    <row r="312" spans="1:28" ht="15">
      <c r="A312" t="str">
        <f t="shared" si="4"/>
        <v>2391-90662.81710</v>
      </c>
      <c r="B312" s="40" t="s">
        <v>819</v>
      </c>
      <c r="C312" s="40">
        <v>81710</v>
      </c>
      <c r="D312" s="40" t="s">
        <v>525</v>
      </c>
      <c r="E312" s="40" t="s">
        <v>525</v>
      </c>
      <c r="F312" s="40" t="s">
        <v>525</v>
      </c>
      <c r="G312" s="40" t="s">
        <v>525</v>
      </c>
      <c r="H312" s="40" t="s">
        <v>525</v>
      </c>
      <c r="I312" s="40" t="s">
        <v>525</v>
      </c>
      <c r="J312" s="40" t="s">
        <v>525</v>
      </c>
      <c r="K312" s="40" t="s">
        <v>525</v>
      </c>
      <c r="L312" s="40" t="s">
        <v>525</v>
      </c>
      <c r="M312" s="40" t="s">
        <v>525</v>
      </c>
      <c r="N312" s="40" t="s">
        <v>525</v>
      </c>
      <c r="O312" s="40" t="s">
        <v>525</v>
      </c>
      <c r="P312" s="40" t="s">
        <v>525</v>
      </c>
      <c r="Q312" s="40" t="s">
        <v>525</v>
      </c>
      <c r="R312" s="40" t="s">
        <v>525</v>
      </c>
      <c r="S312" s="40" t="s">
        <v>525</v>
      </c>
      <c r="T312" s="40" t="s">
        <v>525</v>
      </c>
      <c r="U312" s="40" t="s">
        <v>525</v>
      </c>
      <c r="V312" s="40" t="s">
        <v>525</v>
      </c>
      <c r="W312" s="40" t="s">
        <v>525</v>
      </c>
      <c r="X312" s="40">
        <v>2.2342809999999999E-3</v>
      </c>
      <c r="Y312" s="40">
        <v>-0.80692879100000003</v>
      </c>
      <c r="Z312" s="40">
        <v>0.121661966</v>
      </c>
      <c r="AA312" s="40">
        <v>0.35134761399999997</v>
      </c>
      <c r="AB312" s="40">
        <v>25.44035336</v>
      </c>
    </row>
    <row r="313" spans="1:28" ht="15">
      <c r="A313" t="str">
        <f t="shared" si="4"/>
        <v>2391-90663.81710</v>
      </c>
      <c r="B313" s="40" t="s">
        <v>820</v>
      </c>
      <c r="C313" s="40">
        <v>81710</v>
      </c>
      <c r="D313" s="40" t="s">
        <v>525</v>
      </c>
      <c r="E313" s="40" t="s">
        <v>525</v>
      </c>
      <c r="F313" s="40" t="s">
        <v>525</v>
      </c>
      <c r="G313" s="40" t="s">
        <v>525</v>
      </c>
      <c r="H313" s="40" t="s">
        <v>525</v>
      </c>
      <c r="I313" s="40" t="s">
        <v>525</v>
      </c>
      <c r="J313" s="40" t="s">
        <v>525</v>
      </c>
      <c r="K313" s="40" t="s">
        <v>525</v>
      </c>
      <c r="L313" s="40" t="s">
        <v>525</v>
      </c>
      <c r="M313" s="40" t="s">
        <v>525</v>
      </c>
      <c r="N313" s="40" t="s">
        <v>525</v>
      </c>
      <c r="O313" s="40" t="s">
        <v>525</v>
      </c>
      <c r="P313" s="40" t="s">
        <v>525</v>
      </c>
      <c r="Q313" s="40" t="s">
        <v>525</v>
      </c>
      <c r="R313" s="40" t="s">
        <v>525</v>
      </c>
      <c r="S313" s="40" t="s">
        <v>525</v>
      </c>
      <c r="T313" s="40" t="s">
        <v>525</v>
      </c>
      <c r="U313" s="40" t="s">
        <v>525</v>
      </c>
      <c r="V313" s="40" t="s">
        <v>525</v>
      </c>
      <c r="W313" s="40" t="s">
        <v>525</v>
      </c>
      <c r="X313" s="40">
        <v>1.3994095E-2</v>
      </c>
      <c r="Y313" s="40">
        <v>-0.83143947399999996</v>
      </c>
      <c r="Z313" s="40">
        <v>0.13055181399999999</v>
      </c>
      <c r="AA313" s="40">
        <v>0.385844409</v>
      </c>
      <c r="AB313" s="40">
        <v>29.312985359999999</v>
      </c>
    </row>
    <row r="314" spans="1:28" ht="15">
      <c r="A314" t="str">
        <f t="shared" si="4"/>
        <v>2391-90664.81710</v>
      </c>
      <c r="B314" s="40" t="s">
        <v>821</v>
      </c>
      <c r="C314" s="40">
        <v>81710</v>
      </c>
      <c r="D314" s="40" t="s">
        <v>525</v>
      </c>
      <c r="E314" s="40" t="s">
        <v>525</v>
      </c>
      <c r="F314" s="40" t="s">
        <v>525</v>
      </c>
      <c r="G314" s="40" t="s">
        <v>525</v>
      </c>
      <c r="H314" s="40" t="s">
        <v>525</v>
      </c>
      <c r="I314" s="40" t="s">
        <v>525</v>
      </c>
      <c r="J314" s="40" t="s">
        <v>525</v>
      </c>
      <c r="K314" s="40" t="s">
        <v>525</v>
      </c>
      <c r="L314" s="40" t="s">
        <v>525</v>
      </c>
      <c r="M314" s="40" t="s">
        <v>525</v>
      </c>
      <c r="N314" s="40" t="s">
        <v>525</v>
      </c>
      <c r="O314" s="40" t="s">
        <v>525</v>
      </c>
      <c r="P314" s="40" t="s">
        <v>525</v>
      </c>
      <c r="Q314" s="40" t="s">
        <v>525</v>
      </c>
      <c r="R314" s="40" t="s">
        <v>525</v>
      </c>
      <c r="S314" s="40" t="s">
        <v>525</v>
      </c>
      <c r="T314" s="40" t="s">
        <v>525</v>
      </c>
      <c r="U314" s="40" t="s">
        <v>525</v>
      </c>
      <c r="V314" s="40" t="s">
        <v>525</v>
      </c>
      <c r="W314" s="40" t="s">
        <v>525</v>
      </c>
      <c r="X314" s="40">
        <v>-3.0407223000000001E-2</v>
      </c>
      <c r="Y314" s="40">
        <v>-0.77951401300000001</v>
      </c>
      <c r="Z314" s="40">
        <v>0.17917190599999999</v>
      </c>
      <c r="AA314" s="40">
        <v>0.50389070599999997</v>
      </c>
      <c r="AB314" s="40">
        <v>12.76575437</v>
      </c>
    </row>
    <row r="315" spans="1:28" ht="15">
      <c r="A315" t="str">
        <f t="shared" si="4"/>
        <v>2391-90801.62310</v>
      </c>
      <c r="B315" s="40" t="s">
        <v>822</v>
      </c>
      <c r="C315" s="40">
        <v>62310</v>
      </c>
      <c r="D315" s="40" t="s">
        <v>525</v>
      </c>
      <c r="E315" s="40" t="s">
        <v>525</v>
      </c>
      <c r="F315" s="40" t="s">
        <v>525</v>
      </c>
      <c r="G315" s="40" t="s">
        <v>525</v>
      </c>
      <c r="H315" s="40" t="s">
        <v>525</v>
      </c>
      <c r="I315" s="40" t="s">
        <v>525</v>
      </c>
      <c r="J315" s="40" t="s">
        <v>525</v>
      </c>
      <c r="K315" s="40" t="s">
        <v>525</v>
      </c>
      <c r="L315" s="40" t="s">
        <v>525</v>
      </c>
      <c r="M315" s="40" t="s">
        <v>525</v>
      </c>
      <c r="N315" s="40" t="s">
        <v>525</v>
      </c>
      <c r="O315" s="40" t="s">
        <v>525</v>
      </c>
      <c r="P315" s="40" t="s">
        <v>525</v>
      </c>
      <c r="Q315" s="40" t="s">
        <v>525</v>
      </c>
      <c r="R315" s="40" t="s">
        <v>525</v>
      </c>
      <c r="S315" s="40" t="s">
        <v>525</v>
      </c>
      <c r="T315" s="40" t="s">
        <v>525</v>
      </c>
      <c r="U315" s="40" t="s">
        <v>525</v>
      </c>
      <c r="V315" s="40" t="s">
        <v>525</v>
      </c>
      <c r="W315" s="40" t="s">
        <v>525</v>
      </c>
      <c r="X315" s="40">
        <v>-5.2881839E-2</v>
      </c>
      <c r="Y315" s="40">
        <v>-0.752229657</v>
      </c>
      <c r="Z315" s="40">
        <v>0.15570508799999999</v>
      </c>
      <c r="AA315" s="40">
        <v>0.42558686499999998</v>
      </c>
      <c r="AB315" s="40">
        <v>23.77839243</v>
      </c>
    </row>
    <row r="316" spans="1:28" ht="15">
      <c r="A316" t="str">
        <f t="shared" si="4"/>
        <v>2391-90802.62310</v>
      </c>
      <c r="B316" s="40" t="s">
        <v>823</v>
      </c>
      <c r="C316" s="40">
        <v>62310</v>
      </c>
      <c r="D316" s="40" t="s">
        <v>525</v>
      </c>
      <c r="E316" s="40" t="s">
        <v>525</v>
      </c>
      <c r="F316" s="40" t="s">
        <v>525</v>
      </c>
      <c r="G316" s="40" t="s">
        <v>525</v>
      </c>
      <c r="H316" s="40" t="s">
        <v>525</v>
      </c>
      <c r="I316" s="40" t="s">
        <v>525</v>
      </c>
      <c r="J316" s="40" t="s">
        <v>525</v>
      </c>
      <c r="K316" s="40" t="s">
        <v>525</v>
      </c>
      <c r="L316" s="40" t="s">
        <v>525</v>
      </c>
      <c r="M316" s="40" t="s">
        <v>525</v>
      </c>
      <c r="N316" s="40" t="s">
        <v>525</v>
      </c>
      <c r="O316" s="40" t="s">
        <v>525</v>
      </c>
      <c r="P316" s="40" t="s">
        <v>525</v>
      </c>
      <c r="Q316" s="40" t="s">
        <v>525</v>
      </c>
      <c r="R316" s="40" t="s">
        <v>525</v>
      </c>
      <c r="S316" s="40" t="s">
        <v>525</v>
      </c>
      <c r="T316" s="40" t="s">
        <v>525</v>
      </c>
      <c r="U316" s="40" t="s">
        <v>525</v>
      </c>
      <c r="V316" s="40" t="s">
        <v>525</v>
      </c>
      <c r="W316" s="40" t="s">
        <v>525</v>
      </c>
      <c r="X316" s="40">
        <v>-4.7468303000000003E-2</v>
      </c>
      <c r="Y316" s="40">
        <v>-0.74986843700000005</v>
      </c>
      <c r="Z316" s="40">
        <v>0.16882667000000001</v>
      </c>
      <c r="AA316" s="40">
        <v>0.46026530900000001</v>
      </c>
      <c r="AB316" s="40">
        <v>18.258646509999998</v>
      </c>
    </row>
    <row r="317" spans="1:28" ht="15">
      <c r="A317" t="str">
        <f t="shared" si="4"/>
        <v>2391-90803.62310</v>
      </c>
      <c r="B317" s="40" t="s">
        <v>824</v>
      </c>
      <c r="C317" s="40">
        <v>62310</v>
      </c>
      <c r="D317" s="40" t="s">
        <v>525</v>
      </c>
      <c r="E317" s="40" t="s">
        <v>525</v>
      </c>
      <c r="F317" s="40" t="s">
        <v>525</v>
      </c>
      <c r="G317" s="40" t="s">
        <v>525</v>
      </c>
      <c r="H317" s="40" t="s">
        <v>525</v>
      </c>
      <c r="I317" s="40" t="s">
        <v>525</v>
      </c>
      <c r="J317" s="40" t="s">
        <v>525</v>
      </c>
      <c r="K317" s="40" t="s">
        <v>525</v>
      </c>
      <c r="L317" s="40" t="s">
        <v>525</v>
      </c>
      <c r="M317" s="40" t="s">
        <v>525</v>
      </c>
      <c r="N317" s="40" t="s">
        <v>525</v>
      </c>
      <c r="O317" s="40" t="s">
        <v>525</v>
      </c>
      <c r="P317" s="40" t="s">
        <v>525</v>
      </c>
      <c r="Q317" s="40" t="s">
        <v>525</v>
      </c>
      <c r="R317" s="40" t="s">
        <v>525</v>
      </c>
      <c r="S317" s="40" t="s">
        <v>525</v>
      </c>
      <c r="T317" s="40" t="s">
        <v>525</v>
      </c>
      <c r="U317" s="40" t="s">
        <v>525</v>
      </c>
      <c r="V317" s="40" t="s">
        <v>525</v>
      </c>
      <c r="W317" s="40" t="s">
        <v>525</v>
      </c>
      <c r="X317" s="40">
        <v>1.2809154E-2</v>
      </c>
      <c r="Y317" s="40">
        <v>-0.82260869400000003</v>
      </c>
      <c r="Z317" s="40">
        <v>0.129252916</v>
      </c>
      <c r="AA317" s="40">
        <v>0.378292395</v>
      </c>
      <c r="AB317" s="40">
        <v>27.82912035</v>
      </c>
    </row>
    <row r="318" spans="1:28" ht="15">
      <c r="A318" t="str">
        <f t="shared" si="4"/>
        <v>2391-90805.62310</v>
      </c>
      <c r="B318" s="40" t="s">
        <v>825</v>
      </c>
      <c r="C318" s="40">
        <v>62310</v>
      </c>
      <c r="D318" s="40" t="s">
        <v>525</v>
      </c>
      <c r="E318" s="40" t="s">
        <v>525</v>
      </c>
      <c r="F318" s="40" t="s">
        <v>525</v>
      </c>
      <c r="G318" s="40" t="s">
        <v>525</v>
      </c>
      <c r="H318" s="40" t="s">
        <v>525</v>
      </c>
      <c r="I318" s="40" t="s">
        <v>525</v>
      </c>
      <c r="J318" s="40" t="s">
        <v>525</v>
      </c>
      <c r="K318" s="40" t="s">
        <v>525</v>
      </c>
      <c r="L318" s="40" t="s">
        <v>525</v>
      </c>
      <c r="M318" s="40" t="s">
        <v>525</v>
      </c>
      <c r="N318" s="40" t="s">
        <v>525</v>
      </c>
      <c r="O318" s="40" t="s">
        <v>525</v>
      </c>
      <c r="P318" s="40" t="s">
        <v>525</v>
      </c>
      <c r="Q318" s="40" t="s">
        <v>525</v>
      </c>
      <c r="R318" s="40" t="s">
        <v>525</v>
      </c>
      <c r="S318" s="40" t="s">
        <v>525</v>
      </c>
      <c r="T318" s="40" t="s">
        <v>525</v>
      </c>
      <c r="U318" s="40" t="s">
        <v>525</v>
      </c>
      <c r="V318" s="40" t="s">
        <v>525</v>
      </c>
      <c r="W318" s="40" t="s">
        <v>525</v>
      </c>
      <c r="X318" s="40">
        <v>5.60481E-3</v>
      </c>
      <c r="Y318" s="40">
        <v>-0.80327874499999996</v>
      </c>
      <c r="Z318" s="40">
        <v>0.117189739</v>
      </c>
      <c r="AA318" s="40">
        <v>0.33728002499999998</v>
      </c>
      <c r="AB318" s="40">
        <v>31.738393250000001</v>
      </c>
    </row>
    <row r="319" spans="1:28" ht="15">
      <c r="A319" t="str">
        <f t="shared" si="4"/>
        <v>2391-90806.62210</v>
      </c>
      <c r="B319" s="40" t="s">
        <v>826</v>
      </c>
      <c r="C319" s="40">
        <v>62210</v>
      </c>
      <c r="D319" s="40" t="s">
        <v>525</v>
      </c>
      <c r="E319" s="40" t="s">
        <v>525</v>
      </c>
      <c r="F319" s="40" t="s">
        <v>525</v>
      </c>
      <c r="G319" s="40" t="s">
        <v>525</v>
      </c>
      <c r="H319" s="40" t="s">
        <v>525</v>
      </c>
      <c r="I319" s="40" t="s">
        <v>525</v>
      </c>
      <c r="J319" s="40" t="s">
        <v>525</v>
      </c>
      <c r="K319" s="40" t="s">
        <v>525</v>
      </c>
      <c r="L319" s="40" t="s">
        <v>525</v>
      </c>
      <c r="M319" s="40" t="s">
        <v>525</v>
      </c>
      <c r="N319" s="40" t="s">
        <v>525</v>
      </c>
      <c r="O319" s="40" t="s">
        <v>525</v>
      </c>
      <c r="P319" s="40" t="s">
        <v>525</v>
      </c>
      <c r="Q319" s="40" t="s">
        <v>525</v>
      </c>
      <c r="R319" s="40" t="s">
        <v>525</v>
      </c>
      <c r="S319" s="40" t="s">
        <v>525</v>
      </c>
      <c r="T319" s="40" t="s">
        <v>525</v>
      </c>
      <c r="U319" s="40" t="s">
        <v>525</v>
      </c>
      <c r="V319" s="40" t="s">
        <v>525</v>
      </c>
      <c r="W319" s="40" t="s">
        <v>525</v>
      </c>
      <c r="X319" s="40">
        <v>-1.167139E-3</v>
      </c>
      <c r="Y319" s="40">
        <v>-0.80094259700000003</v>
      </c>
      <c r="Z319" s="40">
        <v>0.14438673799999999</v>
      </c>
      <c r="AA319" s="40">
        <v>0.41470629199999998</v>
      </c>
      <c r="AB319" s="40">
        <v>15.813976670000001</v>
      </c>
    </row>
    <row r="320" spans="1:28" ht="15">
      <c r="A320" t="str">
        <f t="shared" si="4"/>
        <v>2391-90807.62310</v>
      </c>
      <c r="B320" s="40" t="s">
        <v>827</v>
      </c>
      <c r="C320" s="40">
        <v>62310</v>
      </c>
      <c r="D320" s="40" t="s">
        <v>525</v>
      </c>
      <c r="E320" s="40" t="s">
        <v>525</v>
      </c>
      <c r="F320" s="40" t="s">
        <v>525</v>
      </c>
      <c r="G320" s="40" t="s">
        <v>525</v>
      </c>
      <c r="H320" s="40" t="s">
        <v>525</v>
      </c>
      <c r="I320" s="40" t="s">
        <v>525</v>
      </c>
      <c r="J320" s="40" t="s">
        <v>525</v>
      </c>
      <c r="K320" s="40" t="s">
        <v>525</v>
      </c>
      <c r="L320" s="40" t="s">
        <v>525</v>
      </c>
      <c r="M320" s="40" t="s">
        <v>525</v>
      </c>
      <c r="N320" s="40" t="s">
        <v>525</v>
      </c>
      <c r="O320" s="40" t="s">
        <v>525</v>
      </c>
      <c r="P320" s="40" t="s">
        <v>525</v>
      </c>
      <c r="Q320" s="40" t="s">
        <v>525</v>
      </c>
      <c r="R320" s="40" t="s">
        <v>525</v>
      </c>
      <c r="S320" s="40" t="s">
        <v>525</v>
      </c>
      <c r="T320" s="40" t="s">
        <v>525</v>
      </c>
      <c r="U320" s="40" t="s">
        <v>525</v>
      </c>
      <c r="V320" s="40" t="s">
        <v>525</v>
      </c>
      <c r="W320" s="40" t="s">
        <v>525</v>
      </c>
      <c r="X320" s="40">
        <v>8.1620559999999995E-2</v>
      </c>
      <c r="Y320" s="40">
        <v>-0.90336773299999995</v>
      </c>
      <c r="Z320" s="40">
        <v>8.7331013999999998E-2</v>
      </c>
      <c r="AA320" s="40">
        <v>0.27402313099999998</v>
      </c>
      <c r="AB320" s="40">
        <v>36.974558739999999</v>
      </c>
    </row>
    <row r="321" spans="1:28" ht="15">
      <c r="A321" t="str">
        <f t="shared" si="4"/>
        <v>2391-90808.62410</v>
      </c>
      <c r="B321" s="40" t="s">
        <v>828</v>
      </c>
      <c r="C321" s="40">
        <v>62410</v>
      </c>
      <c r="D321" s="40" t="s">
        <v>525</v>
      </c>
      <c r="E321" s="40" t="s">
        <v>525</v>
      </c>
      <c r="F321" s="40" t="s">
        <v>525</v>
      </c>
      <c r="G321" s="40" t="s">
        <v>525</v>
      </c>
      <c r="H321" s="40" t="s">
        <v>525</v>
      </c>
      <c r="I321" s="40" t="s">
        <v>525</v>
      </c>
      <c r="J321" s="40" t="s">
        <v>525</v>
      </c>
      <c r="K321" s="40" t="s">
        <v>525</v>
      </c>
      <c r="L321" s="40" t="s">
        <v>525</v>
      </c>
      <c r="M321" s="40" t="s">
        <v>525</v>
      </c>
      <c r="N321" s="40" t="s">
        <v>525</v>
      </c>
      <c r="O321" s="40" t="s">
        <v>525</v>
      </c>
      <c r="P321" s="40" t="s">
        <v>525</v>
      </c>
      <c r="Q321" s="40" t="s">
        <v>525</v>
      </c>
      <c r="R321" s="40" t="s">
        <v>525</v>
      </c>
      <c r="S321" s="40" t="s">
        <v>525</v>
      </c>
      <c r="T321" s="40" t="s">
        <v>525</v>
      </c>
      <c r="U321" s="40" t="s">
        <v>525</v>
      </c>
      <c r="V321" s="40" t="s">
        <v>525</v>
      </c>
      <c r="W321" s="40" t="s">
        <v>525</v>
      </c>
      <c r="X321" s="40">
        <v>4.7375539999999997E-3</v>
      </c>
      <c r="Y321" s="40">
        <v>-0.82592621200000005</v>
      </c>
      <c r="Z321" s="40">
        <v>0.14695639899999999</v>
      </c>
      <c r="AA321" s="40">
        <v>0.43216773400000003</v>
      </c>
      <c r="AB321" s="40">
        <v>22.693362740000001</v>
      </c>
    </row>
    <row r="322" spans="1:28" ht="15">
      <c r="A322" t="str">
        <f t="shared" si="4"/>
        <v>2391-90809.62410</v>
      </c>
      <c r="B322" s="40" t="s">
        <v>829</v>
      </c>
      <c r="C322" s="40">
        <v>62410</v>
      </c>
      <c r="D322" s="40" t="s">
        <v>525</v>
      </c>
      <c r="E322" s="40" t="s">
        <v>525</v>
      </c>
      <c r="F322" s="40" t="s">
        <v>525</v>
      </c>
      <c r="G322" s="40" t="s">
        <v>525</v>
      </c>
      <c r="H322" s="40" t="s">
        <v>525</v>
      </c>
      <c r="I322" s="40" t="s">
        <v>525</v>
      </c>
      <c r="J322" s="40" t="s">
        <v>525</v>
      </c>
      <c r="K322" s="40" t="s">
        <v>525</v>
      </c>
      <c r="L322" s="40" t="s">
        <v>525</v>
      </c>
      <c r="M322" s="40" t="s">
        <v>525</v>
      </c>
      <c r="N322" s="40" t="s">
        <v>525</v>
      </c>
      <c r="O322" s="40" t="s">
        <v>525</v>
      </c>
      <c r="P322" s="40" t="s">
        <v>525</v>
      </c>
      <c r="Q322" s="40" t="s">
        <v>525</v>
      </c>
      <c r="R322" s="40" t="s">
        <v>525</v>
      </c>
      <c r="S322" s="40" t="s">
        <v>525</v>
      </c>
      <c r="T322" s="40" t="s">
        <v>525</v>
      </c>
      <c r="U322" s="40" t="s">
        <v>525</v>
      </c>
      <c r="V322" s="40" t="s">
        <v>525</v>
      </c>
      <c r="W322" s="40" t="s">
        <v>525</v>
      </c>
      <c r="X322" s="40">
        <v>1.2172904999999999E-2</v>
      </c>
      <c r="Y322" s="40">
        <v>-0.83523221599999997</v>
      </c>
      <c r="Z322" s="40">
        <v>0.117836382</v>
      </c>
      <c r="AA322" s="40">
        <v>0.349320254</v>
      </c>
      <c r="AB322" s="40">
        <v>16.589344329999999</v>
      </c>
    </row>
    <row r="323" spans="1:28" ht="15">
      <c r="A323" t="str">
        <f t="shared" ref="A323:A386" si="5">B323&amp;"."&amp;C323</f>
        <v>2391-90810.62410</v>
      </c>
      <c r="B323" s="40" t="s">
        <v>830</v>
      </c>
      <c r="C323" s="40">
        <v>62410</v>
      </c>
      <c r="D323" s="40" t="s">
        <v>525</v>
      </c>
      <c r="E323" s="40" t="s">
        <v>525</v>
      </c>
      <c r="F323" s="40" t="s">
        <v>525</v>
      </c>
      <c r="G323" s="40" t="s">
        <v>525</v>
      </c>
      <c r="H323" s="40" t="s">
        <v>525</v>
      </c>
      <c r="I323" s="40" t="s">
        <v>525</v>
      </c>
      <c r="J323" s="40" t="s">
        <v>525</v>
      </c>
      <c r="K323" s="40" t="s">
        <v>525</v>
      </c>
      <c r="L323" s="40" t="s">
        <v>525</v>
      </c>
      <c r="M323" s="40" t="s">
        <v>525</v>
      </c>
      <c r="N323" s="40" t="s">
        <v>525</v>
      </c>
      <c r="O323" s="40" t="s">
        <v>525</v>
      </c>
      <c r="P323" s="40" t="s">
        <v>525</v>
      </c>
      <c r="Q323" s="40" t="s">
        <v>525</v>
      </c>
      <c r="R323" s="40" t="s">
        <v>525</v>
      </c>
      <c r="S323" s="40" t="s">
        <v>525</v>
      </c>
      <c r="T323" s="40" t="s">
        <v>525</v>
      </c>
      <c r="U323" s="40" t="s">
        <v>525</v>
      </c>
      <c r="V323" s="40" t="s">
        <v>525</v>
      </c>
      <c r="W323" s="40" t="s">
        <v>525</v>
      </c>
      <c r="X323" s="40">
        <v>-4.8340299999999998E-4</v>
      </c>
      <c r="Y323" s="40">
        <v>-0.80390646600000004</v>
      </c>
      <c r="Z323" s="40">
        <v>0.14965035400000001</v>
      </c>
      <c r="AA323" s="40">
        <v>0.43122490600000002</v>
      </c>
      <c r="AB323" s="40">
        <v>21.497064959999999</v>
      </c>
    </row>
    <row r="324" spans="1:28" ht="15">
      <c r="A324" t="str">
        <f t="shared" si="5"/>
        <v>2391-90811.63010</v>
      </c>
      <c r="B324" s="40" t="s">
        <v>831</v>
      </c>
      <c r="C324" s="40">
        <v>63010</v>
      </c>
      <c r="D324" s="40" t="s">
        <v>525</v>
      </c>
      <c r="E324" s="40" t="s">
        <v>525</v>
      </c>
      <c r="F324" s="40" t="s">
        <v>525</v>
      </c>
      <c r="G324" s="40" t="s">
        <v>525</v>
      </c>
      <c r="H324" s="40" t="s">
        <v>525</v>
      </c>
      <c r="I324" s="40" t="s">
        <v>525</v>
      </c>
      <c r="J324" s="40" t="s">
        <v>525</v>
      </c>
      <c r="K324" s="40" t="s">
        <v>525</v>
      </c>
      <c r="L324" s="40" t="s">
        <v>525</v>
      </c>
      <c r="M324" s="40" t="s">
        <v>525</v>
      </c>
      <c r="N324" s="40" t="s">
        <v>525</v>
      </c>
      <c r="O324" s="40" t="s">
        <v>525</v>
      </c>
      <c r="P324" s="40" t="s">
        <v>525</v>
      </c>
      <c r="Q324" s="40" t="s">
        <v>525</v>
      </c>
      <c r="R324" s="40" t="s">
        <v>525</v>
      </c>
      <c r="S324" s="40" t="s">
        <v>525</v>
      </c>
      <c r="T324" s="40" t="s">
        <v>525</v>
      </c>
      <c r="U324" s="40" t="s">
        <v>525</v>
      </c>
      <c r="V324" s="40" t="s">
        <v>525</v>
      </c>
      <c r="W324" s="40" t="s">
        <v>525</v>
      </c>
      <c r="X324" s="40">
        <v>3.5752370000000002E-3</v>
      </c>
      <c r="Y324" s="40">
        <v>-0.82163324800000004</v>
      </c>
      <c r="Z324" s="40">
        <v>0.137724559</v>
      </c>
      <c r="AA324" s="40">
        <v>0.403311329</v>
      </c>
      <c r="AB324" s="40">
        <v>26.56945863</v>
      </c>
    </row>
    <row r="325" spans="1:28" ht="15">
      <c r="A325" t="str">
        <f t="shared" si="5"/>
        <v>2391-90812.63010</v>
      </c>
      <c r="B325" s="40" t="s">
        <v>832</v>
      </c>
      <c r="C325" s="40">
        <v>63010</v>
      </c>
      <c r="D325" s="40" t="s">
        <v>525</v>
      </c>
      <c r="E325" s="40" t="s">
        <v>525</v>
      </c>
      <c r="F325" s="40" t="s">
        <v>525</v>
      </c>
      <c r="G325" s="40" t="s">
        <v>525</v>
      </c>
      <c r="H325" s="40" t="s">
        <v>525</v>
      </c>
      <c r="I325" s="40" t="s">
        <v>525</v>
      </c>
      <c r="J325" s="40" t="s">
        <v>525</v>
      </c>
      <c r="K325" s="40" t="s">
        <v>525</v>
      </c>
      <c r="L325" s="40" t="s">
        <v>525</v>
      </c>
      <c r="M325" s="40" t="s">
        <v>525</v>
      </c>
      <c r="N325" s="40" t="s">
        <v>525</v>
      </c>
      <c r="O325" s="40" t="s">
        <v>525</v>
      </c>
      <c r="P325" s="40" t="s">
        <v>525</v>
      </c>
      <c r="Q325" s="40" t="s">
        <v>525</v>
      </c>
      <c r="R325" s="40" t="s">
        <v>525</v>
      </c>
      <c r="S325" s="40" t="s">
        <v>525</v>
      </c>
      <c r="T325" s="40" t="s">
        <v>525</v>
      </c>
      <c r="U325" s="40" t="s">
        <v>525</v>
      </c>
      <c r="V325" s="40" t="s">
        <v>525</v>
      </c>
      <c r="W325" s="40" t="s">
        <v>525</v>
      </c>
      <c r="X325" s="40">
        <v>5.7803774000000002E-2</v>
      </c>
      <c r="Y325" s="40">
        <v>-0.87572189499999997</v>
      </c>
      <c r="Z325" s="40">
        <v>9.9721300999999998E-2</v>
      </c>
      <c r="AA325" s="40">
        <v>0.30629068399999998</v>
      </c>
      <c r="AB325" s="40">
        <v>43.503500029999998</v>
      </c>
    </row>
    <row r="326" spans="1:28" ht="15">
      <c r="A326" t="str">
        <f t="shared" si="5"/>
        <v>2391-90813.63010</v>
      </c>
      <c r="B326" s="40" t="s">
        <v>833</v>
      </c>
      <c r="C326" s="40">
        <v>63010</v>
      </c>
      <c r="D326" s="40" t="s">
        <v>525</v>
      </c>
      <c r="E326" s="40" t="s">
        <v>525</v>
      </c>
      <c r="F326" s="40" t="s">
        <v>525</v>
      </c>
      <c r="G326" s="40" t="s">
        <v>525</v>
      </c>
      <c r="H326" s="40" t="s">
        <v>525</v>
      </c>
      <c r="I326" s="40" t="s">
        <v>525</v>
      </c>
      <c r="J326" s="40" t="s">
        <v>525</v>
      </c>
      <c r="K326" s="40" t="s">
        <v>525</v>
      </c>
      <c r="L326" s="40" t="s">
        <v>525</v>
      </c>
      <c r="M326" s="40" t="s">
        <v>525</v>
      </c>
      <c r="N326" s="40" t="s">
        <v>525</v>
      </c>
      <c r="O326" s="40" t="s">
        <v>525</v>
      </c>
      <c r="P326" s="40" t="s">
        <v>525</v>
      </c>
      <c r="Q326" s="40" t="s">
        <v>525</v>
      </c>
      <c r="R326" s="40" t="s">
        <v>525</v>
      </c>
      <c r="S326" s="40" t="s">
        <v>525</v>
      </c>
      <c r="T326" s="40" t="s">
        <v>525</v>
      </c>
      <c r="U326" s="40" t="s">
        <v>525</v>
      </c>
      <c r="V326" s="40" t="s">
        <v>525</v>
      </c>
      <c r="W326" s="40" t="s">
        <v>525</v>
      </c>
      <c r="X326" s="40">
        <v>-3.020301E-3</v>
      </c>
      <c r="Y326" s="40">
        <v>-0.80024856799999999</v>
      </c>
      <c r="Z326" s="40">
        <v>0.126708235</v>
      </c>
      <c r="AA326" s="40">
        <v>0.36349340899999999</v>
      </c>
      <c r="AB326" s="40">
        <v>29.881179790000001</v>
      </c>
    </row>
    <row r="327" spans="1:28" ht="15">
      <c r="A327" t="str">
        <f t="shared" si="5"/>
        <v>2391-90814.63010</v>
      </c>
      <c r="B327" s="40" t="s">
        <v>834</v>
      </c>
      <c r="C327" s="40">
        <v>63010</v>
      </c>
      <c r="D327" s="40" t="s">
        <v>525</v>
      </c>
      <c r="E327" s="40" t="s">
        <v>525</v>
      </c>
      <c r="F327" s="40" t="s">
        <v>525</v>
      </c>
      <c r="G327" s="40" t="s">
        <v>525</v>
      </c>
      <c r="H327" s="40" t="s">
        <v>525</v>
      </c>
      <c r="I327" s="40" t="s">
        <v>525</v>
      </c>
      <c r="J327" s="40" t="s">
        <v>525</v>
      </c>
      <c r="K327" s="40" t="s">
        <v>525</v>
      </c>
      <c r="L327" s="40" t="s">
        <v>525</v>
      </c>
      <c r="M327" s="40" t="s">
        <v>525</v>
      </c>
      <c r="N327" s="40" t="s">
        <v>525</v>
      </c>
      <c r="O327" s="40" t="s">
        <v>525</v>
      </c>
      <c r="P327" s="40" t="s">
        <v>525</v>
      </c>
      <c r="Q327" s="40" t="s">
        <v>525</v>
      </c>
      <c r="R327" s="40" t="s">
        <v>525</v>
      </c>
      <c r="S327" s="40" t="s">
        <v>525</v>
      </c>
      <c r="T327" s="40" t="s">
        <v>525</v>
      </c>
      <c r="U327" s="40" t="s">
        <v>525</v>
      </c>
      <c r="V327" s="40" t="s">
        <v>525</v>
      </c>
      <c r="W327" s="40" t="s">
        <v>525</v>
      </c>
      <c r="X327" s="40">
        <v>-8.7674989999999998E-3</v>
      </c>
      <c r="Y327" s="40">
        <v>-0.80048557399999998</v>
      </c>
      <c r="Z327" s="40">
        <v>0.14559635400000001</v>
      </c>
      <c r="AA327" s="40">
        <v>0.417979722</v>
      </c>
      <c r="AB327" s="40">
        <v>24.830686960000001</v>
      </c>
    </row>
    <row r="328" spans="1:28" ht="15">
      <c r="A328" t="str">
        <f t="shared" si="5"/>
        <v>2391-90815.63010</v>
      </c>
      <c r="B328" s="40" t="s">
        <v>835</v>
      </c>
      <c r="C328" s="40">
        <v>63010</v>
      </c>
      <c r="D328" s="40" t="s">
        <v>525</v>
      </c>
      <c r="E328" s="40" t="s">
        <v>525</v>
      </c>
      <c r="F328" s="40" t="s">
        <v>525</v>
      </c>
      <c r="G328" s="40" t="s">
        <v>525</v>
      </c>
      <c r="H328" s="40" t="s">
        <v>525</v>
      </c>
      <c r="I328" s="40" t="s">
        <v>525</v>
      </c>
      <c r="J328" s="40" t="s">
        <v>525</v>
      </c>
      <c r="K328" s="40" t="s">
        <v>525</v>
      </c>
      <c r="L328" s="40" t="s">
        <v>525</v>
      </c>
      <c r="M328" s="40" t="s">
        <v>525</v>
      </c>
      <c r="N328" s="40" t="s">
        <v>525</v>
      </c>
      <c r="O328" s="40" t="s">
        <v>525</v>
      </c>
      <c r="P328" s="40" t="s">
        <v>525</v>
      </c>
      <c r="Q328" s="40" t="s">
        <v>525</v>
      </c>
      <c r="R328" s="40" t="s">
        <v>525</v>
      </c>
      <c r="S328" s="40" t="s">
        <v>525</v>
      </c>
      <c r="T328" s="40" t="s">
        <v>525</v>
      </c>
      <c r="U328" s="40" t="s">
        <v>525</v>
      </c>
      <c r="V328" s="40" t="s">
        <v>525</v>
      </c>
      <c r="W328" s="40" t="s">
        <v>525</v>
      </c>
      <c r="X328" s="40">
        <v>4.0375621E-2</v>
      </c>
      <c r="Y328" s="40">
        <v>-0.83964945599999996</v>
      </c>
      <c r="Z328" s="40">
        <v>8.4759566999999994E-2</v>
      </c>
      <c r="AA328" s="40">
        <v>0.25238876900000001</v>
      </c>
      <c r="AB328" s="40">
        <v>47.374701969999997</v>
      </c>
    </row>
    <row r="329" spans="1:28" ht="15">
      <c r="A329" t="str">
        <f t="shared" si="5"/>
        <v>2391-90816.36010</v>
      </c>
      <c r="B329" s="40" t="s">
        <v>836</v>
      </c>
      <c r="C329" s="40">
        <v>36010</v>
      </c>
      <c r="D329" s="40" t="s">
        <v>525</v>
      </c>
      <c r="E329" s="40" t="s">
        <v>525</v>
      </c>
      <c r="F329" s="40" t="s">
        <v>525</v>
      </c>
      <c r="G329" s="40" t="s">
        <v>525</v>
      </c>
      <c r="H329" s="40" t="s">
        <v>525</v>
      </c>
      <c r="I329" s="40" t="s">
        <v>525</v>
      </c>
      <c r="J329" s="40" t="s">
        <v>525</v>
      </c>
      <c r="K329" s="40" t="s">
        <v>525</v>
      </c>
      <c r="L329" s="40" t="s">
        <v>525</v>
      </c>
      <c r="M329" s="40" t="s">
        <v>525</v>
      </c>
      <c r="N329" s="40" t="s">
        <v>525</v>
      </c>
      <c r="O329" s="40" t="s">
        <v>525</v>
      </c>
      <c r="P329" s="40" t="s">
        <v>525</v>
      </c>
      <c r="Q329" s="40" t="s">
        <v>525</v>
      </c>
      <c r="R329" s="40" t="s">
        <v>525</v>
      </c>
      <c r="S329" s="40" t="s">
        <v>525</v>
      </c>
      <c r="T329" s="40" t="s">
        <v>525</v>
      </c>
      <c r="U329" s="40" t="s">
        <v>525</v>
      </c>
      <c r="V329" s="40" t="s">
        <v>525</v>
      </c>
      <c r="W329" s="40" t="s">
        <v>525</v>
      </c>
      <c r="X329" s="40">
        <v>1.8376499999999999E-3</v>
      </c>
      <c r="Y329" s="40">
        <v>-0.79041586200000002</v>
      </c>
      <c r="Z329" s="40">
        <v>0.114436317</v>
      </c>
      <c r="AA329" s="40">
        <v>0.325310451</v>
      </c>
      <c r="AB329" s="40">
        <v>34.910341979999998</v>
      </c>
    </row>
    <row r="330" spans="1:28" ht="15">
      <c r="A330" t="str">
        <f t="shared" si="5"/>
        <v>2391-90817.63010</v>
      </c>
      <c r="B330" s="40" t="s">
        <v>837</v>
      </c>
      <c r="C330" s="40">
        <v>63010</v>
      </c>
      <c r="D330" s="40" t="s">
        <v>525</v>
      </c>
      <c r="E330" s="40" t="s">
        <v>525</v>
      </c>
      <c r="F330" s="40" t="s">
        <v>525</v>
      </c>
      <c r="G330" s="40" t="s">
        <v>525</v>
      </c>
      <c r="H330" s="40" t="s">
        <v>525</v>
      </c>
      <c r="I330" s="40" t="s">
        <v>525</v>
      </c>
      <c r="J330" s="40" t="s">
        <v>525</v>
      </c>
      <c r="K330" s="40" t="s">
        <v>525</v>
      </c>
      <c r="L330" s="40" t="s">
        <v>525</v>
      </c>
      <c r="M330" s="40" t="s">
        <v>525</v>
      </c>
      <c r="N330" s="40" t="s">
        <v>525</v>
      </c>
      <c r="O330" s="40" t="s">
        <v>525</v>
      </c>
      <c r="P330" s="40" t="s">
        <v>525</v>
      </c>
      <c r="Q330" s="40" t="s">
        <v>525</v>
      </c>
      <c r="R330" s="40" t="s">
        <v>525</v>
      </c>
      <c r="S330" s="40" t="s">
        <v>525</v>
      </c>
      <c r="T330" s="40" t="s">
        <v>525</v>
      </c>
      <c r="U330" s="40" t="s">
        <v>525</v>
      </c>
      <c r="V330" s="40" t="s">
        <v>525</v>
      </c>
      <c r="W330" s="40" t="s">
        <v>525</v>
      </c>
      <c r="X330" s="40">
        <v>-1.4332111999999999E-2</v>
      </c>
      <c r="Y330" s="40">
        <v>-0.78870982499999998</v>
      </c>
      <c r="Z330" s="40">
        <v>0.13348834100000001</v>
      </c>
      <c r="AA330" s="40">
        <v>0.378818347</v>
      </c>
      <c r="AB330" s="40">
        <v>34.301298899999999</v>
      </c>
    </row>
    <row r="331" spans="1:28" ht="15">
      <c r="A331" t="str">
        <f t="shared" si="5"/>
        <v>2391-90818.71110</v>
      </c>
      <c r="B331" s="40" t="s">
        <v>838</v>
      </c>
      <c r="C331" s="40">
        <v>71110</v>
      </c>
      <c r="D331" s="40" t="s">
        <v>525</v>
      </c>
      <c r="E331" s="40" t="s">
        <v>525</v>
      </c>
      <c r="F331" s="40" t="s">
        <v>525</v>
      </c>
      <c r="G331" s="40" t="s">
        <v>525</v>
      </c>
      <c r="H331" s="40" t="s">
        <v>525</v>
      </c>
      <c r="I331" s="40" t="s">
        <v>525</v>
      </c>
      <c r="J331" s="40" t="s">
        <v>525</v>
      </c>
      <c r="K331" s="40" t="s">
        <v>525</v>
      </c>
      <c r="L331" s="40" t="s">
        <v>525</v>
      </c>
      <c r="M331" s="40" t="s">
        <v>525</v>
      </c>
      <c r="N331" s="40" t="s">
        <v>525</v>
      </c>
      <c r="O331" s="40" t="s">
        <v>525</v>
      </c>
      <c r="P331" s="40" t="s">
        <v>525</v>
      </c>
      <c r="Q331" s="40" t="s">
        <v>525</v>
      </c>
      <c r="R331" s="40" t="s">
        <v>525</v>
      </c>
      <c r="S331" s="40" t="s">
        <v>525</v>
      </c>
      <c r="T331" s="40" t="s">
        <v>525</v>
      </c>
      <c r="U331" s="40" t="s">
        <v>525</v>
      </c>
      <c r="V331" s="40" t="s">
        <v>525</v>
      </c>
      <c r="W331" s="40" t="s">
        <v>525</v>
      </c>
      <c r="X331" s="40">
        <v>6.4473899999999999E-3</v>
      </c>
      <c r="Y331" s="40">
        <v>-0.80292137399999997</v>
      </c>
      <c r="Z331" s="40">
        <v>0.128087967</v>
      </c>
      <c r="AA331" s="40">
        <v>0.36855977400000001</v>
      </c>
      <c r="AB331" s="40">
        <v>34.450110340000002</v>
      </c>
    </row>
    <row r="332" spans="1:28" ht="15">
      <c r="A332" t="str">
        <f t="shared" si="5"/>
        <v>2391-90819.71110</v>
      </c>
      <c r="B332" s="40" t="s">
        <v>839</v>
      </c>
      <c r="C332" s="40">
        <v>71110</v>
      </c>
      <c r="D332" s="40" t="s">
        <v>525</v>
      </c>
      <c r="E332" s="40" t="s">
        <v>525</v>
      </c>
      <c r="F332" s="40" t="s">
        <v>525</v>
      </c>
      <c r="G332" s="40" t="s">
        <v>525</v>
      </c>
      <c r="H332" s="40" t="s">
        <v>525</v>
      </c>
      <c r="I332" s="40" t="s">
        <v>525</v>
      </c>
      <c r="J332" s="40" t="s">
        <v>525</v>
      </c>
      <c r="K332" s="40" t="s">
        <v>525</v>
      </c>
      <c r="L332" s="40" t="s">
        <v>525</v>
      </c>
      <c r="M332" s="40" t="s">
        <v>525</v>
      </c>
      <c r="N332" s="40" t="s">
        <v>525</v>
      </c>
      <c r="O332" s="40" t="s">
        <v>525</v>
      </c>
      <c r="P332" s="40" t="s">
        <v>525</v>
      </c>
      <c r="Q332" s="40" t="s">
        <v>525</v>
      </c>
      <c r="R332" s="40" t="s">
        <v>525</v>
      </c>
      <c r="S332" s="40" t="s">
        <v>525</v>
      </c>
      <c r="T332" s="40" t="s">
        <v>525</v>
      </c>
      <c r="U332" s="40" t="s">
        <v>525</v>
      </c>
      <c r="V332" s="40" t="s">
        <v>525</v>
      </c>
      <c r="W332" s="40" t="s">
        <v>525</v>
      </c>
      <c r="X332" s="40">
        <v>-4.4116681999999997E-2</v>
      </c>
      <c r="Y332" s="40">
        <v>-0.74912321800000004</v>
      </c>
      <c r="Z332" s="40">
        <v>0.165149712</v>
      </c>
      <c r="AA332" s="40">
        <v>0.44987349300000001</v>
      </c>
      <c r="AB332" s="40">
        <v>19.942193</v>
      </c>
    </row>
    <row r="333" spans="1:28" ht="15">
      <c r="A333" t="str">
        <f t="shared" si="5"/>
        <v>2391-90820.71110</v>
      </c>
      <c r="B333" s="40" t="s">
        <v>840</v>
      </c>
      <c r="C333" s="40">
        <v>71110</v>
      </c>
      <c r="D333" s="40" t="s">
        <v>525</v>
      </c>
      <c r="E333" s="40" t="s">
        <v>525</v>
      </c>
      <c r="F333" s="40" t="s">
        <v>525</v>
      </c>
      <c r="G333" s="40" t="s">
        <v>525</v>
      </c>
      <c r="H333" s="40" t="s">
        <v>525</v>
      </c>
      <c r="I333" s="40" t="s">
        <v>525</v>
      </c>
      <c r="J333" s="40" t="s">
        <v>525</v>
      </c>
      <c r="K333" s="40" t="s">
        <v>525</v>
      </c>
      <c r="L333" s="40" t="s">
        <v>525</v>
      </c>
      <c r="M333" s="40" t="s">
        <v>525</v>
      </c>
      <c r="N333" s="40" t="s">
        <v>525</v>
      </c>
      <c r="O333" s="40" t="s">
        <v>525</v>
      </c>
      <c r="P333" s="40" t="s">
        <v>525</v>
      </c>
      <c r="Q333" s="40" t="s">
        <v>525</v>
      </c>
      <c r="R333" s="40" t="s">
        <v>525</v>
      </c>
      <c r="S333" s="40" t="s">
        <v>525</v>
      </c>
      <c r="T333" s="40" t="s">
        <v>525</v>
      </c>
      <c r="U333" s="40" t="s">
        <v>525</v>
      </c>
      <c r="V333" s="40" t="s">
        <v>525</v>
      </c>
      <c r="W333" s="40" t="s">
        <v>525</v>
      </c>
      <c r="X333" s="40">
        <v>-5.8634521000000002E-2</v>
      </c>
      <c r="Y333" s="40">
        <v>-0.71799419099999995</v>
      </c>
      <c r="Z333" s="40">
        <v>0.17415435000000001</v>
      </c>
      <c r="AA333" s="40">
        <v>0.45825254100000001</v>
      </c>
      <c r="AB333" s="40">
        <v>19.890036869999999</v>
      </c>
    </row>
    <row r="334" spans="1:28" ht="15">
      <c r="A334" t="str">
        <f t="shared" si="5"/>
        <v>2391-90821.71110</v>
      </c>
      <c r="B334" s="40" t="s">
        <v>841</v>
      </c>
      <c r="C334" s="40">
        <v>71110</v>
      </c>
      <c r="D334" s="40" t="s">
        <v>525</v>
      </c>
      <c r="E334" s="40" t="s">
        <v>525</v>
      </c>
      <c r="F334" s="40" t="s">
        <v>525</v>
      </c>
      <c r="G334" s="40" t="s">
        <v>525</v>
      </c>
      <c r="H334" s="40" t="s">
        <v>525</v>
      </c>
      <c r="I334" s="40" t="s">
        <v>525</v>
      </c>
      <c r="J334" s="40" t="s">
        <v>525</v>
      </c>
      <c r="K334" s="40" t="s">
        <v>525</v>
      </c>
      <c r="L334" s="40" t="s">
        <v>525</v>
      </c>
      <c r="M334" s="40" t="s">
        <v>525</v>
      </c>
      <c r="N334" s="40" t="s">
        <v>525</v>
      </c>
      <c r="O334" s="40" t="s">
        <v>525</v>
      </c>
      <c r="P334" s="40" t="s">
        <v>525</v>
      </c>
      <c r="Q334" s="40" t="s">
        <v>525</v>
      </c>
      <c r="R334" s="40" t="s">
        <v>525</v>
      </c>
      <c r="S334" s="40" t="s">
        <v>525</v>
      </c>
      <c r="T334" s="40" t="s">
        <v>525</v>
      </c>
      <c r="U334" s="40" t="s">
        <v>525</v>
      </c>
      <c r="V334" s="40" t="s">
        <v>525</v>
      </c>
      <c r="W334" s="40" t="s">
        <v>525</v>
      </c>
      <c r="X334" s="40">
        <v>-4.8343514999999997E-2</v>
      </c>
      <c r="Y334" s="40">
        <v>-0.73372114799999999</v>
      </c>
      <c r="Z334" s="40">
        <v>0.158612957</v>
      </c>
      <c r="AA334" s="40">
        <v>0.42485629600000002</v>
      </c>
      <c r="AB334" s="40">
        <v>24.877447960000001</v>
      </c>
    </row>
    <row r="335" spans="1:28" ht="15">
      <c r="A335" t="str">
        <f t="shared" si="5"/>
        <v>2391-90822.71110</v>
      </c>
      <c r="B335" s="40" t="s">
        <v>842</v>
      </c>
      <c r="C335" s="40">
        <v>71110</v>
      </c>
      <c r="D335" s="40" t="s">
        <v>525</v>
      </c>
      <c r="E335" s="40" t="s">
        <v>525</v>
      </c>
      <c r="F335" s="40" t="s">
        <v>525</v>
      </c>
      <c r="G335" s="40" t="s">
        <v>525</v>
      </c>
      <c r="H335" s="40" t="s">
        <v>525</v>
      </c>
      <c r="I335" s="40" t="s">
        <v>525</v>
      </c>
      <c r="J335" s="40" t="s">
        <v>525</v>
      </c>
      <c r="K335" s="40" t="s">
        <v>525</v>
      </c>
      <c r="L335" s="40" t="s">
        <v>525</v>
      </c>
      <c r="M335" s="40" t="s">
        <v>525</v>
      </c>
      <c r="N335" s="40" t="s">
        <v>525</v>
      </c>
      <c r="O335" s="40" t="s">
        <v>525</v>
      </c>
      <c r="P335" s="40" t="s">
        <v>525</v>
      </c>
      <c r="Q335" s="40" t="s">
        <v>525</v>
      </c>
      <c r="R335" s="40" t="s">
        <v>525</v>
      </c>
      <c r="S335" s="40" t="s">
        <v>525</v>
      </c>
      <c r="T335" s="40" t="s">
        <v>525</v>
      </c>
      <c r="U335" s="40" t="s">
        <v>525</v>
      </c>
      <c r="V335" s="40" t="s">
        <v>525</v>
      </c>
      <c r="W335" s="40" t="s">
        <v>525</v>
      </c>
      <c r="X335" s="40">
        <v>8.2996660000000007E-3</v>
      </c>
      <c r="Y335" s="40">
        <v>-0.78691809499999998</v>
      </c>
      <c r="Z335" s="40">
        <v>0.12693917199999999</v>
      </c>
      <c r="AA335" s="40">
        <v>0.35956913200000001</v>
      </c>
      <c r="AB335" s="40">
        <v>21.810708349999999</v>
      </c>
    </row>
    <row r="336" spans="1:28" ht="15">
      <c r="A336" t="str">
        <f t="shared" si="5"/>
        <v>2391-90823.71110</v>
      </c>
      <c r="B336" s="40" t="s">
        <v>843</v>
      </c>
      <c r="C336" s="40">
        <v>71110</v>
      </c>
      <c r="D336" s="40" t="s">
        <v>525</v>
      </c>
      <c r="E336" s="40" t="s">
        <v>525</v>
      </c>
      <c r="F336" s="40" t="s">
        <v>525</v>
      </c>
      <c r="G336" s="40" t="s">
        <v>525</v>
      </c>
      <c r="H336" s="40" t="s">
        <v>525</v>
      </c>
      <c r="I336" s="40" t="s">
        <v>525</v>
      </c>
      <c r="J336" s="40" t="s">
        <v>525</v>
      </c>
      <c r="K336" s="40" t="s">
        <v>525</v>
      </c>
      <c r="L336" s="40" t="s">
        <v>525</v>
      </c>
      <c r="M336" s="40" t="s">
        <v>525</v>
      </c>
      <c r="N336" s="40" t="s">
        <v>525</v>
      </c>
      <c r="O336" s="40" t="s">
        <v>525</v>
      </c>
      <c r="P336" s="40" t="s">
        <v>525</v>
      </c>
      <c r="Q336" s="40" t="s">
        <v>525</v>
      </c>
      <c r="R336" s="40" t="s">
        <v>525</v>
      </c>
      <c r="S336" s="40" t="s">
        <v>525</v>
      </c>
      <c r="T336" s="40" t="s">
        <v>525</v>
      </c>
      <c r="U336" s="40" t="s">
        <v>525</v>
      </c>
      <c r="V336" s="40" t="s">
        <v>525</v>
      </c>
      <c r="W336" s="40" t="s">
        <v>525</v>
      </c>
      <c r="X336" s="40">
        <v>-2.8176125E-2</v>
      </c>
      <c r="Y336" s="40">
        <v>-0.74508445300000004</v>
      </c>
      <c r="Z336" s="40">
        <v>0.149617101</v>
      </c>
      <c r="AA336" s="40">
        <v>0.40579959100000002</v>
      </c>
      <c r="AB336" s="40">
        <v>24.547180300000001</v>
      </c>
    </row>
    <row r="337" spans="1:28" ht="15">
      <c r="A337" t="str">
        <f t="shared" si="5"/>
        <v>2391-90824.80810</v>
      </c>
      <c r="B337" s="40" t="s">
        <v>844</v>
      </c>
      <c r="C337" s="40">
        <v>80810</v>
      </c>
      <c r="D337" s="40" t="s">
        <v>525</v>
      </c>
      <c r="E337" s="40" t="s">
        <v>525</v>
      </c>
      <c r="F337" s="40" t="s">
        <v>525</v>
      </c>
      <c r="G337" s="40" t="s">
        <v>525</v>
      </c>
      <c r="H337" s="40" t="s">
        <v>525</v>
      </c>
      <c r="I337" s="40" t="s">
        <v>525</v>
      </c>
      <c r="J337" s="40" t="s">
        <v>525</v>
      </c>
      <c r="K337" s="40" t="s">
        <v>525</v>
      </c>
      <c r="L337" s="40" t="s">
        <v>525</v>
      </c>
      <c r="M337" s="40" t="s">
        <v>525</v>
      </c>
      <c r="N337" s="40" t="s">
        <v>525</v>
      </c>
      <c r="O337" s="40" t="s">
        <v>525</v>
      </c>
      <c r="P337" s="40" t="s">
        <v>525</v>
      </c>
      <c r="Q337" s="40" t="s">
        <v>525</v>
      </c>
      <c r="R337" s="40" t="s">
        <v>525</v>
      </c>
      <c r="S337" s="40" t="s">
        <v>525</v>
      </c>
      <c r="T337" s="40" t="s">
        <v>525</v>
      </c>
      <c r="U337" s="40" t="s">
        <v>525</v>
      </c>
      <c r="V337" s="40" t="s">
        <v>525</v>
      </c>
      <c r="W337" s="40" t="s">
        <v>525</v>
      </c>
      <c r="X337" s="40">
        <v>-6.8736694000000001E-2</v>
      </c>
      <c r="Y337" s="40">
        <v>-0.705153005</v>
      </c>
      <c r="Z337" s="40">
        <v>0.151324718</v>
      </c>
      <c r="AA337" s="40">
        <v>0.39227889100000002</v>
      </c>
      <c r="AB337" s="40">
        <v>19.192671270000002</v>
      </c>
    </row>
    <row r="338" spans="1:28" ht="15">
      <c r="A338" t="str">
        <f t="shared" si="5"/>
        <v>2391-90825.80810</v>
      </c>
      <c r="B338" s="40" t="s">
        <v>845</v>
      </c>
      <c r="C338" s="40">
        <v>80810</v>
      </c>
      <c r="D338" s="40" t="s">
        <v>525</v>
      </c>
      <c r="E338" s="40" t="s">
        <v>525</v>
      </c>
      <c r="F338" s="40" t="s">
        <v>525</v>
      </c>
      <c r="G338" s="40" t="s">
        <v>525</v>
      </c>
      <c r="H338" s="40" t="s">
        <v>525</v>
      </c>
      <c r="I338" s="40" t="s">
        <v>525</v>
      </c>
      <c r="J338" s="40" t="s">
        <v>525</v>
      </c>
      <c r="K338" s="40" t="s">
        <v>525</v>
      </c>
      <c r="L338" s="40" t="s">
        <v>525</v>
      </c>
      <c r="M338" s="40" t="s">
        <v>525</v>
      </c>
      <c r="N338" s="40" t="s">
        <v>525</v>
      </c>
      <c r="O338" s="40" t="s">
        <v>525</v>
      </c>
      <c r="P338" s="40" t="s">
        <v>525</v>
      </c>
      <c r="Q338" s="40" t="s">
        <v>525</v>
      </c>
      <c r="R338" s="40" t="s">
        <v>525</v>
      </c>
      <c r="S338" s="40" t="s">
        <v>525</v>
      </c>
      <c r="T338" s="40" t="s">
        <v>525</v>
      </c>
      <c r="U338" s="40" t="s">
        <v>525</v>
      </c>
      <c r="V338" s="40" t="s">
        <v>525</v>
      </c>
      <c r="W338" s="40" t="s">
        <v>525</v>
      </c>
      <c r="X338" s="40">
        <v>-2.5166386999999998E-2</v>
      </c>
      <c r="Y338" s="40">
        <v>-0.77221195899999995</v>
      </c>
      <c r="Z338" s="40">
        <v>0.12236817799999999</v>
      </c>
      <c r="AA338" s="40">
        <v>0.341541025</v>
      </c>
      <c r="AB338" s="40">
        <v>24.604841990000001</v>
      </c>
    </row>
    <row r="339" spans="1:28" ht="15">
      <c r="A339" t="str">
        <f t="shared" si="5"/>
        <v>2391-90827.81110</v>
      </c>
      <c r="B339" s="40" t="s">
        <v>846</v>
      </c>
      <c r="C339" s="40">
        <v>81110</v>
      </c>
      <c r="D339" s="40" t="s">
        <v>525</v>
      </c>
      <c r="E339" s="40" t="s">
        <v>525</v>
      </c>
      <c r="F339" s="40" t="s">
        <v>525</v>
      </c>
      <c r="G339" s="40" t="s">
        <v>525</v>
      </c>
      <c r="H339" s="40" t="s">
        <v>525</v>
      </c>
      <c r="I339" s="40" t="s">
        <v>525</v>
      </c>
      <c r="J339" s="40" t="s">
        <v>525</v>
      </c>
      <c r="K339" s="40" t="s">
        <v>525</v>
      </c>
      <c r="L339" s="40" t="s">
        <v>525</v>
      </c>
      <c r="M339" s="40" t="s">
        <v>525</v>
      </c>
      <c r="N339" s="40" t="s">
        <v>525</v>
      </c>
      <c r="O339" s="40" t="s">
        <v>525</v>
      </c>
      <c r="P339" s="40" t="s">
        <v>525</v>
      </c>
      <c r="Q339" s="40" t="s">
        <v>525</v>
      </c>
      <c r="R339" s="40" t="s">
        <v>525</v>
      </c>
      <c r="S339" s="40" t="s">
        <v>525</v>
      </c>
      <c r="T339" s="40" t="s">
        <v>525</v>
      </c>
      <c r="U339" s="40" t="s">
        <v>525</v>
      </c>
      <c r="V339" s="40" t="s">
        <v>525</v>
      </c>
      <c r="W339" s="40" t="s">
        <v>525</v>
      </c>
      <c r="X339" s="40">
        <v>2.9779113999999999E-2</v>
      </c>
      <c r="Y339" s="40">
        <v>-0.81163551099999998</v>
      </c>
      <c r="Z339" s="40">
        <v>0.11054895300000001</v>
      </c>
      <c r="AA339" s="40">
        <v>0.320766361</v>
      </c>
      <c r="AB339" s="40">
        <v>25.74135296</v>
      </c>
    </row>
    <row r="340" spans="1:28" ht="15">
      <c r="A340" t="str">
        <f t="shared" si="5"/>
        <v>2391-90829.81110</v>
      </c>
      <c r="B340" s="40" t="s">
        <v>847</v>
      </c>
      <c r="C340" s="40">
        <v>81110</v>
      </c>
      <c r="D340" s="40" t="s">
        <v>525</v>
      </c>
      <c r="E340" s="40" t="s">
        <v>525</v>
      </c>
      <c r="F340" s="40" t="s">
        <v>525</v>
      </c>
      <c r="G340" s="40" t="s">
        <v>525</v>
      </c>
      <c r="H340" s="40" t="s">
        <v>525</v>
      </c>
      <c r="I340" s="40" t="s">
        <v>525</v>
      </c>
      <c r="J340" s="40" t="s">
        <v>525</v>
      </c>
      <c r="K340" s="40" t="s">
        <v>525</v>
      </c>
      <c r="L340" s="40" t="s">
        <v>525</v>
      </c>
      <c r="M340" s="40" t="s">
        <v>525</v>
      </c>
      <c r="N340" s="40" t="s">
        <v>525</v>
      </c>
      <c r="O340" s="40" t="s">
        <v>525</v>
      </c>
      <c r="P340" s="40" t="s">
        <v>525</v>
      </c>
      <c r="Q340" s="40" t="s">
        <v>525</v>
      </c>
      <c r="R340" s="40" t="s">
        <v>525</v>
      </c>
      <c r="S340" s="40" t="s">
        <v>525</v>
      </c>
      <c r="T340" s="40" t="s">
        <v>525</v>
      </c>
      <c r="U340" s="40" t="s">
        <v>525</v>
      </c>
      <c r="V340" s="40" t="s">
        <v>525</v>
      </c>
      <c r="W340" s="40" t="s">
        <v>525</v>
      </c>
      <c r="X340" s="40">
        <v>-2.886329E-2</v>
      </c>
      <c r="Y340" s="40">
        <v>-0.74325697199999996</v>
      </c>
      <c r="Z340" s="40">
        <v>0.11913128000000001</v>
      </c>
      <c r="AA340" s="40">
        <v>0.322492691</v>
      </c>
      <c r="AB340" s="40">
        <v>34.157055149999998</v>
      </c>
    </row>
    <row r="341" spans="1:28" ht="15">
      <c r="A341" t="str">
        <f t="shared" si="5"/>
        <v>2391-90833.82210</v>
      </c>
      <c r="B341" s="40" t="s">
        <v>848</v>
      </c>
      <c r="C341" s="40">
        <v>82210</v>
      </c>
      <c r="D341" s="40" t="s">
        <v>525</v>
      </c>
      <c r="E341" s="40" t="s">
        <v>525</v>
      </c>
      <c r="F341" s="40" t="s">
        <v>525</v>
      </c>
      <c r="G341" s="40" t="s">
        <v>525</v>
      </c>
      <c r="H341" s="40" t="s">
        <v>525</v>
      </c>
      <c r="I341" s="40" t="s">
        <v>525</v>
      </c>
      <c r="J341" s="40" t="s">
        <v>525</v>
      </c>
      <c r="K341" s="40" t="s">
        <v>525</v>
      </c>
      <c r="L341" s="40" t="s">
        <v>525</v>
      </c>
      <c r="M341" s="40" t="s">
        <v>525</v>
      </c>
      <c r="N341" s="40" t="s">
        <v>525</v>
      </c>
      <c r="O341" s="40" t="s">
        <v>525</v>
      </c>
      <c r="P341" s="40" t="s">
        <v>525</v>
      </c>
      <c r="Q341" s="40" t="s">
        <v>525</v>
      </c>
      <c r="R341" s="40" t="s">
        <v>525</v>
      </c>
      <c r="S341" s="40" t="s">
        <v>525</v>
      </c>
      <c r="T341" s="40" t="s">
        <v>525</v>
      </c>
      <c r="U341" s="40" t="s">
        <v>525</v>
      </c>
      <c r="V341" s="40" t="s">
        <v>525</v>
      </c>
      <c r="W341" s="40" t="s">
        <v>525</v>
      </c>
      <c r="X341" s="40">
        <v>-2.4905652E-2</v>
      </c>
      <c r="Y341" s="40">
        <v>-0.78841786599999997</v>
      </c>
      <c r="Z341" s="40">
        <v>0.16982692699999999</v>
      </c>
      <c r="AA341" s="40">
        <v>0.481840571</v>
      </c>
      <c r="AB341" s="40">
        <v>20.191648199999999</v>
      </c>
    </row>
    <row r="342" spans="1:28" ht="15">
      <c r="A342" t="str">
        <f t="shared" si="5"/>
        <v>2391-90834.82210</v>
      </c>
      <c r="B342" s="40" t="s">
        <v>849</v>
      </c>
      <c r="C342" s="40">
        <v>82210</v>
      </c>
      <c r="D342" s="40" t="s">
        <v>525</v>
      </c>
      <c r="E342" s="40" t="s">
        <v>525</v>
      </c>
      <c r="F342" s="40" t="s">
        <v>525</v>
      </c>
      <c r="G342" s="40" t="s">
        <v>525</v>
      </c>
      <c r="H342" s="40" t="s">
        <v>525</v>
      </c>
      <c r="I342" s="40" t="s">
        <v>525</v>
      </c>
      <c r="J342" s="40" t="s">
        <v>525</v>
      </c>
      <c r="K342" s="40" t="s">
        <v>525</v>
      </c>
      <c r="L342" s="40" t="s">
        <v>525</v>
      </c>
      <c r="M342" s="40" t="s">
        <v>525</v>
      </c>
      <c r="N342" s="40" t="s">
        <v>525</v>
      </c>
      <c r="O342" s="40" t="s">
        <v>525</v>
      </c>
      <c r="P342" s="40" t="s">
        <v>525</v>
      </c>
      <c r="Q342" s="40" t="s">
        <v>525</v>
      </c>
      <c r="R342" s="40" t="s">
        <v>525</v>
      </c>
      <c r="S342" s="40" t="s">
        <v>525</v>
      </c>
      <c r="T342" s="40" t="s">
        <v>525</v>
      </c>
      <c r="U342" s="40" t="s">
        <v>525</v>
      </c>
      <c r="V342" s="40" t="s">
        <v>525</v>
      </c>
      <c r="W342" s="40" t="s">
        <v>525</v>
      </c>
      <c r="X342" s="40">
        <v>7.4353869999999999E-3</v>
      </c>
      <c r="Y342" s="40">
        <v>-0.81895320100000002</v>
      </c>
      <c r="Z342" s="40">
        <v>0.109143396</v>
      </c>
      <c r="AA342" s="40">
        <v>0.31891880099999997</v>
      </c>
      <c r="AB342" s="40">
        <v>36.040378449999999</v>
      </c>
    </row>
    <row r="343" spans="1:28" ht="15">
      <c r="A343" t="str">
        <f t="shared" si="5"/>
        <v>2391-90835.82210</v>
      </c>
      <c r="B343" s="40" t="s">
        <v>850</v>
      </c>
      <c r="C343" s="40">
        <v>82210</v>
      </c>
      <c r="D343" s="40" t="s">
        <v>525</v>
      </c>
      <c r="E343" s="40" t="s">
        <v>525</v>
      </c>
      <c r="F343" s="40" t="s">
        <v>525</v>
      </c>
      <c r="G343" s="40" t="s">
        <v>525</v>
      </c>
      <c r="H343" s="40" t="s">
        <v>525</v>
      </c>
      <c r="I343" s="40" t="s">
        <v>525</v>
      </c>
      <c r="J343" s="40" t="s">
        <v>525</v>
      </c>
      <c r="K343" s="40" t="s">
        <v>525</v>
      </c>
      <c r="L343" s="40" t="s">
        <v>525</v>
      </c>
      <c r="M343" s="40" t="s">
        <v>525</v>
      </c>
      <c r="N343" s="40" t="s">
        <v>525</v>
      </c>
      <c r="O343" s="40" t="s">
        <v>525</v>
      </c>
      <c r="P343" s="40" t="s">
        <v>525</v>
      </c>
      <c r="Q343" s="40" t="s">
        <v>525</v>
      </c>
      <c r="R343" s="40" t="s">
        <v>525</v>
      </c>
      <c r="S343" s="40" t="s">
        <v>525</v>
      </c>
      <c r="T343" s="40" t="s">
        <v>525</v>
      </c>
      <c r="U343" s="40" t="s">
        <v>525</v>
      </c>
      <c r="V343" s="40" t="s">
        <v>525</v>
      </c>
      <c r="W343" s="40" t="s">
        <v>525</v>
      </c>
      <c r="X343" s="40">
        <v>2.0902740999999999E-2</v>
      </c>
      <c r="Y343" s="40">
        <v>-0.83142532800000002</v>
      </c>
      <c r="Z343" s="40">
        <v>0.119112791</v>
      </c>
      <c r="AA343" s="40">
        <v>0.35189930800000002</v>
      </c>
      <c r="AB343" s="40">
        <v>30.65982846</v>
      </c>
    </row>
    <row r="344" spans="1:28" ht="15">
      <c r="A344" t="str">
        <f t="shared" si="5"/>
        <v>2391-90836.82210</v>
      </c>
      <c r="B344" s="40" t="s">
        <v>851</v>
      </c>
      <c r="C344" s="40">
        <v>82210</v>
      </c>
      <c r="D344" s="40" t="s">
        <v>525</v>
      </c>
      <c r="E344" s="40" t="s">
        <v>525</v>
      </c>
      <c r="F344" s="40" t="s">
        <v>525</v>
      </c>
      <c r="G344" s="40" t="s">
        <v>525</v>
      </c>
      <c r="H344" s="40" t="s">
        <v>525</v>
      </c>
      <c r="I344" s="40" t="s">
        <v>525</v>
      </c>
      <c r="J344" s="40" t="s">
        <v>525</v>
      </c>
      <c r="K344" s="40" t="s">
        <v>525</v>
      </c>
      <c r="L344" s="40" t="s">
        <v>525</v>
      </c>
      <c r="M344" s="40" t="s">
        <v>525</v>
      </c>
      <c r="N344" s="40" t="s">
        <v>525</v>
      </c>
      <c r="O344" s="40" t="s">
        <v>525</v>
      </c>
      <c r="P344" s="40" t="s">
        <v>525</v>
      </c>
      <c r="Q344" s="40" t="s">
        <v>525</v>
      </c>
      <c r="R344" s="40" t="s">
        <v>525</v>
      </c>
      <c r="S344" s="40" t="s">
        <v>525</v>
      </c>
      <c r="T344" s="40" t="s">
        <v>525</v>
      </c>
      <c r="U344" s="40" t="s">
        <v>525</v>
      </c>
      <c r="V344" s="40" t="s">
        <v>525</v>
      </c>
      <c r="W344" s="40" t="s">
        <v>525</v>
      </c>
      <c r="X344" s="40">
        <v>3.1540952999999997E-2</v>
      </c>
      <c r="Y344" s="40">
        <v>-0.84292143900000005</v>
      </c>
      <c r="Z344" s="40">
        <v>0.109143483</v>
      </c>
      <c r="AA344" s="40">
        <v>0.32592015600000002</v>
      </c>
      <c r="AB344" s="40">
        <v>35.074032699999997</v>
      </c>
    </row>
    <row r="345" spans="1:28" ht="15">
      <c r="A345" t="str">
        <f t="shared" si="5"/>
        <v>2391-90837.82210</v>
      </c>
      <c r="B345" s="40" t="s">
        <v>852</v>
      </c>
      <c r="C345" s="40">
        <v>82210</v>
      </c>
      <c r="D345" s="40" t="s">
        <v>525</v>
      </c>
      <c r="E345" s="40" t="s">
        <v>525</v>
      </c>
      <c r="F345" s="40" t="s">
        <v>525</v>
      </c>
      <c r="G345" s="40" t="s">
        <v>525</v>
      </c>
      <c r="H345" s="40" t="s">
        <v>525</v>
      </c>
      <c r="I345" s="40" t="s">
        <v>525</v>
      </c>
      <c r="J345" s="40" t="s">
        <v>525</v>
      </c>
      <c r="K345" s="40" t="s">
        <v>525</v>
      </c>
      <c r="L345" s="40" t="s">
        <v>525</v>
      </c>
      <c r="M345" s="40" t="s">
        <v>525</v>
      </c>
      <c r="N345" s="40" t="s">
        <v>525</v>
      </c>
      <c r="O345" s="40" t="s">
        <v>525</v>
      </c>
      <c r="P345" s="40" t="s">
        <v>525</v>
      </c>
      <c r="Q345" s="40" t="s">
        <v>525</v>
      </c>
      <c r="R345" s="40" t="s">
        <v>525</v>
      </c>
      <c r="S345" s="40" t="s">
        <v>525</v>
      </c>
      <c r="T345" s="40" t="s">
        <v>525</v>
      </c>
      <c r="U345" s="40" t="s">
        <v>525</v>
      </c>
      <c r="V345" s="40" t="s">
        <v>525</v>
      </c>
      <c r="W345" s="40" t="s">
        <v>525</v>
      </c>
      <c r="X345" s="40">
        <v>-1.9210708E-2</v>
      </c>
      <c r="Y345" s="40">
        <v>-0.80496318899999997</v>
      </c>
      <c r="Z345" s="40">
        <v>0.16924049799999999</v>
      </c>
      <c r="AA345" s="40">
        <v>0.48789303499999997</v>
      </c>
      <c r="AB345" s="40">
        <v>19.86570966</v>
      </c>
    </row>
    <row r="346" spans="1:28" ht="15">
      <c r="A346" t="str">
        <f t="shared" si="5"/>
        <v>2391-90839.82210</v>
      </c>
      <c r="B346" s="40" t="s">
        <v>853</v>
      </c>
      <c r="C346" s="40">
        <v>82210</v>
      </c>
      <c r="D346" s="40" t="s">
        <v>525</v>
      </c>
      <c r="E346" s="40" t="s">
        <v>525</v>
      </c>
      <c r="F346" s="40" t="s">
        <v>525</v>
      </c>
      <c r="G346" s="40" t="s">
        <v>525</v>
      </c>
      <c r="H346" s="40" t="s">
        <v>525</v>
      </c>
      <c r="I346" s="40" t="s">
        <v>525</v>
      </c>
      <c r="J346" s="40" t="s">
        <v>525</v>
      </c>
      <c r="K346" s="40" t="s">
        <v>525</v>
      </c>
      <c r="L346" s="40" t="s">
        <v>525</v>
      </c>
      <c r="M346" s="40" t="s">
        <v>525</v>
      </c>
      <c r="N346" s="40" t="s">
        <v>525</v>
      </c>
      <c r="O346" s="40" t="s">
        <v>525</v>
      </c>
      <c r="P346" s="40" t="s">
        <v>525</v>
      </c>
      <c r="Q346" s="40" t="s">
        <v>525</v>
      </c>
      <c r="R346" s="40" t="s">
        <v>525</v>
      </c>
      <c r="S346" s="40" t="s">
        <v>525</v>
      </c>
      <c r="T346" s="40" t="s">
        <v>525</v>
      </c>
      <c r="U346" s="40" t="s">
        <v>525</v>
      </c>
      <c r="V346" s="40" t="s">
        <v>525</v>
      </c>
      <c r="W346" s="40" t="s">
        <v>525</v>
      </c>
      <c r="X346" s="40">
        <v>1.4138938E-2</v>
      </c>
      <c r="Y346" s="40">
        <v>-0.83538690900000001</v>
      </c>
      <c r="Z346" s="40">
        <v>0.15715094600000001</v>
      </c>
      <c r="AA346" s="40">
        <v>0.46609518799999999</v>
      </c>
      <c r="AB346" s="40">
        <v>18.338434209999999</v>
      </c>
    </row>
    <row r="347" spans="1:28" ht="15">
      <c r="A347" t="str">
        <f t="shared" si="5"/>
        <v>2391-90840.82210</v>
      </c>
      <c r="B347" s="40" t="s">
        <v>854</v>
      </c>
      <c r="C347" s="40">
        <v>82210</v>
      </c>
      <c r="D347" s="40" t="s">
        <v>525</v>
      </c>
      <c r="E347" s="40" t="s">
        <v>525</v>
      </c>
      <c r="F347" s="40" t="s">
        <v>525</v>
      </c>
      <c r="G347" s="40" t="s">
        <v>525</v>
      </c>
      <c r="H347" s="40" t="s">
        <v>525</v>
      </c>
      <c r="I347" s="40" t="s">
        <v>525</v>
      </c>
      <c r="J347" s="40" t="s">
        <v>525</v>
      </c>
      <c r="K347" s="40" t="s">
        <v>525</v>
      </c>
      <c r="L347" s="40" t="s">
        <v>525</v>
      </c>
      <c r="M347" s="40" t="s">
        <v>525</v>
      </c>
      <c r="N347" s="40" t="s">
        <v>525</v>
      </c>
      <c r="O347" s="40" t="s">
        <v>525</v>
      </c>
      <c r="P347" s="40" t="s">
        <v>525</v>
      </c>
      <c r="Q347" s="40" t="s">
        <v>525</v>
      </c>
      <c r="R347" s="40" t="s">
        <v>525</v>
      </c>
      <c r="S347" s="40" t="s">
        <v>525</v>
      </c>
      <c r="T347" s="40" t="s">
        <v>525</v>
      </c>
      <c r="U347" s="40" t="s">
        <v>525</v>
      </c>
      <c r="V347" s="40" t="s">
        <v>525</v>
      </c>
      <c r="W347" s="40" t="s">
        <v>525</v>
      </c>
      <c r="X347" s="40">
        <v>1.8431139999999999E-2</v>
      </c>
      <c r="Y347" s="40">
        <v>-0.86029496000000005</v>
      </c>
      <c r="Z347" s="40">
        <v>0.152000153</v>
      </c>
      <c r="AA347" s="40">
        <v>0.46089401000000002</v>
      </c>
      <c r="AB347" s="40">
        <v>21.839934899999999</v>
      </c>
    </row>
    <row r="348" spans="1:28" ht="15">
      <c r="A348" t="str">
        <f t="shared" si="5"/>
        <v>2391-90841.82710</v>
      </c>
      <c r="B348" s="40" t="s">
        <v>855</v>
      </c>
      <c r="C348" s="40">
        <v>82710</v>
      </c>
      <c r="D348" s="40" t="s">
        <v>525</v>
      </c>
      <c r="E348" s="40" t="s">
        <v>525</v>
      </c>
      <c r="F348" s="40" t="s">
        <v>525</v>
      </c>
      <c r="G348" s="40" t="s">
        <v>525</v>
      </c>
      <c r="H348" s="40" t="s">
        <v>525</v>
      </c>
      <c r="I348" s="40" t="s">
        <v>525</v>
      </c>
      <c r="J348" s="40" t="s">
        <v>525</v>
      </c>
      <c r="K348" s="40" t="s">
        <v>525</v>
      </c>
      <c r="L348" s="40" t="s">
        <v>525</v>
      </c>
      <c r="M348" s="40" t="s">
        <v>525</v>
      </c>
      <c r="N348" s="40" t="s">
        <v>525</v>
      </c>
      <c r="O348" s="40" t="s">
        <v>525</v>
      </c>
      <c r="P348" s="40" t="s">
        <v>525</v>
      </c>
      <c r="Q348" s="40" t="s">
        <v>525</v>
      </c>
      <c r="R348" s="40" t="s">
        <v>525</v>
      </c>
      <c r="S348" s="40" t="s">
        <v>525</v>
      </c>
      <c r="T348" s="40" t="s">
        <v>525</v>
      </c>
      <c r="U348" s="40" t="s">
        <v>525</v>
      </c>
      <c r="V348" s="40" t="s">
        <v>525</v>
      </c>
      <c r="W348" s="40" t="s">
        <v>525</v>
      </c>
      <c r="X348" s="40">
        <v>-1.3805764E-2</v>
      </c>
      <c r="Y348" s="40">
        <v>-0.81167051099999998</v>
      </c>
      <c r="Z348" s="40">
        <v>0.15919855199999999</v>
      </c>
      <c r="AA348" s="40">
        <v>0.46189239599999998</v>
      </c>
      <c r="AB348" s="40">
        <v>19.390347380000001</v>
      </c>
    </row>
    <row r="349" spans="1:28" ht="15">
      <c r="A349" t="str">
        <f t="shared" si="5"/>
        <v>2391-90843.82710</v>
      </c>
      <c r="B349" s="40" t="s">
        <v>856</v>
      </c>
      <c r="C349" s="40">
        <v>82710</v>
      </c>
      <c r="D349" s="40" t="s">
        <v>525</v>
      </c>
      <c r="E349" s="40" t="s">
        <v>525</v>
      </c>
      <c r="F349" s="40" t="s">
        <v>525</v>
      </c>
      <c r="G349" s="40" t="s">
        <v>525</v>
      </c>
      <c r="H349" s="40" t="s">
        <v>525</v>
      </c>
      <c r="I349" s="40" t="s">
        <v>525</v>
      </c>
      <c r="J349" s="40" t="s">
        <v>525</v>
      </c>
      <c r="K349" s="40" t="s">
        <v>525</v>
      </c>
      <c r="L349" s="40" t="s">
        <v>525</v>
      </c>
      <c r="M349" s="40" t="s">
        <v>525</v>
      </c>
      <c r="N349" s="40" t="s">
        <v>525</v>
      </c>
      <c r="O349" s="40" t="s">
        <v>525</v>
      </c>
      <c r="P349" s="40" t="s">
        <v>525</v>
      </c>
      <c r="Q349" s="40" t="s">
        <v>525</v>
      </c>
      <c r="R349" s="40" t="s">
        <v>525</v>
      </c>
      <c r="S349" s="40" t="s">
        <v>525</v>
      </c>
      <c r="T349" s="40" t="s">
        <v>525</v>
      </c>
      <c r="U349" s="40" t="s">
        <v>525</v>
      </c>
      <c r="V349" s="40" t="s">
        <v>525</v>
      </c>
      <c r="W349" s="40" t="s">
        <v>525</v>
      </c>
      <c r="X349" s="40">
        <v>3.968175E-3</v>
      </c>
      <c r="Y349" s="40">
        <v>-0.82899723800000003</v>
      </c>
      <c r="Z349" s="40">
        <v>0.127226428</v>
      </c>
      <c r="AA349" s="40">
        <v>0.37518485800000001</v>
      </c>
      <c r="AB349" s="40">
        <v>36.360458919999999</v>
      </c>
    </row>
    <row r="350" spans="1:28" ht="15">
      <c r="A350" t="str">
        <f t="shared" si="5"/>
        <v>2391-90844.82710</v>
      </c>
      <c r="B350" s="40" t="s">
        <v>857</v>
      </c>
      <c r="C350" s="40">
        <v>82710</v>
      </c>
      <c r="D350" s="40" t="s">
        <v>525</v>
      </c>
      <c r="E350" s="40" t="s">
        <v>525</v>
      </c>
      <c r="F350" s="40" t="s">
        <v>525</v>
      </c>
      <c r="G350" s="40" t="s">
        <v>525</v>
      </c>
      <c r="H350" s="40" t="s">
        <v>525</v>
      </c>
      <c r="I350" s="40" t="s">
        <v>525</v>
      </c>
      <c r="J350" s="40" t="s">
        <v>525</v>
      </c>
      <c r="K350" s="40" t="s">
        <v>525</v>
      </c>
      <c r="L350" s="40" t="s">
        <v>525</v>
      </c>
      <c r="M350" s="40" t="s">
        <v>525</v>
      </c>
      <c r="N350" s="40" t="s">
        <v>525</v>
      </c>
      <c r="O350" s="40" t="s">
        <v>525</v>
      </c>
      <c r="P350" s="40" t="s">
        <v>525</v>
      </c>
      <c r="Q350" s="40" t="s">
        <v>525</v>
      </c>
      <c r="R350" s="40" t="s">
        <v>525</v>
      </c>
      <c r="S350" s="40" t="s">
        <v>525</v>
      </c>
      <c r="T350" s="40" t="s">
        <v>525</v>
      </c>
      <c r="U350" s="40" t="s">
        <v>525</v>
      </c>
      <c r="V350" s="40" t="s">
        <v>525</v>
      </c>
      <c r="W350" s="40" t="s">
        <v>525</v>
      </c>
      <c r="X350" s="40">
        <v>-2.5213830999999999E-2</v>
      </c>
      <c r="Y350" s="40">
        <v>-0.80224387200000002</v>
      </c>
      <c r="Z350" s="40">
        <v>0.125753683</v>
      </c>
      <c r="AA350" s="40">
        <v>0.36161114700000002</v>
      </c>
      <c r="AB350" s="40">
        <v>31.630896809999999</v>
      </c>
    </row>
    <row r="351" spans="1:28" ht="15">
      <c r="A351" t="str">
        <f t="shared" si="5"/>
        <v>2391-90845.82710</v>
      </c>
      <c r="B351" s="40" t="s">
        <v>858</v>
      </c>
      <c r="C351" s="40">
        <v>82710</v>
      </c>
      <c r="D351" s="40" t="s">
        <v>525</v>
      </c>
      <c r="E351" s="40" t="s">
        <v>525</v>
      </c>
      <c r="F351" s="40" t="s">
        <v>525</v>
      </c>
      <c r="G351" s="40" t="s">
        <v>525</v>
      </c>
      <c r="H351" s="40" t="s">
        <v>525</v>
      </c>
      <c r="I351" s="40" t="s">
        <v>525</v>
      </c>
      <c r="J351" s="40" t="s">
        <v>525</v>
      </c>
      <c r="K351" s="40" t="s">
        <v>525</v>
      </c>
      <c r="L351" s="40" t="s">
        <v>525</v>
      </c>
      <c r="M351" s="40" t="s">
        <v>525</v>
      </c>
      <c r="N351" s="40" t="s">
        <v>525</v>
      </c>
      <c r="O351" s="40" t="s">
        <v>525</v>
      </c>
      <c r="P351" s="40" t="s">
        <v>525</v>
      </c>
      <c r="Q351" s="40" t="s">
        <v>525</v>
      </c>
      <c r="R351" s="40" t="s">
        <v>525</v>
      </c>
      <c r="S351" s="40" t="s">
        <v>525</v>
      </c>
      <c r="T351" s="40" t="s">
        <v>525</v>
      </c>
      <c r="U351" s="40" t="s">
        <v>525</v>
      </c>
      <c r="V351" s="40" t="s">
        <v>525</v>
      </c>
      <c r="W351" s="40" t="s">
        <v>525</v>
      </c>
      <c r="X351" s="40">
        <v>-1.7331071999999999E-2</v>
      </c>
      <c r="Y351" s="40">
        <v>-0.79298665099999999</v>
      </c>
      <c r="Z351" s="40">
        <v>0.12504440999999999</v>
      </c>
      <c r="AA351" s="40">
        <v>0.35629744699999999</v>
      </c>
      <c r="AB351" s="40">
        <v>38.231011000000002</v>
      </c>
    </row>
    <row r="352" spans="1:28" ht="15">
      <c r="A352" t="str">
        <f t="shared" si="5"/>
        <v>2391-90846.82710</v>
      </c>
      <c r="B352" s="40" t="s">
        <v>859</v>
      </c>
      <c r="C352" s="40">
        <v>82710</v>
      </c>
      <c r="D352" s="40" t="s">
        <v>525</v>
      </c>
      <c r="E352" s="40" t="s">
        <v>525</v>
      </c>
      <c r="F352" s="40" t="s">
        <v>525</v>
      </c>
      <c r="G352" s="40" t="s">
        <v>525</v>
      </c>
      <c r="H352" s="40" t="s">
        <v>525</v>
      </c>
      <c r="I352" s="40" t="s">
        <v>525</v>
      </c>
      <c r="J352" s="40" t="s">
        <v>525</v>
      </c>
      <c r="K352" s="40" t="s">
        <v>525</v>
      </c>
      <c r="L352" s="40" t="s">
        <v>525</v>
      </c>
      <c r="M352" s="40" t="s">
        <v>525</v>
      </c>
      <c r="N352" s="40" t="s">
        <v>525</v>
      </c>
      <c r="O352" s="40" t="s">
        <v>525</v>
      </c>
      <c r="P352" s="40" t="s">
        <v>525</v>
      </c>
      <c r="Q352" s="40" t="s">
        <v>525</v>
      </c>
      <c r="R352" s="40" t="s">
        <v>525</v>
      </c>
      <c r="S352" s="40" t="s">
        <v>525</v>
      </c>
      <c r="T352" s="40" t="s">
        <v>525</v>
      </c>
      <c r="U352" s="40" t="s">
        <v>525</v>
      </c>
      <c r="V352" s="40" t="s">
        <v>525</v>
      </c>
      <c r="W352" s="40" t="s">
        <v>525</v>
      </c>
      <c r="X352" s="40">
        <v>-3.5690446000000001E-2</v>
      </c>
      <c r="Y352" s="40">
        <v>-0.77011266499999997</v>
      </c>
      <c r="Z352" s="40">
        <v>0.14452203</v>
      </c>
      <c r="AA352" s="40">
        <v>0.40250690900000002</v>
      </c>
      <c r="AB352" s="40">
        <v>25.85989966</v>
      </c>
    </row>
    <row r="353" spans="1:28" ht="15">
      <c r="A353" t="str">
        <f t="shared" si="5"/>
        <v>2391-90847.83010</v>
      </c>
      <c r="B353" s="40" t="s">
        <v>860</v>
      </c>
      <c r="C353" s="40">
        <v>83010</v>
      </c>
      <c r="D353" s="40" t="s">
        <v>525</v>
      </c>
      <c r="E353" s="40" t="s">
        <v>525</v>
      </c>
      <c r="F353" s="40" t="s">
        <v>525</v>
      </c>
      <c r="G353" s="40" t="s">
        <v>525</v>
      </c>
      <c r="H353" s="40" t="s">
        <v>525</v>
      </c>
      <c r="I353" s="40" t="s">
        <v>525</v>
      </c>
      <c r="J353" s="40" t="s">
        <v>525</v>
      </c>
      <c r="K353" s="40" t="s">
        <v>525</v>
      </c>
      <c r="L353" s="40" t="s">
        <v>525</v>
      </c>
      <c r="M353" s="40" t="s">
        <v>525</v>
      </c>
      <c r="N353" s="40" t="s">
        <v>525</v>
      </c>
      <c r="O353" s="40" t="s">
        <v>525</v>
      </c>
      <c r="P353" s="40" t="s">
        <v>525</v>
      </c>
      <c r="Q353" s="40" t="s">
        <v>525</v>
      </c>
      <c r="R353" s="40" t="s">
        <v>525</v>
      </c>
      <c r="S353" s="40" t="s">
        <v>525</v>
      </c>
      <c r="T353" s="40" t="s">
        <v>525</v>
      </c>
      <c r="U353" s="40" t="s">
        <v>525</v>
      </c>
      <c r="V353" s="40" t="s">
        <v>525</v>
      </c>
      <c r="W353" s="40" t="s">
        <v>525</v>
      </c>
      <c r="X353" s="40">
        <v>9.4796870000000005E-3</v>
      </c>
      <c r="Y353" s="40">
        <v>-0.80613633600000001</v>
      </c>
      <c r="Z353" s="40">
        <v>0.13296516</v>
      </c>
      <c r="AA353" s="40">
        <v>0.38365585699999999</v>
      </c>
      <c r="AB353" s="40">
        <v>27.588154490000001</v>
      </c>
    </row>
    <row r="354" spans="1:28" ht="15">
      <c r="A354" t="str">
        <f t="shared" si="5"/>
        <v>2391-90848.83010</v>
      </c>
      <c r="B354" s="40" t="s">
        <v>861</v>
      </c>
      <c r="C354" s="40">
        <v>83010</v>
      </c>
      <c r="D354" s="40" t="s">
        <v>525</v>
      </c>
      <c r="E354" s="40" t="s">
        <v>525</v>
      </c>
      <c r="F354" s="40" t="s">
        <v>525</v>
      </c>
      <c r="G354" s="40" t="s">
        <v>525</v>
      </c>
      <c r="H354" s="40" t="s">
        <v>525</v>
      </c>
      <c r="I354" s="40" t="s">
        <v>525</v>
      </c>
      <c r="J354" s="40" t="s">
        <v>525</v>
      </c>
      <c r="K354" s="40" t="s">
        <v>525</v>
      </c>
      <c r="L354" s="40" t="s">
        <v>525</v>
      </c>
      <c r="M354" s="40" t="s">
        <v>525</v>
      </c>
      <c r="N354" s="40" t="s">
        <v>525</v>
      </c>
      <c r="O354" s="40" t="s">
        <v>525</v>
      </c>
      <c r="P354" s="40" t="s">
        <v>525</v>
      </c>
      <c r="Q354" s="40" t="s">
        <v>525</v>
      </c>
      <c r="R354" s="40" t="s">
        <v>525</v>
      </c>
      <c r="S354" s="40" t="s">
        <v>525</v>
      </c>
      <c r="T354" s="40" t="s">
        <v>525</v>
      </c>
      <c r="U354" s="40" t="s">
        <v>525</v>
      </c>
      <c r="V354" s="40" t="s">
        <v>525</v>
      </c>
      <c r="W354" s="40" t="s">
        <v>525</v>
      </c>
      <c r="X354" s="40">
        <v>2.2887448000000001E-2</v>
      </c>
      <c r="Y354" s="40">
        <v>-0.83163071399999999</v>
      </c>
      <c r="Z354" s="40">
        <v>0.100685948</v>
      </c>
      <c r="AA354" s="40">
        <v>0.297638175</v>
      </c>
      <c r="AB354" s="40">
        <v>43.031596659999998</v>
      </c>
    </row>
    <row r="355" spans="1:28" ht="15">
      <c r="A355" t="str">
        <f t="shared" si="5"/>
        <v>2391-90849.83010</v>
      </c>
      <c r="B355" s="40" t="s">
        <v>862</v>
      </c>
      <c r="C355" s="40">
        <v>83010</v>
      </c>
      <c r="D355" s="40" t="s">
        <v>525</v>
      </c>
      <c r="E355" s="40" t="s">
        <v>525</v>
      </c>
      <c r="F355" s="40" t="s">
        <v>525</v>
      </c>
      <c r="G355" s="40" t="s">
        <v>525</v>
      </c>
      <c r="H355" s="40" t="s">
        <v>525</v>
      </c>
      <c r="I355" s="40" t="s">
        <v>525</v>
      </c>
      <c r="J355" s="40" t="s">
        <v>525</v>
      </c>
      <c r="K355" s="40" t="s">
        <v>525</v>
      </c>
      <c r="L355" s="40" t="s">
        <v>525</v>
      </c>
      <c r="M355" s="40" t="s">
        <v>525</v>
      </c>
      <c r="N355" s="40" t="s">
        <v>525</v>
      </c>
      <c r="O355" s="40" t="s">
        <v>525</v>
      </c>
      <c r="P355" s="40" t="s">
        <v>525</v>
      </c>
      <c r="Q355" s="40" t="s">
        <v>525</v>
      </c>
      <c r="R355" s="40" t="s">
        <v>525</v>
      </c>
      <c r="S355" s="40" t="s">
        <v>525</v>
      </c>
      <c r="T355" s="40" t="s">
        <v>525</v>
      </c>
      <c r="U355" s="40" t="s">
        <v>525</v>
      </c>
      <c r="V355" s="40" t="s">
        <v>525</v>
      </c>
      <c r="W355" s="40" t="s">
        <v>525</v>
      </c>
      <c r="X355" s="40">
        <v>-2.0152939999999999E-3</v>
      </c>
      <c r="Y355" s="40">
        <v>-0.82023122699999995</v>
      </c>
      <c r="Z355" s="40">
        <v>0.135826586</v>
      </c>
      <c r="AA355" s="40">
        <v>0.39725583599999997</v>
      </c>
      <c r="AB355" s="40">
        <v>29.121831190000002</v>
      </c>
    </row>
    <row r="356" spans="1:28" ht="15">
      <c r="A356" t="str">
        <f t="shared" si="5"/>
        <v>2391-90850.83010</v>
      </c>
      <c r="B356" s="40" t="s">
        <v>863</v>
      </c>
      <c r="C356" s="40">
        <v>83010</v>
      </c>
      <c r="D356" s="40" t="s">
        <v>525</v>
      </c>
      <c r="E356" s="40" t="s">
        <v>525</v>
      </c>
      <c r="F356" s="40" t="s">
        <v>525</v>
      </c>
      <c r="G356" s="40" t="s">
        <v>525</v>
      </c>
      <c r="H356" s="40" t="s">
        <v>525</v>
      </c>
      <c r="I356" s="40" t="s">
        <v>525</v>
      </c>
      <c r="J356" s="40" t="s">
        <v>525</v>
      </c>
      <c r="K356" s="40" t="s">
        <v>525</v>
      </c>
      <c r="L356" s="40" t="s">
        <v>525</v>
      </c>
      <c r="M356" s="40" t="s">
        <v>525</v>
      </c>
      <c r="N356" s="40" t="s">
        <v>525</v>
      </c>
      <c r="O356" s="40" t="s">
        <v>525</v>
      </c>
      <c r="P356" s="40" t="s">
        <v>525</v>
      </c>
      <c r="Q356" s="40" t="s">
        <v>525</v>
      </c>
      <c r="R356" s="40" t="s">
        <v>525</v>
      </c>
      <c r="S356" s="40" t="s">
        <v>525</v>
      </c>
      <c r="T356" s="40" t="s">
        <v>525</v>
      </c>
      <c r="U356" s="40" t="s">
        <v>525</v>
      </c>
      <c r="V356" s="40" t="s">
        <v>525</v>
      </c>
      <c r="W356" s="40" t="s">
        <v>525</v>
      </c>
      <c r="X356" s="40">
        <v>8.9530821999999996E-2</v>
      </c>
      <c r="Y356" s="40">
        <v>-0.94507132699999996</v>
      </c>
      <c r="Z356" s="40">
        <v>0.121707511</v>
      </c>
      <c r="AA356" s="40">
        <v>0.39586484399999999</v>
      </c>
      <c r="AB356" s="40">
        <v>11.73108538</v>
      </c>
    </row>
    <row r="357" spans="1:28" ht="15">
      <c r="A357" t="str">
        <f t="shared" si="5"/>
        <v>2391-90901.62310</v>
      </c>
      <c r="B357" s="40" t="s">
        <v>864</v>
      </c>
      <c r="C357" s="40">
        <v>62310</v>
      </c>
      <c r="D357" s="40" t="s">
        <v>525</v>
      </c>
      <c r="E357" s="40" t="s">
        <v>525</v>
      </c>
      <c r="F357" s="40" t="s">
        <v>525</v>
      </c>
      <c r="G357" s="40" t="s">
        <v>525</v>
      </c>
      <c r="H357" s="40" t="s">
        <v>525</v>
      </c>
      <c r="I357" s="40" t="s">
        <v>525</v>
      </c>
      <c r="J357" s="40" t="s">
        <v>525</v>
      </c>
      <c r="K357" s="40" t="s">
        <v>525</v>
      </c>
      <c r="L357" s="40" t="s">
        <v>525</v>
      </c>
      <c r="M357" s="40" t="s">
        <v>525</v>
      </c>
      <c r="N357" s="40" t="s">
        <v>525</v>
      </c>
      <c r="O357" s="40" t="s">
        <v>525</v>
      </c>
      <c r="P357" s="40" t="s">
        <v>525</v>
      </c>
      <c r="Q357" s="40" t="s">
        <v>525</v>
      </c>
      <c r="R357" s="40" t="s">
        <v>525</v>
      </c>
      <c r="S357" s="40" t="s">
        <v>525</v>
      </c>
      <c r="T357" s="40" t="s">
        <v>525</v>
      </c>
      <c r="U357" s="40" t="s">
        <v>525</v>
      </c>
      <c r="V357" s="40" t="s">
        <v>525</v>
      </c>
      <c r="W357" s="40" t="s">
        <v>525</v>
      </c>
      <c r="X357" s="40">
        <v>-2.4129622999999999E-2</v>
      </c>
      <c r="Y357" s="40">
        <v>-0.78423435500000005</v>
      </c>
      <c r="Z357" s="40">
        <v>0.157198482</v>
      </c>
      <c r="AA357" s="40">
        <v>0.44393325900000002</v>
      </c>
      <c r="AB357" s="40">
        <v>22.056033110000001</v>
      </c>
    </row>
    <row r="358" spans="1:28" ht="15">
      <c r="A358" t="str">
        <f t="shared" si="5"/>
        <v>2391-90902.62310</v>
      </c>
      <c r="B358" s="40" t="s">
        <v>865</v>
      </c>
      <c r="C358" s="40">
        <v>62310</v>
      </c>
      <c r="D358" s="40" t="s">
        <v>525</v>
      </c>
      <c r="E358" s="40" t="s">
        <v>525</v>
      </c>
      <c r="F358" s="40" t="s">
        <v>525</v>
      </c>
      <c r="G358" s="40" t="s">
        <v>525</v>
      </c>
      <c r="H358" s="40" t="s">
        <v>525</v>
      </c>
      <c r="I358" s="40" t="s">
        <v>525</v>
      </c>
      <c r="J358" s="40" t="s">
        <v>525</v>
      </c>
      <c r="K358" s="40" t="s">
        <v>525</v>
      </c>
      <c r="L358" s="40" t="s">
        <v>525</v>
      </c>
      <c r="M358" s="40" t="s">
        <v>525</v>
      </c>
      <c r="N358" s="40" t="s">
        <v>525</v>
      </c>
      <c r="O358" s="40" t="s">
        <v>525</v>
      </c>
      <c r="P358" s="40" t="s">
        <v>525</v>
      </c>
      <c r="Q358" s="40" t="s">
        <v>525</v>
      </c>
      <c r="R358" s="40" t="s">
        <v>525</v>
      </c>
      <c r="S358" s="40" t="s">
        <v>525</v>
      </c>
      <c r="T358" s="40" t="s">
        <v>525</v>
      </c>
      <c r="U358" s="40" t="s">
        <v>525</v>
      </c>
      <c r="V358" s="40" t="s">
        <v>525</v>
      </c>
      <c r="W358" s="40" t="s">
        <v>525</v>
      </c>
      <c r="X358" s="40">
        <v>1.3449571E-2</v>
      </c>
      <c r="Y358" s="40">
        <v>-0.83333844599999995</v>
      </c>
      <c r="Z358" s="40">
        <v>0.13135904900000001</v>
      </c>
      <c r="AA358" s="40">
        <v>0.38868734700000002</v>
      </c>
      <c r="AB358" s="40">
        <v>27.059102429999999</v>
      </c>
    </row>
    <row r="359" spans="1:28" ht="15">
      <c r="A359" t="str">
        <f t="shared" si="5"/>
        <v>2391-90903.62310</v>
      </c>
      <c r="B359" s="40" t="s">
        <v>866</v>
      </c>
      <c r="C359" s="40">
        <v>62310</v>
      </c>
      <c r="D359" s="40" t="s">
        <v>525</v>
      </c>
      <c r="E359" s="40" t="s">
        <v>525</v>
      </c>
      <c r="F359" s="40" t="s">
        <v>525</v>
      </c>
      <c r="G359" s="40" t="s">
        <v>525</v>
      </c>
      <c r="H359" s="40" t="s">
        <v>525</v>
      </c>
      <c r="I359" s="40" t="s">
        <v>525</v>
      </c>
      <c r="J359" s="40" t="s">
        <v>525</v>
      </c>
      <c r="K359" s="40" t="s">
        <v>525</v>
      </c>
      <c r="L359" s="40" t="s">
        <v>525</v>
      </c>
      <c r="M359" s="40" t="s">
        <v>525</v>
      </c>
      <c r="N359" s="40" t="s">
        <v>525</v>
      </c>
      <c r="O359" s="40" t="s">
        <v>525</v>
      </c>
      <c r="P359" s="40" t="s">
        <v>525</v>
      </c>
      <c r="Q359" s="40" t="s">
        <v>525</v>
      </c>
      <c r="R359" s="40" t="s">
        <v>525</v>
      </c>
      <c r="S359" s="40" t="s">
        <v>525</v>
      </c>
      <c r="T359" s="40" t="s">
        <v>525</v>
      </c>
      <c r="U359" s="40" t="s">
        <v>525</v>
      </c>
      <c r="V359" s="40" t="s">
        <v>525</v>
      </c>
      <c r="W359" s="40" t="s">
        <v>525</v>
      </c>
      <c r="X359" s="40">
        <v>1.0593323E-2</v>
      </c>
      <c r="Y359" s="40">
        <v>-0.83594266100000003</v>
      </c>
      <c r="Z359" s="40">
        <v>0.10969928299999999</v>
      </c>
      <c r="AA359" s="40">
        <v>0.32556568000000002</v>
      </c>
      <c r="AB359" s="40">
        <v>35.658861119999997</v>
      </c>
    </row>
    <row r="360" spans="1:28" ht="15">
      <c r="A360" t="str">
        <f t="shared" si="5"/>
        <v>2391-90904.62310</v>
      </c>
      <c r="B360" s="40" t="s">
        <v>867</v>
      </c>
      <c r="C360" s="40">
        <v>62310</v>
      </c>
      <c r="D360" s="40" t="s">
        <v>525</v>
      </c>
      <c r="E360" s="40" t="s">
        <v>525</v>
      </c>
      <c r="F360" s="40" t="s">
        <v>525</v>
      </c>
      <c r="G360" s="40" t="s">
        <v>525</v>
      </c>
      <c r="H360" s="40" t="s">
        <v>525</v>
      </c>
      <c r="I360" s="40" t="s">
        <v>525</v>
      </c>
      <c r="J360" s="40" t="s">
        <v>525</v>
      </c>
      <c r="K360" s="40" t="s">
        <v>525</v>
      </c>
      <c r="L360" s="40" t="s">
        <v>525</v>
      </c>
      <c r="M360" s="40" t="s">
        <v>525</v>
      </c>
      <c r="N360" s="40" t="s">
        <v>525</v>
      </c>
      <c r="O360" s="40" t="s">
        <v>525</v>
      </c>
      <c r="P360" s="40" t="s">
        <v>525</v>
      </c>
      <c r="Q360" s="40" t="s">
        <v>525</v>
      </c>
      <c r="R360" s="40" t="s">
        <v>525</v>
      </c>
      <c r="S360" s="40" t="s">
        <v>525</v>
      </c>
      <c r="T360" s="40" t="s">
        <v>525</v>
      </c>
      <c r="U360" s="40" t="s">
        <v>525</v>
      </c>
      <c r="V360" s="40" t="s">
        <v>525</v>
      </c>
      <c r="W360" s="40" t="s">
        <v>525</v>
      </c>
      <c r="X360" s="40">
        <v>1.1668384E-2</v>
      </c>
      <c r="Y360" s="40">
        <v>-0.92439276599999998</v>
      </c>
      <c r="Z360" s="40">
        <v>7.9682336000000006E-2</v>
      </c>
      <c r="AA360" s="40">
        <v>0.25475086800000002</v>
      </c>
      <c r="AB360" s="40">
        <v>24.826634550000001</v>
      </c>
    </row>
    <row r="361" spans="1:28" ht="15">
      <c r="A361" t="str">
        <f t="shared" si="5"/>
        <v>2391-90905.62310</v>
      </c>
      <c r="B361" s="40" t="s">
        <v>868</v>
      </c>
      <c r="C361" s="40">
        <v>62310</v>
      </c>
      <c r="D361" s="40" t="s">
        <v>525</v>
      </c>
      <c r="E361" s="40" t="s">
        <v>525</v>
      </c>
      <c r="F361" s="40" t="s">
        <v>525</v>
      </c>
      <c r="G361" s="40" t="s">
        <v>525</v>
      </c>
      <c r="H361" s="40" t="s">
        <v>525</v>
      </c>
      <c r="I361" s="40" t="s">
        <v>525</v>
      </c>
      <c r="J361" s="40" t="s">
        <v>525</v>
      </c>
      <c r="K361" s="40" t="s">
        <v>525</v>
      </c>
      <c r="L361" s="40" t="s">
        <v>525</v>
      </c>
      <c r="M361" s="40" t="s">
        <v>525</v>
      </c>
      <c r="N361" s="40" t="s">
        <v>525</v>
      </c>
      <c r="O361" s="40" t="s">
        <v>525</v>
      </c>
      <c r="P361" s="40" t="s">
        <v>525</v>
      </c>
      <c r="Q361" s="40" t="s">
        <v>525</v>
      </c>
      <c r="R361" s="40" t="s">
        <v>525</v>
      </c>
      <c r="S361" s="40" t="s">
        <v>525</v>
      </c>
      <c r="T361" s="40" t="s">
        <v>525</v>
      </c>
      <c r="U361" s="40" t="s">
        <v>525</v>
      </c>
      <c r="V361" s="40" t="s">
        <v>525</v>
      </c>
      <c r="W361" s="40" t="s">
        <v>525</v>
      </c>
      <c r="X361" s="40">
        <v>-6.6272459999999998E-3</v>
      </c>
      <c r="Y361" s="40">
        <v>-0.81058948200000003</v>
      </c>
      <c r="Z361" s="40">
        <v>5.1039253E-2</v>
      </c>
      <c r="AA361" s="40">
        <v>0.14822110099999999</v>
      </c>
      <c r="AB361" s="40">
        <v>17.362580009999999</v>
      </c>
    </row>
    <row r="362" spans="1:28" ht="15">
      <c r="A362" t="str">
        <f t="shared" si="5"/>
        <v>2391-90906.62310</v>
      </c>
      <c r="B362" s="40" t="s">
        <v>869</v>
      </c>
      <c r="C362" s="40">
        <v>62310</v>
      </c>
      <c r="D362" s="40" t="s">
        <v>525</v>
      </c>
      <c r="E362" s="40" t="s">
        <v>525</v>
      </c>
      <c r="F362" s="40" t="s">
        <v>525</v>
      </c>
      <c r="G362" s="40" t="s">
        <v>525</v>
      </c>
      <c r="H362" s="40" t="s">
        <v>525</v>
      </c>
      <c r="I362" s="40" t="s">
        <v>525</v>
      </c>
      <c r="J362" s="40" t="s">
        <v>525</v>
      </c>
      <c r="K362" s="40" t="s">
        <v>525</v>
      </c>
      <c r="L362" s="40" t="s">
        <v>525</v>
      </c>
      <c r="M362" s="40" t="s">
        <v>525</v>
      </c>
      <c r="N362" s="40" t="s">
        <v>525</v>
      </c>
      <c r="O362" s="40" t="s">
        <v>525</v>
      </c>
      <c r="P362" s="40" t="s">
        <v>525</v>
      </c>
      <c r="Q362" s="40" t="s">
        <v>525</v>
      </c>
      <c r="R362" s="40" t="s">
        <v>525</v>
      </c>
      <c r="S362" s="40" t="s">
        <v>525</v>
      </c>
      <c r="T362" s="40" t="s">
        <v>525</v>
      </c>
      <c r="U362" s="40" t="s">
        <v>525</v>
      </c>
      <c r="V362" s="40" t="s">
        <v>525</v>
      </c>
      <c r="W362" s="40" t="s">
        <v>525</v>
      </c>
      <c r="X362" s="40">
        <v>2.3628960000000002E-3</v>
      </c>
      <c r="Y362" s="40">
        <v>-0.81028481600000002</v>
      </c>
      <c r="Z362" s="40">
        <v>0.10802948499999999</v>
      </c>
      <c r="AA362" s="40">
        <v>0.31303725100000002</v>
      </c>
      <c r="AB362" s="40">
        <v>40.840957830000001</v>
      </c>
    </row>
    <row r="363" spans="1:28" ht="15">
      <c r="A363" t="str">
        <f t="shared" si="5"/>
        <v>2391-90907.62310</v>
      </c>
      <c r="B363" s="40" t="s">
        <v>870</v>
      </c>
      <c r="C363" s="40">
        <v>62310</v>
      </c>
      <c r="D363" s="40" t="s">
        <v>525</v>
      </c>
      <c r="E363" s="40" t="s">
        <v>525</v>
      </c>
      <c r="F363" s="40" t="s">
        <v>525</v>
      </c>
      <c r="G363" s="40" t="s">
        <v>525</v>
      </c>
      <c r="H363" s="40" t="s">
        <v>525</v>
      </c>
      <c r="I363" s="40" t="s">
        <v>525</v>
      </c>
      <c r="J363" s="40" t="s">
        <v>525</v>
      </c>
      <c r="K363" s="40" t="s">
        <v>525</v>
      </c>
      <c r="L363" s="40" t="s">
        <v>525</v>
      </c>
      <c r="M363" s="40" t="s">
        <v>525</v>
      </c>
      <c r="N363" s="40" t="s">
        <v>525</v>
      </c>
      <c r="O363" s="40" t="s">
        <v>525</v>
      </c>
      <c r="P363" s="40" t="s">
        <v>525</v>
      </c>
      <c r="Q363" s="40" t="s">
        <v>525</v>
      </c>
      <c r="R363" s="40" t="s">
        <v>525</v>
      </c>
      <c r="S363" s="40" t="s">
        <v>525</v>
      </c>
      <c r="T363" s="40" t="s">
        <v>525</v>
      </c>
      <c r="U363" s="40" t="s">
        <v>525</v>
      </c>
      <c r="V363" s="40" t="s">
        <v>525</v>
      </c>
      <c r="W363" s="40" t="s">
        <v>525</v>
      </c>
      <c r="X363" s="40">
        <v>-8.2057880000000003E-3</v>
      </c>
      <c r="Y363" s="40">
        <v>-0.78950619</v>
      </c>
      <c r="Z363" s="40">
        <v>0.106846527</v>
      </c>
      <c r="AA363" s="40">
        <v>0.30331169400000002</v>
      </c>
      <c r="AB363" s="40">
        <v>40.758311880000001</v>
      </c>
    </row>
    <row r="364" spans="1:28" ht="15">
      <c r="A364" t="str">
        <f t="shared" si="5"/>
        <v>2391-90908.62510</v>
      </c>
      <c r="B364" s="40" t="s">
        <v>871</v>
      </c>
      <c r="C364" s="40">
        <v>62510</v>
      </c>
      <c r="D364" s="40" t="s">
        <v>525</v>
      </c>
      <c r="E364" s="40" t="s">
        <v>525</v>
      </c>
      <c r="F364" s="40" t="s">
        <v>525</v>
      </c>
      <c r="G364" s="40" t="s">
        <v>525</v>
      </c>
      <c r="H364" s="40" t="s">
        <v>525</v>
      </c>
      <c r="I364" s="40" t="s">
        <v>525</v>
      </c>
      <c r="J364" s="40" t="s">
        <v>525</v>
      </c>
      <c r="K364" s="40" t="s">
        <v>525</v>
      </c>
      <c r="L364" s="40" t="s">
        <v>525</v>
      </c>
      <c r="M364" s="40" t="s">
        <v>525</v>
      </c>
      <c r="N364" s="40" t="s">
        <v>525</v>
      </c>
      <c r="O364" s="40" t="s">
        <v>525</v>
      </c>
      <c r="P364" s="40" t="s">
        <v>525</v>
      </c>
      <c r="Q364" s="40" t="s">
        <v>525</v>
      </c>
      <c r="R364" s="40" t="s">
        <v>525</v>
      </c>
      <c r="S364" s="40" t="s">
        <v>525</v>
      </c>
      <c r="T364" s="40" t="s">
        <v>525</v>
      </c>
      <c r="U364" s="40" t="s">
        <v>525</v>
      </c>
      <c r="V364" s="40" t="s">
        <v>525</v>
      </c>
      <c r="W364" s="40" t="s">
        <v>525</v>
      </c>
      <c r="X364" s="40">
        <v>-2.7533894E-2</v>
      </c>
      <c r="Y364" s="40">
        <v>-0.79575511099999996</v>
      </c>
      <c r="Z364" s="40">
        <v>0.17695451700000001</v>
      </c>
      <c r="AA364" s="40">
        <v>0.50548625599999997</v>
      </c>
      <c r="AB364" s="40">
        <v>18.07894628</v>
      </c>
    </row>
    <row r="365" spans="1:28" ht="15">
      <c r="A365" t="str">
        <f t="shared" si="5"/>
        <v>2391-90909.62510</v>
      </c>
      <c r="B365" s="40" t="s">
        <v>872</v>
      </c>
      <c r="C365" s="40">
        <v>62510</v>
      </c>
      <c r="D365" s="40" t="s">
        <v>525</v>
      </c>
      <c r="E365" s="40" t="s">
        <v>525</v>
      </c>
      <c r="F365" s="40" t="s">
        <v>525</v>
      </c>
      <c r="G365" s="40" t="s">
        <v>525</v>
      </c>
      <c r="H365" s="40" t="s">
        <v>525</v>
      </c>
      <c r="I365" s="40" t="s">
        <v>525</v>
      </c>
      <c r="J365" s="40" t="s">
        <v>525</v>
      </c>
      <c r="K365" s="40" t="s">
        <v>525</v>
      </c>
      <c r="L365" s="40" t="s">
        <v>525</v>
      </c>
      <c r="M365" s="40" t="s">
        <v>525</v>
      </c>
      <c r="N365" s="40" t="s">
        <v>525</v>
      </c>
      <c r="O365" s="40" t="s">
        <v>525</v>
      </c>
      <c r="P365" s="40" t="s">
        <v>525</v>
      </c>
      <c r="Q365" s="40" t="s">
        <v>525</v>
      </c>
      <c r="R365" s="40" t="s">
        <v>525</v>
      </c>
      <c r="S365" s="40" t="s">
        <v>525</v>
      </c>
      <c r="T365" s="40" t="s">
        <v>525</v>
      </c>
      <c r="U365" s="40" t="s">
        <v>525</v>
      </c>
      <c r="V365" s="40" t="s">
        <v>525</v>
      </c>
      <c r="W365" s="40" t="s">
        <v>525</v>
      </c>
      <c r="X365" s="40">
        <v>-3.4565510000000001E-2</v>
      </c>
      <c r="Y365" s="40">
        <v>-0.78096450100000003</v>
      </c>
      <c r="Z365" s="40">
        <v>0.17665386299999999</v>
      </c>
      <c r="AA365" s="40">
        <v>0.49743342000000002</v>
      </c>
      <c r="AB365" s="40">
        <v>23.204184179999999</v>
      </c>
    </row>
    <row r="366" spans="1:28" ht="15">
      <c r="A366" t="str">
        <f t="shared" si="5"/>
        <v>2391-90910.62510</v>
      </c>
      <c r="B366" s="40" t="s">
        <v>873</v>
      </c>
      <c r="C366" s="40">
        <v>62510</v>
      </c>
      <c r="D366" s="40" t="s">
        <v>525</v>
      </c>
      <c r="E366" s="40" t="s">
        <v>525</v>
      </c>
      <c r="F366" s="40" t="s">
        <v>525</v>
      </c>
      <c r="G366" s="40" t="s">
        <v>525</v>
      </c>
      <c r="H366" s="40" t="s">
        <v>525</v>
      </c>
      <c r="I366" s="40" t="s">
        <v>525</v>
      </c>
      <c r="J366" s="40" t="s">
        <v>525</v>
      </c>
      <c r="K366" s="40" t="s">
        <v>525</v>
      </c>
      <c r="L366" s="40" t="s">
        <v>525</v>
      </c>
      <c r="M366" s="40" t="s">
        <v>525</v>
      </c>
      <c r="N366" s="40" t="s">
        <v>525</v>
      </c>
      <c r="O366" s="40" t="s">
        <v>525</v>
      </c>
      <c r="P366" s="40" t="s">
        <v>525</v>
      </c>
      <c r="Q366" s="40" t="s">
        <v>525</v>
      </c>
      <c r="R366" s="40" t="s">
        <v>525</v>
      </c>
      <c r="S366" s="40" t="s">
        <v>525</v>
      </c>
      <c r="T366" s="40" t="s">
        <v>525</v>
      </c>
      <c r="U366" s="40" t="s">
        <v>525</v>
      </c>
      <c r="V366" s="40" t="s">
        <v>525</v>
      </c>
      <c r="W366" s="40" t="s">
        <v>525</v>
      </c>
      <c r="X366" s="40">
        <v>-1.9909356999999999E-2</v>
      </c>
      <c r="Y366" s="40">
        <v>-0.79347737500000004</v>
      </c>
      <c r="Z366" s="40">
        <v>0.16068495999999999</v>
      </c>
      <c r="AA366" s="40">
        <v>0.45754170599999999</v>
      </c>
      <c r="AB366" s="40">
        <v>18.824028970000001</v>
      </c>
    </row>
    <row r="367" spans="1:28" ht="15">
      <c r="A367" t="str">
        <f t="shared" si="5"/>
        <v>2391-90911.62510</v>
      </c>
      <c r="B367" s="40" t="s">
        <v>874</v>
      </c>
      <c r="C367" s="40">
        <v>62510</v>
      </c>
      <c r="D367" s="40" t="s">
        <v>525</v>
      </c>
      <c r="E367" s="40" t="s">
        <v>525</v>
      </c>
      <c r="F367" s="40" t="s">
        <v>525</v>
      </c>
      <c r="G367" s="40" t="s">
        <v>525</v>
      </c>
      <c r="H367" s="40" t="s">
        <v>525</v>
      </c>
      <c r="I367" s="40" t="s">
        <v>525</v>
      </c>
      <c r="J367" s="40" t="s">
        <v>525</v>
      </c>
      <c r="K367" s="40" t="s">
        <v>525</v>
      </c>
      <c r="L367" s="40" t="s">
        <v>525</v>
      </c>
      <c r="M367" s="40" t="s">
        <v>525</v>
      </c>
      <c r="N367" s="40" t="s">
        <v>525</v>
      </c>
      <c r="O367" s="40" t="s">
        <v>525</v>
      </c>
      <c r="P367" s="40" t="s">
        <v>525</v>
      </c>
      <c r="Q367" s="40" t="s">
        <v>525</v>
      </c>
      <c r="R367" s="40" t="s">
        <v>525</v>
      </c>
      <c r="S367" s="40" t="s">
        <v>525</v>
      </c>
      <c r="T367" s="40" t="s">
        <v>525</v>
      </c>
      <c r="U367" s="40" t="s">
        <v>525</v>
      </c>
      <c r="V367" s="40" t="s">
        <v>525</v>
      </c>
      <c r="W367" s="40" t="s">
        <v>525</v>
      </c>
      <c r="X367" s="40">
        <v>1.6846852999999998E-2</v>
      </c>
      <c r="Y367" s="40">
        <v>-0.84254277799999999</v>
      </c>
      <c r="Z367" s="40">
        <v>0.13488114200000001</v>
      </c>
      <c r="AA367" s="40">
        <v>0.40279836699999999</v>
      </c>
      <c r="AB367" s="40">
        <v>18.742226550000002</v>
      </c>
    </row>
    <row r="368" spans="1:28" ht="15">
      <c r="A368" t="str">
        <f t="shared" si="5"/>
        <v>2391-90913.10</v>
      </c>
      <c r="B368" s="40" t="s">
        <v>875</v>
      </c>
      <c r="C368" s="40">
        <v>10</v>
      </c>
      <c r="D368" s="40" t="s">
        <v>525</v>
      </c>
      <c r="E368" s="40" t="s">
        <v>525</v>
      </c>
      <c r="F368" s="40" t="s">
        <v>525</v>
      </c>
      <c r="G368" s="40" t="s">
        <v>525</v>
      </c>
      <c r="H368" s="40" t="s">
        <v>525</v>
      </c>
      <c r="I368" s="40" t="s">
        <v>525</v>
      </c>
      <c r="J368" s="40" t="s">
        <v>525</v>
      </c>
      <c r="K368" s="40" t="s">
        <v>525</v>
      </c>
      <c r="L368" s="40" t="s">
        <v>525</v>
      </c>
      <c r="M368" s="40" t="s">
        <v>525</v>
      </c>
      <c r="N368" s="40" t="s">
        <v>525</v>
      </c>
      <c r="O368" s="40" t="s">
        <v>525</v>
      </c>
      <c r="P368" s="40" t="s">
        <v>525</v>
      </c>
      <c r="Q368" s="40" t="s">
        <v>525</v>
      </c>
      <c r="R368" s="40" t="s">
        <v>525</v>
      </c>
      <c r="S368" s="40" t="s">
        <v>525</v>
      </c>
      <c r="T368" s="40" t="s">
        <v>525</v>
      </c>
      <c r="U368" s="40" t="s">
        <v>525</v>
      </c>
      <c r="V368" s="40" t="s">
        <v>525</v>
      </c>
      <c r="W368" s="40" t="s">
        <v>525</v>
      </c>
      <c r="X368" s="40">
        <v>-1.7092139999999999E-3</v>
      </c>
      <c r="Y368" s="40">
        <v>-0.81944003700000001</v>
      </c>
      <c r="Z368" s="40">
        <v>0.153781379</v>
      </c>
      <c r="AA368" s="40">
        <v>0.44970870600000001</v>
      </c>
      <c r="AB368" s="40">
        <v>19.101466089999999</v>
      </c>
    </row>
    <row r="369" spans="1:28" ht="15">
      <c r="A369" t="str">
        <f t="shared" si="5"/>
        <v>2391-90914.63010</v>
      </c>
      <c r="B369" s="40" t="s">
        <v>876</v>
      </c>
      <c r="C369" s="40">
        <v>63010</v>
      </c>
      <c r="D369" s="40" t="s">
        <v>525</v>
      </c>
      <c r="E369" s="40" t="s">
        <v>525</v>
      </c>
      <c r="F369" s="40" t="s">
        <v>525</v>
      </c>
      <c r="G369" s="40" t="s">
        <v>525</v>
      </c>
      <c r="H369" s="40" t="s">
        <v>525</v>
      </c>
      <c r="I369" s="40" t="s">
        <v>525</v>
      </c>
      <c r="J369" s="40" t="s">
        <v>525</v>
      </c>
      <c r="K369" s="40" t="s">
        <v>525</v>
      </c>
      <c r="L369" s="40" t="s">
        <v>525</v>
      </c>
      <c r="M369" s="40" t="s">
        <v>525</v>
      </c>
      <c r="N369" s="40" t="s">
        <v>525</v>
      </c>
      <c r="O369" s="40" t="s">
        <v>525</v>
      </c>
      <c r="P369" s="40" t="s">
        <v>525</v>
      </c>
      <c r="Q369" s="40" t="s">
        <v>525</v>
      </c>
      <c r="R369" s="40" t="s">
        <v>525</v>
      </c>
      <c r="S369" s="40" t="s">
        <v>525</v>
      </c>
      <c r="T369" s="40" t="s">
        <v>525</v>
      </c>
      <c r="U369" s="40" t="s">
        <v>525</v>
      </c>
      <c r="V369" s="40" t="s">
        <v>525</v>
      </c>
      <c r="W369" s="40" t="s">
        <v>525</v>
      </c>
      <c r="X369" s="40">
        <v>4.2143080999999999E-2</v>
      </c>
      <c r="Y369" s="40">
        <v>-0.88131810600000005</v>
      </c>
      <c r="Z369" s="40">
        <v>0.113503022</v>
      </c>
      <c r="AA369" s="40">
        <v>0.35028101099999998</v>
      </c>
      <c r="AB369" s="40">
        <v>24.180145929999998</v>
      </c>
    </row>
    <row r="370" spans="1:28" ht="15">
      <c r="A370" t="str">
        <f t="shared" si="5"/>
        <v>2391-90915.63010</v>
      </c>
      <c r="B370" s="40" t="s">
        <v>877</v>
      </c>
      <c r="C370" s="40">
        <v>63010</v>
      </c>
      <c r="D370" s="40" t="s">
        <v>525</v>
      </c>
      <c r="E370" s="40" t="s">
        <v>525</v>
      </c>
      <c r="F370" s="40" t="s">
        <v>525</v>
      </c>
      <c r="G370" s="40" t="s">
        <v>525</v>
      </c>
      <c r="H370" s="40" t="s">
        <v>525</v>
      </c>
      <c r="I370" s="40" t="s">
        <v>525</v>
      </c>
      <c r="J370" s="40" t="s">
        <v>525</v>
      </c>
      <c r="K370" s="40" t="s">
        <v>525</v>
      </c>
      <c r="L370" s="40" t="s">
        <v>525</v>
      </c>
      <c r="M370" s="40" t="s">
        <v>525</v>
      </c>
      <c r="N370" s="40" t="s">
        <v>525</v>
      </c>
      <c r="O370" s="40" t="s">
        <v>525</v>
      </c>
      <c r="P370" s="40" t="s">
        <v>525</v>
      </c>
      <c r="Q370" s="40" t="s">
        <v>525</v>
      </c>
      <c r="R370" s="40" t="s">
        <v>525</v>
      </c>
      <c r="S370" s="40" t="s">
        <v>525</v>
      </c>
      <c r="T370" s="40" t="s">
        <v>525</v>
      </c>
      <c r="U370" s="40" t="s">
        <v>525</v>
      </c>
      <c r="V370" s="40" t="s">
        <v>525</v>
      </c>
      <c r="W370" s="40" t="s">
        <v>525</v>
      </c>
      <c r="X370" s="40">
        <v>-4.2993167999999998E-2</v>
      </c>
      <c r="Y370" s="40">
        <v>-0.76747054999999997</v>
      </c>
      <c r="Z370" s="40">
        <v>0.15565036400000001</v>
      </c>
      <c r="AA370" s="40">
        <v>0.432109717</v>
      </c>
      <c r="AB370" s="40">
        <v>21.955218110000001</v>
      </c>
    </row>
    <row r="371" spans="1:28" ht="15">
      <c r="A371" t="str">
        <f t="shared" si="5"/>
        <v>2391-90916.63010</v>
      </c>
      <c r="B371" s="40" t="s">
        <v>878</v>
      </c>
      <c r="C371" s="40">
        <v>63010</v>
      </c>
      <c r="D371" s="40" t="s">
        <v>525</v>
      </c>
      <c r="E371" s="40" t="s">
        <v>525</v>
      </c>
      <c r="F371" s="40" t="s">
        <v>525</v>
      </c>
      <c r="G371" s="40" t="s">
        <v>525</v>
      </c>
      <c r="H371" s="40" t="s">
        <v>525</v>
      </c>
      <c r="I371" s="40" t="s">
        <v>525</v>
      </c>
      <c r="J371" s="40" t="s">
        <v>525</v>
      </c>
      <c r="K371" s="40" t="s">
        <v>525</v>
      </c>
      <c r="L371" s="40" t="s">
        <v>525</v>
      </c>
      <c r="M371" s="40" t="s">
        <v>525</v>
      </c>
      <c r="N371" s="40" t="s">
        <v>525</v>
      </c>
      <c r="O371" s="40" t="s">
        <v>525</v>
      </c>
      <c r="P371" s="40" t="s">
        <v>525</v>
      </c>
      <c r="Q371" s="40" t="s">
        <v>525</v>
      </c>
      <c r="R371" s="40" t="s">
        <v>525</v>
      </c>
      <c r="S371" s="40" t="s">
        <v>525</v>
      </c>
      <c r="T371" s="40" t="s">
        <v>525</v>
      </c>
      <c r="U371" s="40" t="s">
        <v>525</v>
      </c>
      <c r="V371" s="40" t="s">
        <v>525</v>
      </c>
      <c r="W371" s="40" t="s">
        <v>525</v>
      </c>
      <c r="X371" s="40">
        <v>-5.1078459999999999E-2</v>
      </c>
      <c r="Y371" s="40">
        <v>-0.77158072899999997</v>
      </c>
      <c r="Z371" s="40">
        <v>0.17383942199999999</v>
      </c>
      <c r="AA371" s="40">
        <v>0.48480605999999998</v>
      </c>
      <c r="AB371" s="40">
        <v>17.875958149999999</v>
      </c>
    </row>
    <row r="372" spans="1:28" ht="15">
      <c r="A372" t="str">
        <f t="shared" si="5"/>
        <v>2391-90917.63010</v>
      </c>
      <c r="B372" s="40" t="s">
        <v>879</v>
      </c>
      <c r="C372" s="40">
        <v>63010</v>
      </c>
      <c r="D372" s="40" t="s">
        <v>525</v>
      </c>
      <c r="E372" s="40" t="s">
        <v>525</v>
      </c>
      <c r="F372" s="40" t="s">
        <v>525</v>
      </c>
      <c r="G372" s="40" t="s">
        <v>525</v>
      </c>
      <c r="H372" s="40" t="s">
        <v>525</v>
      </c>
      <c r="I372" s="40" t="s">
        <v>525</v>
      </c>
      <c r="J372" s="40" t="s">
        <v>525</v>
      </c>
      <c r="K372" s="40" t="s">
        <v>525</v>
      </c>
      <c r="L372" s="40" t="s">
        <v>525</v>
      </c>
      <c r="M372" s="40" t="s">
        <v>525</v>
      </c>
      <c r="N372" s="40" t="s">
        <v>525</v>
      </c>
      <c r="O372" s="40" t="s">
        <v>525</v>
      </c>
      <c r="P372" s="40" t="s">
        <v>525</v>
      </c>
      <c r="Q372" s="40" t="s">
        <v>525</v>
      </c>
      <c r="R372" s="40" t="s">
        <v>525</v>
      </c>
      <c r="S372" s="40" t="s">
        <v>525</v>
      </c>
      <c r="T372" s="40" t="s">
        <v>525</v>
      </c>
      <c r="U372" s="40" t="s">
        <v>525</v>
      </c>
      <c r="V372" s="40" t="s">
        <v>525</v>
      </c>
      <c r="W372" s="40" t="s">
        <v>525</v>
      </c>
      <c r="X372" s="40">
        <v>-2.8574648000000001E-2</v>
      </c>
      <c r="Y372" s="40">
        <v>-0.77681404300000001</v>
      </c>
      <c r="Z372" s="40">
        <v>0.148477108</v>
      </c>
      <c r="AA372" s="40">
        <v>0.41595817000000002</v>
      </c>
      <c r="AB372" s="40">
        <v>27.652536779999998</v>
      </c>
    </row>
    <row r="373" spans="1:28" ht="15">
      <c r="A373" t="str">
        <f t="shared" si="5"/>
        <v>2391-90918.63010</v>
      </c>
      <c r="B373" s="40" t="s">
        <v>880</v>
      </c>
      <c r="C373" s="40">
        <v>63010</v>
      </c>
      <c r="D373" s="40" t="s">
        <v>525</v>
      </c>
      <c r="E373" s="40" t="s">
        <v>525</v>
      </c>
      <c r="F373" s="40" t="s">
        <v>525</v>
      </c>
      <c r="G373" s="40" t="s">
        <v>525</v>
      </c>
      <c r="H373" s="40" t="s">
        <v>525</v>
      </c>
      <c r="I373" s="40" t="s">
        <v>525</v>
      </c>
      <c r="J373" s="40" t="s">
        <v>525</v>
      </c>
      <c r="K373" s="40" t="s">
        <v>525</v>
      </c>
      <c r="L373" s="40" t="s">
        <v>525</v>
      </c>
      <c r="M373" s="40" t="s">
        <v>525</v>
      </c>
      <c r="N373" s="40" t="s">
        <v>525</v>
      </c>
      <c r="O373" s="40" t="s">
        <v>525</v>
      </c>
      <c r="P373" s="40" t="s">
        <v>525</v>
      </c>
      <c r="Q373" s="40" t="s">
        <v>525</v>
      </c>
      <c r="R373" s="40" t="s">
        <v>525</v>
      </c>
      <c r="S373" s="40" t="s">
        <v>525</v>
      </c>
      <c r="T373" s="40" t="s">
        <v>525</v>
      </c>
      <c r="U373" s="40" t="s">
        <v>525</v>
      </c>
      <c r="V373" s="40" t="s">
        <v>525</v>
      </c>
      <c r="W373" s="40" t="s">
        <v>525</v>
      </c>
      <c r="X373" s="40">
        <v>1.2872191999999999E-2</v>
      </c>
      <c r="Y373" s="40">
        <v>-0.84753721000000004</v>
      </c>
      <c r="Z373" s="40">
        <v>0.14285461599999999</v>
      </c>
      <c r="AA373" s="40">
        <v>0.42835090399999998</v>
      </c>
      <c r="AB373" s="40">
        <v>30.145122180000001</v>
      </c>
    </row>
    <row r="374" spans="1:28" ht="15">
      <c r="A374" t="str">
        <f t="shared" si="5"/>
        <v>2391-90919.63010</v>
      </c>
      <c r="B374" s="40" t="s">
        <v>881</v>
      </c>
      <c r="C374" s="40">
        <v>63010</v>
      </c>
      <c r="D374" s="40" t="s">
        <v>525</v>
      </c>
      <c r="E374" s="40" t="s">
        <v>525</v>
      </c>
      <c r="F374" s="40" t="s">
        <v>525</v>
      </c>
      <c r="G374" s="40" t="s">
        <v>525</v>
      </c>
      <c r="H374" s="40" t="s">
        <v>525</v>
      </c>
      <c r="I374" s="40" t="s">
        <v>525</v>
      </c>
      <c r="J374" s="40" t="s">
        <v>525</v>
      </c>
      <c r="K374" s="40" t="s">
        <v>525</v>
      </c>
      <c r="L374" s="40" t="s">
        <v>525</v>
      </c>
      <c r="M374" s="40" t="s">
        <v>525</v>
      </c>
      <c r="N374" s="40" t="s">
        <v>525</v>
      </c>
      <c r="O374" s="40" t="s">
        <v>525</v>
      </c>
      <c r="P374" s="40" t="s">
        <v>525</v>
      </c>
      <c r="Q374" s="40" t="s">
        <v>525</v>
      </c>
      <c r="R374" s="40" t="s">
        <v>525</v>
      </c>
      <c r="S374" s="40" t="s">
        <v>525</v>
      </c>
      <c r="T374" s="40" t="s">
        <v>525</v>
      </c>
      <c r="U374" s="40" t="s">
        <v>525</v>
      </c>
      <c r="V374" s="40" t="s">
        <v>525</v>
      </c>
      <c r="W374" s="40" t="s">
        <v>525</v>
      </c>
      <c r="X374" s="40">
        <v>4.1146604000000003E-2</v>
      </c>
      <c r="Y374" s="40">
        <v>-0.89084681700000001</v>
      </c>
      <c r="Z374" s="40">
        <v>0.104624094</v>
      </c>
      <c r="AA374" s="40">
        <v>0.32509608600000001</v>
      </c>
      <c r="AB374" s="40">
        <v>42.332394479999998</v>
      </c>
    </row>
    <row r="375" spans="1:28" ht="15">
      <c r="A375" t="str">
        <f t="shared" si="5"/>
        <v>2391-90920.63010</v>
      </c>
      <c r="B375" s="40" t="s">
        <v>882</v>
      </c>
      <c r="C375" s="40">
        <v>63010</v>
      </c>
      <c r="D375" s="40" t="s">
        <v>525</v>
      </c>
      <c r="E375" s="40" t="s">
        <v>525</v>
      </c>
      <c r="F375" s="40" t="s">
        <v>525</v>
      </c>
      <c r="G375" s="40" t="s">
        <v>525</v>
      </c>
      <c r="H375" s="40" t="s">
        <v>525</v>
      </c>
      <c r="I375" s="40" t="s">
        <v>525</v>
      </c>
      <c r="J375" s="40" t="s">
        <v>525</v>
      </c>
      <c r="K375" s="40" t="s">
        <v>525</v>
      </c>
      <c r="L375" s="40" t="s">
        <v>525</v>
      </c>
      <c r="M375" s="40" t="s">
        <v>525</v>
      </c>
      <c r="N375" s="40" t="s">
        <v>525</v>
      </c>
      <c r="O375" s="40" t="s">
        <v>525</v>
      </c>
      <c r="P375" s="40" t="s">
        <v>525</v>
      </c>
      <c r="Q375" s="40" t="s">
        <v>525</v>
      </c>
      <c r="R375" s="40" t="s">
        <v>525</v>
      </c>
      <c r="S375" s="40" t="s">
        <v>525</v>
      </c>
      <c r="T375" s="40" t="s">
        <v>525</v>
      </c>
      <c r="U375" s="40" t="s">
        <v>525</v>
      </c>
      <c r="V375" s="40" t="s">
        <v>525</v>
      </c>
      <c r="W375" s="40" t="s">
        <v>525</v>
      </c>
      <c r="X375" s="40">
        <v>-2.5879599999999998E-3</v>
      </c>
      <c r="Y375" s="40">
        <v>-0.809362162</v>
      </c>
      <c r="Z375" s="40">
        <v>0.13693618799999999</v>
      </c>
      <c r="AA375" s="40">
        <v>0.39631505500000003</v>
      </c>
      <c r="AB375" s="40">
        <v>26.26052675</v>
      </c>
    </row>
    <row r="376" spans="1:28" ht="15">
      <c r="A376" t="str">
        <f t="shared" si="5"/>
        <v>2391-90921.63010</v>
      </c>
      <c r="B376" s="40" t="s">
        <v>883</v>
      </c>
      <c r="C376" s="40">
        <v>63010</v>
      </c>
      <c r="D376" s="40" t="s">
        <v>525</v>
      </c>
      <c r="E376" s="40" t="s">
        <v>525</v>
      </c>
      <c r="F376" s="40" t="s">
        <v>525</v>
      </c>
      <c r="G376" s="40" t="s">
        <v>525</v>
      </c>
      <c r="H376" s="40" t="s">
        <v>525</v>
      </c>
      <c r="I376" s="40" t="s">
        <v>525</v>
      </c>
      <c r="J376" s="40" t="s">
        <v>525</v>
      </c>
      <c r="K376" s="40" t="s">
        <v>525</v>
      </c>
      <c r="L376" s="40" t="s">
        <v>525</v>
      </c>
      <c r="M376" s="40" t="s">
        <v>525</v>
      </c>
      <c r="N376" s="40" t="s">
        <v>525</v>
      </c>
      <c r="O376" s="40" t="s">
        <v>525</v>
      </c>
      <c r="P376" s="40" t="s">
        <v>525</v>
      </c>
      <c r="Q376" s="40" t="s">
        <v>525</v>
      </c>
      <c r="R376" s="40" t="s">
        <v>525</v>
      </c>
      <c r="S376" s="40" t="s">
        <v>525</v>
      </c>
      <c r="T376" s="40" t="s">
        <v>525</v>
      </c>
      <c r="U376" s="40" t="s">
        <v>525</v>
      </c>
      <c r="V376" s="40" t="s">
        <v>525</v>
      </c>
      <c r="W376" s="40" t="s">
        <v>525</v>
      </c>
      <c r="X376" s="40">
        <v>2.5602348E-2</v>
      </c>
      <c r="Y376" s="40">
        <v>-0.88310391499999996</v>
      </c>
      <c r="Z376" s="40">
        <v>0.13422785000000001</v>
      </c>
      <c r="AA376" s="40">
        <v>0.41491838399999997</v>
      </c>
      <c r="AB376" s="40">
        <v>16.050304969999999</v>
      </c>
    </row>
    <row r="377" spans="1:28" ht="15">
      <c r="A377" t="str">
        <f t="shared" si="5"/>
        <v>2391-90922.63010</v>
      </c>
      <c r="B377" s="40" t="s">
        <v>884</v>
      </c>
      <c r="C377" s="40">
        <v>63010</v>
      </c>
      <c r="D377" s="40" t="s">
        <v>525</v>
      </c>
      <c r="E377" s="40" t="s">
        <v>525</v>
      </c>
      <c r="F377" s="40" t="s">
        <v>525</v>
      </c>
      <c r="G377" s="40" t="s">
        <v>525</v>
      </c>
      <c r="H377" s="40" t="s">
        <v>525</v>
      </c>
      <c r="I377" s="40" t="s">
        <v>525</v>
      </c>
      <c r="J377" s="40" t="s">
        <v>525</v>
      </c>
      <c r="K377" s="40" t="s">
        <v>525</v>
      </c>
      <c r="L377" s="40" t="s">
        <v>525</v>
      </c>
      <c r="M377" s="40" t="s">
        <v>525</v>
      </c>
      <c r="N377" s="40" t="s">
        <v>525</v>
      </c>
      <c r="O377" s="40" t="s">
        <v>525</v>
      </c>
      <c r="P377" s="40" t="s">
        <v>525</v>
      </c>
      <c r="Q377" s="40" t="s">
        <v>525</v>
      </c>
      <c r="R377" s="40" t="s">
        <v>525</v>
      </c>
      <c r="S377" s="40" t="s">
        <v>525</v>
      </c>
      <c r="T377" s="40" t="s">
        <v>525</v>
      </c>
      <c r="U377" s="40" t="s">
        <v>525</v>
      </c>
      <c r="V377" s="40" t="s">
        <v>525</v>
      </c>
      <c r="W377" s="40" t="s">
        <v>525</v>
      </c>
      <c r="X377" s="40">
        <v>-2.3315302999999999E-2</v>
      </c>
      <c r="Y377" s="40">
        <v>-0.78841565599999996</v>
      </c>
      <c r="Z377" s="40">
        <v>0.135807765</v>
      </c>
      <c r="AA377" s="40">
        <v>0.385217003</v>
      </c>
      <c r="AB377" s="40">
        <v>22.223670080000002</v>
      </c>
    </row>
    <row r="378" spans="1:28" ht="15">
      <c r="A378" t="str">
        <f t="shared" si="5"/>
        <v>2391-90923.71910</v>
      </c>
      <c r="B378" s="40" t="s">
        <v>885</v>
      </c>
      <c r="C378" s="40">
        <v>71910</v>
      </c>
      <c r="D378" s="40" t="s">
        <v>525</v>
      </c>
      <c r="E378" s="40" t="s">
        <v>525</v>
      </c>
      <c r="F378" s="40" t="s">
        <v>525</v>
      </c>
      <c r="G378" s="40" t="s">
        <v>525</v>
      </c>
      <c r="H378" s="40" t="s">
        <v>525</v>
      </c>
      <c r="I378" s="40" t="s">
        <v>525</v>
      </c>
      <c r="J378" s="40" t="s">
        <v>525</v>
      </c>
      <c r="K378" s="40" t="s">
        <v>525</v>
      </c>
      <c r="L378" s="40" t="s">
        <v>525</v>
      </c>
      <c r="M378" s="40" t="s">
        <v>525</v>
      </c>
      <c r="N378" s="40" t="s">
        <v>525</v>
      </c>
      <c r="O378" s="40" t="s">
        <v>525</v>
      </c>
      <c r="P378" s="40" t="s">
        <v>525</v>
      </c>
      <c r="Q378" s="40" t="s">
        <v>525</v>
      </c>
      <c r="R378" s="40" t="s">
        <v>525</v>
      </c>
      <c r="S378" s="40" t="s">
        <v>525</v>
      </c>
      <c r="T378" s="40" t="s">
        <v>525</v>
      </c>
      <c r="U378" s="40" t="s">
        <v>525</v>
      </c>
      <c r="V378" s="40" t="s">
        <v>525</v>
      </c>
      <c r="W378" s="40" t="s">
        <v>525</v>
      </c>
      <c r="X378" s="40">
        <v>-3.2591629999999998E-3</v>
      </c>
      <c r="Y378" s="40">
        <v>-0.799578597</v>
      </c>
      <c r="Z378" s="40">
        <v>0.131669919</v>
      </c>
      <c r="AA378" s="40">
        <v>0.377464947</v>
      </c>
      <c r="AB378" s="40">
        <v>29.55613597</v>
      </c>
    </row>
    <row r="379" spans="1:28" ht="15">
      <c r="A379" t="str">
        <f t="shared" si="5"/>
        <v>2391-90924.71910</v>
      </c>
      <c r="B379" s="40" t="s">
        <v>886</v>
      </c>
      <c r="C379" s="40">
        <v>71910</v>
      </c>
      <c r="D379" s="40" t="s">
        <v>525</v>
      </c>
      <c r="E379" s="40" t="s">
        <v>525</v>
      </c>
      <c r="F379" s="40" t="s">
        <v>525</v>
      </c>
      <c r="G379" s="40" t="s">
        <v>525</v>
      </c>
      <c r="H379" s="40" t="s">
        <v>525</v>
      </c>
      <c r="I379" s="40" t="s">
        <v>525</v>
      </c>
      <c r="J379" s="40" t="s">
        <v>525</v>
      </c>
      <c r="K379" s="40" t="s">
        <v>525</v>
      </c>
      <c r="L379" s="40" t="s">
        <v>525</v>
      </c>
      <c r="M379" s="40" t="s">
        <v>525</v>
      </c>
      <c r="N379" s="40" t="s">
        <v>525</v>
      </c>
      <c r="O379" s="40" t="s">
        <v>525</v>
      </c>
      <c r="P379" s="40" t="s">
        <v>525</v>
      </c>
      <c r="Q379" s="40" t="s">
        <v>525</v>
      </c>
      <c r="R379" s="40" t="s">
        <v>525</v>
      </c>
      <c r="S379" s="40" t="s">
        <v>525</v>
      </c>
      <c r="T379" s="40" t="s">
        <v>525</v>
      </c>
      <c r="U379" s="40" t="s">
        <v>525</v>
      </c>
      <c r="V379" s="40" t="s">
        <v>525</v>
      </c>
      <c r="W379" s="40" t="s">
        <v>525</v>
      </c>
      <c r="X379" s="40">
        <v>-1.7098467999999999E-2</v>
      </c>
      <c r="Y379" s="40">
        <v>-0.78147402099999996</v>
      </c>
      <c r="Z379" s="40">
        <v>0.14358367699999999</v>
      </c>
      <c r="AA379" s="40">
        <v>0.404488613</v>
      </c>
      <c r="AB379" s="40">
        <v>22.774565819999999</v>
      </c>
    </row>
    <row r="380" spans="1:28" ht="15">
      <c r="A380" t="str">
        <f t="shared" si="5"/>
        <v>2391-90925.71910</v>
      </c>
      <c r="B380" s="40" t="s">
        <v>887</v>
      </c>
      <c r="C380" s="40">
        <v>71910</v>
      </c>
      <c r="D380" s="40" t="s">
        <v>525</v>
      </c>
      <c r="E380" s="40" t="s">
        <v>525</v>
      </c>
      <c r="F380" s="40" t="s">
        <v>525</v>
      </c>
      <c r="G380" s="40" t="s">
        <v>525</v>
      </c>
      <c r="H380" s="40" t="s">
        <v>525</v>
      </c>
      <c r="I380" s="40" t="s">
        <v>525</v>
      </c>
      <c r="J380" s="40" t="s">
        <v>525</v>
      </c>
      <c r="K380" s="40" t="s">
        <v>525</v>
      </c>
      <c r="L380" s="40" t="s">
        <v>525</v>
      </c>
      <c r="M380" s="40" t="s">
        <v>525</v>
      </c>
      <c r="N380" s="40" t="s">
        <v>525</v>
      </c>
      <c r="O380" s="40" t="s">
        <v>525</v>
      </c>
      <c r="P380" s="40" t="s">
        <v>525</v>
      </c>
      <c r="Q380" s="40" t="s">
        <v>525</v>
      </c>
      <c r="R380" s="40" t="s">
        <v>525</v>
      </c>
      <c r="S380" s="40" t="s">
        <v>525</v>
      </c>
      <c r="T380" s="40" t="s">
        <v>525</v>
      </c>
      <c r="U380" s="40" t="s">
        <v>525</v>
      </c>
      <c r="V380" s="40" t="s">
        <v>525</v>
      </c>
      <c r="W380" s="40" t="s">
        <v>525</v>
      </c>
      <c r="X380" s="40">
        <v>6.4779042999999994E-2</v>
      </c>
      <c r="Y380" s="40">
        <v>-0.912838068</v>
      </c>
      <c r="Z380" s="40">
        <v>7.9289607999999998E-2</v>
      </c>
      <c r="AA380" s="40">
        <v>0.25086340099999999</v>
      </c>
      <c r="AB380" s="40">
        <v>30.619359809999999</v>
      </c>
    </row>
    <row r="381" spans="1:28" ht="15">
      <c r="A381" t="str">
        <f t="shared" si="5"/>
        <v>2391-90926.71910</v>
      </c>
      <c r="B381" s="40" t="s">
        <v>888</v>
      </c>
      <c r="C381" s="40">
        <v>71910</v>
      </c>
      <c r="D381" s="40" t="s">
        <v>525</v>
      </c>
      <c r="E381" s="40" t="s">
        <v>525</v>
      </c>
      <c r="F381" s="40" t="s">
        <v>525</v>
      </c>
      <c r="G381" s="40" t="s">
        <v>525</v>
      </c>
      <c r="H381" s="40" t="s">
        <v>525</v>
      </c>
      <c r="I381" s="40" t="s">
        <v>525</v>
      </c>
      <c r="J381" s="40" t="s">
        <v>525</v>
      </c>
      <c r="K381" s="40" t="s">
        <v>525</v>
      </c>
      <c r="L381" s="40" t="s">
        <v>525</v>
      </c>
      <c r="M381" s="40" t="s">
        <v>525</v>
      </c>
      <c r="N381" s="40" t="s">
        <v>525</v>
      </c>
      <c r="O381" s="40" t="s">
        <v>525</v>
      </c>
      <c r="P381" s="40" t="s">
        <v>525</v>
      </c>
      <c r="Q381" s="40" t="s">
        <v>525</v>
      </c>
      <c r="R381" s="40" t="s">
        <v>525</v>
      </c>
      <c r="S381" s="40" t="s">
        <v>525</v>
      </c>
      <c r="T381" s="40" t="s">
        <v>525</v>
      </c>
      <c r="U381" s="40" t="s">
        <v>525</v>
      </c>
      <c r="V381" s="40" t="s">
        <v>525</v>
      </c>
      <c r="W381" s="40" t="s">
        <v>525</v>
      </c>
      <c r="X381" s="40">
        <v>5.8318659999999998E-3</v>
      </c>
      <c r="Y381" s="40">
        <v>-0.83050406399999999</v>
      </c>
      <c r="Z381" s="40">
        <v>0.14252409699999999</v>
      </c>
      <c r="AA381" s="40">
        <v>0.420763783</v>
      </c>
      <c r="AB381" s="40">
        <v>21.23732876</v>
      </c>
    </row>
    <row r="382" spans="1:28" ht="15">
      <c r="A382" t="str">
        <f t="shared" si="5"/>
        <v>2391-90927.71910</v>
      </c>
      <c r="B382" s="40" t="s">
        <v>889</v>
      </c>
      <c r="C382" s="40">
        <v>71910</v>
      </c>
      <c r="D382" s="40" t="s">
        <v>525</v>
      </c>
      <c r="E382" s="40" t="s">
        <v>525</v>
      </c>
      <c r="F382" s="40" t="s">
        <v>525</v>
      </c>
      <c r="G382" s="40" t="s">
        <v>525</v>
      </c>
      <c r="H382" s="40" t="s">
        <v>525</v>
      </c>
      <c r="I382" s="40" t="s">
        <v>525</v>
      </c>
      <c r="J382" s="40" t="s">
        <v>525</v>
      </c>
      <c r="K382" s="40" t="s">
        <v>525</v>
      </c>
      <c r="L382" s="40" t="s">
        <v>525</v>
      </c>
      <c r="M382" s="40" t="s">
        <v>525</v>
      </c>
      <c r="N382" s="40" t="s">
        <v>525</v>
      </c>
      <c r="O382" s="40" t="s">
        <v>525</v>
      </c>
      <c r="P382" s="40" t="s">
        <v>525</v>
      </c>
      <c r="Q382" s="40" t="s">
        <v>525</v>
      </c>
      <c r="R382" s="40" t="s">
        <v>525</v>
      </c>
      <c r="S382" s="40" t="s">
        <v>525</v>
      </c>
      <c r="T382" s="40" t="s">
        <v>525</v>
      </c>
      <c r="U382" s="40" t="s">
        <v>525</v>
      </c>
      <c r="V382" s="40" t="s">
        <v>525</v>
      </c>
      <c r="W382" s="40" t="s">
        <v>525</v>
      </c>
      <c r="X382" s="40">
        <v>2.5727463999999999E-2</v>
      </c>
      <c r="Y382" s="40">
        <v>-0.85373617000000002</v>
      </c>
      <c r="Z382" s="40">
        <v>0.14605536099999999</v>
      </c>
      <c r="AA382" s="40">
        <v>0.44011803799999999</v>
      </c>
      <c r="AB382" s="40">
        <v>21.220314040000002</v>
      </c>
    </row>
    <row r="383" spans="1:28" ht="15">
      <c r="A383" t="str">
        <f t="shared" si="5"/>
        <v>2391-90929.10</v>
      </c>
      <c r="B383" s="40" t="s">
        <v>890</v>
      </c>
      <c r="C383" s="40">
        <v>10</v>
      </c>
      <c r="D383" s="40" t="s">
        <v>525</v>
      </c>
      <c r="E383" s="40" t="s">
        <v>525</v>
      </c>
      <c r="F383" s="40" t="s">
        <v>525</v>
      </c>
      <c r="G383" s="40" t="s">
        <v>525</v>
      </c>
      <c r="H383" s="40" t="s">
        <v>525</v>
      </c>
      <c r="I383" s="40" t="s">
        <v>525</v>
      </c>
      <c r="J383" s="40" t="s">
        <v>525</v>
      </c>
      <c r="K383" s="40" t="s">
        <v>525</v>
      </c>
      <c r="L383" s="40" t="s">
        <v>525</v>
      </c>
      <c r="M383" s="40" t="s">
        <v>525</v>
      </c>
      <c r="N383" s="40" t="s">
        <v>525</v>
      </c>
      <c r="O383" s="40" t="s">
        <v>525</v>
      </c>
      <c r="P383" s="40" t="s">
        <v>525</v>
      </c>
      <c r="Q383" s="40" t="s">
        <v>525</v>
      </c>
      <c r="R383" s="40" t="s">
        <v>525</v>
      </c>
      <c r="S383" s="40" t="s">
        <v>525</v>
      </c>
      <c r="T383" s="40" t="s">
        <v>525</v>
      </c>
      <c r="U383" s="40" t="s">
        <v>525</v>
      </c>
      <c r="V383" s="40" t="s">
        <v>525</v>
      </c>
      <c r="W383" s="40" t="s">
        <v>525</v>
      </c>
      <c r="X383" s="40">
        <v>4.3424869999999999E-3</v>
      </c>
      <c r="Y383" s="40">
        <v>-0.82236245200000002</v>
      </c>
      <c r="Z383" s="40">
        <v>0.12900830399999999</v>
      </c>
      <c r="AA383" s="40">
        <v>0.37780660900000002</v>
      </c>
      <c r="AB383" s="40">
        <v>26.01291028</v>
      </c>
    </row>
    <row r="384" spans="1:28" ht="15">
      <c r="A384" t="str">
        <f t="shared" si="5"/>
        <v>2391-90930.71910</v>
      </c>
      <c r="B384" s="40" t="s">
        <v>891</v>
      </c>
      <c r="C384" s="40">
        <v>71910</v>
      </c>
      <c r="D384" s="40" t="s">
        <v>525</v>
      </c>
      <c r="E384" s="40" t="s">
        <v>525</v>
      </c>
      <c r="F384" s="40" t="s">
        <v>525</v>
      </c>
      <c r="G384" s="40" t="s">
        <v>525</v>
      </c>
      <c r="H384" s="40" t="s">
        <v>525</v>
      </c>
      <c r="I384" s="40" t="s">
        <v>525</v>
      </c>
      <c r="J384" s="40" t="s">
        <v>525</v>
      </c>
      <c r="K384" s="40" t="s">
        <v>525</v>
      </c>
      <c r="L384" s="40" t="s">
        <v>525</v>
      </c>
      <c r="M384" s="40" t="s">
        <v>525</v>
      </c>
      <c r="N384" s="40" t="s">
        <v>525</v>
      </c>
      <c r="O384" s="40" t="s">
        <v>525</v>
      </c>
      <c r="P384" s="40" t="s">
        <v>525</v>
      </c>
      <c r="Q384" s="40" t="s">
        <v>525</v>
      </c>
      <c r="R384" s="40" t="s">
        <v>525</v>
      </c>
      <c r="S384" s="40" t="s">
        <v>525</v>
      </c>
      <c r="T384" s="40" t="s">
        <v>525</v>
      </c>
      <c r="U384" s="40" t="s">
        <v>525</v>
      </c>
      <c r="V384" s="40" t="s">
        <v>525</v>
      </c>
      <c r="W384" s="40" t="s">
        <v>525</v>
      </c>
      <c r="X384" s="40">
        <v>-2.7671985E-2</v>
      </c>
      <c r="Y384" s="40">
        <v>-0.77055213600000005</v>
      </c>
      <c r="Z384" s="40">
        <v>0.151883606</v>
      </c>
      <c r="AA384" s="40">
        <v>0.422998455</v>
      </c>
      <c r="AB384" s="40">
        <v>22.530778470000001</v>
      </c>
    </row>
    <row r="385" spans="1:28" ht="15">
      <c r="A385" t="str">
        <f t="shared" si="5"/>
        <v>2391-90931.72210</v>
      </c>
      <c r="B385" s="40" t="s">
        <v>892</v>
      </c>
      <c r="C385" s="40">
        <v>72210</v>
      </c>
      <c r="D385" s="40" t="s">
        <v>525</v>
      </c>
      <c r="E385" s="40" t="s">
        <v>525</v>
      </c>
      <c r="F385" s="40" t="s">
        <v>525</v>
      </c>
      <c r="G385" s="40" t="s">
        <v>525</v>
      </c>
      <c r="H385" s="40" t="s">
        <v>525</v>
      </c>
      <c r="I385" s="40" t="s">
        <v>525</v>
      </c>
      <c r="J385" s="40" t="s">
        <v>525</v>
      </c>
      <c r="K385" s="40" t="s">
        <v>525</v>
      </c>
      <c r="L385" s="40" t="s">
        <v>525</v>
      </c>
      <c r="M385" s="40" t="s">
        <v>525</v>
      </c>
      <c r="N385" s="40" t="s">
        <v>525</v>
      </c>
      <c r="O385" s="40" t="s">
        <v>525</v>
      </c>
      <c r="P385" s="40" t="s">
        <v>525</v>
      </c>
      <c r="Q385" s="40" t="s">
        <v>525</v>
      </c>
      <c r="R385" s="40" t="s">
        <v>525</v>
      </c>
      <c r="S385" s="40" t="s">
        <v>525</v>
      </c>
      <c r="T385" s="40" t="s">
        <v>525</v>
      </c>
      <c r="U385" s="40" t="s">
        <v>525</v>
      </c>
      <c r="V385" s="40" t="s">
        <v>525</v>
      </c>
      <c r="W385" s="40" t="s">
        <v>525</v>
      </c>
      <c r="X385" s="40">
        <v>-4.1418226000000002E-2</v>
      </c>
      <c r="Y385" s="40">
        <v>-0.79367644400000004</v>
      </c>
      <c r="Z385" s="40">
        <v>0.220925815</v>
      </c>
      <c r="AA385" s="40">
        <v>0.63029651799999997</v>
      </c>
      <c r="AB385" s="40">
        <v>8.8400475800000002</v>
      </c>
    </row>
    <row r="386" spans="1:28" ht="15">
      <c r="A386" t="str">
        <f t="shared" si="5"/>
        <v>2391-90933.72210</v>
      </c>
      <c r="B386" s="40" t="s">
        <v>893</v>
      </c>
      <c r="C386" s="40">
        <v>72210</v>
      </c>
      <c r="D386" s="40" t="s">
        <v>525</v>
      </c>
      <c r="E386" s="40" t="s">
        <v>525</v>
      </c>
      <c r="F386" s="40" t="s">
        <v>525</v>
      </c>
      <c r="G386" s="40" t="s">
        <v>525</v>
      </c>
      <c r="H386" s="40" t="s">
        <v>525</v>
      </c>
      <c r="I386" s="40" t="s">
        <v>525</v>
      </c>
      <c r="J386" s="40" t="s">
        <v>525</v>
      </c>
      <c r="K386" s="40" t="s">
        <v>525</v>
      </c>
      <c r="L386" s="40" t="s">
        <v>525</v>
      </c>
      <c r="M386" s="40" t="s">
        <v>525</v>
      </c>
      <c r="N386" s="40" t="s">
        <v>525</v>
      </c>
      <c r="O386" s="40" t="s">
        <v>525</v>
      </c>
      <c r="P386" s="40" t="s">
        <v>525</v>
      </c>
      <c r="Q386" s="40" t="s">
        <v>525</v>
      </c>
      <c r="R386" s="40" t="s">
        <v>525</v>
      </c>
      <c r="S386" s="40" t="s">
        <v>525</v>
      </c>
      <c r="T386" s="40" t="s">
        <v>525</v>
      </c>
      <c r="U386" s="40" t="s">
        <v>525</v>
      </c>
      <c r="V386" s="40" t="s">
        <v>525</v>
      </c>
      <c r="W386" s="40" t="s">
        <v>525</v>
      </c>
      <c r="X386" s="40">
        <v>-7.0650770000000003E-3</v>
      </c>
      <c r="Y386" s="40">
        <v>-0.81231630200000005</v>
      </c>
      <c r="Z386" s="40">
        <v>0.165114386</v>
      </c>
      <c r="AA386" s="40">
        <v>0.47952021500000003</v>
      </c>
      <c r="AB386" s="40">
        <v>15.23348623</v>
      </c>
    </row>
    <row r="387" spans="1:28" ht="15">
      <c r="A387" t="str">
        <f t="shared" ref="A387:A450" si="6">B387&amp;"."&amp;C387</f>
        <v>2391-90934.72210</v>
      </c>
      <c r="B387" s="40" t="s">
        <v>894</v>
      </c>
      <c r="C387" s="40">
        <v>72210</v>
      </c>
      <c r="D387" s="40" t="s">
        <v>525</v>
      </c>
      <c r="E387" s="40" t="s">
        <v>525</v>
      </c>
      <c r="F387" s="40" t="s">
        <v>525</v>
      </c>
      <c r="G387" s="40" t="s">
        <v>525</v>
      </c>
      <c r="H387" s="40" t="s">
        <v>525</v>
      </c>
      <c r="I387" s="40" t="s">
        <v>525</v>
      </c>
      <c r="J387" s="40" t="s">
        <v>525</v>
      </c>
      <c r="K387" s="40" t="s">
        <v>525</v>
      </c>
      <c r="L387" s="40" t="s">
        <v>525</v>
      </c>
      <c r="M387" s="40" t="s">
        <v>525</v>
      </c>
      <c r="N387" s="40" t="s">
        <v>525</v>
      </c>
      <c r="O387" s="40" t="s">
        <v>525</v>
      </c>
      <c r="P387" s="40" t="s">
        <v>525</v>
      </c>
      <c r="Q387" s="40" t="s">
        <v>525</v>
      </c>
      <c r="R387" s="40" t="s">
        <v>525</v>
      </c>
      <c r="S387" s="40" t="s">
        <v>525</v>
      </c>
      <c r="T387" s="40" t="s">
        <v>525</v>
      </c>
      <c r="U387" s="40" t="s">
        <v>525</v>
      </c>
      <c r="V387" s="40" t="s">
        <v>525</v>
      </c>
      <c r="W387" s="40" t="s">
        <v>525</v>
      </c>
      <c r="X387" s="40">
        <v>-4.0228043999999998E-2</v>
      </c>
      <c r="Y387" s="40">
        <v>-0.76675257699999999</v>
      </c>
      <c r="Z387" s="40">
        <v>0.152539379</v>
      </c>
      <c r="AA387" s="40">
        <v>0.42335983900000002</v>
      </c>
      <c r="AB387" s="40">
        <v>19.728712470000001</v>
      </c>
    </row>
    <row r="388" spans="1:28" ht="15">
      <c r="A388" t="str">
        <f t="shared" si="6"/>
        <v>2391-90935.72210</v>
      </c>
      <c r="B388" s="40" t="s">
        <v>895</v>
      </c>
      <c r="C388" s="40">
        <v>72210</v>
      </c>
      <c r="D388" s="40" t="s">
        <v>525</v>
      </c>
      <c r="E388" s="40" t="s">
        <v>525</v>
      </c>
      <c r="F388" s="40" t="s">
        <v>525</v>
      </c>
      <c r="G388" s="40" t="s">
        <v>525</v>
      </c>
      <c r="H388" s="40" t="s">
        <v>525</v>
      </c>
      <c r="I388" s="40" t="s">
        <v>525</v>
      </c>
      <c r="J388" s="40" t="s">
        <v>525</v>
      </c>
      <c r="K388" s="40" t="s">
        <v>525</v>
      </c>
      <c r="L388" s="40" t="s">
        <v>525</v>
      </c>
      <c r="M388" s="40" t="s">
        <v>525</v>
      </c>
      <c r="N388" s="40" t="s">
        <v>525</v>
      </c>
      <c r="O388" s="40" t="s">
        <v>525</v>
      </c>
      <c r="P388" s="40" t="s">
        <v>525</v>
      </c>
      <c r="Q388" s="40" t="s">
        <v>525</v>
      </c>
      <c r="R388" s="40" t="s">
        <v>525</v>
      </c>
      <c r="S388" s="40" t="s">
        <v>525</v>
      </c>
      <c r="T388" s="40" t="s">
        <v>525</v>
      </c>
      <c r="U388" s="40" t="s">
        <v>525</v>
      </c>
      <c r="V388" s="40" t="s">
        <v>525</v>
      </c>
      <c r="W388" s="40" t="s">
        <v>525</v>
      </c>
      <c r="X388" s="40">
        <v>1.6511464999999999E-2</v>
      </c>
      <c r="Y388" s="40">
        <v>-0.85601813000000004</v>
      </c>
      <c r="Z388" s="40">
        <v>0.147206688</v>
      </c>
      <c r="AA388" s="40">
        <v>0.444857581</v>
      </c>
      <c r="AB388" s="40">
        <v>18.581059060000001</v>
      </c>
    </row>
    <row r="389" spans="1:28" ht="15">
      <c r="A389" t="str">
        <f t="shared" si="6"/>
        <v>2391-90936.72010</v>
      </c>
      <c r="B389" s="40" t="s">
        <v>896</v>
      </c>
      <c r="C389" s="40">
        <v>72010</v>
      </c>
      <c r="D389" s="40" t="s">
        <v>525</v>
      </c>
      <c r="E389" s="40" t="s">
        <v>525</v>
      </c>
      <c r="F389" s="40" t="s">
        <v>525</v>
      </c>
      <c r="G389" s="40" t="s">
        <v>525</v>
      </c>
      <c r="H389" s="40" t="s">
        <v>525</v>
      </c>
      <c r="I389" s="40" t="s">
        <v>525</v>
      </c>
      <c r="J389" s="40" t="s">
        <v>525</v>
      </c>
      <c r="K389" s="40" t="s">
        <v>525</v>
      </c>
      <c r="L389" s="40" t="s">
        <v>525</v>
      </c>
      <c r="M389" s="40" t="s">
        <v>525</v>
      </c>
      <c r="N389" s="40" t="s">
        <v>525</v>
      </c>
      <c r="O389" s="40" t="s">
        <v>525</v>
      </c>
      <c r="P389" s="40" t="s">
        <v>525</v>
      </c>
      <c r="Q389" s="40" t="s">
        <v>525</v>
      </c>
      <c r="R389" s="40" t="s">
        <v>525</v>
      </c>
      <c r="S389" s="40" t="s">
        <v>525</v>
      </c>
      <c r="T389" s="40" t="s">
        <v>525</v>
      </c>
      <c r="U389" s="40" t="s">
        <v>525</v>
      </c>
      <c r="V389" s="40" t="s">
        <v>525</v>
      </c>
      <c r="W389" s="40" t="s">
        <v>525</v>
      </c>
      <c r="X389" s="40">
        <v>-3.4384801E-2</v>
      </c>
      <c r="Y389" s="40">
        <v>-0.78095003399999996</v>
      </c>
      <c r="Z389" s="40">
        <v>0.191994572</v>
      </c>
      <c r="AA389" s="40">
        <v>0.54110106099999999</v>
      </c>
      <c r="AB389" s="40">
        <v>12.793411280000001</v>
      </c>
    </row>
    <row r="390" spans="1:28" ht="15">
      <c r="A390" t="str">
        <f t="shared" si="6"/>
        <v>2391-90937.72010</v>
      </c>
      <c r="B390" s="40" t="s">
        <v>897</v>
      </c>
      <c r="C390" s="40">
        <v>72010</v>
      </c>
      <c r="D390" s="40" t="s">
        <v>525</v>
      </c>
      <c r="E390" s="40" t="s">
        <v>525</v>
      </c>
      <c r="F390" s="40" t="s">
        <v>525</v>
      </c>
      <c r="G390" s="40" t="s">
        <v>525</v>
      </c>
      <c r="H390" s="40" t="s">
        <v>525</v>
      </c>
      <c r="I390" s="40" t="s">
        <v>525</v>
      </c>
      <c r="J390" s="40" t="s">
        <v>525</v>
      </c>
      <c r="K390" s="40" t="s">
        <v>525</v>
      </c>
      <c r="L390" s="40" t="s">
        <v>525</v>
      </c>
      <c r="M390" s="40" t="s">
        <v>525</v>
      </c>
      <c r="N390" s="40" t="s">
        <v>525</v>
      </c>
      <c r="O390" s="40" t="s">
        <v>525</v>
      </c>
      <c r="P390" s="40" t="s">
        <v>525</v>
      </c>
      <c r="Q390" s="40" t="s">
        <v>525</v>
      </c>
      <c r="R390" s="40" t="s">
        <v>525</v>
      </c>
      <c r="S390" s="40" t="s">
        <v>525</v>
      </c>
      <c r="T390" s="40" t="s">
        <v>525</v>
      </c>
      <c r="U390" s="40" t="s">
        <v>525</v>
      </c>
      <c r="V390" s="40" t="s">
        <v>525</v>
      </c>
      <c r="W390" s="40" t="s">
        <v>525</v>
      </c>
      <c r="X390" s="40">
        <v>-4.8842862000000001E-2</v>
      </c>
      <c r="Y390" s="40">
        <v>-0.77690316599999998</v>
      </c>
      <c r="Z390" s="40">
        <v>0.226184634</v>
      </c>
      <c r="AA390" s="40">
        <v>0.63424129299999998</v>
      </c>
      <c r="AB390" s="40">
        <v>10.40882517</v>
      </c>
    </row>
    <row r="391" spans="1:28" ht="15">
      <c r="A391" t="str">
        <f t="shared" si="6"/>
        <v>2391-90938.72010</v>
      </c>
      <c r="B391" s="40" t="s">
        <v>898</v>
      </c>
      <c r="C391" s="40">
        <v>72010</v>
      </c>
      <c r="D391" s="40" t="s">
        <v>525</v>
      </c>
      <c r="E391" s="40" t="s">
        <v>525</v>
      </c>
      <c r="F391" s="40" t="s">
        <v>525</v>
      </c>
      <c r="G391" s="40" t="s">
        <v>525</v>
      </c>
      <c r="H391" s="40" t="s">
        <v>525</v>
      </c>
      <c r="I391" s="40" t="s">
        <v>525</v>
      </c>
      <c r="J391" s="40" t="s">
        <v>525</v>
      </c>
      <c r="K391" s="40" t="s">
        <v>525</v>
      </c>
      <c r="L391" s="40" t="s">
        <v>525</v>
      </c>
      <c r="M391" s="40" t="s">
        <v>525</v>
      </c>
      <c r="N391" s="40" t="s">
        <v>525</v>
      </c>
      <c r="O391" s="40" t="s">
        <v>525</v>
      </c>
      <c r="P391" s="40" t="s">
        <v>525</v>
      </c>
      <c r="Q391" s="40" t="s">
        <v>525</v>
      </c>
      <c r="R391" s="40" t="s">
        <v>525</v>
      </c>
      <c r="S391" s="40" t="s">
        <v>525</v>
      </c>
      <c r="T391" s="40" t="s">
        <v>525</v>
      </c>
      <c r="U391" s="40" t="s">
        <v>525</v>
      </c>
      <c r="V391" s="40" t="s">
        <v>525</v>
      </c>
      <c r="W391" s="40" t="s">
        <v>525</v>
      </c>
      <c r="X391" s="40">
        <v>-1.0917378E-2</v>
      </c>
      <c r="Y391" s="40">
        <v>-0.798602319</v>
      </c>
      <c r="Z391" s="40">
        <v>0.14597766400000001</v>
      </c>
      <c r="AA391" s="40">
        <v>0.418693284</v>
      </c>
      <c r="AB391" s="40">
        <v>18.811761430000001</v>
      </c>
    </row>
    <row r="392" spans="1:28" ht="15">
      <c r="A392" t="str">
        <f t="shared" si="6"/>
        <v>2391-90940.72010</v>
      </c>
      <c r="B392" s="40" t="s">
        <v>899</v>
      </c>
      <c r="C392" s="40">
        <v>72010</v>
      </c>
      <c r="D392" s="40" t="s">
        <v>525</v>
      </c>
      <c r="E392" s="40" t="s">
        <v>525</v>
      </c>
      <c r="F392" s="40" t="s">
        <v>525</v>
      </c>
      <c r="G392" s="40" t="s">
        <v>525</v>
      </c>
      <c r="H392" s="40" t="s">
        <v>525</v>
      </c>
      <c r="I392" s="40" t="s">
        <v>525</v>
      </c>
      <c r="J392" s="40" t="s">
        <v>525</v>
      </c>
      <c r="K392" s="40" t="s">
        <v>525</v>
      </c>
      <c r="L392" s="40" t="s">
        <v>525</v>
      </c>
      <c r="M392" s="40" t="s">
        <v>525</v>
      </c>
      <c r="N392" s="40" t="s">
        <v>525</v>
      </c>
      <c r="O392" s="40" t="s">
        <v>525</v>
      </c>
      <c r="P392" s="40" t="s">
        <v>525</v>
      </c>
      <c r="Q392" s="40" t="s">
        <v>525</v>
      </c>
      <c r="R392" s="40" t="s">
        <v>525</v>
      </c>
      <c r="S392" s="40" t="s">
        <v>525</v>
      </c>
      <c r="T392" s="40" t="s">
        <v>525</v>
      </c>
      <c r="U392" s="40" t="s">
        <v>525</v>
      </c>
      <c r="V392" s="40" t="s">
        <v>525</v>
      </c>
      <c r="W392" s="40" t="s">
        <v>525</v>
      </c>
      <c r="X392" s="40">
        <v>2.8040012E-2</v>
      </c>
      <c r="Y392" s="40">
        <v>-0.86211886900000001</v>
      </c>
      <c r="Z392" s="40">
        <v>0.136858229</v>
      </c>
      <c r="AA392" s="40">
        <v>0.41416154300000002</v>
      </c>
      <c r="AB392" s="40">
        <v>13.93735912</v>
      </c>
    </row>
    <row r="393" spans="1:28" ht="15">
      <c r="A393" t="str">
        <f t="shared" si="6"/>
        <v>2391-90941.72010</v>
      </c>
      <c r="B393" s="40" t="s">
        <v>900</v>
      </c>
      <c r="C393" s="40">
        <v>72010</v>
      </c>
      <c r="D393" s="40" t="s">
        <v>525</v>
      </c>
      <c r="E393" s="40" t="s">
        <v>525</v>
      </c>
      <c r="F393" s="40" t="s">
        <v>525</v>
      </c>
      <c r="G393" s="40" t="s">
        <v>525</v>
      </c>
      <c r="H393" s="40" t="s">
        <v>525</v>
      </c>
      <c r="I393" s="40" t="s">
        <v>525</v>
      </c>
      <c r="J393" s="40" t="s">
        <v>525</v>
      </c>
      <c r="K393" s="40" t="s">
        <v>525</v>
      </c>
      <c r="L393" s="40" t="s">
        <v>525</v>
      </c>
      <c r="M393" s="40" t="s">
        <v>525</v>
      </c>
      <c r="N393" s="40" t="s">
        <v>525</v>
      </c>
      <c r="O393" s="40" t="s">
        <v>525</v>
      </c>
      <c r="P393" s="40" t="s">
        <v>525</v>
      </c>
      <c r="Q393" s="40" t="s">
        <v>525</v>
      </c>
      <c r="R393" s="40" t="s">
        <v>525</v>
      </c>
      <c r="S393" s="40" t="s">
        <v>525</v>
      </c>
      <c r="T393" s="40" t="s">
        <v>525</v>
      </c>
      <c r="U393" s="40" t="s">
        <v>525</v>
      </c>
      <c r="V393" s="40" t="s">
        <v>525</v>
      </c>
      <c r="W393" s="40" t="s">
        <v>525</v>
      </c>
      <c r="X393" s="40">
        <v>6.3313960000000004E-3</v>
      </c>
      <c r="Y393" s="40">
        <v>-0.82666645699999997</v>
      </c>
      <c r="Z393" s="40">
        <v>0.16250110100000001</v>
      </c>
      <c r="AA393" s="40">
        <v>0.478235774</v>
      </c>
      <c r="AB393" s="40">
        <v>15.124990759999999</v>
      </c>
    </row>
    <row r="394" spans="1:28" ht="15">
      <c r="A394" t="str">
        <f t="shared" si="6"/>
        <v>2391-90942.72010</v>
      </c>
      <c r="B394" s="40" t="s">
        <v>901</v>
      </c>
      <c r="C394" s="40">
        <v>72010</v>
      </c>
      <c r="D394" s="40" t="s">
        <v>525</v>
      </c>
      <c r="E394" s="40" t="s">
        <v>525</v>
      </c>
      <c r="F394" s="40" t="s">
        <v>525</v>
      </c>
      <c r="G394" s="40" t="s">
        <v>525</v>
      </c>
      <c r="H394" s="40" t="s">
        <v>525</v>
      </c>
      <c r="I394" s="40" t="s">
        <v>525</v>
      </c>
      <c r="J394" s="40" t="s">
        <v>525</v>
      </c>
      <c r="K394" s="40" t="s">
        <v>525</v>
      </c>
      <c r="L394" s="40" t="s">
        <v>525</v>
      </c>
      <c r="M394" s="40" t="s">
        <v>525</v>
      </c>
      <c r="N394" s="40" t="s">
        <v>525</v>
      </c>
      <c r="O394" s="40" t="s">
        <v>525</v>
      </c>
      <c r="P394" s="40" t="s">
        <v>525</v>
      </c>
      <c r="Q394" s="40" t="s">
        <v>525</v>
      </c>
      <c r="R394" s="40" t="s">
        <v>525</v>
      </c>
      <c r="S394" s="40" t="s">
        <v>525</v>
      </c>
      <c r="T394" s="40" t="s">
        <v>525</v>
      </c>
      <c r="U394" s="40" t="s">
        <v>525</v>
      </c>
      <c r="V394" s="40" t="s">
        <v>525</v>
      </c>
      <c r="W394" s="40" t="s">
        <v>525</v>
      </c>
      <c r="X394" s="40">
        <v>-4.1519920000000002E-2</v>
      </c>
      <c r="Y394" s="40">
        <v>-0.76554043400000005</v>
      </c>
      <c r="Z394" s="40">
        <v>0.15376216500000001</v>
      </c>
      <c r="AA394" s="40">
        <v>0.42598778100000001</v>
      </c>
      <c r="AB394" s="40">
        <v>19.248789030000001</v>
      </c>
    </row>
    <row r="395" spans="1:28" ht="15">
      <c r="A395" t="str">
        <f t="shared" si="6"/>
        <v>2391-90943.72010</v>
      </c>
      <c r="B395" s="40" t="s">
        <v>902</v>
      </c>
      <c r="C395" s="40">
        <v>72010</v>
      </c>
      <c r="D395" s="40" t="s">
        <v>525</v>
      </c>
      <c r="E395" s="40" t="s">
        <v>525</v>
      </c>
      <c r="F395" s="40" t="s">
        <v>525</v>
      </c>
      <c r="G395" s="40" t="s">
        <v>525</v>
      </c>
      <c r="H395" s="40" t="s">
        <v>525</v>
      </c>
      <c r="I395" s="40" t="s">
        <v>525</v>
      </c>
      <c r="J395" s="40" t="s">
        <v>525</v>
      </c>
      <c r="K395" s="40" t="s">
        <v>525</v>
      </c>
      <c r="L395" s="40" t="s">
        <v>525</v>
      </c>
      <c r="M395" s="40" t="s">
        <v>525</v>
      </c>
      <c r="N395" s="40" t="s">
        <v>525</v>
      </c>
      <c r="O395" s="40" t="s">
        <v>525</v>
      </c>
      <c r="P395" s="40" t="s">
        <v>525</v>
      </c>
      <c r="Q395" s="40" t="s">
        <v>525</v>
      </c>
      <c r="R395" s="40" t="s">
        <v>525</v>
      </c>
      <c r="S395" s="40" t="s">
        <v>525</v>
      </c>
      <c r="T395" s="40" t="s">
        <v>525</v>
      </c>
      <c r="U395" s="40" t="s">
        <v>525</v>
      </c>
      <c r="V395" s="40" t="s">
        <v>525</v>
      </c>
      <c r="W395" s="40" t="s">
        <v>525</v>
      </c>
      <c r="X395" s="40">
        <v>-1.4496728E-2</v>
      </c>
      <c r="Y395" s="40">
        <v>-0.80419091399999998</v>
      </c>
      <c r="Z395" s="40">
        <v>0.16610342</v>
      </c>
      <c r="AA395" s="40">
        <v>0.47855566799999999</v>
      </c>
      <c r="AB395" s="40">
        <v>17.418475399999998</v>
      </c>
    </row>
    <row r="396" spans="1:28" ht="15">
      <c r="A396" t="str">
        <f t="shared" si="6"/>
        <v>2391-90945.72010</v>
      </c>
      <c r="B396" s="40" t="s">
        <v>903</v>
      </c>
      <c r="C396" s="40">
        <v>72010</v>
      </c>
      <c r="D396" s="40" t="s">
        <v>525</v>
      </c>
      <c r="E396" s="40" t="s">
        <v>525</v>
      </c>
      <c r="F396" s="40" t="s">
        <v>525</v>
      </c>
      <c r="G396" s="40" t="s">
        <v>525</v>
      </c>
      <c r="H396" s="40" t="s">
        <v>525</v>
      </c>
      <c r="I396" s="40" t="s">
        <v>525</v>
      </c>
      <c r="J396" s="40" t="s">
        <v>525</v>
      </c>
      <c r="K396" s="40" t="s">
        <v>525</v>
      </c>
      <c r="L396" s="40" t="s">
        <v>525</v>
      </c>
      <c r="M396" s="40" t="s">
        <v>525</v>
      </c>
      <c r="N396" s="40" t="s">
        <v>525</v>
      </c>
      <c r="O396" s="40" t="s">
        <v>525</v>
      </c>
      <c r="P396" s="40" t="s">
        <v>525</v>
      </c>
      <c r="Q396" s="40" t="s">
        <v>525</v>
      </c>
      <c r="R396" s="40" t="s">
        <v>525</v>
      </c>
      <c r="S396" s="40" t="s">
        <v>525</v>
      </c>
      <c r="T396" s="40" t="s">
        <v>525</v>
      </c>
      <c r="U396" s="40" t="s">
        <v>525</v>
      </c>
      <c r="V396" s="40" t="s">
        <v>525</v>
      </c>
      <c r="W396" s="40" t="s">
        <v>525</v>
      </c>
      <c r="X396" s="40">
        <v>-5.4709435000000001E-2</v>
      </c>
      <c r="Y396" s="40">
        <v>-0.76048193500000005</v>
      </c>
      <c r="Z396" s="40">
        <v>0.178766698</v>
      </c>
      <c r="AA396" s="40">
        <v>0.49243344300000003</v>
      </c>
      <c r="AB396" s="40">
        <v>16.314951820000001</v>
      </c>
    </row>
    <row r="397" spans="1:28" ht="15">
      <c r="A397" t="str">
        <f t="shared" si="6"/>
        <v>2391-90946.72010</v>
      </c>
      <c r="B397" s="40" t="s">
        <v>904</v>
      </c>
      <c r="C397" s="40">
        <v>72010</v>
      </c>
      <c r="D397" s="40" t="s">
        <v>525</v>
      </c>
      <c r="E397" s="40" t="s">
        <v>525</v>
      </c>
      <c r="F397" s="40" t="s">
        <v>525</v>
      </c>
      <c r="G397" s="40" t="s">
        <v>525</v>
      </c>
      <c r="H397" s="40" t="s">
        <v>525</v>
      </c>
      <c r="I397" s="40" t="s">
        <v>525</v>
      </c>
      <c r="J397" s="40" t="s">
        <v>525</v>
      </c>
      <c r="K397" s="40" t="s">
        <v>525</v>
      </c>
      <c r="L397" s="40" t="s">
        <v>525</v>
      </c>
      <c r="M397" s="40" t="s">
        <v>525</v>
      </c>
      <c r="N397" s="40" t="s">
        <v>525</v>
      </c>
      <c r="O397" s="40" t="s">
        <v>525</v>
      </c>
      <c r="P397" s="40" t="s">
        <v>525</v>
      </c>
      <c r="Q397" s="40" t="s">
        <v>525</v>
      </c>
      <c r="R397" s="40" t="s">
        <v>525</v>
      </c>
      <c r="S397" s="40" t="s">
        <v>525</v>
      </c>
      <c r="T397" s="40" t="s">
        <v>525</v>
      </c>
      <c r="U397" s="40" t="s">
        <v>525</v>
      </c>
      <c r="V397" s="40" t="s">
        <v>525</v>
      </c>
      <c r="W397" s="40" t="s">
        <v>525</v>
      </c>
      <c r="X397" s="40">
        <v>-2.7223689999999998E-2</v>
      </c>
      <c r="Y397" s="40">
        <v>-0.778875604</v>
      </c>
      <c r="Z397" s="40">
        <v>0.12959130099999999</v>
      </c>
      <c r="AA397" s="40">
        <v>0.364138401</v>
      </c>
      <c r="AB397" s="40">
        <v>24.048337499999999</v>
      </c>
    </row>
    <row r="398" spans="1:28" ht="15">
      <c r="A398" t="str">
        <f t="shared" si="6"/>
        <v>2391-90948.72010</v>
      </c>
      <c r="B398" s="40" t="s">
        <v>905</v>
      </c>
      <c r="C398" s="40">
        <v>72010</v>
      </c>
      <c r="D398" s="40" t="s">
        <v>525</v>
      </c>
      <c r="E398" s="40" t="s">
        <v>525</v>
      </c>
      <c r="F398" s="40" t="s">
        <v>525</v>
      </c>
      <c r="G398" s="40" t="s">
        <v>525</v>
      </c>
      <c r="H398" s="40" t="s">
        <v>525</v>
      </c>
      <c r="I398" s="40" t="s">
        <v>525</v>
      </c>
      <c r="J398" s="40" t="s">
        <v>525</v>
      </c>
      <c r="K398" s="40" t="s">
        <v>525</v>
      </c>
      <c r="L398" s="40" t="s">
        <v>525</v>
      </c>
      <c r="M398" s="40" t="s">
        <v>525</v>
      </c>
      <c r="N398" s="40" t="s">
        <v>525</v>
      </c>
      <c r="O398" s="40" t="s">
        <v>525</v>
      </c>
      <c r="P398" s="40" t="s">
        <v>525</v>
      </c>
      <c r="Q398" s="40" t="s">
        <v>525</v>
      </c>
      <c r="R398" s="40" t="s">
        <v>525</v>
      </c>
      <c r="S398" s="40" t="s">
        <v>525</v>
      </c>
      <c r="T398" s="40" t="s">
        <v>525</v>
      </c>
      <c r="U398" s="40" t="s">
        <v>525</v>
      </c>
      <c r="V398" s="40" t="s">
        <v>525</v>
      </c>
      <c r="W398" s="40" t="s">
        <v>525</v>
      </c>
      <c r="X398" s="40">
        <v>-3.828898E-2</v>
      </c>
      <c r="Y398" s="40">
        <v>-0.77576926899999998</v>
      </c>
      <c r="Z398" s="40">
        <v>0.153001681</v>
      </c>
      <c r="AA398" s="40">
        <v>0.42882788199999999</v>
      </c>
      <c r="AB398" s="40">
        <v>21.22715844</v>
      </c>
    </row>
    <row r="399" spans="1:28" ht="15">
      <c r="A399" t="str">
        <f t="shared" si="6"/>
        <v>2391-90949.72010</v>
      </c>
      <c r="B399" s="40" t="s">
        <v>906</v>
      </c>
      <c r="C399" s="40">
        <v>72010</v>
      </c>
      <c r="D399" s="40" t="s">
        <v>525</v>
      </c>
      <c r="E399" s="40" t="s">
        <v>525</v>
      </c>
      <c r="F399" s="40" t="s">
        <v>525</v>
      </c>
      <c r="G399" s="40" t="s">
        <v>525</v>
      </c>
      <c r="H399" s="40" t="s">
        <v>525</v>
      </c>
      <c r="I399" s="40" t="s">
        <v>525</v>
      </c>
      <c r="J399" s="40" t="s">
        <v>525</v>
      </c>
      <c r="K399" s="40" t="s">
        <v>525</v>
      </c>
      <c r="L399" s="40" t="s">
        <v>525</v>
      </c>
      <c r="M399" s="40" t="s">
        <v>525</v>
      </c>
      <c r="N399" s="40" t="s">
        <v>525</v>
      </c>
      <c r="O399" s="40" t="s">
        <v>525</v>
      </c>
      <c r="P399" s="40" t="s">
        <v>525</v>
      </c>
      <c r="Q399" s="40" t="s">
        <v>525</v>
      </c>
      <c r="R399" s="40" t="s">
        <v>525</v>
      </c>
      <c r="S399" s="40" t="s">
        <v>525</v>
      </c>
      <c r="T399" s="40" t="s">
        <v>525</v>
      </c>
      <c r="U399" s="40" t="s">
        <v>525</v>
      </c>
      <c r="V399" s="40" t="s">
        <v>525</v>
      </c>
      <c r="W399" s="40" t="s">
        <v>525</v>
      </c>
      <c r="X399" s="40">
        <v>-2.2480488E-2</v>
      </c>
      <c r="Y399" s="40">
        <v>-0.79058448199999998</v>
      </c>
      <c r="Z399" s="40">
        <v>0.15060841599999999</v>
      </c>
      <c r="AA399" s="40">
        <v>0.42802980899999998</v>
      </c>
      <c r="AB399" s="40">
        <v>22.259252239999999</v>
      </c>
    </row>
    <row r="400" spans="1:28" ht="15">
      <c r="A400" t="str">
        <f t="shared" si="6"/>
        <v>2391-90950.72210</v>
      </c>
      <c r="B400" s="40" t="s">
        <v>907</v>
      </c>
      <c r="C400" s="40">
        <v>72210</v>
      </c>
      <c r="D400" s="40" t="s">
        <v>525</v>
      </c>
      <c r="E400" s="40" t="s">
        <v>525</v>
      </c>
      <c r="F400" s="40" t="s">
        <v>525</v>
      </c>
      <c r="G400" s="40" t="s">
        <v>525</v>
      </c>
      <c r="H400" s="40" t="s">
        <v>525</v>
      </c>
      <c r="I400" s="40" t="s">
        <v>525</v>
      </c>
      <c r="J400" s="40" t="s">
        <v>525</v>
      </c>
      <c r="K400" s="40" t="s">
        <v>525</v>
      </c>
      <c r="L400" s="40" t="s">
        <v>525</v>
      </c>
      <c r="M400" s="40" t="s">
        <v>525</v>
      </c>
      <c r="N400" s="40" t="s">
        <v>525</v>
      </c>
      <c r="O400" s="40" t="s">
        <v>525</v>
      </c>
      <c r="P400" s="40" t="s">
        <v>525</v>
      </c>
      <c r="Q400" s="40" t="s">
        <v>525</v>
      </c>
      <c r="R400" s="40" t="s">
        <v>525</v>
      </c>
      <c r="S400" s="40" t="s">
        <v>525</v>
      </c>
      <c r="T400" s="40" t="s">
        <v>525</v>
      </c>
      <c r="U400" s="40" t="s">
        <v>525</v>
      </c>
      <c r="V400" s="40" t="s">
        <v>525</v>
      </c>
      <c r="W400" s="40" t="s">
        <v>525</v>
      </c>
      <c r="X400" s="40">
        <v>-4.9883016000000002E-2</v>
      </c>
      <c r="Y400" s="40">
        <v>-0.75483364799999997</v>
      </c>
      <c r="Z400" s="40">
        <v>0.159144596</v>
      </c>
      <c r="AA400" s="40">
        <v>0.43592136999999997</v>
      </c>
      <c r="AB400" s="40">
        <v>19.26857691</v>
      </c>
    </row>
    <row r="401" spans="1:28" ht="15">
      <c r="A401" t="str">
        <f t="shared" si="6"/>
        <v>2391-90951.72210</v>
      </c>
      <c r="B401" s="40" t="s">
        <v>908</v>
      </c>
      <c r="C401" s="40">
        <v>72210</v>
      </c>
      <c r="D401" s="40" t="s">
        <v>525</v>
      </c>
      <c r="E401" s="40" t="s">
        <v>525</v>
      </c>
      <c r="F401" s="40" t="s">
        <v>525</v>
      </c>
      <c r="G401" s="40" t="s">
        <v>525</v>
      </c>
      <c r="H401" s="40" t="s">
        <v>525</v>
      </c>
      <c r="I401" s="40" t="s">
        <v>525</v>
      </c>
      <c r="J401" s="40" t="s">
        <v>525</v>
      </c>
      <c r="K401" s="40" t="s">
        <v>525</v>
      </c>
      <c r="L401" s="40" t="s">
        <v>525</v>
      </c>
      <c r="M401" s="40" t="s">
        <v>525</v>
      </c>
      <c r="N401" s="40" t="s">
        <v>525</v>
      </c>
      <c r="O401" s="40" t="s">
        <v>525</v>
      </c>
      <c r="P401" s="40" t="s">
        <v>525</v>
      </c>
      <c r="Q401" s="40" t="s">
        <v>525</v>
      </c>
      <c r="R401" s="40" t="s">
        <v>525</v>
      </c>
      <c r="S401" s="40" t="s">
        <v>525</v>
      </c>
      <c r="T401" s="40" t="s">
        <v>525</v>
      </c>
      <c r="U401" s="40" t="s">
        <v>525</v>
      </c>
      <c r="V401" s="40" t="s">
        <v>525</v>
      </c>
      <c r="W401" s="40" t="s">
        <v>525</v>
      </c>
      <c r="X401" s="40">
        <v>-1.0901396000000001E-2</v>
      </c>
      <c r="Y401" s="40">
        <v>-0.79973384000000003</v>
      </c>
      <c r="Z401" s="40">
        <v>0.15965481200000001</v>
      </c>
      <c r="AA401" s="40">
        <v>0.45803608000000001</v>
      </c>
      <c r="AB401" s="40">
        <v>14.24067378</v>
      </c>
    </row>
    <row r="402" spans="1:28" ht="15">
      <c r="A402" t="str">
        <f t="shared" si="6"/>
        <v>2391-90952.72210</v>
      </c>
      <c r="B402" s="40" t="s">
        <v>909</v>
      </c>
      <c r="C402" s="40">
        <v>72210</v>
      </c>
      <c r="D402" s="40" t="s">
        <v>525</v>
      </c>
      <c r="E402" s="40" t="s">
        <v>525</v>
      </c>
      <c r="F402" s="40" t="s">
        <v>525</v>
      </c>
      <c r="G402" s="40" t="s">
        <v>525</v>
      </c>
      <c r="H402" s="40" t="s">
        <v>525</v>
      </c>
      <c r="I402" s="40" t="s">
        <v>525</v>
      </c>
      <c r="J402" s="40" t="s">
        <v>525</v>
      </c>
      <c r="K402" s="40" t="s">
        <v>525</v>
      </c>
      <c r="L402" s="40" t="s">
        <v>525</v>
      </c>
      <c r="M402" s="40" t="s">
        <v>525</v>
      </c>
      <c r="N402" s="40" t="s">
        <v>525</v>
      </c>
      <c r="O402" s="40" t="s">
        <v>525</v>
      </c>
      <c r="P402" s="40" t="s">
        <v>525</v>
      </c>
      <c r="Q402" s="40" t="s">
        <v>525</v>
      </c>
      <c r="R402" s="40" t="s">
        <v>525</v>
      </c>
      <c r="S402" s="40" t="s">
        <v>525</v>
      </c>
      <c r="T402" s="40" t="s">
        <v>525</v>
      </c>
      <c r="U402" s="40" t="s">
        <v>525</v>
      </c>
      <c r="V402" s="40" t="s">
        <v>525</v>
      </c>
      <c r="W402" s="40" t="s">
        <v>525</v>
      </c>
      <c r="X402" s="40">
        <v>-2.8354285E-2</v>
      </c>
      <c r="Y402" s="40">
        <v>-0.77766620900000005</v>
      </c>
      <c r="Z402" s="40">
        <v>0.166176349</v>
      </c>
      <c r="AA402" s="40">
        <v>0.46638658100000002</v>
      </c>
      <c r="AB402" s="40">
        <v>16.95331586</v>
      </c>
    </row>
    <row r="403" spans="1:28" ht="15">
      <c r="A403" t="str">
        <f t="shared" si="6"/>
        <v>2391-90953.72210</v>
      </c>
      <c r="B403" s="40" t="s">
        <v>910</v>
      </c>
      <c r="C403" s="40">
        <v>72210</v>
      </c>
      <c r="D403" s="40" t="s">
        <v>525</v>
      </c>
      <c r="E403" s="40" t="s">
        <v>525</v>
      </c>
      <c r="F403" s="40" t="s">
        <v>525</v>
      </c>
      <c r="G403" s="40" t="s">
        <v>525</v>
      </c>
      <c r="H403" s="40" t="s">
        <v>525</v>
      </c>
      <c r="I403" s="40" t="s">
        <v>525</v>
      </c>
      <c r="J403" s="40" t="s">
        <v>525</v>
      </c>
      <c r="K403" s="40" t="s">
        <v>525</v>
      </c>
      <c r="L403" s="40" t="s">
        <v>525</v>
      </c>
      <c r="M403" s="40" t="s">
        <v>525</v>
      </c>
      <c r="N403" s="40" t="s">
        <v>525</v>
      </c>
      <c r="O403" s="40" t="s">
        <v>525</v>
      </c>
      <c r="P403" s="40" t="s">
        <v>525</v>
      </c>
      <c r="Q403" s="40" t="s">
        <v>525</v>
      </c>
      <c r="R403" s="40" t="s">
        <v>525</v>
      </c>
      <c r="S403" s="40" t="s">
        <v>525</v>
      </c>
      <c r="T403" s="40" t="s">
        <v>525</v>
      </c>
      <c r="U403" s="40" t="s">
        <v>525</v>
      </c>
      <c r="V403" s="40" t="s">
        <v>525</v>
      </c>
      <c r="W403" s="40" t="s">
        <v>525</v>
      </c>
      <c r="X403" s="40">
        <v>5.6620151000000001E-2</v>
      </c>
      <c r="Y403" s="40">
        <v>-0.887044418</v>
      </c>
      <c r="Z403" s="40">
        <v>8.5977226000000004E-2</v>
      </c>
      <c r="AA403" s="40">
        <v>0.26650704800000002</v>
      </c>
      <c r="AB403" s="40">
        <v>27.294177650000002</v>
      </c>
    </row>
    <row r="404" spans="1:28" ht="15">
      <c r="A404" t="str">
        <f t="shared" si="6"/>
        <v>2391-90954.72210</v>
      </c>
      <c r="B404" s="40" t="s">
        <v>911</v>
      </c>
      <c r="C404" s="40">
        <v>72210</v>
      </c>
      <c r="D404" s="40" t="s">
        <v>525</v>
      </c>
      <c r="E404" s="40" t="s">
        <v>525</v>
      </c>
      <c r="F404" s="40" t="s">
        <v>525</v>
      </c>
      <c r="G404" s="40" t="s">
        <v>525</v>
      </c>
      <c r="H404" s="40" t="s">
        <v>525</v>
      </c>
      <c r="I404" s="40" t="s">
        <v>525</v>
      </c>
      <c r="J404" s="40" t="s">
        <v>525</v>
      </c>
      <c r="K404" s="40" t="s">
        <v>525</v>
      </c>
      <c r="L404" s="40" t="s">
        <v>525</v>
      </c>
      <c r="M404" s="40" t="s">
        <v>525</v>
      </c>
      <c r="N404" s="40" t="s">
        <v>525</v>
      </c>
      <c r="O404" s="40" t="s">
        <v>525</v>
      </c>
      <c r="P404" s="40" t="s">
        <v>525</v>
      </c>
      <c r="Q404" s="40" t="s">
        <v>525</v>
      </c>
      <c r="R404" s="40" t="s">
        <v>525</v>
      </c>
      <c r="S404" s="40" t="s">
        <v>525</v>
      </c>
      <c r="T404" s="40" t="s">
        <v>525</v>
      </c>
      <c r="U404" s="40" t="s">
        <v>525</v>
      </c>
      <c r="V404" s="40" t="s">
        <v>525</v>
      </c>
      <c r="W404" s="40" t="s">
        <v>525</v>
      </c>
      <c r="X404" s="40">
        <v>-3.2734024E-2</v>
      </c>
      <c r="Y404" s="40">
        <v>-0.76394752200000005</v>
      </c>
      <c r="Z404" s="40">
        <v>0.14440430100000001</v>
      </c>
      <c r="AA404" s="40">
        <v>0.39947879400000003</v>
      </c>
      <c r="AB404" s="40">
        <v>21.76111891</v>
      </c>
    </row>
    <row r="405" spans="1:28" ht="15">
      <c r="A405" t="str">
        <f t="shared" si="6"/>
        <v>2391-90955.72210</v>
      </c>
      <c r="B405" s="40" t="s">
        <v>912</v>
      </c>
      <c r="C405" s="40">
        <v>72210</v>
      </c>
      <c r="D405" s="40" t="s">
        <v>525</v>
      </c>
      <c r="E405" s="40" t="s">
        <v>525</v>
      </c>
      <c r="F405" s="40" t="s">
        <v>525</v>
      </c>
      <c r="G405" s="40" t="s">
        <v>525</v>
      </c>
      <c r="H405" s="40" t="s">
        <v>525</v>
      </c>
      <c r="I405" s="40" t="s">
        <v>525</v>
      </c>
      <c r="J405" s="40" t="s">
        <v>525</v>
      </c>
      <c r="K405" s="40" t="s">
        <v>525</v>
      </c>
      <c r="L405" s="40" t="s">
        <v>525</v>
      </c>
      <c r="M405" s="40" t="s">
        <v>525</v>
      </c>
      <c r="N405" s="40" t="s">
        <v>525</v>
      </c>
      <c r="O405" s="40" t="s">
        <v>525</v>
      </c>
      <c r="P405" s="40" t="s">
        <v>525</v>
      </c>
      <c r="Q405" s="40" t="s">
        <v>525</v>
      </c>
      <c r="R405" s="40" t="s">
        <v>525</v>
      </c>
      <c r="S405" s="40" t="s">
        <v>525</v>
      </c>
      <c r="T405" s="40" t="s">
        <v>525</v>
      </c>
      <c r="U405" s="40" t="s">
        <v>525</v>
      </c>
      <c r="V405" s="40" t="s">
        <v>525</v>
      </c>
      <c r="W405" s="40" t="s">
        <v>525</v>
      </c>
      <c r="X405" s="40">
        <v>-5.1358411999999999E-2</v>
      </c>
      <c r="Y405" s="40">
        <v>-0.740061356</v>
      </c>
      <c r="Z405" s="40">
        <v>0.13353524999999999</v>
      </c>
      <c r="AA405" s="40">
        <v>0.35994593800000002</v>
      </c>
      <c r="AB405" s="40">
        <v>19.631828980000002</v>
      </c>
    </row>
    <row r="406" spans="1:28" ht="15">
      <c r="A406" t="str">
        <f t="shared" si="6"/>
        <v>2391-90956.72210</v>
      </c>
      <c r="B406" s="40" t="s">
        <v>913</v>
      </c>
      <c r="C406" s="40">
        <v>72210</v>
      </c>
      <c r="D406" s="40" t="s">
        <v>525</v>
      </c>
      <c r="E406" s="40" t="s">
        <v>525</v>
      </c>
      <c r="F406" s="40" t="s">
        <v>525</v>
      </c>
      <c r="G406" s="40" t="s">
        <v>525</v>
      </c>
      <c r="H406" s="40" t="s">
        <v>525</v>
      </c>
      <c r="I406" s="40" t="s">
        <v>525</v>
      </c>
      <c r="J406" s="40" t="s">
        <v>525</v>
      </c>
      <c r="K406" s="40" t="s">
        <v>525</v>
      </c>
      <c r="L406" s="40" t="s">
        <v>525</v>
      </c>
      <c r="M406" s="40" t="s">
        <v>525</v>
      </c>
      <c r="N406" s="40" t="s">
        <v>525</v>
      </c>
      <c r="O406" s="40" t="s">
        <v>525</v>
      </c>
      <c r="P406" s="40" t="s">
        <v>525</v>
      </c>
      <c r="Q406" s="40" t="s">
        <v>525</v>
      </c>
      <c r="R406" s="40" t="s">
        <v>525</v>
      </c>
      <c r="S406" s="40" t="s">
        <v>525</v>
      </c>
      <c r="T406" s="40" t="s">
        <v>525</v>
      </c>
      <c r="U406" s="40" t="s">
        <v>525</v>
      </c>
      <c r="V406" s="40" t="s">
        <v>525</v>
      </c>
      <c r="W406" s="40" t="s">
        <v>525</v>
      </c>
      <c r="X406" s="40">
        <v>-2.1471000000000001E-2</v>
      </c>
      <c r="Y406" s="40">
        <v>-0.76851868599999995</v>
      </c>
      <c r="Z406" s="40">
        <v>0.14875909100000001</v>
      </c>
      <c r="AA406" s="40">
        <v>0.41340377499999997</v>
      </c>
      <c r="AB406" s="40">
        <v>21.706169389999999</v>
      </c>
    </row>
    <row r="407" spans="1:28" ht="15">
      <c r="A407" t="str">
        <f t="shared" si="6"/>
        <v>2391-90957.72210</v>
      </c>
      <c r="B407" s="40" t="s">
        <v>914</v>
      </c>
      <c r="C407" s="40">
        <v>72210</v>
      </c>
      <c r="D407" s="40" t="s">
        <v>525</v>
      </c>
      <c r="E407" s="40" t="s">
        <v>525</v>
      </c>
      <c r="F407" s="40" t="s">
        <v>525</v>
      </c>
      <c r="G407" s="40" t="s">
        <v>525</v>
      </c>
      <c r="H407" s="40" t="s">
        <v>525</v>
      </c>
      <c r="I407" s="40" t="s">
        <v>525</v>
      </c>
      <c r="J407" s="40" t="s">
        <v>525</v>
      </c>
      <c r="K407" s="40" t="s">
        <v>525</v>
      </c>
      <c r="L407" s="40" t="s">
        <v>525</v>
      </c>
      <c r="M407" s="40" t="s">
        <v>525</v>
      </c>
      <c r="N407" s="40" t="s">
        <v>525</v>
      </c>
      <c r="O407" s="40" t="s">
        <v>525</v>
      </c>
      <c r="P407" s="40" t="s">
        <v>525</v>
      </c>
      <c r="Q407" s="40" t="s">
        <v>525</v>
      </c>
      <c r="R407" s="40" t="s">
        <v>525</v>
      </c>
      <c r="S407" s="40" t="s">
        <v>525</v>
      </c>
      <c r="T407" s="40" t="s">
        <v>525</v>
      </c>
      <c r="U407" s="40" t="s">
        <v>525</v>
      </c>
      <c r="V407" s="40" t="s">
        <v>525</v>
      </c>
      <c r="W407" s="40" t="s">
        <v>525</v>
      </c>
      <c r="X407" s="40">
        <v>-4.5935655999999998E-2</v>
      </c>
      <c r="Y407" s="40">
        <v>-0.74976794199999997</v>
      </c>
      <c r="Z407" s="40">
        <v>0.17049163000000001</v>
      </c>
      <c r="AA407" s="40">
        <v>0.46475575800000002</v>
      </c>
      <c r="AB407" s="40">
        <v>15.40645932</v>
      </c>
    </row>
    <row r="408" spans="1:28" ht="15">
      <c r="A408" t="str">
        <f t="shared" si="6"/>
        <v>2391-90958.72210</v>
      </c>
      <c r="B408" s="40" t="s">
        <v>915</v>
      </c>
      <c r="C408" s="40">
        <v>72210</v>
      </c>
      <c r="D408" s="40" t="s">
        <v>525</v>
      </c>
      <c r="E408" s="40" t="s">
        <v>525</v>
      </c>
      <c r="F408" s="40" t="s">
        <v>525</v>
      </c>
      <c r="G408" s="40" t="s">
        <v>525</v>
      </c>
      <c r="H408" s="40" t="s">
        <v>525</v>
      </c>
      <c r="I408" s="40" t="s">
        <v>525</v>
      </c>
      <c r="J408" s="40" t="s">
        <v>525</v>
      </c>
      <c r="K408" s="40" t="s">
        <v>525</v>
      </c>
      <c r="L408" s="40" t="s">
        <v>525</v>
      </c>
      <c r="M408" s="40" t="s">
        <v>525</v>
      </c>
      <c r="N408" s="40" t="s">
        <v>525</v>
      </c>
      <c r="O408" s="40" t="s">
        <v>525</v>
      </c>
      <c r="P408" s="40" t="s">
        <v>525</v>
      </c>
      <c r="Q408" s="40" t="s">
        <v>525</v>
      </c>
      <c r="R408" s="40" t="s">
        <v>525</v>
      </c>
      <c r="S408" s="40" t="s">
        <v>525</v>
      </c>
      <c r="T408" s="40" t="s">
        <v>525</v>
      </c>
      <c r="U408" s="40" t="s">
        <v>525</v>
      </c>
      <c r="V408" s="40" t="s">
        <v>525</v>
      </c>
      <c r="W408" s="40" t="s">
        <v>525</v>
      </c>
      <c r="X408" s="40">
        <v>2.8318103000000001E-2</v>
      </c>
      <c r="Y408" s="40">
        <v>-0.82156107700000003</v>
      </c>
      <c r="Z408" s="40">
        <v>8.4858147999999994E-2</v>
      </c>
      <c r="AA408" s="40">
        <v>0.24836926300000001</v>
      </c>
      <c r="AB408" s="40">
        <v>38.319142130000003</v>
      </c>
    </row>
    <row r="409" spans="1:28" ht="15">
      <c r="A409" t="str">
        <f t="shared" si="6"/>
        <v>2391-90960.81310</v>
      </c>
      <c r="B409" s="40" t="s">
        <v>916</v>
      </c>
      <c r="C409" s="40">
        <v>81310</v>
      </c>
      <c r="D409" s="40" t="s">
        <v>525</v>
      </c>
      <c r="E409" s="40" t="s">
        <v>525</v>
      </c>
      <c r="F409" s="40" t="s">
        <v>525</v>
      </c>
      <c r="G409" s="40" t="s">
        <v>525</v>
      </c>
      <c r="H409" s="40" t="s">
        <v>525</v>
      </c>
      <c r="I409" s="40" t="s">
        <v>525</v>
      </c>
      <c r="J409" s="40" t="s">
        <v>525</v>
      </c>
      <c r="K409" s="40" t="s">
        <v>525</v>
      </c>
      <c r="L409" s="40" t="s">
        <v>525</v>
      </c>
      <c r="M409" s="40" t="s">
        <v>525</v>
      </c>
      <c r="N409" s="40" t="s">
        <v>525</v>
      </c>
      <c r="O409" s="40" t="s">
        <v>525</v>
      </c>
      <c r="P409" s="40" t="s">
        <v>525</v>
      </c>
      <c r="Q409" s="40" t="s">
        <v>525</v>
      </c>
      <c r="R409" s="40" t="s">
        <v>525</v>
      </c>
      <c r="S409" s="40" t="s">
        <v>525</v>
      </c>
      <c r="T409" s="40" t="s">
        <v>525</v>
      </c>
      <c r="U409" s="40" t="s">
        <v>525</v>
      </c>
      <c r="V409" s="40" t="s">
        <v>525</v>
      </c>
      <c r="W409" s="40" t="s">
        <v>525</v>
      </c>
      <c r="X409" s="40">
        <v>-4.1928366000000002E-2</v>
      </c>
      <c r="Y409" s="40">
        <v>-0.74569806999999999</v>
      </c>
      <c r="Z409" s="40">
        <v>0.163203189</v>
      </c>
      <c r="AA409" s="40">
        <v>0.44290654600000001</v>
      </c>
      <c r="AB409" s="40">
        <v>18.664477089999998</v>
      </c>
    </row>
    <row r="410" spans="1:28" ht="15">
      <c r="A410" t="str">
        <f t="shared" si="6"/>
        <v>2391-90963.81410</v>
      </c>
      <c r="B410" s="40" t="s">
        <v>917</v>
      </c>
      <c r="C410" s="40">
        <v>81410</v>
      </c>
      <c r="D410" s="40" t="s">
        <v>525</v>
      </c>
      <c r="E410" s="40" t="s">
        <v>525</v>
      </c>
      <c r="F410" s="40" t="s">
        <v>525</v>
      </c>
      <c r="G410" s="40" t="s">
        <v>525</v>
      </c>
      <c r="H410" s="40" t="s">
        <v>525</v>
      </c>
      <c r="I410" s="40" t="s">
        <v>525</v>
      </c>
      <c r="J410" s="40" t="s">
        <v>525</v>
      </c>
      <c r="K410" s="40" t="s">
        <v>525</v>
      </c>
      <c r="L410" s="40" t="s">
        <v>525</v>
      </c>
      <c r="M410" s="40" t="s">
        <v>525</v>
      </c>
      <c r="N410" s="40" t="s">
        <v>525</v>
      </c>
      <c r="O410" s="40" t="s">
        <v>525</v>
      </c>
      <c r="P410" s="40" t="s">
        <v>525</v>
      </c>
      <c r="Q410" s="40" t="s">
        <v>525</v>
      </c>
      <c r="R410" s="40" t="s">
        <v>525</v>
      </c>
      <c r="S410" s="40" t="s">
        <v>525</v>
      </c>
      <c r="T410" s="40" t="s">
        <v>525</v>
      </c>
      <c r="U410" s="40" t="s">
        <v>525</v>
      </c>
      <c r="V410" s="40" t="s">
        <v>525</v>
      </c>
      <c r="W410" s="40" t="s">
        <v>525</v>
      </c>
      <c r="X410" s="40">
        <v>-1.8247422999999999E-2</v>
      </c>
      <c r="Y410" s="40">
        <v>-0.76898657500000001</v>
      </c>
      <c r="Z410" s="40">
        <v>0.161351042</v>
      </c>
      <c r="AA410" s="40">
        <v>0.44872404900000001</v>
      </c>
      <c r="AB410" s="40">
        <v>16.257704390000001</v>
      </c>
    </row>
    <row r="411" spans="1:28" ht="15">
      <c r="A411" t="str">
        <f t="shared" si="6"/>
        <v>2391-90964.81410</v>
      </c>
      <c r="B411" s="40" t="s">
        <v>918</v>
      </c>
      <c r="C411" s="40">
        <v>81410</v>
      </c>
      <c r="D411" s="40" t="s">
        <v>525</v>
      </c>
      <c r="E411" s="40" t="s">
        <v>525</v>
      </c>
      <c r="F411" s="40" t="s">
        <v>525</v>
      </c>
      <c r="G411" s="40" t="s">
        <v>525</v>
      </c>
      <c r="H411" s="40" t="s">
        <v>525</v>
      </c>
      <c r="I411" s="40" t="s">
        <v>525</v>
      </c>
      <c r="J411" s="40" t="s">
        <v>525</v>
      </c>
      <c r="K411" s="40" t="s">
        <v>525</v>
      </c>
      <c r="L411" s="40" t="s">
        <v>525</v>
      </c>
      <c r="M411" s="40" t="s">
        <v>525</v>
      </c>
      <c r="N411" s="40" t="s">
        <v>525</v>
      </c>
      <c r="O411" s="40" t="s">
        <v>525</v>
      </c>
      <c r="P411" s="40" t="s">
        <v>525</v>
      </c>
      <c r="Q411" s="40" t="s">
        <v>525</v>
      </c>
      <c r="R411" s="40" t="s">
        <v>525</v>
      </c>
      <c r="S411" s="40" t="s">
        <v>525</v>
      </c>
      <c r="T411" s="40" t="s">
        <v>525</v>
      </c>
      <c r="U411" s="40" t="s">
        <v>525</v>
      </c>
      <c r="V411" s="40" t="s">
        <v>525</v>
      </c>
      <c r="W411" s="40" t="s">
        <v>525</v>
      </c>
      <c r="X411" s="40">
        <v>-1.2885993E-2</v>
      </c>
      <c r="Y411" s="40">
        <v>-0.81931300600000001</v>
      </c>
      <c r="Z411" s="40">
        <v>0.181774094</v>
      </c>
      <c r="AA411" s="40">
        <v>0.53124621999999999</v>
      </c>
      <c r="AB411" s="40">
        <v>13.85531119</v>
      </c>
    </row>
    <row r="412" spans="1:28" ht="15">
      <c r="A412" t="str">
        <f t="shared" si="6"/>
        <v>2391-90965.81410</v>
      </c>
      <c r="B412" s="40" t="s">
        <v>919</v>
      </c>
      <c r="C412" s="40">
        <v>81410</v>
      </c>
      <c r="D412" s="40" t="s">
        <v>525</v>
      </c>
      <c r="E412" s="40" t="s">
        <v>525</v>
      </c>
      <c r="F412" s="40" t="s">
        <v>525</v>
      </c>
      <c r="G412" s="40" t="s">
        <v>525</v>
      </c>
      <c r="H412" s="40" t="s">
        <v>525</v>
      </c>
      <c r="I412" s="40" t="s">
        <v>525</v>
      </c>
      <c r="J412" s="40" t="s">
        <v>525</v>
      </c>
      <c r="K412" s="40" t="s">
        <v>525</v>
      </c>
      <c r="L412" s="40" t="s">
        <v>525</v>
      </c>
      <c r="M412" s="40" t="s">
        <v>525</v>
      </c>
      <c r="N412" s="40" t="s">
        <v>525</v>
      </c>
      <c r="O412" s="40" t="s">
        <v>525</v>
      </c>
      <c r="P412" s="40" t="s">
        <v>525</v>
      </c>
      <c r="Q412" s="40" t="s">
        <v>525</v>
      </c>
      <c r="R412" s="40" t="s">
        <v>525</v>
      </c>
      <c r="S412" s="40" t="s">
        <v>525</v>
      </c>
      <c r="T412" s="40" t="s">
        <v>525</v>
      </c>
      <c r="U412" s="40" t="s">
        <v>525</v>
      </c>
      <c r="V412" s="40" t="s">
        <v>525</v>
      </c>
      <c r="W412" s="40" t="s">
        <v>525</v>
      </c>
      <c r="X412" s="40">
        <v>5.0745051999999999E-2</v>
      </c>
      <c r="Y412" s="40">
        <v>-0.87586885400000003</v>
      </c>
      <c r="Z412" s="40">
        <v>0.108342274</v>
      </c>
      <c r="AA412" s="40">
        <v>0.33282788899999999</v>
      </c>
      <c r="AB412" s="40">
        <v>29.571352260000001</v>
      </c>
    </row>
    <row r="413" spans="1:28" ht="15">
      <c r="A413" t="str">
        <f t="shared" si="6"/>
        <v>2391-90966.81510</v>
      </c>
      <c r="B413" s="40" t="s">
        <v>920</v>
      </c>
      <c r="C413" s="40">
        <v>81510</v>
      </c>
      <c r="D413" s="40" t="s">
        <v>525</v>
      </c>
      <c r="E413" s="40" t="s">
        <v>525</v>
      </c>
      <c r="F413" s="40" t="s">
        <v>525</v>
      </c>
      <c r="G413" s="40" t="s">
        <v>525</v>
      </c>
      <c r="H413" s="40" t="s">
        <v>525</v>
      </c>
      <c r="I413" s="40" t="s">
        <v>525</v>
      </c>
      <c r="J413" s="40" t="s">
        <v>525</v>
      </c>
      <c r="K413" s="40" t="s">
        <v>525</v>
      </c>
      <c r="L413" s="40" t="s">
        <v>525</v>
      </c>
      <c r="M413" s="40" t="s">
        <v>525</v>
      </c>
      <c r="N413" s="40" t="s">
        <v>525</v>
      </c>
      <c r="O413" s="40" t="s">
        <v>525</v>
      </c>
      <c r="P413" s="40" t="s">
        <v>525</v>
      </c>
      <c r="Q413" s="40" t="s">
        <v>525</v>
      </c>
      <c r="R413" s="40" t="s">
        <v>525</v>
      </c>
      <c r="S413" s="40" t="s">
        <v>525</v>
      </c>
      <c r="T413" s="40" t="s">
        <v>525</v>
      </c>
      <c r="U413" s="40" t="s">
        <v>525</v>
      </c>
      <c r="V413" s="40" t="s">
        <v>525</v>
      </c>
      <c r="W413" s="40" t="s">
        <v>525</v>
      </c>
      <c r="X413" s="40">
        <v>-5.4576889999999999E-3</v>
      </c>
      <c r="Y413" s="40">
        <v>-0.81823021399999996</v>
      </c>
      <c r="Z413" s="40">
        <v>0.145562319</v>
      </c>
      <c r="AA413" s="40">
        <v>0.42449888600000002</v>
      </c>
      <c r="AB413" s="40">
        <v>26.61908678</v>
      </c>
    </row>
    <row r="414" spans="1:28" ht="15">
      <c r="A414" t="str">
        <f t="shared" si="6"/>
        <v>2391-90967.82010</v>
      </c>
      <c r="B414" s="40" t="s">
        <v>921</v>
      </c>
      <c r="C414" s="40">
        <v>82010</v>
      </c>
      <c r="D414" s="40" t="s">
        <v>525</v>
      </c>
      <c r="E414" s="40" t="s">
        <v>525</v>
      </c>
      <c r="F414" s="40" t="s">
        <v>525</v>
      </c>
      <c r="G414" s="40" t="s">
        <v>525</v>
      </c>
      <c r="H414" s="40" t="s">
        <v>525</v>
      </c>
      <c r="I414" s="40" t="s">
        <v>525</v>
      </c>
      <c r="J414" s="40" t="s">
        <v>525</v>
      </c>
      <c r="K414" s="40" t="s">
        <v>525</v>
      </c>
      <c r="L414" s="40" t="s">
        <v>525</v>
      </c>
      <c r="M414" s="40" t="s">
        <v>525</v>
      </c>
      <c r="N414" s="40" t="s">
        <v>525</v>
      </c>
      <c r="O414" s="40" t="s">
        <v>525</v>
      </c>
      <c r="P414" s="40" t="s">
        <v>525</v>
      </c>
      <c r="Q414" s="40" t="s">
        <v>525</v>
      </c>
      <c r="R414" s="40" t="s">
        <v>525</v>
      </c>
      <c r="S414" s="40" t="s">
        <v>525</v>
      </c>
      <c r="T414" s="40" t="s">
        <v>525</v>
      </c>
      <c r="U414" s="40" t="s">
        <v>525</v>
      </c>
      <c r="V414" s="40" t="s">
        <v>525</v>
      </c>
      <c r="W414" s="40" t="s">
        <v>525</v>
      </c>
      <c r="X414" s="40">
        <v>-7.1889689999999999E-3</v>
      </c>
      <c r="Y414" s="40">
        <v>-0.81753447099999998</v>
      </c>
      <c r="Z414" s="40">
        <v>0.15528488500000001</v>
      </c>
      <c r="AA414" s="40">
        <v>0.45313400700000001</v>
      </c>
      <c r="AB414" s="40">
        <v>19.103207999999999</v>
      </c>
    </row>
    <row r="415" spans="1:28" ht="15">
      <c r="A415" t="str">
        <f t="shared" si="6"/>
        <v>2391-90968.82010</v>
      </c>
      <c r="B415" s="40" t="s">
        <v>922</v>
      </c>
      <c r="C415" s="40">
        <v>82010</v>
      </c>
      <c r="D415" s="40" t="s">
        <v>525</v>
      </c>
      <c r="E415" s="40" t="s">
        <v>525</v>
      </c>
      <c r="F415" s="40" t="s">
        <v>525</v>
      </c>
      <c r="G415" s="40" t="s">
        <v>525</v>
      </c>
      <c r="H415" s="40" t="s">
        <v>525</v>
      </c>
      <c r="I415" s="40" t="s">
        <v>525</v>
      </c>
      <c r="J415" s="40" t="s">
        <v>525</v>
      </c>
      <c r="K415" s="40" t="s">
        <v>525</v>
      </c>
      <c r="L415" s="40" t="s">
        <v>525</v>
      </c>
      <c r="M415" s="40" t="s">
        <v>525</v>
      </c>
      <c r="N415" s="40" t="s">
        <v>525</v>
      </c>
      <c r="O415" s="40" t="s">
        <v>525</v>
      </c>
      <c r="P415" s="40" t="s">
        <v>525</v>
      </c>
      <c r="Q415" s="40" t="s">
        <v>525</v>
      </c>
      <c r="R415" s="40" t="s">
        <v>525</v>
      </c>
      <c r="S415" s="40" t="s">
        <v>525</v>
      </c>
      <c r="T415" s="40" t="s">
        <v>525</v>
      </c>
      <c r="U415" s="40" t="s">
        <v>525</v>
      </c>
      <c r="V415" s="40" t="s">
        <v>525</v>
      </c>
      <c r="W415" s="40" t="s">
        <v>525</v>
      </c>
      <c r="X415" s="40">
        <v>-1.8564958999999999E-2</v>
      </c>
      <c r="Y415" s="40">
        <v>-0.79113613199999999</v>
      </c>
      <c r="Z415" s="40">
        <v>0.15380554099999999</v>
      </c>
      <c r="AA415" s="40">
        <v>0.43785052299999999</v>
      </c>
      <c r="AB415" s="40">
        <v>18.685473959999999</v>
      </c>
    </row>
    <row r="416" spans="1:28" ht="15">
      <c r="A416" t="str">
        <f t="shared" si="6"/>
        <v>2391-90969.82010</v>
      </c>
      <c r="B416" s="40" t="s">
        <v>923</v>
      </c>
      <c r="C416" s="40">
        <v>82010</v>
      </c>
      <c r="D416" s="40" t="s">
        <v>525</v>
      </c>
      <c r="E416" s="40" t="s">
        <v>525</v>
      </c>
      <c r="F416" s="40" t="s">
        <v>525</v>
      </c>
      <c r="G416" s="40" t="s">
        <v>525</v>
      </c>
      <c r="H416" s="40" t="s">
        <v>525</v>
      </c>
      <c r="I416" s="40" t="s">
        <v>525</v>
      </c>
      <c r="J416" s="40" t="s">
        <v>525</v>
      </c>
      <c r="K416" s="40" t="s">
        <v>525</v>
      </c>
      <c r="L416" s="40" t="s">
        <v>525</v>
      </c>
      <c r="M416" s="40" t="s">
        <v>525</v>
      </c>
      <c r="N416" s="40" t="s">
        <v>525</v>
      </c>
      <c r="O416" s="40" t="s">
        <v>525</v>
      </c>
      <c r="P416" s="40" t="s">
        <v>525</v>
      </c>
      <c r="Q416" s="40" t="s">
        <v>525</v>
      </c>
      <c r="R416" s="40" t="s">
        <v>525</v>
      </c>
      <c r="S416" s="40" t="s">
        <v>525</v>
      </c>
      <c r="T416" s="40" t="s">
        <v>525</v>
      </c>
      <c r="U416" s="40" t="s">
        <v>525</v>
      </c>
      <c r="V416" s="40" t="s">
        <v>525</v>
      </c>
      <c r="W416" s="40" t="s">
        <v>525</v>
      </c>
      <c r="X416" s="40">
        <v>-1.4876772E-2</v>
      </c>
      <c r="Y416" s="40">
        <v>-0.83833821399999997</v>
      </c>
      <c r="Z416" s="40">
        <v>0.16735804200000001</v>
      </c>
      <c r="AA416" s="40">
        <v>0.49793323499999997</v>
      </c>
      <c r="AB416" s="40">
        <v>12.465361140000001</v>
      </c>
    </row>
    <row r="417" spans="1:28" ht="15">
      <c r="A417" t="str">
        <f t="shared" si="6"/>
        <v>2391-90970.82210</v>
      </c>
      <c r="B417" s="40" t="s">
        <v>924</v>
      </c>
      <c r="C417" s="40">
        <v>82210</v>
      </c>
      <c r="D417" s="40" t="s">
        <v>525</v>
      </c>
      <c r="E417" s="40" t="s">
        <v>525</v>
      </c>
      <c r="F417" s="40" t="s">
        <v>525</v>
      </c>
      <c r="G417" s="40" t="s">
        <v>525</v>
      </c>
      <c r="H417" s="40" t="s">
        <v>525</v>
      </c>
      <c r="I417" s="40" t="s">
        <v>525</v>
      </c>
      <c r="J417" s="40" t="s">
        <v>525</v>
      </c>
      <c r="K417" s="40" t="s">
        <v>525</v>
      </c>
      <c r="L417" s="40" t="s">
        <v>525</v>
      </c>
      <c r="M417" s="40" t="s">
        <v>525</v>
      </c>
      <c r="N417" s="40" t="s">
        <v>525</v>
      </c>
      <c r="O417" s="40" t="s">
        <v>525</v>
      </c>
      <c r="P417" s="40" t="s">
        <v>525</v>
      </c>
      <c r="Q417" s="40" t="s">
        <v>525</v>
      </c>
      <c r="R417" s="40" t="s">
        <v>525</v>
      </c>
      <c r="S417" s="40" t="s">
        <v>525</v>
      </c>
      <c r="T417" s="40" t="s">
        <v>525</v>
      </c>
      <c r="U417" s="40" t="s">
        <v>525</v>
      </c>
      <c r="V417" s="40" t="s">
        <v>525</v>
      </c>
      <c r="W417" s="40" t="s">
        <v>525</v>
      </c>
      <c r="X417" s="40">
        <v>-4.1113135000000002E-2</v>
      </c>
      <c r="Y417" s="40">
        <v>-0.76129803699999998</v>
      </c>
      <c r="Z417" s="40">
        <v>0.15970770500000001</v>
      </c>
      <c r="AA417" s="40">
        <v>0.44069677099999999</v>
      </c>
      <c r="AB417" s="40">
        <v>21.746276290000001</v>
      </c>
    </row>
    <row r="418" spans="1:28" ht="15">
      <c r="A418" t="str">
        <f t="shared" si="6"/>
        <v>2391-90971.82210</v>
      </c>
      <c r="B418" s="40" t="s">
        <v>925</v>
      </c>
      <c r="C418" s="40">
        <v>82210</v>
      </c>
      <c r="D418" s="40" t="s">
        <v>525</v>
      </c>
      <c r="E418" s="40" t="s">
        <v>525</v>
      </c>
      <c r="F418" s="40" t="s">
        <v>525</v>
      </c>
      <c r="G418" s="40" t="s">
        <v>525</v>
      </c>
      <c r="H418" s="40" t="s">
        <v>525</v>
      </c>
      <c r="I418" s="40" t="s">
        <v>525</v>
      </c>
      <c r="J418" s="40" t="s">
        <v>525</v>
      </c>
      <c r="K418" s="40" t="s">
        <v>525</v>
      </c>
      <c r="L418" s="40" t="s">
        <v>525</v>
      </c>
      <c r="M418" s="40" t="s">
        <v>525</v>
      </c>
      <c r="N418" s="40" t="s">
        <v>525</v>
      </c>
      <c r="O418" s="40" t="s">
        <v>525</v>
      </c>
      <c r="P418" s="40" t="s">
        <v>525</v>
      </c>
      <c r="Q418" s="40" t="s">
        <v>525</v>
      </c>
      <c r="R418" s="40" t="s">
        <v>525</v>
      </c>
      <c r="S418" s="40" t="s">
        <v>525</v>
      </c>
      <c r="T418" s="40" t="s">
        <v>525</v>
      </c>
      <c r="U418" s="40" t="s">
        <v>525</v>
      </c>
      <c r="V418" s="40" t="s">
        <v>525</v>
      </c>
      <c r="W418" s="40" t="s">
        <v>525</v>
      </c>
      <c r="X418" s="40">
        <v>7.1478829999999998E-3</v>
      </c>
      <c r="Y418" s="40">
        <v>-0.82659954000000002</v>
      </c>
      <c r="Z418" s="40">
        <v>0.12763629800000001</v>
      </c>
      <c r="AA418" s="40">
        <v>0.37544029699999998</v>
      </c>
      <c r="AB418" s="40">
        <v>25.886644629999999</v>
      </c>
    </row>
    <row r="419" spans="1:28" ht="15">
      <c r="A419" t="str">
        <f t="shared" si="6"/>
        <v>2391-90973.82210</v>
      </c>
      <c r="B419" s="40" t="s">
        <v>926</v>
      </c>
      <c r="C419" s="40">
        <v>82210</v>
      </c>
      <c r="D419" s="40" t="s">
        <v>525</v>
      </c>
      <c r="E419" s="40" t="s">
        <v>525</v>
      </c>
      <c r="F419" s="40" t="s">
        <v>525</v>
      </c>
      <c r="G419" s="40" t="s">
        <v>525</v>
      </c>
      <c r="H419" s="40" t="s">
        <v>525</v>
      </c>
      <c r="I419" s="40" t="s">
        <v>525</v>
      </c>
      <c r="J419" s="40" t="s">
        <v>525</v>
      </c>
      <c r="K419" s="40" t="s">
        <v>525</v>
      </c>
      <c r="L419" s="40" t="s">
        <v>525</v>
      </c>
      <c r="M419" s="40" t="s">
        <v>525</v>
      </c>
      <c r="N419" s="40" t="s">
        <v>525</v>
      </c>
      <c r="O419" s="40" t="s">
        <v>525</v>
      </c>
      <c r="P419" s="40" t="s">
        <v>525</v>
      </c>
      <c r="Q419" s="40" t="s">
        <v>525</v>
      </c>
      <c r="R419" s="40" t="s">
        <v>525</v>
      </c>
      <c r="S419" s="40" t="s">
        <v>525</v>
      </c>
      <c r="T419" s="40" t="s">
        <v>525</v>
      </c>
      <c r="U419" s="40" t="s">
        <v>525</v>
      </c>
      <c r="V419" s="40" t="s">
        <v>525</v>
      </c>
      <c r="W419" s="40" t="s">
        <v>525</v>
      </c>
      <c r="X419" s="40">
        <v>5.2650629999999997E-2</v>
      </c>
      <c r="Y419" s="40">
        <v>-0.89435813900000005</v>
      </c>
      <c r="Z419" s="40">
        <v>0.13086611400000001</v>
      </c>
      <c r="AA419" s="40">
        <v>0.40821069199999999</v>
      </c>
      <c r="AB419" s="40">
        <v>16.64934912</v>
      </c>
    </row>
    <row r="420" spans="1:28" ht="15">
      <c r="A420" t="str">
        <f t="shared" si="6"/>
        <v>2391-90976.82210</v>
      </c>
      <c r="B420" s="40" t="s">
        <v>927</v>
      </c>
      <c r="C420" s="40">
        <v>82210</v>
      </c>
      <c r="D420" s="40" t="s">
        <v>525</v>
      </c>
      <c r="E420" s="40" t="s">
        <v>525</v>
      </c>
      <c r="F420" s="40" t="s">
        <v>525</v>
      </c>
      <c r="G420" s="40" t="s">
        <v>525</v>
      </c>
      <c r="H420" s="40" t="s">
        <v>525</v>
      </c>
      <c r="I420" s="40" t="s">
        <v>525</v>
      </c>
      <c r="J420" s="40" t="s">
        <v>525</v>
      </c>
      <c r="K420" s="40" t="s">
        <v>525</v>
      </c>
      <c r="L420" s="40" t="s">
        <v>525</v>
      </c>
      <c r="M420" s="40" t="s">
        <v>525</v>
      </c>
      <c r="N420" s="40" t="s">
        <v>525</v>
      </c>
      <c r="O420" s="40" t="s">
        <v>525</v>
      </c>
      <c r="P420" s="40" t="s">
        <v>525</v>
      </c>
      <c r="Q420" s="40" t="s">
        <v>525</v>
      </c>
      <c r="R420" s="40" t="s">
        <v>525</v>
      </c>
      <c r="S420" s="40" t="s">
        <v>525</v>
      </c>
      <c r="T420" s="40" t="s">
        <v>525</v>
      </c>
      <c r="U420" s="40" t="s">
        <v>525</v>
      </c>
      <c r="V420" s="40" t="s">
        <v>525</v>
      </c>
      <c r="W420" s="40" t="s">
        <v>525</v>
      </c>
      <c r="X420" s="40">
        <v>-2.3979542999999999E-2</v>
      </c>
      <c r="Y420" s="40">
        <v>-0.78656455800000002</v>
      </c>
      <c r="Z420" s="40">
        <v>0.15031594300000001</v>
      </c>
      <c r="AA420" s="40">
        <v>0.42564689300000003</v>
      </c>
      <c r="AB420" s="40">
        <v>26.958739609999999</v>
      </c>
    </row>
    <row r="421" spans="1:28" ht="15">
      <c r="A421" t="str">
        <f t="shared" si="6"/>
        <v>2391-90977.82810</v>
      </c>
      <c r="B421" s="40" t="s">
        <v>928</v>
      </c>
      <c r="C421" s="40">
        <v>82810</v>
      </c>
      <c r="D421" s="40" t="s">
        <v>525</v>
      </c>
      <c r="E421" s="40" t="s">
        <v>525</v>
      </c>
      <c r="F421" s="40" t="s">
        <v>525</v>
      </c>
      <c r="G421" s="40" t="s">
        <v>525</v>
      </c>
      <c r="H421" s="40" t="s">
        <v>525</v>
      </c>
      <c r="I421" s="40" t="s">
        <v>525</v>
      </c>
      <c r="J421" s="40" t="s">
        <v>525</v>
      </c>
      <c r="K421" s="40" t="s">
        <v>525</v>
      </c>
      <c r="L421" s="40" t="s">
        <v>525</v>
      </c>
      <c r="M421" s="40" t="s">
        <v>525</v>
      </c>
      <c r="N421" s="40" t="s">
        <v>525</v>
      </c>
      <c r="O421" s="40" t="s">
        <v>525</v>
      </c>
      <c r="P421" s="40" t="s">
        <v>525</v>
      </c>
      <c r="Q421" s="40" t="s">
        <v>525</v>
      </c>
      <c r="R421" s="40" t="s">
        <v>525</v>
      </c>
      <c r="S421" s="40" t="s">
        <v>525</v>
      </c>
      <c r="T421" s="40" t="s">
        <v>525</v>
      </c>
      <c r="U421" s="40" t="s">
        <v>525</v>
      </c>
      <c r="V421" s="40" t="s">
        <v>525</v>
      </c>
      <c r="W421" s="40" t="s">
        <v>525</v>
      </c>
      <c r="X421" s="40">
        <v>-7.9939780000000005E-3</v>
      </c>
      <c r="Y421" s="40">
        <v>-0.80952422300000004</v>
      </c>
      <c r="Z421" s="40">
        <v>0.14342229400000001</v>
      </c>
      <c r="AA421" s="40">
        <v>0.41559589000000002</v>
      </c>
      <c r="AB421" s="40">
        <v>25.37079632</v>
      </c>
    </row>
    <row r="422" spans="1:28" ht="15">
      <c r="A422" t="str">
        <f t="shared" si="6"/>
        <v>2391-90978.82810</v>
      </c>
      <c r="B422" s="40" t="s">
        <v>929</v>
      </c>
      <c r="C422" s="40">
        <v>82810</v>
      </c>
      <c r="D422" s="40" t="s">
        <v>525</v>
      </c>
      <c r="E422" s="40" t="s">
        <v>525</v>
      </c>
      <c r="F422" s="40" t="s">
        <v>525</v>
      </c>
      <c r="G422" s="40" t="s">
        <v>525</v>
      </c>
      <c r="H422" s="40" t="s">
        <v>525</v>
      </c>
      <c r="I422" s="40" t="s">
        <v>525</v>
      </c>
      <c r="J422" s="40" t="s">
        <v>525</v>
      </c>
      <c r="K422" s="40" t="s">
        <v>525</v>
      </c>
      <c r="L422" s="40" t="s">
        <v>525</v>
      </c>
      <c r="M422" s="40" t="s">
        <v>525</v>
      </c>
      <c r="N422" s="40" t="s">
        <v>525</v>
      </c>
      <c r="O422" s="40" t="s">
        <v>525</v>
      </c>
      <c r="P422" s="40" t="s">
        <v>525</v>
      </c>
      <c r="Q422" s="40" t="s">
        <v>525</v>
      </c>
      <c r="R422" s="40" t="s">
        <v>525</v>
      </c>
      <c r="S422" s="40" t="s">
        <v>525</v>
      </c>
      <c r="T422" s="40" t="s">
        <v>525</v>
      </c>
      <c r="U422" s="40" t="s">
        <v>525</v>
      </c>
      <c r="V422" s="40" t="s">
        <v>525</v>
      </c>
      <c r="W422" s="40" t="s">
        <v>525</v>
      </c>
      <c r="X422" s="40">
        <v>1.4776850000000001E-3</v>
      </c>
      <c r="Y422" s="40">
        <v>-0.81543245499999994</v>
      </c>
      <c r="Z422" s="40">
        <v>0.12577893400000001</v>
      </c>
      <c r="AA422" s="40">
        <v>0.36611961500000001</v>
      </c>
      <c r="AB422" s="40">
        <v>25.105035529999999</v>
      </c>
    </row>
    <row r="423" spans="1:28" ht="15">
      <c r="A423" t="str">
        <f t="shared" si="6"/>
        <v>2391-90979.82810</v>
      </c>
      <c r="B423" s="40" t="s">
        <v>930</v>
      </c>
      <c r="C423" s="40">
        <v>82810</v>
      </c>
      <c r="D423" s="40" t="s">
        <v>525</v>
      </c>
      <c r="E423" s="40" t="s">
        <v>525</v>
      </c>
      <c r="F423" s="40" t="s">
        <v>525</v>
      </c>
      <c r="G423" s="40" t="s">
        <v>525</v>
      </c>
      <c r="H423" s="40" t="s">
        <v>525</v>
      </c>
      <c r="I423" s="40" t="s">
        <v>525</v>
      </c>
      <c r="J423" s="40" t="s">
        <v>525</v>
      </c>
      <c r="K423" s="40" t="s">
        <v>525</v>
      </c>
      <c r="L423" s="40" t="s">
        <v>525</v>
      </c>
      <c r="M423" s="40" t="s">
        <v>525</v>
      </c>
      <c r="N423" s="40" t="s">
        <v>525</v>
      </c>
      <c r="O423" s="40" t="s">
        <v>525</v>
      </c>
      <c r="P423" s="40" t="s">
        <v>525</v>
      </c>
      <c r="Q423" s="40" t="s">
        <v>525</v>
      </c>
      <c r="R423" s="40" t="s">
        <v>525</v>
      </c>
      <c r="S423" s="40" t="s">
        <v>525</v>
      </c>
      <c r="T423" s="40" t="s">
        <v>525</v>
      </c>
      <c r="U423" s="40" t="s">
        <v>525</v>
      </c>
      <c r="V423" s="40" t="s">
        <v>525</v>
      </c>
      <c r="W423" s="40" t="s">
        <v>525</v>
      </c>
      <c r="X423" s="40">
        <v>1.6763258999999999E-2</v>
      </c>
      <c r="Y423" s="40">
        <v>-0.82719617400000001</v>
      </c>
      <c r="Z423" s="40">
        <v>0.11035444</v>
      </c>
      <c r="AA423" s="40">
        <v>0.324872997</v>
      </c>
      <c r="AB423" s="40">
        <v>32.089838159999999</v>
      </c>
    </row>
    <row r="424" spans="1:28" ht="15">
      <c r="A424" t="str">
        <f t="shared" si="6"/>
        <v>2391-90980.82810</v>
      </c>
      <c r="B424" s="40" t="s">
        <v>931</v>
      </c>
      <c r="C424" s="40">
        <v>82810</v>
      </c>
      <c r="D424" s="40" t="s">
        <v>525</v>
      </c>
      <c r="E424" s="40" t="s">
        <v>525</v>
      </c>
      <c r="F424" s="40" t="s">
        <v>525</v>
      </c>
      <c r="G424" s="40" t="s">
        <v>525</v>
      </c>
      <c r="H424" s="40" t="s">
        <v>525</v>
      </c>
      <c r="I424" s="40" t="s">
        <v>525</v>
      </c>
      <c r="J424" s="40" t="s">
        <v>525</v>
      </c>
      <c r="K424" s="40" t="s">
        <v>525</v>
      </c>
      <c r="L424" s="40" t="s">
        <v>525</v>
      </c>
      <c r="M424" s="40" t="s">
        <v>525</v>
      </c>
      <c r="N424" s="40" t="s">
        <v>525</v>
      </c>
      <c r="O424" s="40" t="s">
        <v>525</v>
      </c>
      <c r="P424" s="40" t="s">
        <v>525</v>
      </c>
      <c r="Q424" s="40" t="s">
        <v>525</v>
      </c>
      <c r="R424" s="40" t="s">
        <v>525</v>
      </c>
      <c r="S424" s="40" t="s">
        <v>525</v>
      </c>
      <c r="T424" s="40" t="s">
        <v>525</v>
      </c>
      <c r="U424" s="40" t="s">
        <v>525</v>
      </c>
      <c r="V424" s="40" t="s">
        <v>525</v>
      </c>
      <c r="W424" s="40" t="s">
        <v>525</v>
      </c>
      <c r="X424" s="40">
        <v>-5.8913079999999996E-3</v>
      </c>
      <c r="Y424" s="40">
        <v>-0.81380944499999996</v>
      </c>
      <c r="Z424" s="40">
        <v>0.107922746</v>
      </c>
      <c r="AA424" s="40">
        <v>0.31384464699999998</v>
      </c>
      <c r="AB424" s="40">
        <v>40.737284270000004</v>
      </c>
    </row>
    <row r="425" spans="1:28" ht="15">
      <c r="A425" t="str">
        <f t="shared" si="6"/>
        <v>2391-90981.83010</v>
      </c>
      <c r="B425" s="40" t="s">
        <v>932</v>
      </c>
      <c r="C425" s="40">
        <v>83010</v>
      </c>
      <c r="D425" s="40" t="s">
        <v>525</v>
      </c>
      <c r="E425" s="40" t="s">
        <v>525</v>
      </c>
      <c r="F425" s="40" t="s">
        <v>525</v>
      </c>
      <c r="G425" s="40" t="s">
        <v>525</v>
      </c>
      <c r="H425" s="40" t="s">
        <v>525</v>
      </c>
      <c r="I425" s="40" t="s">
        <v>525</v>
      </c>
      <c r="J425" s="40" t="s">
        <v>525</v>
      </c>
      <c r="K425" s="40" t="s">
        <v>525</v>
      </c>
      <c r="L425" s="40" t="s">
        <v>525</v>
      </c>
      <c r="M425" s="40" t="s">
        <v>525</v>
      </c>
      <c r="N425" s="40" t="s">
        <v>525</v>
      </c>
      <c r="O425" s="40" t="s">
        <v>525</v>
      </c>
      <c r="P425" s="40" t="s">
        <v>525</v>
      </c>
      <c r="Q425" s="40" t="s">
        <v>525</v>
      </c>
      <c r="R425" s="40" t="s">
        <v>525</v>
      </c>
      <c r="S425" s="40" t="s">
        <v>525</v>
      </c>
      <c r="T425" s="40" t="s">
        <v>525</v>
      </c>
      <c r="U425" s="40" t="s">
        <v>525</v>
      </c>
      <c r="V425" s="40" t="s">
        <v>525</v>
      </c>
      <c r="W425" s="40" t="s">
        <v>525</v>
      </c>
      <c r="X425" s="40">
        <v>-2.1734944999999999E-2</v>
      </c>
      <c r="Y425" s="40">
        <v>-0.79141523199999997</v>
      </c>
      <c r="Z425" s="40">
        <v>0.13466412899999999</v>
      </c>
      <c r="AA425" s="40">
        <v>0.38299597800000001</v>
      </c>
      <c r="AB425" s="40">
        <v>29.24261589</v>
      </c>
    </row>
    <row r="426" spans="1:28" ht="15">
      <c r="A426" t="str">
        <f t="shared" si="6"/>
        <v>2391-90982.83010</v>
      </c>
      <c r="B426" s="40" t="s">
        <v>933</v>
      </c>
      <c r="C426" s="40">
        <v>83010</v>
      </c>
      <c r="D426" s="40" t="s">
        <v>525</v>
      </c>
      <c r="E426" s="40" t="s">
        <v>525</v>
      </c>
      <c r="F426" s="40" t="s">
        <v>525</v>
      </c>
      <c r="G426" s="40" t="s">
        <v>525</v>
      </c>
      <c r="H426" s="40" t="s">
        <v>525</v>
      </c>
      <c r="I426" s="40" t="s">
        <v>525</v>
      </c>
      <c r="J426" s="40" t="s">
        <v>525</v>
      </c>
      <c r="K426" s="40" t="s">
        <v>525</v>
      </c>
      <c r="L426" s="40" t="s">
        <v>525</v>
      </c>
      <c r="M426" s="40" t="s">
        <v>525</v>
      </c>
      <c r="N426" s="40" t="s">
        <v>525</v>
      </c>
      <c r="O426" s="40" t="s">
        <v>525</v>
      </c>
      <c r="P426" s="40" t="s">
        <v>525</v>
      </c>
      <c r="Q426" s="40" t="s">
        <v>525</v>
      </c>
      <c r="R426" s="40" t="s">
        <v>525</v>
      </c>
      <c r="S426" s="40" t="s">
        <v>525</v>
      </c>
      <c r="T426" s="40" t="s">
        <v>525</v>
      </c>
      <c r="U426" s="40" t="s">
        <v>525</v>
      </c>
      <c r="V426" s="40" t="s">
        <v>525</v>
      </c>
      <c r="W426" s="40" t="s">
        <v>525</v>
      </c>
      <c r="X426" s="40">
        <v>-4.6627221000000003E-2</v>
      </c>
      <c r="Y426" s="40">
        <v>-0.78408281199999996</v>
      </c>
      <c r="Z426" s="40">
        <v>0.22219702599999999</v>
      </c>
      <c r="AA426" s="40">
        <v>0.62818581799999995</v>
      </c>
      <c r="AB426" s="40">
        <v>10.25988008</v>
      </c>
    </row>
    <row r="427" spans="1:28" ht="15">
      <c r="A427" t="str">
        <f t="shared" si="6"/>
        <v>2391-90983.83010</v>
      </c>
      <c r="B427" s="40" t="s">
        <v>934</v>
      </c>
      <c r="C427" s="40">
        <v>83010</v>
      </c>
      <c r="D427" s="40" t="s">
        <v>525</v>
      </c>
      <c r="E427" s="40" t="s">
        <v>525</v>
      </c>
      <c r="F427" s="40" t="s">
        <v>525</v>
      </c>
      <c r="G427" s="40" t="s">
        <v>525</v>
      </c>
      <c r="H427" s="40" t="s">
        <v>525</v>
      </c>
      <c r="I427" s="40" t="s">
        <v>525</v>
      </c>
      <c r="J427" s="40" t="s">
        <v>525</v>
      </c>
      <c r="K427" s="40" t="s">
        <v>525</v>
      </c>
      <c r="L427" s="40" t="s">
        <v>525</v>
      </c>
      <c r="M427" s="40" t="s">
        <v>525</v>
      </c>
      <c r="N427" s="40" t="s">
        <v>525</v>
      </c>
      <c r="O427" s="40" t="s">
        <v>525</v>
      </c>
      <c r="P427" s="40" t="s">
        <v>525</v>
      </c>
      <c r="Q427" s="40" t="s">
        <v>525</v>
      </c>
      <c r="R427" s="40" t="s">
        <v>525</v>
      </c>
      <c r="S427" s="40" t="s">
        <v>525</v>
      </c>
      <c r="T427" s="40" t="s">
        <v>525</v>
      </c>
      <c r="U427" s="40" t="s">
        <v>525</v>
      </c>
      <c r="V427" s="40" t="s">
        <v>525</v>
      </c>
      <c r="W427" s="40" t="s">
        <v>525</v>
      </c>
      <c r="X427" s="40">
        <v>-4.3380391999999997E-2</v>
      </c>
      <c r="Y427" s="40">
        <v>-0.76945880200000005</v>
      </c>
      <c r="Z427" s="40">
        <v>0.15963412399999999</v>
      </c>
      <c r="AA427" s="40">
        <v>0.44426183200000002</v>
      </c>
      <c r="AB427" s="40">
        <v>19.274668479999999</v>
      </c>
    </row>
    <row r="428" spans="1:28" ht="15">
      <c r="A428" t="str">
        <f t="shared" si="6"/>
        <v>2391-90984.83010</v>
      </c>
      <c r="B428" s="40" t="s">
        <v>935</v>
      </c>
      <c r="C428" s="40">
        <v>83010</v>
      </c>
      <c r="D428" s="40" t="s">
        <v>525</v>
      </c>
      <c r="E428" s="40" t="s">
        <v>525</v>
      </c>
      <c r="F428" s="40" t="s">
        <v>525</v>
      </c>
      <c r="G428" s="40" t="s">
        <v>525</v>
      </c>
      <c r="H428" s="40" t="s">
        <v>525</v>
      </c>
      <c r="I428" s="40" t="s">
        <v>525</v>
      </c>
      <c r="J428" s="40" t="s">
        <v>525</v>
      </c>
      <c r="K428" s="40" t="s">
        <v>525</v>
      </c>
      <c r="L428" s="40" t="s">
        <v>525</v>
      </c>
      <c r="M428" s="40" t="s">
        <v>525</v>
      </c>
      <c r="N428" s="40" t="s">
        <v>525</v>
      </c>
      <c r="O428" s="40" t="s">
        <v>525</v>
      </c>
      <c r="P428" s="40" t="s">
        <v>525</v>
      </c>
      <c r="Q428" s="40" t="s">
        <v>525</v>
      </c>
      <c r="R428" s="40" t="s">
        <v>525</v>
      </c>
      <c r="S428" s="40" t="s">
        <v>525</v>
      </c>
      <c r="T428" s="40" t="s">
        <v>525</v>
      </c>
      <c r="U428" s="40" t="s">
        <v>525</v>
      </c>
      <c r="V428" s="40" t="s">
        <v>525</v>
      </c>
      <c r="W428" s="40" t="s">
        <v>525</v>
      </c>
      <c r="X428" s="40">
        <v>-2.5597992999999999E-2</v>
      </c>
      <c r="Y428" s="40">
        <v>-0.78384354199999995</v>
      </c>
      <c r="Z428" s="40">
        <v>0.12685384499999999</v>
      </c>
      <c r="AA428" s="40">
        <v>0.35809876299999999</v>
      </c>
      <c r="AB428" s="40">
        <v>32.058777829999997</v>
      </c>
    </row>
    <row r="429" spans="1:28" ht="15">
      <c r="A429" t="str">
        <f t="shared" si="6"/>
        <v>2391-90986.90510</v>
      </c>
      <c r="B429" s="40" t="s">
        <v>936</v>
      </c>
      <c r="C429" s="40">
        <v>90510</v>
      </c>
      <c r="D429" s="40" t="s">
        <v>525</v>
      </c>
      <c r="E429" s="40" t="s">
        <v>525</v>
      </c>
      <c r="F429" s="40" t="s">
        <v>525</v>
      </c>
      <c r="G429" s="40" t="s">
        <v>525</v>
      </c>
      <c r="H429" s="40" t="s">
        <v>525</v>
      </c>
      <c r="I429" s="40" t="s">
        <v>525</v>
      </c>
      <c r="J429" s="40" t="s">
        <v>525</v>
      </c>
      <c r="K429" s="40" t="s">
        <v>525</v>
      </c>
      <c r="L429" s="40" t="s">
        <v>525</v>
      </c>
      <c r="M429" s="40" t="s">
        <v>525</v>
      </c>
      <c r="N429" s="40" t="s">
        <v>525</v>
      </c>
      <c r="O429" s="40" t="s">
        <v>525</v>
      </c>
      <c r="P429" s="40" t="s">
        <v>525</v>
      </c>
      <c r="Q429" s="40" t="s">
        <v>525</v>
      </c>
      <c r="R429" s="40" t="s">
        <v>525</v>
      </c>
      <c r="S429" s="40" t="s">
        <v>525</v>
      </c>
      <c r="T429" s="40" t="s">
        <v>525</v>
      </c>
      <c r="U429" s="40" t="s">
        <v>525</v>
      </c>
      <c r="V429" s="40" t="s">
        <v>525</v>
      </c>
      <c r="W429" s="40" t="s">
        <v>525</v>
      </c>
      <c r="X429" s="40">
        <v>-1.1474708E-2</v>
      </c>
      <c r="Y429" s="40">
        <v>-0.80089582800000003</v>
      </c>
      <c r="Z429" s="40">
        <v>0.145287098</v>
      </c>
      <c r="AA429" s="40">
        <v>0.41744847299999999</v>
      </c>
      <c r="AB429" s="40">
        <v>21.956160180000001</v>
      </c>
    </row>
    <row r="430" spans="1:28" ht="15">
      <c r="A430" t="str">
        <f t="shared" si="6"/>
        <v>2391-90987.90510</v>
      </c>
      <c r="B430" s="40" t="s">
        <v>937</v>
      </c>
      <c r="C430" s="40">
        <v>90510</v>
      </c>
      <c r="D430" s="40" t="s">
        <v>525</v>
      </c>
      <c r="E430" s="40" t="s">
        <v>525</v>
      </c>
      <c r="F430" s="40" t="s">
        <v>525</v>
      </c>
      <c r="G430" s="40" t="s">
        <v>525</v>
      </c>
      <c r="H430" s="40" t="s">
        <v>525</v>
      </c>
      <c r="I430" s="40" t="s">
        <v>525</v>
      </c>
      <c r="J430" s="40" t="s">
        <v>525</v>
      </c>
      <c r="K430" s="40" t="s">
        <v>525</v>
      </c>
      <c r="L430" s="40" t="s">
        <v>525</v>
      </c>
      <c r="M430" s="40" t="s">
        <v>525</v>
      </c>
      <c r="N430" s="40" t="s">
        <v>525</v>
      </c>
      <c r="O430" s="40" t="s">
        <v>525</v>
      </c>
      <c r="P430" s="40" t="s">
        <v>525</v>
      </c>
      <c r="Q430" s="40" t="s">
        <v>525</v>
      </c>
      <c r="R430" s="40" t="s">
        <v>525</v>
      </c>
      <c r="S430" s="40" t="s">
        <v>525</v>
      </c>
      <c r="T430" s="40" t="s">
        <v>525</v>
      </c>
      <c r="U430" s="40" t="s">
        <v>525</v>
      </c>
      <c r="V430" s="40" t="s">
        <v>525</v>
      </c>
      <c r="W430" s="40" t="s">
        <v>525</v>
      </c>
      <c r="X430" s="40">
        <v>-1.4434684E-2</v>
      </c>
      <c r="Y430" s="40">
        <v>-0.82151924499999995</v>
      </c>
      <c r="Z430" s="40">
        <v>0.162265939</v>
      </c>
      <c r="AA430" s="40">
        <v>0.47563260899999998</v>
      </c>
      <c r="AB430" s="40">
        <v>13.49141191</v>
      </c>
    </row>
    <row r="431" spans="1:28" ht="15">
      <c r="A431" t="str">
        <f t="shared" si="6"/>
        <v>2391-90988.90510</v>
      </c>
      <c r="B431" s="40" t="s">
        <v>938</v>
      </c>
      <c r="C431" s="40">
        <v>90510</v>
      </c>
      <c r="D431" s="40" t="s">
        <v>525</v>
      </c>
      <c r="E431" s="40" t="s">
        <v>525</v>
      </c>
      <c r="F431" s="40" t="s">
        <v>525</v>
      </c>
      <c r="G431" s="40" t="s">
        <v>525</v>
      </c>
      <c r="H431" s="40" t="s">
        <v>525</v>
      </c>
      <c r="I431" s="40" t="s">
        <v>525</v>
      </c>
      <c r="J431" s="40" t="s">
        <v>525</v>
      </c>
      <c r="K431" s="40" t="s">
        <v>525</v>
      </c>
      <c r="L431" s="40" t="s">
        <v>525</v>
      </c>
      <c r="M431" s="40" t="s">
        <v>525</v>
      </c>
      <c r="N431" s="40" t="s">
        <v>525</v>
      </c>
      <c r="O431" s="40" t="s">
        <v>525</v>
      </c>
      <c r="P431" s="40" t="s">
        <v>525</v>
      </c>
      <c r="Q431" s="40" t="s">
        <v>525</v>
      </c>
      <c r="R431" s="40" t="s">
        <v>525</v>
      </c>
      <c r="S431" s="40" t="s">
        <v>525</v>
      </c>
      <c r="T431" s="40" t="s">
        <v>525</v>
      </c>
      <c r="U431" s="40" t="s">
        <v>525</v>
      </c>
      <c r="V431" s="40" t="s">
        <v>525</v>
      </c>
      <c r="W431" s="40" t="s">
        <v>525</v>
      </c>
      <c r="X431" s="40">
        <v>1.5857176000000001E-2</v>
      </c>
      <c r="Y431" s="40">
        <v>-0.83307599499999996</v>
      </c>
      <c r="Z431" s="40">
        <v>0.142805141</v>
      </c>
      <c r="AA431" s="40">
        <v>0.422749918</v>
      </c>
      <c r="AB431" s="40">
        <v>18.018525839999999</v>
      </c>
    </row>
    <row r="432" spans="1:28" ht="15">
      <c r="A432" t="str">
        <f t="shared" si="6"/>
        <v>2391-90989.90510</v>
      </c>
      <c r="B432" s="40" t="s">
        <v>939</v>
      </c>
      <c r="C432" s="40">
        <v>90510</v>
      </c>
      <c r="D432" s="40" t="s">
        <v>525</v>
      </c>
      <c r="E432" s="40" t="s">
        <v>525</v>
      </c>
      <c r="F432" s="40" t="s">
        <v>525</v>
      </c>
      <c r="G432" s="40" t="s">
        <v>525</v>
      </c>
      <c r="H432" s="40" t="s">
        <v>525</v>
      </c>
      <c r="I432" s="40" t="s">
        <v>525</v>
      </c>
      <c r="J432" s="40" t="s">
        <v>525</v>
      </c>
      <c r="K432" s="40" t="s">
        <v>525</v>
      </c>
      <c r="L432" s="40" t="s">
        <v>525</v>
      </c>
      <c r="M432" s="40" t="s">
        <v>525</v>
      </c>
      <c r="N432" s="40" t="s">
        <v>525</v>
      </c>
      <c r="O432" s="40" t="s">
        <v>525</v>
      </c>
      <c r="P432" s="40" t="s">
        <v>525</v>
      </c>
      <c r="Q432" s="40" t="s">
        <v>525</v>
      </c>
      <c r="R432" s="40" t="s">
        <v>525</v>
      </c>
      <c r="S432" s="40" t="s">
        <v>525</v>
      </c>
      <c r="T432" s="40" t="s">
        <v>525</v>
      </c>
      <c r="U432" s="40" t="s">
        <v>525</v>
      </c>
      <c r="V432" s="40" t="s">
        <v>525</v>
      </c>
      <c r="W432" s="40" t="s">
        <v>525</v>
      </c>
      <c r="X432" s="40">
        <v>-2.2674619E-2</v>
      </c>
      <c r="Y432" s="40">
        <v>-0.78725044</v>
      </c>
      <c r="Z432" s="40">
        <v>0.147265744</v>
      </c>
      <c r="AA432" s="40">
        <v>0.41730933199999998</v>
      </c>
      <c r="AB432" s="40">
        <v>22.85428374</v>
      </c>
    </row>
    <row r="433" spans="1:28" ht="15">
      <c r="A433" t="str">
        <f t="shared" si="6"/>
        <v>2391-90990.90510</v>
      </c>
      <c r="B433" s="40" t="s">
        <v>940</v>
      </c>
      <c r="C433" s="40">
        <v>90510</v>
      </c>
      <c r="D433" s="40" t="s">
        <v>525</v>
      </c>
      <c r="E433" s="40" t="s">
        <v>525</v>
      </c>
      <c r="F433" s="40" t="s">
        <v>525</v>
      </c>
      <c r="G433" s="40" t="s">
        <v>525</v>
      </c>
      <c r="H433" s="40" t="s">
        <v>525</v>
      </c>
      <c r="I433" s="40" t="s">
        <v>525</v>
      </c>
      <c r="J433" s="40" t="s">
        <v>525</v>
      </c>
      <c r="K433" s="40" t="s">
        <v>525</v>
      </c>
      <c r="L433" s="40" t="s">
        <v>525</v>
      </c>
      <c r="M433" s="40" t="s">
        <v>525</v>
      </c>
      <c r="N433" s="40" t="s">
        <v>525</v>
      </c>
      <c r="O433" s="40" t="s">
        <v>525</v>
      </c>
      <c r="P433" s="40" t="s">
        <v>525</v>
      </c>
      <c r="Q433" s="40" t="s">
        <v>525</v>
      </c>
      <c r="R433" s="40" t="s">
        <v>525</v>
      </c>
      <c r="S433" s="40" t="s">
        <v>525</v>
      </c>
      <c r="T433" s="40" t="s">
        <v>525</v>
      </c>
      <c r="U433" s="40" t="s">
        <v>525</v>
      </c>
      <c r="V433" s="40" t="s">
        <v>525</v>
      </c>
      <c r="W433" s="40" t="s">
        <v>525</v>
      </c>
      <c r="X433" s="40">
        <v>-3.0602443E-2</v>
      </c>
      <c r="Y433" s="40">
        <v>-0.77662832599999998</v>
      </c>
      <c r="Z433" s="40">
        <v>0.151415623</v>
      </c>
      <c r="AA433" s="40">
        <v>0.42433257600000002</v>
      </c>
      <c r="AB433" s="40">
        <v>24.252529020000001</v>
      </c>
    </row>
    <row r="434" spans="1:28" ht="15">
      <c r="A434" t="str">
        <f t="shared" si="6"/>
        <v>2391-90991.90510</v>
      </c>
      <c r="B434" s="40" t="s">
        <v>941</v>
      </c>
      <c r="C434" s="40">
        <v>90510</v>
      </c>
      <c r="D434" s="40" t="s">
        <v>525</v>
      </c>
      <c r="E434" s="40" t="s">
        <v>525</v>
      </c>
      <c r="F434" s="40" t="s">
        <v>525</v>
      </c>
      <c r="G434" s="40" t="s">
        <v>525</v>
      </c>
      <c r="H434" s="40" t="s">
        <v>525</v>
      </c>
      <c r="I434" s="40" t="s">
        <v>525</v>
      </c>
      <c r="J434" s="40" t="s">
        <v>525</v>
      </c>
      <c r="K434" s="40" t="s">
        <v>525</v>
      </c>
      <c r="L434" s="40" t="s">
        <v>525</v>
      </c>
      <c r="M434" s="40" t="s">
        <v>525</v>
      </c>
      <c r="N434" s="40" t="s">
        <v>525</v>
      </c>
      <c r="O434" s="40" t="s">
        <v>525</v>
      </c>
      <c r="P434" s="40" t="s">
        <v>525</v>
      </c>
      <c r="Q434" s="40" t="s">
        <v>525</v>
      </c>
      <c r="R434" s="40" t="s">
        <v>525</v>
      </c>
      <c r="S434" s="40" t="s">
        <v>525</v>
      </c>
      <c r="T434" s="40" t="s">
        <v>525</v>
      </c>
      <c r="U434" s="40" t="s">
        <v>525</v>
      </c>
      <c r="V434" s="40" t="s">
        <v>525</v>
      </c>
      <c r="W434" s="40" t="s">
        <v>525</v>
      </c>
      <c r="X434" s="40">
        <v>3.4910219999999999E-3</v>
      </c>
      <c r="Y434" s="40">
        <v>-0.82115178</v>
      </c>
      <c r="Z434" s="40">
        <v>0.12531437600000001</v>
      </c>
      <c r="AA434" s="40">
        <v>0.36686043899999998</v>
      </c>
      <c r="AB434" s="40">
        <v>36.017661629999999</v>
      </c>
    </row>
    <row r="435" spans="1:28" ht="15">
      <c r="A435" t="str">
        <f t="shared" si="6"/>
        <v>2391-90994.90510</v>
      </c>
      <c r="B435" s="40" t="s">
        <v>942</v>
      </c>
      <c r="C435" s="40">
        <v>90510</v>
      </c>
      <c r="D435" s="40" t="s">
        <v>525</v>
      </c>
      <c r="E435" s="40" t="s">
        <v>525</v>
      </c>
      <c r="F435" s="40" t="s">
        <v>525</v>
      </c>
      <c r="G435" s="40" t="s">
        <v>525</v>
      </c>
      <c r="H435" s="40" t="s">
        <v>525</v>
      </c>
      <c r="I435" s="40" t="s">
        <v>525</v>
      </c>
      <c r="J435" s="40" t="s">
        <v>525</v>
      </c>
      <c r="K435" s="40" t="s">
        <v>525</v>
      </c>
      <c r="L435" s="40" t="s">
        <v>525</v>
      </c>
      <c r="M435" s="40" t="s">
        <v>525</v>
      </c>
      <c r="N435" s="40" t="s">
        <v>525</v>
      </c>
      <c r="O435" s="40" t="s">
        <v>525</v>
      </c>
      <c r="P435" s="40" t="s">
        <v>525</v>
      </c>
      <c r="Q435" s="40" t="s">
        <v>525</v>
      </c>
      <c r="R435" s="40" t="s">
        <v>525</v>
      </c>
      <c r="S435" s="40" t="s">
        <v>525</v>
      </c>
      <c r="T435" s="40" t="s">
        <v>525</v>
      </c>
      <c r="U435" s="40" t="s">
        <v>525</v>
      </c>
      <c r="V435" s="40" t="s">
        <v>525</v>
      </c>
      <c r="W435" s="40" t="s">
        <v>525</v>
      </c>
      <c r="X435" s="40">
        <v>-4.0563781E-2</v>
      </c>
      <c r="Y435" s="40">
        <v>-0.76417849000000004</v>
      </c>
      <c r="Z435" s="40">
        <v>0.13475020400000001</v>
      </c>
      <c r="AA435" s="40">
        <v>0.37282240100000003</v>
      </c>
      <c r="AB435" s="40">
        <v>22.890821649999999</v>
      </c>
    </row>
    <row r="436" spans="1:28" ht="15">
      <c r="A436" t="str">
        <f t="shared" si="6"/>
        <v>2391-90995.90510</v>
      </c>
      <c r="B436" s="40" t="s">
        <v>943</v>
      </c>
      <c r="C436" s="40">
        <v>90510</v>
      </c>
      <c r="D436" s="40" t="s">
        <v>525</v>
      </c>
      <c r="E436" s="40" t="s">
        <v>525</v>
      </c>
      <c r="F436" s="40" t="s">
        <v>525</v>
      </c>
      <c r="G436" s="40" t="s">
        <v>525</v>
      </c>
      <c r="H436" s="40" t="s">
        <v>525</v>
      </c>
      <c r="I436" s="40" t="s">
        <v>525</v>
      </c>
      <c r="J436" s="40" t="s">
        <v>525</v>
      </c>
      <c r="K436" s="40" t="s">
        <v>525</v>
      </c>
      <c r="L436" s="40" t="s">
        <v>525</v>
      </c>
      <c r="M436" s="40" t="s">
        <v>525</v>
      </c>
      <c r="N436" s="40" t="s">
        <v>525</v>
      </c>
      <c r="O436" s="40" t="s">
        <v>525</v>
      </c>
      <c r="P436" s="40" t="s">
        <v>525</v>
      </c>
      <c r="Q436" s="40" t="s">
        <v>525</v>
      </c>
      <c r="R436" s="40" t="s">
        <v>525</v>
      </c>
      <c r="S436" s="40" t="s">
        <v>525</v>
      </c>
      <c r="T436" s="40" t="s">
        <v>525</v>
      </c>
      <c r="U436" s="40" t="s">
        <v>525</v>
      </c>
      <c r="V436" s="40" t="s">
        <v>525</v>
      </c>
      <c r="W436" s="40" t="s">
        <v>525</v>
      </c>
      <c r="X436" s="40">
        <v>-4.9706218000000003E-2</v>
      </c>
      <c r="Y436" s="40">
        <v>-0.76159911199999997</v>
      </c>
      <c r="Z436" s="40">
        <v>0.14974217300000001</v>
      </c>
      <c r="AA436" s="40">
        <v>0.41335249899999998</v>
      </c>
      <c r="AB436" s="40">
        <v>20.85435099</v>
      </c>
    </row>
    <row r="437" spans="1:28" ht="15">
      <c r="A437" t="str">
        <f t="shared" si="6"/>
        <v>2391-90996.90710</v>
      </c>
      <c r="B437" s="40" t="s">
        <v>944</v>
      </c>
      <c r="C437" s="40">
        <v>90710</v>
      </c>
      <c r="D437" s="40" t="s">
        <v>525</v>
      </c>
      <c r="E437" s="40" t="s">
        <v>525</v>
      </c>
      <c r="F437" s="40" t="s">
        <v>525</v>
      </c>
      <c r="G437" s="40" t="s">
        <v>525</v>
      </c>
      <c r="H437" s="40" t="s">
        <v>525</v>
      </c>
      <c r="I437" s="40" t="s">
        <v>525</v>
      </c>
      <c r="J437" s="40" t="s">
        <v>525</v>
      </c>
      <c r="K437" s="40" t="s">
        <v>525</v>
      </c>
      <c r="L437" s="40" t="s">
        <v>525</v>
      </c>
      <c r="M437" s="40" t="s">
        <v>525</v>
      </c>
      <c r="N437" s="40" t="s">
        <v>525</v>
      </c>
      <c r="O437" s="40" t="s">
        <v>525</v>
      </c>
      <c r="P437" s="40" t="s">
        <v>525</v>
      </c>
      <c r="Q437" s="40" t="s">
        <v>525</v>
      </c>
      <c r="R437" s="40" t="s">
        <v>525</v>
      </c>
      <c r="S437" s="40" t="s">
        <v>525</v>
      </c>
      <c r="T437" s="40" t="s">
        <v>525</v>
      </c>
      <c r="U437" s="40" t="s">
        <v>525</v>
      </c>
      <c r="V437" s="40" t="s">
        <v>525</v>
      </c>
      <c r="W437" s="40" t="s">
        <v>525</v>
      </c>
      <c r="X437" s="40">
        <v>-2.9252672E-2</v>
      </c>
      <c r="Y437" s="40">
        <v>-0.78219850800000001</v>
      </c>
      <c r="Z437" s="40">
        <v>0.16029826799999999</v>
      </c>
      <c r="AA437" s="40">
        <v>0.45175313</v>
      </c>
      <c r="AB437" s="40">
        <v>21.85513817</v>
      </c>
    </row>
    <row r="438" spans="1:28" ht="15">
      <c r="A438" t="str">
        <f t="shared" si="6"/>
        <v>2391-90997.90710</v>
      </c>
      <c r="B438" s="40" t="s">
        <v>945</v>
      </c>
      <c r="C438" s="40">
        <v>90710</v>
      </c>
      <c r="D438" s="40" t="s">
        <v>525</v>
      </c>
      <c r="E438" s="40" t="s">
        <v>525</v>
      </c>
      <c r="F438" s="40" t="s">
        <v>525</v>
      </c>
      <c r="G438" s="40" t="s">
        <v>525</v>
      </c>
      <c r="H438" s="40" t="s">
        <v>525</v>
      </c>
      <c r="I438" s="40" t="s">
        <v>525</v>
      </c>
      <c r="J438" s="40" t="s">
        <v>525</v>
      </c>
      <c r="K438" s="40" t="s">
        <v>525</v>
      </c>
      <c r="L438" s="40" t="s">
        <v>525</v>
      </c>
      <c r="M438" s="40" t="s">
        <v>525</v>
      </c>
      <c r="N438" s="40" t="s">
        <v>525</v>
      </c>
      <c r="O438" s="40" t="s">
        <v>525</v>
      </c>
      <c r="P438" s="40" t="s">
        <v>525</v>
      </c>
      <c r="Q438" s="40" t="s">
        <v>525</v>
      </c>
      <c r="R438" s="40" t="s">
        <v>525</v>
      </c>
      <c r="S438" s="40" t="s">
        <v>525</v>
      </c>
      <c r="T438" s="40" t="s">
        <v>525</v>
      </c>
      <c r="U438" s="40" t="s">
        <v>525</v>
      </c>
      <c r="V438" s="40" t="s">
        <v>525</v>
      </c>
      <c r="W438" s="40" t="s">
        <v>525</v>
      </c>
      <c r="X438" s="40">
        <v>2.7277322E-2</v>
      </c>
      <c r="Y438" s="40">
        <v>-0.832336242</v>
      </c>
      <c r="Z438" s="40">
        <v>0.13045548300000001</v>
      </c>
      <c r="AA438" s="40">
        <v>0.38575452999999998</v>
      </c>
      <c r="AB438" s="40">
        <v>24.982822599999999</v>
      </c>
    </row>
    <row r="439" spans="1:28" ht="15">
      <c r="A439" t="str">
        <f t="shared" si="6"/>
        <v>2391-90998.90710</v>
      </c>
      <c r="B439" s="40" t="s">
        <v>946</v>
      </c>
      <c r="C439" s="40">
        <v>90710</v>
      </c>
      <c r="D439" s="40" t="s">
        <v>525</v>
      </c>
      <c r="E439" s="40" t="s">
        <v>525</v>
      </c>
      <c r="F439" s="40" t="s">
        <v>525</v>
      </c>
      <c r="G439" s="40" t="s">
        <v>525</v>
      </c>
      <c r="H439" s="40" t="s">
        <v>525</v>
      </c>
      <c r="I439" s="40" t="s">
        <v>525</v>
      </c>
      <c r="J439" s="40" t="s">
        <v>525</v>
      </c>
      <c r="K439" s="40" t="s">
        <v>525</v>
      </c>
      <c r="L439" s="40" t="s">
        <v>525</v>
      </c>
      <c r="M439" s="40" t="s">
        <v>525</v>
      </c>
      <c r="N439" s="40" t="s">
        <v>525</v>
      </c>
      <c r="O439" s="40" t="s">
        <v>525</v>
      </c>
      <c r="P439" s="40" t="s">
        <v>525</v>
      </c>
      <c r="Q439" s="40" t="s">
        <v>525</v>
      </c>
      <c r="R439" s="40" t="s">
        <v>525</v>
      </c>
      <c r="S439" s="40" t="s">
        <v>525</v>
      </c>
      <c r="T439" s="40" t="s">
        <v>525</v>
      </c>
      <c r="U439" s="40" t="s">
        <v>525</v>
      </c>
      <c r="V439" s="40" t="s">
        <v>525</v>
      </c>
      <c r="W439" s="40" t="s">
        <v>525</v>
      </c>
      <c r="X439" s="40">
        <v>8.7592690000000001E-3</v>
      </c>
      <c r="Y439" s="40">
        <v>-0.81603604699999999</v>
      </c>
      <c r="Z439" s="40">
        <v>0.14559265699999999</v>
      </c>
      <c r="AA439" s="40">
        <v>0.42439401900000001</v>
      </c>
      <c r="AB439" s="40">
        <v>18.57122343</v>
      </c>
    </row>
    <row r="440" spans="1:28" ht="15">
      <c r="A440" t="str">
        <f t="shared" si="6"/>
        <v>2391-90999.90710</v>
      </c>
      <c r="B440" s="40" t="s">
        <v>947</v>
      </c>
      <c r="C440" s="40">
        <v>90710</v>
      </c>
      <c r="D440" s="40" t="s">
        <v>525</v>
      </c>
      <c r="E440" s="40" t="s">
        <v>525</v>
      </c>
      <c r="F440" s="40" t="s">
        <v>525</v>
      </c>
      <c r="G440" s="40" t="s">
        <v>525</v>
      </c>
      <c r="H440" s="40" t="s">
        <v>525</v>
      </c>
      <c r="I440" s="40" t="s">
        <v>525</v>
      </c>
      <c r="J440" s="40" t="s">
        <v>525</v>
      </c>
      <c r="K440" s="40" t="s">
        <v>525</v>
      </c>
      <c r="L440" s="40" t="s">
        <v>525</v>
      </c>
      <c r="M440" s="40" t="s">
        <v>525</v>
      </c>
      <c r="N440" s="40" t="s">
        <v>525</v>
      </c>
      <c r="O440" s="40" t="s">
        <v>525</v>
      </c>
      <c r="P440" s="40" t="s">
        <v>525</v>
      </c>
      <c r="Q440" s="40" t="s">
        <v>525</v>
      </c>
      <c r="R440" s="40" t="s">
        <v>525</v>
      </c>
      <c r="S440" s="40" t="s">
        <v>525</v>
      </c>
      <c r="T440" s="40" t="s">
        <v>525</v>
      </c>
      <c r="U440" s="40" t="s">
        <v>525</v>
      </c>
      <c r="V440" s="40" t="s">
        <v>525</v>
      </c>
      <c r="W440" s="40" t="s">
        <v>525</v>
      </c>
      <c r="X440" s="40">
        <v>1.0669005000000001E-2</v>
      </c>
      <c r="Y440" s="40">
        <v>-0.80838985799999996</v>
      </c>
      <c r="Z440" s="40">
        <v>0.12738264499999999</v>
      </c>
      <c r="AA440" s="40">
        <v>0.36847364700000002</v>
      </c>
      <c r="AB440" s="40">
        <v>32.104231300000002</v>
      </c>
    </row>
    <row r="441" spans="1:28" ht="15">
      <c r="A441" t="str">
        <f t="shared" si="6"/>
        <v>2391-91000.90710</v>
      </c>
      <c r="B441" s="40" t="s">
        <v>948</v>
      </c>
      <c r="C441" s="40">
        <v>90710</v>
      </c>
      <c r="D441" s="40" t="s">
        <v>525</v>
      </c>
      <c r="E441" s="40" t="s">
        <v>525</v>
      </c>
      <c r="F441" s="40" t="s">
        <v>525</v>
      </c>
      <c r="G441" s="40" t="s">
        <v>525</v>
      </c>
      <c r="H441" s="40" t="s">
        <v>525</v>
      </c>
      <c r="I441" s="40" t="s">
        <v>525</v>
      </c>
      <c r="J441" s="40" t="s">
        <v>525</v>
      </c>
      <c r="K441" s="40" t="s">
        <v>525</v>
      </c>
      <c r="L441" s="40" t="s">
        <v>525</v>
      </c>
      <c r="M441" s="40" t="s">
        <v>525</v>
      </c>
      <c r="N441" s="40" t="s">
        <v>525</v>
      </c>
      <c r="O441" s="40" t="s">
        <v>525</v>
      </c>
      <c r="P441" s="40" t="s">
        <v>525</v>
      </c>
      <c r="Q441" s="40" t="s">
        <v>525</v>
      </c>
      <c r="R441" s="40" t="s">
        <v>525</v>
      </c>
      <c r="S441" s="40" t="s">
        <v>525</v>
      </c>
      <c r="T441" s="40" t="s">
        <v>525</v>
      </c>
      <c r="U441" s="40" t="s">
        <v>525</v>
      </c>
      <c r="V441" s="40" t="s">
        <v>525</v>
      </c>
      <c r="W441" s="40" t="s">
        <v>525</v>
      </c>
      <c r="X441" s="40">
        <v>-1.9594212999999999E-2</v>
      </c>
      <c r="Y441" s="40">
        <v>-0.78853140899999996</v>
      </c>
      <c r="Z441" s="40">
        <v>0.14661036499999999</v>
      </c>
      <c r="AA441" s="40">
        <v>0.41597863099999999</v>
      </c>
      <c r="AB441" s="40">
        <v>28.158777499999999</v>
      </c>
    </row>
    <row r="442" spans="1:28" ht="15">
      <c r="A442" t="str">
        <f t="shared" si="6"/>
        <v>2511-04701.70610</v>
      </c>
      <c r="B442" s="40" t="s">
        <v>949</v>
      </c>
      <c r="C442" s="40">
        <v>70610</v>
      </c>
      <c r="D442" s="40" t="s">
        <v>525</v>
      </c>
      <c r="E442" s="40" t="s">
        <v>525</v>
      </c>
      <c r="F442" s="40" t="s">
        <v>525</v>
      </c>
      <c r="G442" s="40" t="s">
        <v>525</v>
      </c>
      <c r="H442" s="40" t="s">
        <v>525</v>
      </c>
      <c r="I442" s="40" t="s">
        <v>525</v>
      </c>
      <c r="J442" s="40" t="s">
        <v>525</v>
      </c>
      <c r="K442" s="40" t="s">
        <v>525</v>
      </c>
      <c r="L442" s="40" t="s">
        <v>525</v>
      </c>
      <c r="M442" s="40" t="s">
        <v>525</v>
      </c>
      <c r="N442" s="40" t="s">
        <v>525</v>
      </c>
      <c r="O442" s="40" t="s">
        <v>525</v>
      </c>
      <c r="P442" s="40" t="s">
        <v>525</v>
      </c>
      <c r="Q442" s="40" t="s">
        <v>525</v>
      </c>
      <c r="R442" s="40" t="s">
        <v>525</v>
      </c>
      <c r="S442" s="40" t="s">
        <v>525</v>
      </c>
      <c r="T442" s="40" t="s">
        <v>525</v>
      </c>
      <c r="U442" s="40" t="s">
        <v>525</v>
      </c>
      <c r="V442" s="40" t="s">
        <v>525</v>
      </c>
      <c r="W442" s="40" t="s">
        <v>525</v>
      </c>
      <c r="X442" s="40">
        <v>1.8666767000000001E-2</v>
      </c>
      <c r="Y442" s="40">
        <v>-0.84080860700000004</v>
      </c>
      <c r="Z442" s="40">
        <v>0.11390347000000001</v>
      </c>
      <c r="AA442" s="40">
        <v>0.33945832199999998</v>
      </c>
      <c r="AB442" s="40">
        <v>33.581547790000002</v>
      </c>
    </row>
    <row r="443" spans="1:28" ht="15">
      <c r="A443" t="str">
        <f t="shared" si="6"/>
        <v>2511-04702.70610</v>
      </c>
      <c r="B443" s="40" t="s">
        <v>950</v>
      </c>
      <c r="C443" s="40">
        <v>70610</v>
      </c>
      <c r="D443" s="40" t="s">
        <v>525</v>
      </c>
      <c r="E443" s="40" t="s">
        <v>525</v>
      </c>
      <c r="F443" s="40" t="s">
        <v>525</v>
      </c>
      <c r="G443" s="40" t="s">
        <v>525</v>
      </c>
      <c r="H443" s="40" t="s">
        <v>525</v>
      </c>
      <c r="I443" s="40" t="s">
        <v>525</v>
      </c>
      <c r="J443" s="40" t="s">
        <v>525</v>
      </c>
      <c r="K443" s="40" t="s">
        <v>525</v>
      </c>
      <c r="L443" s="40" t="s">
        <v>525</v>
      </c>
      <c r="M443" s="40" t="s">
        <v>525</v>
      </c>
      <c r="N443" s="40" t="s">
        <v>525</v>
      </c>
      <c r="O443" s="40" t="s">
        <v>525</v>
      </c>
      <c r="P443" s="40" t="s">
        <v>525</v>
      </c>
      <c r="Q443" s="40" t="s">
        <v>525</v>
      </c>
      <c r="R443" s="40" t="s">
        <v>525</v>
      </c>
      <c r="S443" s="40" t="s">
        <v>525</v>
      </c>
      <c r="T443" s="40" t="s">
        <v>525</v>
      </c>
      <c r="U443" s="40" t="s">
        <v>525</v>
      </c>
      <c r="V443" s="40" t="s">
        <v>525</v>
      </c>
      <c r="W443" s="40" t="s">
        <v>525</v>
      </c>
      <c r="X443" s="40">
        <v>5.0909980000000002E-3</v>
      </c>
      <c r="Y443" s="40">
        <v>-0.83328700899999997</v>
      </c>
      <c r="Z443" s="40">
        <v>0.15763157</v>
      </c>
      <c r="AA443" s="40">
        <v>0.46578080399999999</v>
      </c>
      <c r="AB443" s="40">
        <v>15.749547890000001</v>
      </c>
    </row>
    <row r="444" spans="1:28" ht="15">
      <c r="A444" t="str">
        <f t="shared" si="6"/>
        <v>2511-04703.70810</v>
      </c>
      <c r="B444" s="40" t="s">
        <v>951</v>
      </c>
      <c r="C444" s="40">
        <v>70810</v>
      </c>
      <c r="D444" s="40" t="s">
        <v>525</v>
      </c>
      <c r="E444" s="40" t="s">
        <v>525</v>
      </c>
      <c r="F444" s="40" t="s">
        <v>525</v>
      </c>
      <c r="G444" s="40" t="s">
        <v>525</v>
      </c>
      <c r="H444" s="40" t="s">
        <v>525</v>
      </c>
      <c r="I444" s="40" t="s">
        <v>525</v>
      </c>
      <c r="J444" s="40" t="s">
        <v>525</v>
      </c>
      <c r="K444" s="40" t="s">
        <v>525</v>
      </c>
      <c r="L444" s="40" t="s">
        <v>525</v>
      </c>
      <c r="M444" s="40" t="s">
        <v>525</v>
      </c>
      <c r="N444" s="40" t="s">
        <v>525</v>
      </c>
      <c r="O444" s="40" t="s">
        <v>525</v>
      </c>
      <c r="P444" s="40" t="s">
        <v>525</v>
      </c>
      <c r="Q444" s="40" t="s">
        <v>525</v>
      </c>
      <c r="R444" s="40" t="s">
        <v>525</v>
      </c>
      <c r="S444" s="40" t="s">
        <v>525</v>
      </c>
      <c r="T444" s="40" t="s">
        <v>525</v>
      </c>
      <c r="U444" s="40" t="s">
        <v>525</v>
      </c>
      <c r="V444" s="40" t="s">
        <v>525</v>
      </c>
      <c r="W444" s="40" t="s">
        <v>525</v>
      </c>
      <c r="X444" s="40">
        <v>-2.8502697E-2</v>
      </c>
      <c r="Y444" s="40">
        <v>-0.77847859600000002</v>
      </c>
      <c r="Z444" s="40">
        <v>0.16165982200000001</v>
      </c>
      <c r="AA444" s="40">
        <v>0.45408765600000001</v>
      </c>
      <c r="AB444" s="40">
        <v>25.473801810000001</v>
      </c>
    </row>
    <row r="445" spans="1:28" ht="15">
      <c r="A445" t="str">
        <f t="shared" si="6"/>
        <v>2511-04704.71310</v>
      </c>
      <c r="B445" s="40" t="s">
        <v>952</v>
      </c>
      <c r="C445" s="40">
        <v>71310</v>
      </c>
      <c r="D445" s="40" t="s">
        <v>525</v>
      </c>
      <c r="E445" s="40" t="s">
        <v>525</v>
      </c>
      <c r="F445" s="40" t="s">
        <v>525</v>
      </c>
      <c r="G445" s="40" t="s">
        <v>525</v>
      </c>
      <c r="H445" s="40" t="s">
        <v>525</v>
      </c>
      <c r="I445" s="40" t="s">
        <v>525</v>
      </c>
      <c r="J445" s="40" t="s">
        <v>525</v>
      </c>
      <c r="K445" s="40" t="s">
        <v>525</v>
      </c>
      <c r="L445" s="40" t="s">
        <v>525</v>
      </c>
      <c r="M445" s="40" t="s">
        <v>525</v>
      </c>
      <c r="N445" s="40" t="s">
        <v>525</v>
      </c>
      <c r="O445" s="40" t="s">
        <v>525</v>
      </c>
      <c r="P445" s="40" t="s">
        <v>525</v>
      </c>
      <c r="Q445" s="40" t="s">
        <v>525</v>
      </c>
      <c r="R445" s="40" t="s">
        <v>525</v>
      </c>
      <c r="S445" s="40" t="s">
        <v>525</v>
      </c>
      <c r="T445" s="40" t="s">
        <v>525</v>
      </c>
      <c r="U445" s="40" t="s">
        <v>525</v>
      </c>
      <c r="V445" s="40" t="s">
        <v>525</v>
      </c>
      <c r="W445" s="40" t="s">
        <v>525</v>
      </c>
      <c r="X445" s="40">
        <v>2.8718800999999999E-2</v>
      </c>
      <c r="Y445" s="40">
        <v>-0.85376402500000004</v>
      </c>
      <c r="Z445" s="40">
        <v>0.117204504</v>
      </c>
      <c r="AA445" s="40">
        <v>0.35316356500000001</v>
      </c>
      <c r="AB445" s="40">
        <v>29.09416229</v>
      </c>
    </row>
    <row r="446" spans="1:28" ht="15">
      <c r="A446" t="str">
        <f t="shared" si="6"/>
        <v>2511-04705.71310</v>
      </c>
      <c r="B446" s="40" t="s">
        <v>953</v>
      </c>
      <c r="C446" s="40">
        <v>71310</v>
      </c>
      <c r="D446" s="40" t="s">
        <v>525</v>
      </c>
      <c r="E446" s="40" t="s">
        <v>525</v>
      </c>
      <c r="F446" s="40" t="s">
        <v>525</v>
      </c>
      <c r="G446" s="40" t="s">
        <v>525</v>
      </c>
      <c r="H446" s="40" t="s">
        <v>525</v>
      </c>
      <c r="I446" s="40" t="s">
        <v>525</v>
      </c>
      <c r="J446" s="40" t="s">
        <v>525</v>
      </c>
      <c r="K446" s="40" t="s">
        <v>525</v>
      </c>
      <c r="L446" s="40" t="s">
        <v>525</v>
      </c>
      <c r="M446" s="40" t="s">
        <v>525</v>
      </c>
      <c r="N446" s="40" t="s">
        <v>525</v>
      </c>
      <c r="O446" s="40" t="s">
        <v>525</v>
      </c>
      <c r="P446" s="40" t="s">
        <v>525</v>
      </c>
      <c r="Q446" s="40" t="s">
        <v>525</v>
      </c>
      <c r="R446" s="40" t="s">
        <v>525</v>
      </c>
      <c r="S446" s="40" t="s">
        <v>525</v>
      </c>
      <c r="T446" s="40" t="s">
        <v>525</v>
      </c>
      <c r="U446" s="40" t="s">
        <v>525</v>
      </c>
      <c r="V446" s="40" t="s">
        <v>525</v>
      </c>
      <c r="W446" s="40" t="s">
        <v>525</v>
      </c>
      <c r="X446" s="40">
        <v>-2.2561919999999999E-2</v>
      </c>
      <c r="Y446" s="40">
        <v>-0.79004185599999999</v>
      </c>
      <c r="Z446" s="40">
        <v>0.127863321</v>
      </c>
      <c r="AA446" s="40">
        <v>0.36328691000000002</v>
      </c>
      <c r="AB446" s="40">
        <v>32.091402170000002</v>
      </c>
    </row>
    <row r="447" spans="1:28" ht="15">
      <c r="A447" t="str">
        <f t="shared" si="6"/>
        <v>2511-04706.72010</v>
      </c>
      <c r="B447" s="40" t="s">
        <v>954</v>
      </c>
      <c r="C447" s="40">
        <v>72010</v>
      </c>
      <c r="D447" s="40" t="s">
        <v>525</v>
      </c>
      <c r="E447" s="40" t="s">
        <v>525</v>
      </c>
      <c r="F447" s="40" t="s">
        <v>525</v>
      </c>
      <c r="G447" s="40" t="s">
        <v>525</v>
      </c>
      <c r="H447" s="40" t="s">
        <v>525</v>
      </c>
      <c r="I447" s="40" t="s">
        <v>525</v>
      </c>
      <c r="J447" s="40" t="s">
        <v>525</v>
      </c>
      <c r="K447" s="40" t="s">
        <v>525</v>
      </c>
      <c r="L447" s="40" t="s">
        <v>525</v>
      </c>
      <c r="M447" s="40" t="s">
        <v>525</v>
      </c>
      <c r="N447" s="40" t="s">
        <v>525</v>
      </c>
      <c r="O447" s="40" t="s">
        <v>525</v>
      </c>
      <c r="P447" s="40" t="s">
        <v>525</v>
      </c>
      <c r="Q447" s="40" t="s">
        <v>525</v>
      </c>
      <c r="R447" s="40" t="s">
        <v>525</v>
      </c>
      <c r="S447" s="40" t="s">
        <v>525</v>
      </c>
      <c r="T447" s="40" t="s">
        <v>525</v>
      </c>
      <c r="U447" s="40" t="s">
        <v>525</v>
      </c>
      <c r="V447" s="40" t="s">
        <v>525</v>
      </c>
      <c r="W447" s="40" t="s">
        <v>525</v>
      </c>
      <c r="X447" s="40">
        <v>-6.2585435999999994E-2</v>
      </c>
      <c r="Y447" s="40">
        <v>-0.738181478</v>
      </c>
      <c r="Z447" s="40">
        <v>0.181573437</v>
      </c>
      <c r="AA447" s="40">
        <v>0.48867057800000002</v>
      </c>
      <c r="AB447" s="40">
        <v>22.45544984</v>
      </c>
    </row>
    <row r="448" spans="1:28" ht="15">
      <c r="A448" t="str">
        <f t="shared" si="6"/>
        <v>2511-04707.72010</v>
      </c>
      <c r="B448" s="40" t="s">
        <v>955</v>
      </c>
      <c r="C448" s="40">
        <v>72010</v>
      </c>
      <c r="D448" s="40" t="s">
        <v>525</v>
      </c>
      <c r="E448" s="40" t="s">
        <v>525</v>
      </c>
      <c r="F448" s="40" t="s">
        <v>525</v>
      </c>
      <c r="G448" s="40" t="s">
        <v>525</v>
      </c>
      <c r="H448" s="40" t="s">
        <v>525</v>
      </c>
      <c r="I448" s="40" t="s">
        <v>525</v>
      </c>
      <c r="J448" s="40" t="s">
        <v>525</v>
      </c>
      <c r="K448" s="40" t="s">
        <v>525</v>
      </c>
      <c r="L448" s="40" t="s">
        <v>525</v>
      </c>
      <c r="M448" s="40" t="s">
        <v>525</v>
      </c>
      <c r="N448" s="40" t="s">
        <v>525</v>
      </c>
      <c r="O448" s="40" t="s">
        <v>525</v>
      </c>
      <c r="P448" s="40" t="s">
        <v>525</v>
      </c>
      <c r="Q448" s="40" t="s">
        <v>525</v>
      </c>
      <c r="R448" s="40" t="s">
        <v>525</v>
      </c>
      <c r="S448" s="40" t="s">
        <v>525</v>
      </c>
      <c r="T448" s="40" t="s">
        <v>525</v>
      </c>
      <c r="U448" s="40" t="s">
        <v>525</v>
      </c>
      <c r="V448" s="40" t="s">
        <v>525</v>
      </c>
      <c r="W448" s="40" t="s">
        <v>525</v>
      </c>
      <c r="X448" s="40">
        <v>-1.1982E-2</v>
      </c>
      <c r="Y448" s="40">
        <v>-0.814675178</v>
      </c>
      <c r="Z448" s="40">
        <v>0.156117284</v>
      </c>
      <c r="AA448" s="40">
        <v>0.45373288699999997</v>
      </c>
      <c r="AB448" s="40">
        <v>12.18047507</v>
      </c>
    </row>
    <row r="449" spans="1:28" ht="15">
      <c r="A449" t="str">
        <f t="shared" si="6"/>
        <v>2511-04713.71710</v>
      </c>
      <c r="B449" s="40" t="s">
        <v>956</v>
      </c>
      <c r="C449" s="40">
        <v>71710</v>
      </c>
      <c r="D449" s="40" t="s">
        <v>525</v>
      </c>
      <c r="E449" s="40" t="s">
        <v>525</v>
      </c>
      <c r="F449" s="40" t="s">
        <v>525</v>
      </c>
      <c r="G449" s="40" t="s">
        <v>525</v>
      </c>
      <c r="H449" s="40" t="s">
        <v>525</v>
      </c>
      <c r="I449" s="40" t="s">
        <v>525</v>
      </c>
      <c r="J449" s="40" t="s">
        <v>525</v>
      </c>
      <c r="K449" s="40" t="s">
        <v>525</v>
      </c>
      <c r="L449" s="40" t="s">
        <v>525</v>
      </c>
      <c r="M449" s="40" t="s">
        <v>525</v>
      </c>
      <c r="N449" s="40" t="s">
        <v>525</v>
      </c>
      <c r="O449" s="40" t="s">
        <v>525</v>
      </c>
      <c r="P449" s="40" t="s">
        <v>525</v>
      </c>
      <c r="Q449" s="40" t="s">
        <v>525</v>
      </c>
      <c r="R449" s="40" t="s">
        <v>525</v>
      </c>
      <c r="S449" s="40" t="s">
        <v>525</v>
      </c>
      <c r="T449" s="40" t="s">
        <v>525</v>
      </c>
      <c r="U449" s="40" t="s">
        <v>525</v>
      </c>
      <c r="V449" s="40" t="s">
        <v>525</v>
      </c>
      <c r="W449" s="40" t="s">
        <v>525</v>
      </c>
      <c r="X449" s="40">
        <v>-7.4282380000000002E-3</v>
      </c>
      <c r="Y449" s="40">
        <v>-0.78949608500000001</v>
      </c>
      <c r="Z449" s="40">
        <v>0.14279181699999999</v>
      </c>
      <c r="AA449" s="40">
        <v>0.405573933</v>
      </c>
      <c r="AB449" s="40">
        <v>30.016787220000001</v>
      </c>
    </row>
    <row r="450" spans="1:28" ht="15">
      <c r="A450" t="str">
        <f t="shared" si="6"/>
        <v>2511-04714.71710</v>
      </c>
      <c r="B450" s="40" t="s">
        <v>957</v>
      </c>
      <c r="C450" s="40">
        <v>71710</v>
      </c>
      <c r="D450" s="40" t="s">
        <v>525</v>
      </c>
      <c r="E450" s="40" t="s">
        <v>525</v>
      </c>
      <c r="F450" s="40" t="s">
        <v>525</v>
      </c>
      <c r="G450" s="40" t="s">
        <v>525</v>
      </c>
      <c r="H450" s="40" t="s">
        <v>525</v>
      </c>
      <c r="I450" s="40" t="s">
        <v>525</v>
      </c>
      <c r="J450" s="40" t="s">
        <v>525</v>
      </c>
      <c r="K450" s="40" t="s">
        <v>525</v>
      </c>
      <c r="L450" s="40" t="s">
        <v>525</v>
      </c>
      <c r="M450" s="40" t="s">
        <v>525</v>
      </c>
      <c r="N450" s="40" t="s">
        <v>525</v>
      </c>
      <c r="O450" s="40" t="s">
        <v>525</v>
      </c>
      <c r="P450" s="40" t="s">
        <v>525</v>
      </c>
      <c r="Q450" s="40" t="s">
        <v>525</v>
      </c>
      <c r="R450" s="40" t="s">
        <v>525</v>
      </c>
      <c r="S450" s="40" t="s">
        <v>525</v>
      </c>
      <c r="T450" s="40" t="s">
        <v>525</v>
      </c>
      <c r="U450" s="40" t="s">
        <v>525</v>
      </c>
      <c r="V450" s="40" t="s">
        <v>525</v>
      </c>
      <c r="W450" s="40" t="s">
        <v>525</v>
      </c>
      <c r="X450" s="40">
        <v>-4.413715E-2</v>
      </c>
      <c r="Y450" s="40">
        <v>-0.758290723</v>
      </c>
      <c r="Z450" s="40">
        <v>0.178548808</v>
      </c>
      <c r="AA450" s="40">
        <v>0.49101177499999998</v>
      </c>
      <c r="AB450" s="40">
        <v>13.956230420000001</v>
      </c>
    </row>
    <row r="451" spans="1:28" ht="15">
      <c r="A451" t="str">
        <f t="shared" ref="A451:A514" si="7">B451&amp;"."&amp;C451</f>
        <v>2511-04715.72410</v>
      </c>
      <c r="B451" s="40" t="s">
        <v>958</v>
      </c>
      <c r="C451" s="40">
        <v>72410</v>
      </c>
      <c r="D451" s="40" t="s">
        <v>525</v>
      </c>
      <c r="E451" s="40" t="s">
        <v>525</v>
      </c>
      <c r="F451" s="40" t="s">
        <v>525</v>
      </c>
      <c r="G451" s="40" t="s">
        <v>525</v>
      </c>
      <c r="H451" s="40" t="s">
        <v>525</v>
      </c>
      <c r="I451" s="40" t="s">
        <v>525</v>
      </c>
      <c r="J451" s="40" t="s">
        <v>525</v>
      </c>
      <c r="K451" s="40" t="s">
        <v>525</v>
      </c>
      <c r="L451" s="40" t="s">
        <v>525</v>
      </c>
      <c r="M451" s="40" t="s">
        <v>525</v>
      </c>
      <c r="N451" s="40" t="s">
        <v>525</v>
      </c>
      <c r="O451" s="40" t="s">
        <v>525</v>
      </c>
      <c r="P451" s="40" t="s">
        <v>525</v>
      </c>
      <c r="Q451" s="40" t="s">
        <v>525</v>
      </c>
      <c r="R451" s="40" t="s">
        <v>525</v>
      </c>
      <c r="S451" s="40" t="s">
        <v>525</v>
      </c>
      <c r="T451" s="40" t="s">
        <v>525</v>
      </c>
      <c r="U451" s="40" t="s">
        <v>525</v>
      </c>
      <c r="V451" s="40" t="s">
        <v>525</v>
      </c>
      <c r="W451" s="40" t="s">
        <v>525</v>
      </c>
      <c r="X451" s="40">
        <v>-1.6418052999999998E-2</v>
      </c>
      <c r="Y451" s="40">
        <v>-0.778431926</v>
      </c>
      <c r="Z451" s="40">
        <v>0.12541723900000001</v>
      </c>
      <c r="AA451" s="40">
        <v>0.35228414600000002</v>
      </c>
      <c r="AB451" s="40">
        <v>31.114609869999999</v>
      </c>
    </row>
    <row r="452" spans="1:28" ht="15">
      <c r="A452" t="str">
        <f t="shared" si="7"/>
        <v>2511-04716.72410</v>
      </c>
      <c r="B452" s="40" t="s">
        <v>959</v>
      </c>
      <c r="C452" s="40">
        <v>72410</v>
      </c>
      <c r="D452" s="40" t="s">
        <v>525</v>
      </c>
      <c r="E452" s="40" t="s">
        <v>525</v>
      </c>
      <c r="F452" s="40" t="s">
        <v>525</v>
      </c>
      <c r="G452" s="40" t="s">
        <v>525</v>
      </c>
      <c r="H452" s="40" t="s">
        <v>525</v>
      </c>
      <c r="I452" s="40" t="s">
        <v>525</v>
      </c>
      <c r="J452" s="40" t="s">
        <v>525</v>
      </c>
      <c r="K452" s="40" t="s">
        <v>525</v>
      </c>
      <c r="L452" s="40" t="s">
        <v>525</v>
      </c>
      <c r="M452" s="40" t="s">
        <v>525</v>
      </c>
      <c r="N452" s="40" t="s">
        <v>525</v>
      </c>
      <c r="O452" s="40" t="s">
        <v>525</v>
      </c>
      <c r="P452" s="40" t="s">
        <v>525</v>
      </c>
      <c r="Q452" s="40" t="s">
        <v>525</v>
      </c>
      <c r="R452" s="40" t="s">
        <v>525</v>
      </c>
      <c r="S452" s="40" t="s">
        <v>525</v>
      </c>
      <c r="T452" s="40" t="s">
        <v>525</v>
      </c>
      <c r="U452" s="40" t="s">
        <v>525</v>
      </c>
      <c r="V452" s="40" t="s">
        <v>525</v>
      </c>
      <c r="W452" s="40" t="s">
        <v>525</v>
      </c>
      <c r="X452" s="40">
        <v>5.0810299999999998E-4</v>
      </c>
      <c r="Y452" s="40">
        <v>-0.819387737</v>
      </c>
      <c r="Z452" s="40">
        <v>0.157746735</v>
      </c>
      <c r="AA452" s="40">
        <v>0.46092124899999998</v>
      </c>
      <c r="AB452" s="40">
        <v>15.65452035</v>
      </c>
    </row>
    <row r="453" spans="1:28" ht="15">
      <c r="A453" t="str">
        <f t="shared" si="7"/>
        <v>2511-04717.72010</v>
      </c>
      <c r="B453" s="40" t="s">
        <v>960</v>
      </c>
      <c r="C453" s="40">
        <v>72010</v>
      </c>
      <c r="D453" s="40" t="s">
        <v>525</v>
      </c>
      <c r="E453" s="40" t="s">
        <v>525</v>
      </c>
      <c r="F453" s="40" t="s">
        <v>525</v>
      </c>
      <c r="G453" s="40" t="s">
        <v>525</v>
      </c>
      <c r="H453" s="40" t="s">
        <v>525</v>
      </c>
      <c r="I453" s="40" t="s">
        <v>525</v>
      </c>
      <c r="J453" s="40" t="s">
        <v>525</v>
      </c>
      <c r="K453" s="40" t="s">
        <v>525</v>
      </c>
      <c r="L453" s="40" t="s">
        <v>525</v>
      </c>
      <c r="M453" s="40" t="s">
        <v>525</v>
      </c>
      <c r="N453" s="40" t="s">
        <v>525</v>
      </c>
      <c r="O453" s="40" t="s">
        <v>525</v>
      </c>
      <c r="P453" s="40" t="s">
        <v>525</v>
      </c>
      <c r="Q453" s="40" t="s">
        <v>525</v>
      </c>
      <c r="R453" s="40" t="s">
        <v>525</v>
      </c>
      <c r="S453" s="40" t="s">
        <v>525</v>
      </c>
      <c r="T453" s="40" t="s">
        <v>525</v>
      </c>
      <c r="U453" s="40" t="s">
        <v>525</v>
      </c>
      <c r="V453" s="40" t="s">
        <v>525</v>
      </c>
      <c r="W453" s="40" t="s">
        <v>525</v>
      </c>
      <c r="X453" s="40">
        <v>-6.3111820000000003E-3</v>
      </c>
      <c r="Y453" s="40">
        <v>-0.774785265</v>
      </c>
      <c r="Z453" s="40">
        <v>0.13118928499999999</v>
      </c>
      <c r="AA453" s="40">
        <v>0.36690397800000002</v>
      </c>
      <c r="AB453" s="40">
        <v>34.270522489999998</v>
      </c>
    </row>
    <row r="454" spans="1:28" ht="15">
      <c r="A454" t="str">
        <f t="shared" si="7"/>
        <v>2511-04718.72010</v>
      </c>
      <c r="B454" s="40" t="s">
        <v>961</v>
      </c>
      <c r="C454" s="40">
        <v>72010</v>
      </c>
      <c r="D454" s="40" t="s">
        <v>525</v>
      </c>
      <c r="E454" s="40" t="s">
        <v>525</v>
      </c>
      <c r="F454" s="40" t="s">
        <v>525</v>
      </c>
      <c r="G454" s="40" t="s">
        <v>525</v>
      </c>
      <c r="H454" s="40" t="s">
        <v>525</v>
      </c>
      <c r="I454" s="40" t="s">
        <v>525</v>
      </c>
      <c r="J454" s="40" t="s">
        <v>525</v>
      </c>
      <c r="K454" s="40" t="s">
        <v>525</v>
      </c>
      <c r="L454" s="40" t="s">
        <v>525</v>
      </c>
      <c r="M454" s="40" t="s">
        <v>525</v>
      </c>
      <c r="N454" s="40" t="s">
        <v>525</v>
      </c>
      <c r="O454" s="40" t="s">
        <v>525</v>
      </c>
      <c r="P454" s="40" t="s">
        <v>525</v>
      </c>
      <c r="Q454" s="40" t="s">
        <v>525</v>
      </c>
      <c r="R454" s="40" t="s">
        <v>525</v>
      </c>
      <c r="S454" s="40" t="s">
        <v>525</v>
      </c>
      <c r="T454" s="40" t="s">
        <v>525</v>
      </c>
      <c r="U454" s="40" t="s">
        <v>525</v>
      </c>
      <c r="V454" s="40" t="s">
        <v>525</v>
      </c>
      <c r="W454" s="40" t="s">
        <v>525</v>
      </c>
      <c r="X454" s="40">
        <v>-1.6338650999999999E-2</v>
      </c>
      <c r="Y454" s="40">
        <v>-0.76886553300000005</v>
      </c>
      <c r="Z454" s="40">
        <v>0.13718570499999999</v>
      </c>
      <c r="AA454" s="40">
        <v>0.38152686899999999</v>
      </c>
      <c r="AB454" s="40">
        <v>28.33174009</v>
      </c>
    </row>
    <row r="455" spans="1:28" ht="15">
      <c r="A455" t="str">
        <f t="shared" si="7"/>
        <v>2511-04719.72010</v>
      </c>
      <c r="B455" s="40" t="s">
        <v>962</v>
      </c>
      <c r="C455" s="40">
        <v>72010</v>
      </c>
      <c r="D455" s="40" t="s">
        <v>525</v>
      </c>
      <c r="E455" s="40" t="s">
        <v>525</v>
      </c>
      <c r="F455" s="40" t="s">
        <v>525</v>
      </c>
      <c r="G455" s="40" t="s">
        <v>525</v>
      </c>
      <c r="H455" s="40" t="s">
        <v>525</v>
      </c>
      <c r="I455" s="40" t="s">
        <v>525</v>
      </c>
      <c r="J455" s="40" t="s">
        <v>525</v>
      </c>
      <c r="K455" s="40" t="s">
        <v>525</v>
      </c>
      <c r="L455" s="40" t="s">
        <v>525</v>
      </c>
      <c r="M455" s="40" t="s">
        <v>525</v>
      </c>
      <c r="N455" s="40" t="s">
        <v>525</v>
      </c>
      <c r="O455" s="40" t="s">
        <v>525</v>
      </c>
      <c r="P455" s="40" t="s">
        <v>525</v>
      </c>
      <c r="Q455" s="40" t="s">
        <v>525</v>
      </c>
      <c r="R455" s="40" t="s">
        <v>525</v>
      </c>
      <c r="S455" s="40" t="s">
        <v>525</v>
      </c>
      <c r="T455" s="40" t="s">
        <v>525</v>
      </c>
      <c r="U455" s="40" t="s">
        <v>525</v>
      </c>
      <c r="V455" s="40" t="s">
        <v>525</v>
      </c>
      <c r="W455" s="40" t="s">
        <v>525</v>
      </c>
      <c r="X455" s="40">
        <v>-5.6582931000000003E-2</v>
      </c>
      <c r="Y455" s="40">
        <v>-0.72964551499999997</v>
      </c>
      <c r="Z455" s="40">
        <v>0.16849050099999999</v>
      </c>
      <c r="AA455" s="40">
        <v>0.44914724900000003</v>
      </c>
      <c r="AB455" s="40">
        <v>21.439317169999999</v>
      </c>
    </row>
    <row r="456" spans="1:28" ht="15">
      <c r="A456" t="str">
        <f t="shared" si="7"/>
        <v>2511-04720.72010</v>
      </c>
      <c r="B456" s="40" t="s">
        <v>963</v>
      </c>
      <c r="C456" s="40">
        <v>72010</v>
      </c>
      <c r="D456" s="40" t="s">
        <v>525</v>
      </c>
      <c r="E456" s="40" t="s">
        <v>525</v>
      </c>
      <c r="F456" s="40" t="s">
        <v>525</v>
      </c>
      <c r="G456" s="40" t="s">
        <v>525</v>
      </c>
      <c r="H456" s="40" t="s">
        <v>525</v>
      </c>
      <c r="I456" s="40" t="s">
        <v>525</v>
      </c>
      <c r="J456" s="40" t="s">
        <v>525</v>
      </c>
      <c r="K456" s="40" t="s">
        <v>525</v>
      </c>
      <c r="L456" s="40" t="s">
        <v>525</v>
      </c>
      <c r="M456" s="40" t="s">
        <v>525</v>
      </c>
      <c r="N456" s="40" t="s">
        <v>525</v>
      </c>
      <c r="O456" s="40" t="s">
        <v>525</v>
      </c>
      <c r="P456" s="40" t="s">
        <v>525</v>
      </c>
      <c r="Q456" s="40" t="s">
        <v>525</v>
      </c>
      <c r="R456" s="40" t="s">
        <v>525</v>
      </c>
      <c r="S456" s="40" t="s">
        <v>525</v>
      </c>
      <c r="T456" s="40" t="s">
        <v>525</v>
      </c>
      <c r="U456" s="40" t="s">
        <v>525</v>
      </c>
      <c r="V456" s="40" t="s">
        <v>525</v>
      </c>
      <c r="W456" s="40" t="s">
        <v>525</v>
      </c>
      <c r="X456" s="40">
        <v>1.1372016E-2</v>
      </c>
      <c r="Y456" s="40">
        <v>-0.81730470700000002</v>
      </c>
      <c r="Z456" s="40">
        <v>0.105465712</v>
      </c>
      <c r="AA456" s="40">
        <v>0.30742858200000001</v>
      </c>
      <c r="AB456" s="40">
        <v>33.339753639999998</v>
      </c>
    </row>
    <row r="457" spans="1:28" ht="15">
      <c r="A457" t="str">
        <f t="shared" si="7"/>
        <v>2511-04722.72210</v>
      </c>
      <c r="B457" s="40" t="s">
        <v>964</v>
      </c>
      <c r="C457" s="40">
        <v>72210</v>
      </c>
      <c r="D457" s="40" t="s">
        <v>525</v>
      </c>
      <c r="E457" s="40" t="s">
        <v>525</v>
      </c>
      <c r="F457" s="40" t="s">
        <v>525</v>
      </c>
      <c r="G457" s="40" t="s">
        <v>525</v>
      </c>
      <c r="H457" s="40" t="s">
        <v>525</v>
      </c>
      <c r="I457" s="40" t="s">
        <v>525</v>
      </c>
      <c r="J457" s="40" t="s">
        <v>525</v>
      </c>
      <c r="K457" s="40" t="s">
        <v>525</v>
      </c>
      <c r="L457" s="40" t="s">
        <v>525</v>
      </c>
      <c r="M457" s="40" t="s">
        <v>525</v>
      </c>
      <c r="N457" s="40" t="s">
        <v>525</v>
      </c>
      <c r="O457" s="40" t="s">
        <v>525</v>
      </c>
      <c r="P457" s="40" t="s">
        <v>525</v>
      </c>
      <c r="Q457" s="40" t="s">
        <v>525</v>
      </c>
      <c r="R457" s="40" t="s">
        <v>525</v>
      </c>
      <c r="S457" s="40" t="s">
        <v>525</v>
      </c>
      <c r="T457" s="40" t="s">
        <v>525</v>
      </c>
      <c r="U457" s="40" t="s">
        <v>525</v>
      </c>
      <c r="V457" s="40" t="s">
        <v>525</v>
      </c>
      <c r="W457" s="40" t="s">
        <v>525</v>
      </c>
      <c r="X457" s="40">
        <v>-4.2976750000000001E-2</v>
      </c>
      <c r="Y457" s="40">
        <v>-0.75488218399999996</v>
      </c>
      <c r="Z457" s="40">
        <v>0.141606396</v>
      </c>
      <c r="AA457" s="40">
        <v>0.38818794400000001</v>
      </c>
      <c r="AB457" s="40">
        <v>32.095999419999998</v>
      </c>
    </row>
    <row r="458" spans="1:28" ht="15">
      <c r="A458" t="str">
        <f t="shared" si="7"/>
        <v>2511-04723.72210</v>
      </c>
      <c r="B458" s="40" t="s">
        <v>965</v>
      </c>
      <c r="C458" s="40">
        <v>72210</v>
      </c>
      <c r="D458" s="40" t="s">
        <v>525</v>
      </c>
      <c r="E458" s="40" t="s">
        <v>525</v>
      </c>
      <c r="F458" s="40" t="s">
        <v>525</v>
      </c>
      <c r="G458" s="40" t="s">
        <v>525</v>
      </c>
      <c r="H458" s="40" t="s">
        <v>525</v>
      </c>
      <c r="I458" s="40" t="s">
        <v>525</v>
      </c>
      <c r="J458" s="40" t="s">
        <v>525</v>
      </c>
      <c r="K458" s="40" t="s">
        <v>525</v>
      </c>
      <c r="L458" s="40" t="s">
        <v>525</v>
      </c>
      <c r="M458" s="40" t="s">
        <v>525</v>
      </c>
      <c r="N458" s="40" t="s">
        <v>525</v>
      </c>
      <c r="O458" s="40" t="s">
        <v>525</v>
      </c>
      <c r="P458" s="40" t="s">
        <v>525</v>
      </c>
      <c r="Q458" s="40" t="s">
        <v>525</v>
      </c>
      <c r="R458" s="40" t="s">
        <v>525</v>
      </c>
      <c r="S458" s="40" t="s">
        <v>525</v>
      </c>
      <c r="T458" s="40" t="s">
        <v>525</v>
      </c>
      <c r="U458" s="40" t="s">
        <v>525</v>
      </c>
      <c r="V458" s="40" t="s">
        <v>525</v>
      </c>
      <c r="W458" s="40" t="s">
        <v>525</v>
      </c>
      <c r="X458" s="40">
        <v>-3.3134610000000002E-3</v>
      </c>
      <c r="Y458" s="40">
        <v>-0.839970785</v>
      </c>
      <c r="Z458" s="40">
        <v>0.141712318</v>
      </c>
      <c r="AA458" s="40">
        <v>0.42196218400000002</v>
      </c>
      <c r="AB458" s="40">
        <v>18.14473585</v>
      </c>
    </row>
    <row r="459" spans="1:28" ht="15">
      <c r="A459" t="str">
        <f t="shared" si="7"/>
        <v>2511-04724.72210</v>
      </c>
      <c r="B459" s="40" t="s">
        <v>966</v>
      </c>
      <c r="C459" s="40">
        <v>72210</v>
      </c>
      <c r="D459" s="40" t="s">
        <v>525</v>
      </c>
      <c r="E459" s="40" t="s">
        <v>525</v>
      </c>
      <c r="F459" s="40" t="s">
        <v>525</v>
      </c>
      <c r="G459" s="40" t="s">
        <v>525</v>
      </c>
      <c r="H459" s="40" t="s">
        <v>525</v>
      </c>
      <c r="I459" s="40" t="s">
        <v>525</v>
      </c>
      <c r="J459" s="40" t="s">
        <v>525</v>
      </c>
      <c r="K459" s="40" t="s">
        <v>525</v>
      </c>
      <c r="L459" s="40" t="s">
        <v>525</v>
      </c>
      <c r="M459" s="40" t="s">
        <v>525</v>
      </c>
      <c r="N459" s="40" t="s">
        <v>525</v>
      </c>
      <c r="O459" s="40" t="s">
        <v>525</v>
      </c>
      <c r="P459" s="40" t="s">
        <v>525</v>
      </c>
      <c r="Q459" s="40" t="s">
        <v>525</v>
      </c>
      <c r="R459" s="40" t="s">
        <v>525</v>
      </c>
      <c r="S459" s="40" t="s">
        <v>525</v>
      </c>
      <c r="T459" s="40" t="s">
        <v>525</v>
      </c>
      <c r="U459" s="40" t="s">
        <v>525</v>
      </c>
      <c r="V459" s="40" t="s">
        <v>525</v>
      </c>
      <c r="W459" s="40" t="s">
        <v>525</v>
      </c>
      <c r="X459" s="40">
        <v>9.2511980000000004E-3</v>
      </c>
      <c r="Y459" s="40">
        <v>-0.83104208700000004</v>
      </c>
      <c r="Z459" s="40">
        <v>0.11580254</v>
      </c>
      <c r="AA459" s="40">
        <v>0.34210610200000002</v>
      </c>
      <c r="AB459" s="40">
        <v>40.31529802</v>
      </c>
    </row>
    <row r="460" spans="1:28" ht="15">
      <c r="A460" t="str">
        <f t="shared" si="7"/>
        <v>2511-04726.72210</v>
      </c>
      <c r="B460" s="40" t="s">
        <v>967</v>
      </c>
      <c r="C460" s="40">
        <v>72210</v>
      </c>
      <c r="D460" s="40" t="s">
        <v>525</v>
      </c>
      <c r="E460" s="40" t="s">
        <v>525</v>
      </c>
      <c r="F460" s="40" t="s">
        <v>525</v>
      </c>
      <c r="G460" s="40" t="s">
        <v>525</v>
      </c>
      <c r="H460" s="40" t="s">
        <v>525</v>
      </c>
      <c r="I460" s="40" t="s">
        <v>525</v>
      </c>
      <c r="J460" s="40" t="s">
        <v>525</v>
      </c>
      <c r="K460" s="40" t="s">
        <v>525</v>
      </c>
      <c r="L460" s="40" t="s">
        <v>525</v>
      </c>
      <c r="M460" s="40" t="s">
        <v>525</v>
      </c>
      <c r="N460" s="40" t="s">
        <v>525</v>
      </c>
      <c r="O460" s="40" t="s">
        <v>525</v>
      </c>
      <c r="P460" s="40" t="s">
        <v>525</v>
      </c>
      <c r="Q460" s="40" t="s">
        <v>525</v>
      </c>
      <c r="R460" s="40" t="s">
        <v>525</v>
      </c>
      <c r="S460" s="40" t="s">
        <v>525</v>
      </c>
      <c r="T460" s="40" t="s">
        <v>525</v>
      </c>
      <c r="U460" s="40" t="s">
        <v>525</v>
      </c>
      <c r="V460" s="40" t="s">
        <v>525</v>
      </c>
      <c r="W460" s="40" t="s">
        <v>525</v>
      </c>
      <c r="X460" s="40">
        <v>4.3547980999999999E-2</v>
      </c>
      <c r="Y460" s="40">
        <v>-0.87491422900000004</v>
      </c>
      <c r="Z460" s="40">
        <v>0.11688817</v>
      </c>
      <c r="AA460" s="40">
        <v>0.35855251300000002</v>
      </c>
      <c r="AB460" s="40">
        <v>34.653125959999997</v>
      </c>
    </row>
    <row r="461" spans="1:28" ht="15">
      <c r="A461" t="str">
        <f t="shared" si="7"/>
        <v>2511-04727.80410</v>
      </c>
      <c r="B461" s="40" t="s">
        <v>968</v>
      </c>
      <c r="C461" s="40">
        <v>80410</v>
      </c>
      <c r="D461" s="40" t="s">
        <v>525</v>
      </c>
      <c r="E461" s="40" t="s">
        <v>525</v>
      </c>
      <c r="F461" s="40" t="s">
        <v>525</v>
      </c>
      <c r="G461" s="40" t="s">
        <v>525</v>
      </c>
      <c r="H461" s="40" t="s">
        <v>525</v>
      </c>
      <c r="I461" s="40" t="s">
        <v>525</v>
      </c>
      <c r="J461" s="40" t="s">
        <v>525</v>
      </c>
      <c r="K461" s="40" t="s">
        <v>525</v>
      </c>
      <c r="L461" s="40" t="s">
        <v>525</v>
      </c>
      <c r="M461" s="40" t="s">
        <v>525</v>
      </c>
      <c r="N461" s="40" t="s">
        <v>525</v>
      </c>
      <c r="O461" s="40" t="s">
        <v>525</v>
      </c>
      <c r="P461" s="40" t="s">
        <v>525</v>
      </c>
      <c r="Q461" s="40" t="s">
        <v>525</v>
      </c>
      <c r="R461" s="40" t="s">
        <v>525</v>
      </c>
      <c r="S461" s="40" t="s">
        <v>525</v>
      </c>
      <c r="T461" s="40" t="s">
        <v>525</v>
      </c>
      <c r="U461" s="40" t="s">
        <v>525</v>
      </c>
      <c r="V461" s="40" t="s">
        <v>525</v>
      </c>
      <c r="W461" s="40" t="s">
        <v>525</v>
      </c>
      <c r="X461" s="40">
        <v>-1.9494742999999998E-2</v>
      </c>
      <c r="Y461" s="40">
        <v>-0.81660661899999998</v>
      </c>
      <c r="Z461" s="40">
        <v>0.17184907499999999</v>
      </c>
      <c r="AA461" s="40">
        <v>0.50058441899999995</v>
      </c>
      <c r="AB461" s="40">
        <v>18.651472720000001</v>
      </c>
    </row>
    <row r="462" spans="1:28" ht="15">
      <c r="A462" t="str">
        <f t="shared" si="7"/>
        <v>2511-04728.80410</v>
      </c>
      <c r="B462" s="40" t="s">
        <v>969</v>
      </c>
      <c r="C462" s="40">
        <v>80410</v>
      </c>
      <c r="D462" s="40" t="s">
        <v>525</v>
      </c>
      <c r="E462" s="40" t="s">
        <v>525</v>
      </c>
      <c r="F462" s="40" t="s">
        <v>525</v>
      </c>
      <c r="G462" s="40" t="s">
        <v>525</v>
      </c>
      <c r="H462" s="40" t="s">
        <v>525</v>
      </c>
      <c r="I462" s="40" t="s">
        <v>525</v>
      </c>
      <c r="J462" s="40" t="s">
        <v>525</v>
      </c>
      <c r="K462" s="40" t="s">
        <v>525</v>
      </c>
      <c r="L462" s="40" t="s">
        <v>525</v>
      </c>
      <c r="M462" s="40" t="s">
        <v>525</v>
      </c>
      <c r="N462" s="40" t="s">
        <v>525</v>
      </c>
      <c r="O462" s="40" t="s">
        <v>525</v>
      </c>
      <c r="P462" s="40" t="s">
        <v>525</v>
      </c>
      <c r="Q462" s="40" t="s">
        <v>525</v>
      </c>
      <c r="R462" s="40" t="s">
        <v>525</v>
      </c>
      <c r="S462" s="40" t="s">
        <v>525</v>
      </c>
      <c r="T462" s="40" t="s">
        <v>525</v>
      </c>
      <c r="U462" s="40" t="s">
        <v>525</v>
      </c>
      <c r="V462" s="40" t="s">
        <v>525</v>
      </c>
      <c r="W462" s="40" t="s">
        <v>525</v>
      </c>
      <c r="X462" s="40">
        <v>4.1689469999999999E-2</v>
      </c>
      <c r="Y462" s="40">
        <v>-0.87741145099999995</v>
      </c>
      <c r="Z462" s="40">
        <v>9.2279048000000002E-2</v>
      </c>
      <c r="AA462" s="40">
        <v>0.28365217700000001</v>
      </c>
      <c r="AB462" s="40">
        <v>52.726728850000001</v>
      </c>
    </row>
    <row r="463" spans="1:28" ht="15">
      <c r="A463" t="str">
        <f t="shared" si="7"/>
        <v>2511-04729.80410</v>
      </c>
      <c r="B463" s="40" t="s">
        <v>970</v>
      </c>
      <c r="C463" s="40">
        <v>80410</v>
      </c>
      <c r="D463" s="40" t="s">
        <v>525</v>
      </c>
      <c r="E463" s="40" t="s">
        <v>525</v>
      </c>
      <c r="F463" s="40" t="s">
        <v>525</v>
      </c>
      <c r="G463" s="40" t="s">
        <v>525</v>
      </c>
      <c r="H463" s="40" t="s">
        <v>525</v>
      </c>
      <c r="I463" s="40" t="s">
        <v>525</v>
      </c>
      <c r="J463" s="40" t="s">
        <v>525</v>
      </c>
      <c r="K463" s="40" t="s">
        <v>525</v>
      </c>
      <c r="L463" s="40" t="s">
        <v>525</v>
      </c>
      <c r="M463" s="40" t="s">
        <v>525</v>
      </c>
      <c r="N463" s="40" t="s">
        <v>525</v>
      </c>
      <c r="O463" s="40" t="s">
        <v>525</v>
      </c>
      <c r="P463" s="40" t="s">
        <v>525</v>
      </c>
      <c r="Q463" s="40" t="s">
        <v>525</v>
      </c>
      <c r="R463" s="40" t="s">
        <v>525</v>
      </c>
      <c r="S463" s="40" t="s">
        <v>525</v>
      </c>
      <c r="T463" s="40" t="s">
        <v>525</v>
      </c>
      <c r="U463" s="40" t="s">
        <v>525</v>
      </c>
      <c r="V463" s="40" t="s">
        <v>525</v>
      </c>
      <c r="W463" s="40" t="s">
        <v>525</v>
      </c>
      <c r="X463" s="40">
        <v>1.7564524000000001E-2</v>
      </c>
      <c r="Y463" s="40">
        <v>-0.843935989</v>
      </c>
      <c r="Z463" s="40">
        <v>0.12921459699999999</v>
      </c>
      <c r="AA463" s="40">
        <v>0.38610757000000001</v>
      </c>
      <c r="AB463" s="40">
        <v>25.620503329999998</v>
      </c>
    </row>
    <row r="464" spans="1:28" ht="15">
      <c r="A464" t="str">
        <f t="shared" si="7"/>
        <v>2511-04731.80410</v>
      </c>
      <c r="B464" s="40" t="s">
        <v>971</v>
      </c>
      <c r="C464" s="40">
        <v>80410</v>
      </c>
      <c r="D464" s="40" t="s">
        <v>525</v>
      </c>
      <c r="E464" s="40" t="s">
        <v>525</v>
      </c>
      <c r="F464" s="40" t="s">
        <v>525</v>
      </c>
      <c r="G464" s="40" t="s">
        <v>525</v>
      </c>
      <c r="H464" s="40" t="s">
        <v>525</v>
      </c>
      <c r="I464" s="40" t="s">
        <v>525</v>
      </c>
      <c r="J464" s="40" t="s">
        <v>525</v>
      </c>
      <c r="K464" s="40" t="s">
        <v>525</v>
      </c>
      <c r="L464" s="40" t="s">
        <v>525</v>
      </c>
      <c r="M464" s="40" t="s">
        <v>525</v>
      </c>
      <c r="N464" s="40" t="s">
        <v>525</v>
      </c>
      <c r="O464" s="40" t="s">
        <v>525</v>
      </c>
      <c r="P464" s="40" t="s">
        <v>525</v>
      </c>
      <c r="Q464" s="40" t="s">
        <v>525</v>
      </c>
      <c r="R464" s="40" t="s">
        <v>525</v>
      </c>
      <c r="S464" s="40" t="s">
        <v>525</v>
      </c>
      <c r="T464" s="40" t="s">
        <v>525</v>
      </c>
      <c r="U464" s="40" t="s">
        <v>525</v>
      </c>
      <c r="V464" s="40" t="s">
        <v>525</v>
      </c>
      <c r="W464" s="40" t="s">
        <v>525</v>
      </c>
      <c r="X464" s="40">
        <v>1.9898883999999999E-2</v>
      </c>
      <c r="Y464" s="40">
        <v>-0.84685417200000002</v>
      </c>
      <c r="Z464" s="40">
        <v>0.14626193100000001</v>
      </c>
      <c r="AA464" s="40">
        <v>0.43855402599999999</v>
      </c>
      <c r="AB464" s="40">
        <v>23.347438279999999</v>
      </c>
    </row>
    <row r="465" spans="1:28" ht="15">
      <c r="A465" t="str">
        <f t="shared" si="7"/>
        <v>2511-04733.80510</v>
      </c>
      <c r="B465" s="40" t="s">
        <v>972</v>
      </c>
      <c r="C465" s="40">
        <v>80510</v>
      </c>
      <c r="D465" s="40" t="s">
        <v>525</v>
      </c>
      <c r="E465" s="40" t="s">
        <v>525</v>
      </c>
      <c r="F465" s="40" t="s">
        <v>525</v>
      </c>
      <c r="G465" s="40" t="s">
        <v>525</v>
      </c>
      <c r="H465" s="40" t="s">
        <v>525</v>
      </c>
      <c r="I465" s="40" t="s">
        <v>525</v>
      </c>
      <c r="J465" s="40" t="s">
        <v>525</v>
      </c>
      <c r="K465" s="40" t="s">
        <v>525</v>
      </c>
      <c r="L465" s="40" t="s">
        <v>525</v>
      </c>
      <c r="M465" s="40" t="s">
        <v>525</v>
      </c>
      <c r="N465" s="40" t="s">
        <v>525</v>
      </c>
      <c r="O465" s="40" t="s">
        <v>525</v>
      </c>
      <c r="P465" s="40" t="s">
        <v>525</v>
      </c>
      <c r="Q465" s="40" t="s">
        <v>525</v>
      </c>
      <c r="R465" s="40" t="s">
        <v>525</v>
      </c>
      <c r="S465" s="40" t="s">
        <v>525</v>
      </c>
      <c r="T465" s="40" t="s">
        <v>525</v>
      </c>
      <c r="U465" s="40" t="s">
        <v>525</v>
      </c>
      <c r="V465" s="40" t="s">
        <v>525</v>
      </c>
      <c r="W465" s="40" t="s">
        <v>525</v>
      </c>
      <c r="X465" s="40">
        <v>1.7180382000000001E-2</v>
      </c>
      <c r="Y465" s="40">
        <v>-0.835756418</v>
      </c>
      <c r="Z465" s="40">
        <v>0.155872975</v>
      </c>
      <c r="AA465" s="40">
        <v>0.462418045</v>
      </c>
      <c r="AB465" s="40">
        <v>28.36216546</v>
      </c>
    </row>
    <row r="466" spans="1:28" ht="15">
      <c r="A466" t="str">
        <f t="shared" si="7"/>
        <v>2511-04734.80910</v>
      </c>
      <c r="B466" s="40" t="s">
        <v>973</v>
      </c>
      <c r="C466" s="40">
        <v>80910</v>
      </c>
      <c r="D466" s="40" t="s">
        <v>525</v>
      </c>
      <c r="E466" s="40" t="s">
        <v>525</v>
      </c>
      <c r="F466" s="40" t="s">
        <v>525</v>
      </c>
      <c r="G466" s="40" t="s">
        <v>525</v>
      </c>
      <c r="H466" s="40" t="s">
        <v>525</v>
      </c>
      <c r="I466" s="40" t="s">
        <v>525</v>
      </c>
      <c r="J466" s="40" t="s">
        <v>525</v>
      </c>
      <c r="K466" s="40" t="s">
        <v>525</v>
      </c>
      <c r="L466" s="40" t="s">
        <v>525</v>
      </c>
      <c r="M466" s="40" t="s">
        <v>525</v>
      </c>
      <c r="N466" s="40" t="s">
        <v>525</v>
      </c>
      <c r="O466" s="40" t="s">
        <v>525</v>
      </c>
      <c r="P466" s="40" t="s">
        <v>525</v>
      </c>
      <c r="Q466" s="40" t="s">
        <v>525</v>
      </c>
      <c r="R466" s="40" t="s">
        <v>525</v>
      </c>
      <c r="S466" s="40" t="s">
        <v>525</v>
      </c>
      <c r="T466" s="40" t="s">
        <v>525</v>
      </c>
      <c r="U466" s="40" t="s">
        <v>525</v>
      </c>
      <c r="V466" s="40" t="s">
        <v>525</v>
      </c>
      <c r="W466" s="40" t="s">
        <v>525</v>
      </c>
      <c r="X466" s="40">
        <v>-2.0907060000000002E-2</v>
      </c>
      <c r="Y466" s="40">
        <v>-0.79615129900000003</v>
      </c>
      <c r="Z466" s="40">
        <v>0.13303451299999999</v>
      </c>
      <c r="AA466" s="40">
        <v>0.38017115800000001</v>
      </c>
      <c r="AB466" s="40">
        <v>29.725257110000001</v>
      </c>
    </row>
    <row r="467" spans="1:28" ht="15">
      <c r="A467" t="str">
        <f t="shared" si="7"/>
        <v>2511-04735.80910</v>
      </c>
      <c r="B467" s="40" t="s">
        <v>974</v>
      </c>
      <c r="C467" s="40">
        <v>80910</v>
      </c>
      <c r="D467" s="40" t="s">
        <v>525</v>
      </c>
      <c r="E467" s="40" t="s">
        <v>525</v>
      </c>
      <c r="F467" s="40" t="s">
        <v>525</v>
      </c>
      <c r="G467" s="40" t="s">
        <v>525</v>
      </c>
      <c r="H467" s="40" t="s">
        <v>525</v>
      </c>
      <c r="I467" s="40" t="s">
        <v>525</v>
      </c>
      <c r="J467" s="40" t="s">
        <v>525</v>
      </c>
      <c r="K467" s="40" t="s">
        <v>525</v>
      </c>
      <c r="L467" s="40" t="s">
        <v>525</v>
      </c>
      <c r="M467" s="40" t="s">
        <v>525</v>
      </c>
      <c r="N467" s="40" t="s">
        <v>525</v>
      </c>
      <c r="O467" s="40" t="s">
        <v>525</v>
      </c>
      <c r="P467" s="40" t="s">
        <v>525</v>
      </c>
      <c r="Q467" s="40" t="s">
        <v>525</v>
      </c>
      <c r="R467" s="40" t="s">
        <v>525</v>
      </c>
      <c r="S467" s="40" t="s">
        <v>525</v>
      </c>
      <c r="T467" s="40" t="s">
        <v>525</v>
      </c>
      <c r="U467" s="40" t="s">
        <v>525</v>
      </c>
      <c r="V467" s="40" t="s">
        <v>525</v>
      </c>
      <c r="W467" s="40" t="s">
        <v>525</v>
      </c>
      <c r="X467" s="40">
        <v>-3.3636732000000003E-2</v>
      </c>
      <c r="Y467" s="40">
        <v>-0.77796686900000001</v>
      </c>
      <c r="Z467" s="40">
        <v>0.151545121</v>
      </c>
      <c r="AA467" s="40">
        <v>0.425304935</v>
      </c>
      <c r="AB467" s="40">
        <v>27.213351459999998</v>
      </c>
    </row>
    <row r="468" spans="1:28" ht="15">
      <c r="A468" t="str">
        <f t="shared" si="7"/>
        <v>2511-04736.80910</v>
      </c>
      <c r="B468" s="40" t="s">
        <v>975</v>
      </c>
      <c r="C468" s="40">
        <v>80910</v>
      </c>
      <c r="D468" s="40" t="s">
        <v>525</v>
      </c>
      <c r="E468" s="40" t="s">
        <v>525</v>
      </c>
      <c r="F468" s="40" t="s">
        <v>525</v>
      </c>
      <c r="G468" s="40" t="s">
        <v>525</v>
      </c>
      <c r="H468" s="40" t="s">
        <v>525</v>
      </c>
      <c r="I468" s="40" t="s">
        <v>525</v>
      </c>
      <c r="J468" s="40" t="s">
        <v>525</v>
      </c>
      <c r="K468" s="40" t="s">
        <v>525</v>
      </c>
      <c r="L468" s="40" t="s">
        <v>525</v>
      </c>
      <c r="M468" s="40" t="s">
        <v>525</v>
      </c>
      <c r="N468" s="40" t="s">
        <v>525</v>
      </c>
      <c r="O468" s="40" t="s">
        <v>525</v>
      </c>
      <c r="P468" s="40" t="s">
        <v>525</v>
      </c>
      <c r="Q468" s="40" t="s">
        <v>525</v>
      </c>
      <c r="R468" s="40" t="s">
        <v>525</v>
      </c>
      <c r="S468" s="40" t="s">
        <v>525</v>
      </c>
      <c r="T468" s="40" t="s">
        <v>525</v>
      </c>
      <c r="U468" s="40" t="s">
        <v>525</v>
      </c>
      <c r="V468" s="40" t="s">
        <v>525</v>
      </c>
      <c r="W468" s="40" t="s">
        <v>525</v>
      </c>
      <c r="X468" s="40">
        <v>-1.9857415999999999E-2</v>
      </c>
      <c r="Y468" s="40">
        <v>-0.79936329800000006</v>
      </c>
      <c r="Z468" s="40">
        <v>0.14911487700000001</v>
      </c>
      <c r="AA468" s="40">
        <v>0.42760350499999999</v>
      </c>
      <c r="AB468" s="40">
        <v>22.845073370000001</v>
      </c>
    </row>
    <row r="469" spans="1:28" ht="15">
      <c r="A469" t="str">
        <f t="shared" si="7"/>
        <v>2511-04737.80910</v>
      </c>
      <c r="B469" s="40" t="s">
        <v>976</v>
      </c>
      <c r="C469" s="40">
        <v>80910</v>
      </c>
      <c r="D469" s="40" t="s">
        <v>525</v>
      </c>
      <c r="E469" s="40" t="s">
        <v>525</v>
      </c>
      <c r="F469" s="40" t="s">
        <v>525</v>
      </c>
      <c r="G469" s="40" t="s">
        <v>525</v>
      </c>
      <c r="H469" s="40" t="s">
        <v>525</v>
      </c>
      <c r="I469" s="40" t="s">
        <v>525</v>
      </c>
      <c r="J469" s="40" t="s">
        <v>525</v>
      </c>
      <c r="K469" s="40" t="s">
        <v>525</v>
      </c>
      <c r="L469" s="40" t="s">
        <v>525</v>
      </c>
      <c r="M469" s="40" t="s">
        <v>525</v>
      </c>
      <c r="N469" s="40" t="s">
        <v>525</v>
      </c>
      <c r="O469" s="40" t="s">
        <v>525</v>
      </c>
      <c r="P469" s="40" t="s">
        <v>525</v>
      </c>
      <c r="Q469" s="40" t="s">
        <v>525</v>
      </c>
      <c r="R469" s="40" t="s">
        <v>525</v>
      </c>
      <c r="S469" s="40" t="s">
        <v>525</v>
      </c>
      <c r="T469" s="40" t="s">
        <v>525</v>
      </c>
      <c r="U469" s="40" t="s">
        <v>525</v>
      </c>
      <c r="V469" s="40" t="s">
        <v>525</v>
      </c>
      <c r="W469" s="40" t="s">
        <v>525</v>
      </c>
      <c r="X469" s="40">
        <v>-1.5581721E-2</v>
      </c>
      <c r="Y469" s="40">
        <v>-0.81118850099999995</v>
      </c>
      <c r="Z469" s="40">
        <v>0.172406113</v>
      </c>
      <c r="AA469" s="40">
        <v>0.50033464000000005</v>
      </c>
      <c r="AB469" s="40">
        <v>17.29442392</v>
      </c>
    </row>
    <row r="470" spans="1:28" ht="15">
      <c r="A470" t="str">
        <f t="shared" si="7"/>
        <v>2511-04738.80910</v>
      </c>
      <c r="B470" s="40" t="s">
        <v>977</v>
      </c>
      <c r="C470" s="40">
        <v>80910</v>
      </c>
      <c r="D470" s="40" t="s">
        <v>525</v>
      </c>
      <c r="E470" s="40" t="s">
        <v>525</v>
      </c>
      <c r="F470" s="40" t="s">
        <v>525</v>
      </c>
      <c r="G470" s="40" t="s">
        <v>525</v>
      </c>
      <c r="H470" s="40" t="s">
        <v>525</v>
      </c>
      <c r="I470" s="40" t="s">
        <v>525</v>
      </c>
      <c r="J470" s="40" t="s">
        <v>525</v>
      </c>
      <c r="K470" s="40" t="s">
        <v>525</v>
      </c>
      <c r="L470" s="40" t="s">
        <v>525</v>
      </c>
      <c r="M470" s="40" t="s">
        <v>525</v>
      </c>
      <c r="N470" s="40" t="s">
        <v>525</v>
      </c>
      <c r="O470" s="40" t="s">
        <v>525</v>
      </c>
      <c r="P470" s="40" t="s">
        <v>525</v>
      </c>
      <c r="Q470" s="40" t="s">
        <v>525</v>
      </c>
      <c r="R470" s="40" t="s">
        <v>525</v>
      </c>
      <c r="S470" s="40" t="s">
        <v>525</v>
      </c>
      <c r="T470" s="40" t="s">
        <v>525</v>
      </c>
      <c r="U470" s="40" t="s">
        <v>525</v>
      </c>
      <c r="V470" s="40" t="s">
        <v>525</v>
      </c>
      <c r="W470" s="40" t="s">
        <v>525</v>
      </c>
      <c r="X470" s="40">
        <v>-4.2979053000000003E-2</v>
      </c>
      <c r="Y470" s="40">
        <v>-0.76962758499999995</v>
      </c>
      <c r="Z470" s="40">
        <v>0.17018630200000001</v>
      </c>
      <c r="AA470" s="40">
        <v>0.47365585799999999</v>
      </c>
      <c r="AB470" s="40">
        <v>20.92564162</v>
      </c>
    </row>
    <row r="471" spans="1:28" ht="15">
      <c r="A471" t="str">
        <f t="shared" si="7"/>
        <v>2511-04739.81210</v>
      </c>
      <c r="B471" s="40" t="s">
        <v>978</v>
      </c>
      <c r="C471" s="40">
        <v>81210</v>
      </c>
      <c r="D471" s="40" t="s">
        <v>525</v>
      </c>
      <c r="E471" s="40" t="s">
        <v>525</v>
      </c>
      <c r="F471" s="40" t="s">
        <v>525</v>
      </c>
      <c r="G471" s="40" t="s">
        <v>525</v>
      </c>
      <c r="H471" s="40" t="s">
        <v>525</v>
      </c>
      <c r="I471" s="40" t="s">
        <v>525</v>
      </c>
      <c r="J471" s="40" t="s">
        <v>525</v>
      </c>
      <c r="K471" s="40" t="s">
        <v>525</v>
      </c>
      <c r="L471" s="40" t="s">
        <v>525</v>
      </c>
      <c r="M471" s="40" t="s">
        <v>525</v>
      </c>
      <c r="N471" s="40" t="s">
        <v>525</v>
      </c>
      <c r="O471" s="40" t="s">
        <v>525</v>
      </c>
      <c r="P471" s="40" t="s">
        <v>525</v>
      </c>
      <c r="Q471" s="40" t="s">
        <v>525</v>
      </c>
      <c r="R471" s="40" t="s">
        <v>525</v>
      </c>
      <c r="S471" s="40" t="s">
        <v>525</v>
      </c>
      <c r="T471" s="40" t="s">
        <v>525</v>
      </c>
      <c r="U471" s="40" t="s">
        <v>525</v>
      </c>
      <c r="V471" s="40" t="s">
        <v>525</v>
      </c>
      <c r="W471" s="40" t="s">
        <v>525</v>
      </c>
      <c r="X471" s="40">
        <v>-2.0308926000000001E-2</v>
      </c>
      <c r="Y471" s="40">
        <v>-0.79757430699999998</v>
      </c>
      <c r="Z471" s="40">
        <v>0.15479436899999999</v>
      </c>
      <c r="AA471" s="40">
        <v>0.44313058799999999</v>
      </c>
      <c r="AB471" s="40">
        <v>25.865581630000001</v>
      </c>
    </row>
    <row r="472" spans="1:28" ht="15">
      <c r="A472" t="str">
        <f t="shared" si="7"/>
        <v>2511-04740.81210</v>
      </c>
      <c r="B472" s="40" t="s">
        <v>979</v>
      </c>
      <c r="C472" s="40">
        <v>81210</v>
      </c>
      <c r="D472" s="40" t="s">
        <v>525</v>
      </c>
      <c r="E472" s="40" t="s">
        <v>525</v>
      </c>
      <c r="F472" s="40" t="s">
        <v>525</v>
      </c>
      <c r="G472" s="40" t="s">
        <v>525</v>
      </c>
      <c r="H472" s="40" t="s">
        <v>525</v>
      </c>
      <c r="I472" s="40" t="s">
        <v>525</v>
      </c>
      <c r="J472" s="40" t="s">
        <v>525</v>
      </c>
      <c r="K472" s="40" t="s">
        <v>525</v>
      </c>
      <c r="L472" s="40" t="s">
        <v>525</v>
      </c>
      <c r="M472" s="40" t="s">
        <v>525</v>
      </c>
      <c r="N472" s="40" t="s">
        <v>525</v>
      </c>
      <c r="O472" s="40" t="s">
        <v>525</v>
      </c>
      <c r="P472" s="40" t="s">
        <v>525</v>
      </c>
      <c r="Q472" s="40" t="s">
        <v>525</v>
      </c>
      <c r="R472" s="40" t="s">
        <v>525</v>
      </c>
      <c r="S472" s="40" t="s">
        <v>525</v>
      </c>
      <c r="T472" s="40" t="s">
        <v>525</v>
      </c>
      <c r="U472" s="40" t="s">
        <v>525</v>
      </c>
      <c r="V472" s="40" t="s">
        <v>525</v>
      </c>
      <c r="W472" s="40" t="s">
        <v>525</v>
      </c>
      <c r="X472" s="40">
        <v>-4.0189904999999998E-2</v>
      </c>
      <c r="Y472" s="40">
        <v>-0.76853289599999997</v>
      </c>
      <c r="Z472" s="40">
        <v>0.16956927899999999</v>
      </c>
      <c r="AA472" s="40">
        <v>0.47142680999999997</v>
      </c>
      <c r="AB472" s="40">
        <v>20.321999869999999</v>
      </c>
    </row>
    <row r="473" spans="1:28" ht="15">
      <c r="A473" t="str">
        <f t="shared" si="7"/>
        <v>2511-04741.81210</v>
      </c>
      <c r="B473" s="40" t="s">
        <v>980</v>
      </c>
      <c r="C473" s="40">
        <v>81210</v>
      </c>
      <c r="D473" s="40" t="s">
        <v>525</v>
      </c>
      <c r="E473" s="40" t="s">
        <v>525</v>
      </c>
      <c r="F473" s="40" t="s">
        <v>525</v>
      </c>
      <c r="G473" s="40" t="s">
        <v>525</v>
      </c>
      <c r="H473" s="40" t="s">
        <v>525</v>
      </c>
      <c r="I473" s="40" t="s">
        <v>525</v>
      </c>
      <c r="J473" s="40" t="s">
        <v>525</v>
      </c>
      <c r="K473" s="40" t="s">
        <v>525</v>
      </c>
      <c r="L473" s="40" t="s">
        <v>525</v>
      </c>
      <c r="M473" s="40" t="s">
        <v>525</v>
      </c>
      <c r="N473" s="40" t="s">
        <v>525</v>
      </c>
      <c r="O473" s="40" t="s">
        <v>525</v>
      </c>
      <c r="P473" s="40" t="s">
        <v>525</v>
      </c>
      <c r="Q473" s="40" t="s">
        <v>525</v>
      </c>
      <c r="R473" s="40" t="s">
        <v>525</v>
      </c>
      <c r="S473" s="40" t="s">
        <v>525</v>
      </c>
      <c r="T473" s="40" t="s">
        <v>525</v>
      </c>
      <c r="U473" s="40" t="s">
        <v>525</v>
      </c>
      <c r="V473" s="40" t="s">
        <v>525</v>
      </c>
      <c r="W473" s="40" t="s">
        <v>525</v>
      </c>
      <c r="X473" s="40">
        <v>-1.9492349999999999E-2</v>
      </c>
      <c r="Y473" s="40">
        <v>-0.77592560099999996</v>
      </c>
      <c r="Z473" s="40">
        <v>0.133295369</v>
      </c>
      <c r="AA473" s="40">
        <v>0.37348129000000002</v>
      </c>
      <c r="AB473" s="40">
        <v>30.229846599999998</v>
      </c>
    </row>
    <row r="474" spans="1:28" ht="15">
      <c r="A474" t="str">
        <f t="shared" si="7"/>
        <v>2511-04742.81310</v>
      </c>
      <c r="B474" s="40" t="s">
        <v>981</v>
      </c>
      <c r="C474" s="40">
        <v>81310</v>
      </c>
      <c r="D474" s="40" t="s">
        <v>525</v>
      </c>
      <c r="E474" s="40" t="s">
        <v>525</v>
      </c>
      <c r="F474" s="40" t="s">
        <v>525</v>
      </c>
      <c r="G474" s="40" t="s">
        <v>525</v>
      </c>
      <c r="H474" s="40" t="s">
        <v>525</v>
      </c>
      <c r="I474" s="40" t="s">
        <v>525</v>
      </c>
      <c r="J474" s="40" t="s">
        <v>525</v>
      </c>
      <c r="K474" s="40" t="s">
        <v>525</v>
      </c>
      <c r="L474" s="40" t="s">
        <v>525</v>
      </c>
      <c r="M474" s="40" t="s">
        <v>525</v>
      </c>
      <c r="N474" s="40" t="s">
        <v>525</v>
      </c>
      <c r="O474" s="40" t="s">
        <v>525</v>
      </c>
      <c r="P474" s="40" t="s">
        <v>525</v>
      </c>
      <c r="Q474" s="40" t="s">
        <v>525</v>
      </c>
      <c r="R474" s="40" t="s">
        <v>525</v>
      </c>
      <c r="S474" s="40" t="s">
        <v>525</v>
      </c>
      <c r="T474" s="40" t="s">
        <v>525</v>
      </c>
      <c r="U474" s="40" t="s">
        <v>525</v>
      </c>
      <c r="V474" s="40" t="s">
        <v>525</v>
      </c>
      <c r="W474" s="40" t="s">
        <v>525</v>
      </c>
      <c r="X474" s="40">
        <v>-5.8964027000000002E-2</v>
      </c>
      <c r="Y474" s="40">
        <v>-0.74553472200000004</v>
      </c>
      <c r="Z474" s="40">
        <v>0.159146183</v>
      </c>
      <c r="AA474" s="40">
        <v>0.43183058400000002</v>
      </c>
      <c r="AB474" s="40">
        <v>25.352568460000001</v>
      </c>
    </row>
    <row r="475" spans="1:28" ht="15">
      <c r="A475" t="str">
        <f t="shared" si="7"/>
        <v>2511-04743.81310</v>
      </c>
      <c r="B475" s="40" t="s">
        <v>982</v>
      </c>
      <c r="C475" s="40">
        <v>81310</v>
      </c>
      <c r="D475" s="40" t="s">
        <v>525</v>
      </c>
      <c r="E475" s="40" t="s">
        <v>525</v>
      </c>
      <c r="F475" s="40" t="s">
        <v>525</v>
      </c>
      <c r="G475" s="40" t="s">
        <v>525</v>
      </c>
      <c r="H475" s="40" t="s">
        <v>525</v>
      </c>
      <c r="I475" s="40" t="s">
        <v>525</v>
      </c>
      <c r="J475" s="40" t="s">
        <v>525</v>
      </c>
      <c r="K475" s="40" t="s">
        <v>525</v>
      </c>
      <c r="L475" s="40" t="s">
        <v>525</v>
      </c>
      <c r="M475" s="40" t="s">
        <v>525</v>
      </c>
      <c r="N475" s="40" t="s">
        <v>525</v>
      </c>
      <c r="O475" s="40" t="s">
        <v>525</v>
      </c>
      <c r="P475" s="40" t="s">
        <v>525</v>
      </c>
      <c r="Q475" s="40" t="s">
        <v>525</v>
      </c>
      <c r="R475" s="40" t="s">
        <v>525</v>
      </c>
      <c r="S475" s="40" t="s">
        <v>525</v>
      </c>
      <c r="T475" s="40" t="s">
        <v>525</v>
      </c>
      <c r="U475" s="40" t="s">
        <v>525</v>
      </c>
      <c r="V475" s="40" t="s">
        <v>525</v>
      </c>
      <c r="W475" s="40" t="s">
        <v>525</v>
      </c>
      <c r="X475" s="40">
        <v>-7.7346250000000005E-2</v>
      </c>
      <c r="Y475" s="40">
        <v>-0.71879424599999997</v>
      </c>
      <c r="Z475" s="40">
        <v>0.19694555399999999</v>
      </c>
      <c r="AA475" s="40">
        <v>0.51852011399999998</v>
      </c>
      <c r="AB475" s="40">
        <v>13.483673270000001</v>
      </c>
    </row>
    <row r="476" spans="1:28" ht="15">
      <c r="A476" t="str">
        <f t="shared" si="7"/>
        <v>2511-04744.81310</v>
      </c>
      <c r="B476" s="40" t="s">
        <v>983</v>
      </c>
      <c r="C476" s="40">
        <v>81310</v>
      </c>
      <c r="D476" s="40" t="s">
        <v>525</v>
      </c>
      <c r="E476" s="40" t="s">
        <v>525</v>
      </c>
      <c r="F476" s="40" t="s">
        <v>525</v>
      </c>
      <c r="G476" s="40" t="s">
        <v>525</v>
      </c>
      <c r="H476" s="40" t="s">
        <v>525</v>
      </c>
      <c r="I476" s="40" t="s">
        <v>525</v>
      </c>
      <c r="J476" s="40" t="s">
        <v>525</v>
      </c>
      <c r="K476" s="40" t="s">
        <v>525</v>
      </c>
      <c r="L476" s="40" t="s">
        <v>525</v>
      </c>
      <c r="M476" s="40" t="s">
        <v>525</v>
      </c>
      <c r="N476" s="40" t="s">
        <v>525</v>
      </c>
      <c r="O476" s="40" t="s">
        <v>525</v>
      </c>
      <c r="P476" s="40" t="s">
        <v>525</v>
      </c>
      <c r="Q476" s="40" t="s">
        <v>525</v>
      </c>
      <c r="R476" s="40" t="s">
        <v>525</v>
      </c>
      <c r="S476" s="40" t="s">
        <v>525</v>
      </c>
      <c r="T476" s="40" t="s">
        <v>525</v>
      </c>
      <c r="U476" s="40" t="s">
        <v>525</v>
      </c>
      <c r="V476" s="40" t="s">
        <v>525</v>
      </c>
      <c r="W476" s="40" t="s">
        <v>525</v>
      </c>
      <c r="X476" s="40">
        <v>-4.4806565999999999E-2</v>
      </c>
      <c r="Y476" s="40">
        <v>-0.74878489199999998</v>
      </c>
      <c r="Z476" s="40">
        <v>0.15197291900000001</v>
      </c>
      <c r="AA476" s="40">
        <v>0.41384547100000002</v>
      </c>
      <c r="AB476" s="40">
        <v>19.558407299999999</v>
      </c>
    </row>
    <row r="477" spans="1:28" ht="15">
      <c r="A477" t="str">
        <f t="shared" si="7"/>
        <v>2511-04745.81310</v>
      </c>
      <c r="B477" s="40" t="s">
        <v>984</v>
      </c>
      <c r="C477" s="40">
        <v>81310</v>
      </c>
      <c r="D477" s="40" t="s">
        <v>525</v>
      </c>
      <c r="E477" s="40" t="s">
        <v>525</v>
      </c>
      <c r="F477" s="40" t="s">
        <v>525</v>
      </c>
      <c r="G477" s="40" t="s">
        <v>525</v>
      </c>
      <c r="H477" s="40" t="s">
        <v>525</v>
      </c>
      <c r="I477" s="40" t="s">
        <v>525</v>
      </c>
      <c r="J477" s="40" t="s">
        <v>525</v>
      </c>
      <c r="K477" s="40" t="s">
        <v>525</v>
      </c>
      <c r="L477" s="40" t="s">
        <v>525</v>
      </c>
      <c r="M477" s="40" t="s">
        <v>525</v>
      </c>
      <c r="N477" s="40" t="s">
        <v>525</v>
      </c>
      <c r="O477" s="40" t="s">
        <v>525</v>
      </c>
      <c r="P477" s="40" t="s">
        <v>525</v>
      </c>
      <c r="Q477" s="40" t="s">
        <v>525</v>
      </c>
      <c r="R477" s="40" t="s">
        <v>525</v>
      </c>
      <c r="S477" s="40" t="s">
        <v>525</v>
      </c>
      <c r="T477" s="40" t="s">
        <v>525</v>
      </c>
      <c r="U477" s="40" t="s">
        <v>525</v>
      </c>
      <c r="V477" s="40" t="s">
        <v>525</v>
      </c>
      <c r="W477" s="40" t="s">
        <v>525</v>
      </c>
      <c r="X477" s="40">
        <v>-9.9500370000000001E-3</v>
      </c>
      <c r="Y477" s="40">
        <v>-0.77462888299999999</v>
      </c>
      <c r="Z477" s="40">
        <v>0.11036259599999999</v>
      </c>
      <c r="AA477" s="40">
        <v>0.308667951</v>
      </c>
      <c r="AB477" s="40">
        <v>35.715643190000002</v>
      </c>
    </row>
    <row r="478" spans="1:28" ht="15">
      <c r="A478" t="str">
        <f t="shared" si="7"/>
        <v>2511-04746.81310</v>
      </c>
      <c r="B478" s="40" t="s">
        <v>985</v>
      </c>
      <c r="C478" s="40">
        <v>81310</v>
      </c>
      <c r="D478" s="40" t="s">
        <v>525</v>
      </c>
      <c r="E478" s="40" t="s">
        <v>525</v>
      </c>
      <c r="F478" s="40" t="s">
        <v>525</v>
      </c>
      <c r="G478" s="40" t="s">
        <v>525</v>
      </c>
      <c r="H478" s="40" t="s">
        <v>525</v>
      </c>
      <c r="I478" s="40" t="s">
        <v>525</v>
      </c>
      <c r="J478" s="40" t="s">
        <v>525</v>
      </c>
      <c r="K478" s="40" t="s">
        <v>525</v>
      </c>
      <c r="L478" s="40" t="s">
        <v>525</v>
      </c>
      <c r="M478" s="40" t="s">
        <v>525</v>
      </c>
      <c r="N478" s="40" t="s">
        <v>525</v>
      </c>
      <c r="O478" s="40" t="s">
        <v>525</v>
      </c>
      <c r="P478" s="40" t="s">
        <v>525</v>
      </c>
      <c r="Q478" s="40" t="s">
        <v>525</v>
      </c>
      <c r="R478" s="40" t="s">
        <v>525</v>
      </c>
      <c r="S478" s="40" t="s">
        <v>525</v>
      </c>
      <c r="T478" s="40" t="s">
        <v>525</v>
      </c>
      <c r="U478" s="40" t="s">
        <v>525</v>
      </c>
      <c r="V478" s="40" t="s">
        <v>525</v>
      </c>
      <c r="W478" s="40" t="s">
        <v>525</v>
      </c>
      <c r="X478" s="40">
        <v>-6.5389449000000002E-2</v>
      </c>
      <c r="Y478" s="40">
        <v>-0.71641010900000002</v>
      </c>
      <c r="Z478" s="40">
        <v>0.16362713000000001</v>
      </c>
      <c r="AA478" s="40">
        <v>0.42967636799999998</v>
      </c>
      <c r="AB478" s="40">
        <v>18.336652919999999</v>
      </c>
    </row>
    <row r="479" spans="1:28" ht="15">
      <c r="A479" t="str">
        <f t="shared" si="7"/>
        <v>2511-04747.81310</v>
      </c>
      <c r="B479" s="40" t="s">
        <v>986</v>
      </c>
      <c r="C479" s="40">
        <v>81310</v>
      </c>
      <c r="D479" s="40" t="s">
        <v>525</v>
      </c>
      <c r="E479" s="40" t="s">
        <v>525</v>
      </c>
      <c r="F479" s="40" t="s">
        <v>525</v>
      </c>
      <c r="G479" s="40" t="s">
        <v>525</v>
      </c>
      <c r="H479" s="40" t="s">
        <v>525</v>
      </c>
      <c r="I479" s="40" t="s">
        <v>525</v>
      </c>
      <c r="J479" s="40" t="s">
        <v>525</v>
      </c>
      <c r="K479" s="40" t="s">
        <v>525</v>
      </c>
      <c r="L479" s="40" t="s">
        <v>525</v>
      </c>
      <c r="M479" s="40" t="s">
        <v>525</v>
      </c>
      <c r="N479" s="40" t="s">
        <v>525</v>
      </c>
      <c r="O479" s="40" t="s">
        <v>525</v>
      </c>
      <c r="P479" s="40" t="s">
        <v>525</v>
      </c>
      <c r="Q479" s="40" t="s">
        <v>525</v>
      </c>
      <c r="R479" s="40" t="s">
        <v>525</v>
      </c>
      <c r="S479" s="40" t="s">
        <v>525</v>
      </c>
      <c r="T479" s="40" t="s">
        <v>525</v>
      </c>
      <c r="U479" s="40" t="s">
        <v>525</v>
      </c>
      <c r="V479" s="40" t="s">
        <v>525</v>
      </c>
      <c r="W479" s="40" t="s">
        <v>525</v>
      </c>
      <c r="X479" s="40">
        <v>-6.0230929000000002E-2</v>
      </c>
      <c r="Y479" s="40">
        <v>-0.72487638099999996</v>
      </c>
      <c r="Z479" s="40">
        <v>0.15076226700000001</v>
      </c>
      <c r="AA479" s="40">
        <v>0.39975006699999999</v>
      </c>
      <c r="AB479" s="40">
        <v>23.197072389999999</v>
      </c>
    </row>
    <row r="480" spans="1:28" ht="15">
      <c r="A480" t="str">
        <f t="shared" si="7"/>
        <v>2511-04748.81310</v>
      </c>
      <c r="B480" s="40" t="s">
        <v>987</v>
      </c>
      <c r="C480" s="40">
        <v>81310</v>
      </c>
      <c r="D480" s="40" t="s">
        <v>525</v>
      </c>
      <c r="E480" s="40" t="s">
        <v>525</v>
      </c>
      <c r="F480" s="40" t="s">
        <v>525</v>
      </c>
      <c r="G480" s="40" t="s">
        <v>525</v>
      </c>
      <c r="H480" s="40" t="s">
        <v>525</v>
      </c>
      <c r="I480" s="40" t="s">
        <v>525</v>
      </c>
      <c r="J480" s="40" t="s">
        <v>525</v>
      </c>
      <c r="K480" s="40" t="s">
        <v>525</v>
      </c>
      <c r="L480" s="40" t="s">
        <v>525</v>
      </c>
      <c r="M480" s="40" t="s">
        <v>525</v>
      </c>
      <c r="N480" s="40" t="s">
        <v>525</v>
      </c>
      <c r="O480" s="40" t="s">
        <v>525</v>
      </c>
      <c r="P480" s="40" t="s">
        <v>525</v>
      </c>
      <c r="Q480" s="40" t="s">
        <v>525</v>
      </c>
      <c r="R480" s="40" t="s">
        <v>525</v>
      </c>
      <c r="S480" s="40" t="s">
        <v>525</v>
      </c>
      <c r="T480" s="40" t="s">
        <v>525</v>
      </c>
      <c r="U480" s="40" t="s">
        <v>525</v>
      </c>
      <c r="V480" s="40" t="s">
        <v>525</v>
      </c>
      <c r="W480" s="40" t="s">
        <v>525</v>
      </c>
      <c r="X480" s="40">
        <v>-1.5824924000000001E-2</v>
      </c>
      <c r="Y480" s="40">
        <v>-0.765171728</v>
      </c>
      <c r="Z480" s="40">
        <v>0.122788984</v>
      </c>
      <c r="AA480" s="40">
        <v>0.34014990099999998</v>
      </c>
      <c r="AB480" s="40">
        <v>37.885307769999997</v>
      </c>
    </row>
    <row r="481" spans="1:28" ht="15">
      <c r="A481" t="str">
        <f t="shared" si="7"/>
        <v>2511-04749.81610</v>
      </c>
      <c r="B481" s="40" t="s">
        <v>988</v>
      </c>
      <c r="C481" s="40">
        <v>81610</v>
      </c>
      <c r="D481" s="40" t="s">
        <v>525</v>
      </c>
      <c r="E481" s="40" t="s">
        <v>525</v>
      </c>
      <c r="F481" s="40" t="s">
        <v>525</v>
      </c>
      <c r="G481" s="40" t="s">
        <v>525</v>
      </c>
      <c r="H481" s="40" t="s">
        <v>525</v>
      </c>
      <c r="I481" s="40" t="s">
        <v>525</v>
      </c>
      <c r="J481" s="40" t="s">
        <v>525</v>
      </c>
      <c r="K481" s="40" t="s">
        <v>525</v>
      </c>
      <c r="L481" s="40" t="s">
        <v>525</v>
      </c>
      <c r="M481" s="40" t="s">
        <v>525</v>
      </c>
      <c r="N481" s="40" t="s">
        <v>525</v>
      </c>
      <c r="O481" s="40" t="s">
        <v>525</v>
      </c>
      <c r="P481" s="40" t="s">
        <v>525</v>
      </c>
      <c r="Q481" s="40" t="s">
        <v>525</v>
      </c>
      <c r="R481" s="40" t="s">
        <v>525</v>
      </c>
      <c r="S481" s="40" t="s">
        <v>525</v>
      </c>
      <c r="T481" s="40" t="s">
        <v>525</v>
      </c>
      <c r="U481" s="40" t="s">
        <v>525</v>
      </c>
      <c r="V481" s="40" t="s">
        <v>525</v>
      </c>
      <c r="W481" s="40" t="s">
        <v>525</v>
      </c>
      <c r="X481" s="40">
        <v>-4.2235058999999998E-2</v>
      </c>
      <c r="Y481" s="40">
        <v>-0.74085137400000001</v>
      </c>
      <c r="Z481" s="40">
        <v>0.14468558300000001</v>
      </c>
      <c r="AA481" s="40">
        <v>0.39055962</v>
      </c>
      <c r="AB481" s="40">
        <v>28.048332569999999</v>
      </c>
    </row>
    <row r="482" spans="1:28" ht="15">
      <c r="A482" t="str">
        <f t="shared" si="7"/>
        <v>2511-04750.81610</v>
      </c>
      <c r="B482" s="40" t="s">
        <v>989</v>
      </c>
      <c r="C482" s="40">
        <v>81610</v>
      </c>
      <c r="D482" s="40" t="s">
        <v>525</v>
      </c>
      <c r="E482" s="40" t="s">
        <v>525</v>
      </c>
      <c r="F482" s="40" t="s">
        <v>525</v>
      </c>
      <c r="G482" s="40" t="s">
        <v>525</v>
      </c>
      <c r="H482" s="40" t="s">
        <v>525</v>
      </c>
      <c r="I482" s="40" t="s">
        <v>525</v>
      </c>
      <c r="J482" s="40" t="s">
        <v>525</v>
      </c>
      <c r="K482" s="40" t="s">
        <v>525</v>
      </c>
      <c r="L482" s="40" t="s">
        <v>525</v>
      </c>
      <c r="M482" s="40" t="s">
        <v>525</v>
      </c>
      <c r="N482" s="40" t="s">
        <v>525</v>
      </c>
      <c r="O482" s="40" t="s">
        <v>525</v>
      </c>
      <c r="P482" s="40" t="s">
        <v>525</v>
      </c>
      <c r="Q482" s="40" t="s">
        <v>525</v>
      </c>
      <c r="R482" s="40" t="s">
        <v>525</v>
      </c>
      <c r="S482" s="40" t="s">
        <v>525</v>
      </c>
      <c r="T482" s="40" t="s">
        <v>525</v>
      </c>
      <c r="U482" s="40" t="s">
        <v>525</v>
      </c>
      <c r="V482" s="40" t="s">
        <v>525</v>
      </c>
      <c r="W482" s="40" t="s">
        <v>525</v>
      </c>
      <c r="X482" s="40">
        <v>3.5560300000000002E-4</v>
      </c>
      <c r="Y482" s="40">
        <v>-0.79090236800000002</v>
      </c>
      <c r="Z482" s="40">
        <v>0.11892847400000001</v>
      </c>
      <c r="AA482" s="40">
        <v>0.33819292499999998</v>
      </c>
      <c r="AB482" s="40">
        <v>27.617927999999999</v>
      </c>
    </row>
    <row r="483" spans="1:28" ht="15">
      <c r="A483" t="str">
        <f t="shared" si="7"/>
        <v>2511-04751.81610</v>
      </c>
      <c r="B483" s="40" t="s">
        <v>990</v>
      </c>
      <c r="C483" s="40">
        <v>81610</v>
      </c>
      <c r="D483" s="40" t="s">
        <v>525</v>
      </c>
      <c r="E483" s="40" t="s">
        <v>525</v>
      </c>
      <c r="F483" s="40" t="s">
        <v>525</v>
      </c>
      <c r="G483" s="40" t="s">
        <v>525</v>
      </c>
      <c r="H483" s="40" t="s">
        <v>525</v>
      </c>
      <c r="I483" s="40" t="s">
        <v>525</v>
      </c>
      <c r="J483" s="40" t="s">
        <v>525</v>
      </c>
      <c r="K483" s="40" t="s">
        <v>525</v>
      </c>
      <c r="L483" s="40" t="s">
        <v>525</v>
      </c>
      <c r="M483" s="40" t="s">
        <v>525</v>
      </c>
      <c r="N483" s="40" t="s">
        <v>525</v>
      </c>
      <c r="O483" s="40" t="s">
        <v>525</v>
      </c>
      <c r="P483" s="40" t="s">
        <v>525</v>
      </c>
      <c r="Q483" s="40" t="s">
        <v>525</v>
      </c>
      <c r="R483" s="40" t="s">
        <v>525</v>
      </c>
      <c r="S483" s="40" t="s">
        <v>525</v>
      </c>
      <c r="T483" s="40" t="s">
        <v>525</v>
      </c>
      <c r="U483" s="40" t="s">
        <v>525</v>
      </c>
      <c r="V483" s="40" t="s">
        <v>525</v>
      </c>
      <c r="W483" s="40" t="s">
        <v>525</v>
      </c>
      <c r="X483" s="40">
        <v>-4.0753294000000002E-2</v>
      </c>
      <c r="Y483" s="40">
        <v>-0.75651022099999998</v>
      </c>
      <c r="Z483" s="40">
        <v>0.136784826</v>
      </c>
      <c r="AA483" s="40">
        <v>0.37555187800000001</v>
      </c>
      <c r="AB483" s="40">
        <v>28.33793798</v>
      </c>
    </row>
    <row r="484" spans="1:28" ht="15">
      <c r="A484" t="str">
        <f t="shared" si="7"/>
        <v>2511-04752.81610</v>
      </c>
      <c r="B484" s="40" t="s">
        <v>991</v>
      </c>
      <c r="C484" s="40">
        <v>81610</v>
      </c>
      <c r="D484" s="40" t="s">
        <v>525</v>
      </c>
      <c r="E484" s="40" t="s">
        <v>525</v>
      </c>
      <c r="F484" s="40" t="s">
        <v>525</v>
      </c>
      <c r="G484" s="40" t="s">
        <v>525</v>
      </c>
      <c r="H484" s="40" t="s">
        <v>525</v>
      </c>
      <c r="I484" s="40" t="s">
        <v>525</v>
      </c>
      <c r="J484" s="40" t="s">
        <v>525</v>
      </c>
      <c r="K484" s="40" t="s">
        <v>525</v>
      </c>
      <c r="L484" s="40" t="s">
        <v>525</v>
      </c>
      <c r="M484" s="40" t="s">
        <v>525</v>
      </c>
      <c r="N484" s="40" t="s">
        <v>525</v>
      </c>
      <c r="O484" s="40" t="s">
        <v>525</v>
      </c>
      <c r="P484" s="40" t="s">
        <v>525</v>
      </c>
      <c r="Q484" s="40" t="s">
        <v>525</v>
      </c>
      <c r="R484" s="40" t="s">
        <v>525</v>
      </c>
      <c r="S484" s="40" t="s">
        <v>525</v>
      </c>
      <c r="T484" s="40" t="s">
        <v>525</v>
      </c>
      <c r="U484" s="40" t="s">
        <v>525</v>
      </c>
      <c r="V484" s="40" t="s">
        <v>525</v>
      </c>
      <c r="W484" s="40" t="s">
        <v>525</v>
      </c>
      <c r="X484" s="40">
        <v>-6.0601388999999999E-2</v>
      </c>
      <c r="Y484" s="40">
        <v>-0.71788000900000004</v>
      </c>
      <c r="Z484" s="40">
        <v>0.13754903499999999</v>
      </c>
      <c r="AA484" s="40">
        <v>0.36192876099999999</v>
      </c>
      <c r="AB484" s="40">
        <v>29.38114655</v>
      </c>
    </row>
    <row r="485" spans="1:28" ht="15">
      <c r="A485" t="str">
        <f t="shared" si="7"/>
        <v>2511-04753.81610</v>
      </c>
      <c r="B485" s="40" t="s">
        <v>992</v>
      </c>
      <c r="C485" s="40">
        <v>81610</v>
      </c>
      <c r="D485" s="40" t="s">
        <v>525</v>
      </c>
      <c r="E485" s="40" t="s">
        <v>525</v>
      </c>
      <c r="F485" s="40" t="s">
        <v>525</v>
      </c>
      <c r="G485" s="40" t="s">
        <v>525</v>
      </c>
      <c r="H485" s="40" t="s">
        <v>525</v>
      </c>
      <c r="I485" s="40" t="s">
        <v>525</v>
      </c>
      <c r="J485" s="40" t="s">
        <v>525</v>
      </c>
      <c r="K485" s="40" t="s">
        <v>525</v>
      </c>
      <c r="L485" s="40" t="s">
        <v>525</v>
      </c>
      <c r="M485" s="40" t="s">
        <v>525</v>
      </c>
      <c r="N485" s="40" t="s">
        <v>525</v>
      </c>
      <c r="O485" s="40" t="s">
        <v>525</v>
      </c>
      <c r="P485" s="40" t="s">
        <v>525</v>
      </c>
      <c r="Q485" s="40" t="s">
        <v>525</v>
      </c>
      <c r="R485" s="40" t="s">
        <v>525</v>
      </c>
      <c r="S485" s="40" t="s">
        <v>525</v>
      </c>
      <c r="T485" s="40" t="s">
        <v>525</v>
      </c>
      <c r="U485" s="40" t="s">
        <v>525</v>
      </c>
      <c r="V485" s="40" t="s">
        <v>525</v>
      </c>
      <c r="W485" s="40" t="s">
        <v>525</v>
      </c>
      <c r="X485" s="40">
        <v>-4.8230422000000002E-2</v>
      </c>
      <c r="Y485" s="40">
        <v>-0.72183469</v>
      </c>
      <c r="Z485" s="40">
        <v>0.148903023</v>
      </c>
      <c r="AA485" s="40">
        <v>0.39355637999999998</v>
      </c>
      <c r="AB485" s="40">
        <v>23.595046310000001</v>
      </c>
    </row>
    <row r="486" spans="1:28" ht="15">
      <c r="A486" t="str">
        <f t="shared" si="7"/>
        <v>2511-04754.81610</v>
      </c>
      <c r="B486" s="40" t="s">
        <v>993</v>
      </c>
      <c r="C486" s="40">
        <v>81610</v>
      </c>
      <c r="D486" s="40" t="s">
        <v>525</v>
      </c>
      <c r="E486" s="40" t="s">
        <v>525</v>
      </c>
      <c r="F486" s="40" t="s">
        <v>525</v>
      </c>
      <c r="G486" s="40" t="s">
        <v>525</v>
      </c>
      <c r="H486" s="40" t="s">
        <v>525</v>
      </c>
      <c r="I486" s="40" t="s">
        <v>525</v>
      </c>
      <c r="J486" s="40" t="s">
        <v>525</v>
      </c>
      <c r="K486" s="40" t="s">
        <v>525</v>
      </c>
      <c r="L486" s="40" t="s">
        <v>525</v>
      </c>
      <c r="M486" s="40" t="s">
        <v>525</v>
      </c>
      <c r="N486" s="40" t="s">
        <v>525</v>
      </c>
      <c r="O486" s="40" t="s">
        <v>525</v>
      </c>
      <c r="P486" s="40" t="s">
        <v>525</v>
      </c>
      <c r="Q486" s="40" t="s">
        <v>525</v>
      </c>
      <c r="R486" s="40" t="s">
        <v>525</v>
      </c>
      <c r="S486" s="40" t="s">
        <v>525</v>
      </c>
      <c r="T486" s="40" t="s">
        <v>525</v>
      </c>
      <c r="U486" s="40" t="s">
        <v>525</v>
      </c>
      <c r="V486" s="40" t="s">
        <v>525</v>
      </c>
      <c r="W486" s="40" t="s">
        <v>525</v>
      </c>
      <c r="X486" s="40">
        <v>-5.9770942000000001E-2</v>
      </c>
      <c r="Y486" s="40">
        <v>-0.75209757200000005</v>
      </c>
      <c r="Z486" s="40">
        <v>0.15457654900000001</v>
      </c>
      <c r="AA486" s="40">
        <v>0.42240520799999998</v>
      </c>
      <c r="AB486" s="40">
        <v>24.962481199999999</v>
      </c>
    </row>
    <row r="487" spans="1:28" ht="15">
      <c r="A487" t="str">
        <f t="shared" si="7"/>
        <v>2511-04755.81610</v>
      </c>
      <c r="B487" s="40" t="s">
        <v>994</v>
      </c>
      <c r="C487" s="40">
        <v>81610</v>
      </c>
      <c r="D487" s="40" t="s">
        <v>525</v>
      </c>
      <c r="E487" s="40" t="s">
        <v>525</v>
      </c>
      <c r="F487" s="40" t="s">
        <v>525</v>
      </c>
      <c r="G487" s="40" t="s">
        <v>525</v>
      </c>
      <c r="H487" s="40" t="s">
        <v>525</v>
      </c>
      <c r="I487" s="40" t="s">
        <v>525</v>
      </c>
      <c r="J487" s="40" t="s">
        <v>525</v>
      </c>
      <c r="K487" s="40" t="s">
        <v>525</v>
      </c>
      <c r="L487" s="40" t="s">
        <v>525</v>
      </c>
      <c r="M487" s="40" t="s">
        <v>525</v>
      </c>
      <c r="N487" s="40" t="s">
        <v>525</v>
      </c>
      <c r="O487" s="40" t="s">
        <v>525</v>
      </c>
      <c r="P487" s="40" t="s">
        <v>525</v>
      </c>
      <c r="Q487" s="40" t="s">
        <v>525</v>
      </c>
      <c r="R487" s="40" t="s">
        <v>525</v>
      </c>
      <c r="S487" s="40" t="s">
        <v>525</v>
      </c>
      <c r="T487" s="40" t="s">
        <v>525</v>
      </c>
      <c r="U487" s="40" t="s">
        <v>525</v>
      </c>
      <c r="V487" s="40" t="s">
        <v>525</v>
      </c>
      <c r="W487" s="40" t="s">
        <v>525</v>
      </c>
      <c r="X487" s="40">
        <v>-2.8051487999999999E-2</v>
      </c>
      <c r="Y487" s="40">
        <v>-0.78932266900000003</v>
      </c>
      <c r="Z487" s="40">
        <v>0.16326702300000001</v>
      </c>
      <c r="AA487" s="40">
        <v>0.46343286500000003</v>
      </c>
      <c r="AB487" s="40">
        <v>23.908550940000001</v>
      </c>
    </row>
    <row r="488" spans="1:28" ht="15">
      <c r="A488" t="str">
        <f t="shared" si="7"/>
        <v>2511-04756.81610</v>
      </c>
      <c r="B488" s="40" t="s">
        <v>995</v>
      </c>
      <c r="C488" s="40">
        <v>81610</v>
      </c>
      <c r="D488" s="40" t="s">
        <v>525</v>
      </c>
      <c r="E488" s="40" t="s">
        <v>525</v>
      </c>
      <c r="F488" s="40" t="s">
        <v>525</v>
      </c>
      <c r="G488" s="40" t="s">
        <v>525</v>
      </c>
      <c r="H488" s="40" t="s">
        <v>525</v>
      </c>
      <c r="I488" s="40" t="s">
        <v>525</v>
      </c>
      <c r="J488" s="40" t="s">
        <v>525</v>
      </c>
      <c r="K488" s="40" t="s">
        <v>525</v>
      </c>
      <c r="L488" s="40" t="s">
        <v>525</v>
      </c>
      <c r="M488" s="40" t="s">
        <v>525</v>
      </c>
      <c r="N488" s="40" t="s">
        <v>525</v>
      </c>
      <c r="O488" s="40" t="s">
        <v>525</v>
      </c>
      <c r="P488" s="40" t="s">
        <v>525</v>
      </c>
      <c r="Q488" s="40" t="s">
        <v>525</v>
      </c>
      <c r="R488" s="40" t="s">
        <v>525</v>
      </c>
      <c r="S488" s="40" t="s">
        <v>525</v>
      </c>
      <c r="T488" s="40" t="s">
        <v>525</v>
      </c>
      <c r="U488" s="40" t="s">
        <v>525</v>
      </c>
      <c r="V488" s="40" t="s">
        <v>525</v>
      </c>
      <c r="W488" s="40" t="s">
        <v>525</v>
      </c>
      <c r="X488" s="40">
        <v>-2.2253327999999999E-2</v>
      </c>
      <c r="Y488" s="40">
        <v>-0.80146536300000004</v>
      </c>
      <c r="Z488" s="40">
        <v>0.17655897000000001</v>
      </c>
      <c r="AA488" s="40">
        <v>0.50727098599999998</v>
      </c>
      <c r="AB488" s="40">
        <v>14.90624676</v>
      </c>
    </row>
    <row r="489" spans="1:28" ht="15">
      <c r="A489" t="str">
        <f t="shared" si="7"/>
        <v>2511-04757.81610</v>
      </c>
      <c r="B489" s="40" t="s">
        <v>996</v>
      </c>
      <c r="C489" s="40">
        <v>81610</v>
      </c>
      <c r="D489" s="40" t="s">
        <v>525</v>
      </c>
      <c r="E489" s="40" t="s">
        <v>525</v>
      </c>
      <c r="F489" s="40" t="s">
        <v>525</v>
      </c>
      <c r="G489" s="40" t="s">
        <v>525</v>
      </c>
      <c r="H489" s="40" t="s">
        <v>525</v>
      </c>
      <c r="I489" s="40" t="s">
        <v>525</v>
      </c>
      <c r="J489" s="40" t="s">
        <v>525</v>
      </c>
      <c r="K489" s="40" t="s">
        <v>525</v>
      </c>
      <c r="L489" s="40" t="s">
        <v>525</v>
      </c>
      <c r="M489" s="40" t="s">
        <v>525</v>
      </c>
      <c r="N489" s="40" t="s">
        <v>525</v>
      </c>
      <c r="O489" s="40" t="s">
        <v>525</v>
      </c>
      <c r="P489" s="40" t="s">
        <v>525</v>
      </c>
      <c r="Q489" s="40" t="s">
        <v>525</v>
      </c>
      <c r="R489" s="40" t="s">
        <v>525</v>
      </c>
      <c r="S489" s="40" t="s">
        <v>525</v>
      </c>
      <c r="T489" s="40" t="s">
        <v>525</v>
      </c>
      <c r="U489" s="40" t="s">
        <v>525</v>
      </c>
      <c r="V489" s="40" t="s">
        <v>525</v>
      </c>
      <c r="W489" s="40" t="s">
        <v>525</v>
      </c>
      <c r="X489" s="40">
        <v>-3.004532E-2</v>
      </c>
      <c r="Y489" s="40">
        <v>-0.78488102299999996</v>
      </c>
      <c r="Z489" s="40">
        <v>0.15681917500000001</v>
      </c>
      <c r="AA489" s="40">
        <v>0.44343974800000002</v>
      </c>
      <c r="AB489" s="40">
        <v>24.997582250000001</v>
      </c>
    </row>
    <row r="490" spans="1:28" ht="15">
      <c r="A490" t="str">
        <f t="shared" si="7"/>
        <v>2511-04758.81610</v>
      </c>
      <c r="B490" s="40" t="s">
        <v>997</v>
      </c>
      <c r="C490" s="40">
        <v>81610</v>
      </c>
      <c r="D490" s="40" t="s">
        <v>525</v>
      </c>
      <c r="E490" s="40" t="s">
        <v>525</v>
      </c>
      <c r="F490" s="40" t="s">
        <v>525</v>
      </c>
      <c r="G490" s="40" t="s">
        <v>525</v>
      </c>
      <c r="H490" s="40" t="s">
        <v>525</v>
      </c>
      <c r="I490" s="40" t="s">
        <v>525</v>
      </c>
      <c r="J490" s="40" t="s">
        <v>525</v>
      </c>
      <c r="K490" s="40" t="s">
        <v>525</v>
      </c>
      <c r="L490" s="40" t="s">
        <v>525</v>
      </c>
      <c r="M490" s="40" t="s">
        <v>525</v>
      </c>
      <c r="N490" s="40" t="s">
        <v>525</v>
      </c>
      <c r="O490" s="40" t="s">
        <v>525</v>
      </c>
      <c r="P490" s="40" t="s">
        <v>525</v>
      </c>
      <c r="Q490" s="40" t="s">
        <v>525</v>
      </c>
      <c r="R490" s="40" t="s">
        <v>525</v>
      </c>
      <c r="S490" s="40" t="s">
        <v>525</v>
      </c>
      <c r="T490" s="40" t="s">
        <v>525</v>
      </c>
      <c r="U490" s="40" t="s">
        <v>525</v>
      </c>
      <c r="V490" s="40" t="s">
        <v>525</v>
      </c>
      <c r="W490" s="40" t="s">
        <v>525</v>
      </c>
      <c r="X490" s="40">
        <v>-2.692453E-3</v>
      </c>
      <c r="Y490" s="40">
        <v>-0.81581594800000001</v>
      </c>
      <c r="Z490" s="40">
        <v>0.14761905</v>
      </c>
      <c r="AA490" s="40">
        <v>0.42986892700000001</v>
      </c>
      <c r="AB490" s="40">
        <v>26.149908249999999</v>
      </c>
    </row>
    <row r="491" spans="1:28" ht="15">
      <c r="A491" t="str">
        <f t="shared" si="7"/>
        <v>2511-04759.81610</v>
      </c>
      <c r="B491" s="40" t="s">
        <v>998</v>
      </c>
      <c r="C491" s="40">
        <v>81610</v>
      </c>
      <c r="D491" s="40" t="s">
        <v>525</v>
      </c>
      <c r="E491" s="40" t="s">
        <v>525</v>
      </c>
      <c r="F491" s="40" t="s">
        <v>525</v>
      </c>
      <c r="G491" s="40" t="s">
        <v>525</v>
      </c>
      <c r="H491" s="40" t="s">
        <v>525</v>
      </c>
      <c r="I491" s="40" t="s">
        <v>525</v>
      </c>
      <c r="J491" s="40" t="s">
        <v>525</v>
      </c>
      <c r="K491" s="40" t="s">
        <v>525</v>
      </c>
      <c r="L491" s="40" t="s">
        <v>525</v>
      </c>
      <c r="M491" s="40" t="s">
        <v>525</v>
      </c>
      <c r="N491" s="40" t="s">
        <v>525</v>
      </c>
      <c r="O491" s="40" t="s">
        <v>525</v>
      </c>
      <c r="P491" s="40" t="s">
        <v>525</v>
      </c>
      <c r="Q491" s="40" t="s">
        <v>525</v>
      </c>
      <c r="R491" s="40" t="s">
        <v>525</v>
      </c>
      <c r="S491" s="40" t="s">
        <v>525</v>
      </c>
      <c r="T491" s="40" t="s">
        <v>525</v>
      </c>
      <c r="U491" s="40" t="s">
        <v>525</v>
      </c>
      <c r="V491" s="40" t="s">
        <v>525</v>
      </c>
      <c r="W491" s="40" t="s">
        <v>525</v>
      </c>
      <c r="X491" s="40">
        <v>-2.3926224999999999E-2</v>
      </c>
      <c r="Y491" s="40">
        <v>-0.78106262599999998</v>
      </c>
      <c r="Z491" s="40">
        <v>0.14761115299999999</v>
      </c>
      <c r="AA491" s="40">
        <v>0.41557146499999997</v>
      </c>
      <c r="AB491" s="40">
        <v>27.959470490000001</v>
      </c>
    </row>
    <row r="492" spans="1:28" ht="15">
      <c r="A492" t="str">
        <f t="shared" si="7"/>
        <v>2511-04760.81610</v>
      </c>
      <c r="B492" s="40" t="s">
        <v>999</v>
      </c>
      <c r="C492" s="40">
        <v>81610</v>
      </c>
      <c r="D492" s="40" t="s">
        <v>525</v>
      </c>
      <c r="E492" s="40" t="s">
        <v>525</v>
      </c>
      <c r="F492" s="40" t="s">
        <v>525</v>
      </c>
      <c r="G492" s="40" t="s">
        <v>525</v>
      </c>
      <c r="H492" s="40" t="s">
        <v>525</v>
      </c>
      <c r="I492" s="40" t="s">
        <v>525</v>
      </c>
      <c r="J492" s="40" t="s">
        <v>525</v>
      </c>
      <c r="K492" s="40" t="s">
        <v>525</v>
      </c>
      <c r="L492" s="40" t="s">
        <v>525</v>
      </c>
      <c r="M492" s="40" t="s">
        <v>525</v>
      </c>
      <c r="N492" s="40" t="s">
        <v>525</v>
      </c>
      <c r="O492" s="40" t="s">
        <v>525</v>
      </c>
      <c r="P492" s="40" t="s">
        <v>525</v>
      </c>
      <c r="Q492" s="40" t="s">
        <v>525</v>
      </c>
      <c r="R492" s="40" t="s">
        <v>525</v>
      </c>
      <c r="S492" s="40" t="s">
        <v>525</v>
      </c>
      <c r="T492" s="40" t="s">
        <v>525</v>
      </c>
      <c r="U492" s="40" t="s">
        <v>525</v>
      </c>
      <c r="V492" s="40" t="s">
        <v>525</v>
      </c>
      <c r="W492" s="40" t="s">
        <v>525</v>
      </c>
      <c r="X492" s="40">
        <v>-1.1289553000000001E-2</v>
      </c>
      <c r="Y492" s="40">
        <v>-0.80106513999999995</v>
      </c>
      <c r="Z492" s="40">
        <v>0.17595744299999999</v>
      </c>
      <c r="AA492" s="40">
        <v>0.50541261599999998</v>
      </c>
      <c r="AB492" s="40">
        <v>19.296704040000002</v>
      </c>
    </row>
    <row r="493" spans="1:28" ht="15">
      <c r="A493" t="str">
        <f t="shared" si="7"/>
        <v>2511-04761.81810</v>
      </c>
      <c r="B493" s="40" t="s">
        <v>1000</v>
      </c>
      <c r="C493" s="40">
        <v>81810</v>
      </c>
      <c r="D493" s="40" t="s">
        <v>525</v>
      </c>
      <c r="E493" s="40" t="s">
        <v>525</v>
      </c>
      <c r="F493" s="40" t="s">
        <v>525</v>
      </c>
      <c r="G493" s="40" t="s">
        <v>525</v>
      </c>
      <c r="H493" s="40" t="s">
        <v>525</v>
      </c>
      <c r="I493" s="40" t="s">
        <v>525</v>
      </c>
      <c r="J493" s="40" t="s">
        <v>525</v>
      </c>
      <c r="K493" s="40" t="s">
        <v>525</v>
      </c>
      <c r="L493" s="40" t="s">
        <v>525</v>
      </c>
      <c r="M493" s="40" t="s">
        <v>525</v>
      </c>
      <c r="N493" s="40" t="s">
        <v>525</v>
      </c>
      <c r="O493" s="40" t="s">
        <v>525</v>
      </c>
      <c r="P493" s="40" t="s">
        <v>525</v>
      </c>
      <c r="Q493" s="40" t="s">
        <v>525</v>
      </c>
      <c r="R493" s="40" t="s">
        <v>525</v>
      </c>
      <c r="S493" s="40" t="s">
        <v>525</v>
      </c>
      <c r="T493" s="40" t="s">
        <v>525</v>
      </c>
      <c r="U493" s="40" t="s">
        <v>525</v>
      </c>
      <c r="V493" s="40" t="s">
        <v>525</v>
      </c>
      <c r="W493" s="40" t="s">
        <v>525</v>
      </c>
      <c r="X493" s="40">
        <v>-1.2242009E-2</v>
      </c>
      <c r="Y493" s="40">
        <v>-0.803656233</v>
      </c>
      <c r="Z493" s="40">
        <v>0.13956083399999999</v>
      </c>
      <c r="AA493" s="40">
        <v>0.40171311700000001</v>
      </c>
      <c r="AB493" s="40">
        <v>29.74016872</v>
      </c>
    </row>
    <row r="494" spans="1:28" ht="15">
      <c r="A494" t="str">
        <f t="shared" si="7"/>
        <v>2511-04762.81810</v>
      </c>
      <c r="B494" s="40" t="s">
        <v>1001</v>
      </c>
      <c r="C494" s="40">
        <v>81810</v>
      </c>
      <c r="D494" s="40" t="s">
        <v>525</v>
      </c>
      <c r="E494" s="40" t="s">
        <v>525</v>
      </c>
      <c r="F494" s="40" t="s">
        <v>525</v>
      </c>
      <c r="G494" s="40" t="s">
        <v>525</v>
      </c>
      <c r="H494" s="40" t="s">
        <v>525</v>
      </c>
      <c r="I494" s="40" t="s">
        <v>525</v>
      </c>
      <c r="J494" s="40" t="s">
        <v>525</v>
      </c>
      <c r="K494" s="40" t="s">
        <v>525</v>
      </c>
      <c r="L494" s="40" t="s">
        <v>525</v>
      </c>
      <c r="M494" s="40" t="s">
        <v>525</v>
      </c>
      <c r="N494" s="40" t="s">
        <v>525</v>
      </c>
      <c r="O494" s="40" t="s">
        <v>525</v>
      </c>
      <c r="P494" s="40" t="s">
        <v>525</v>
      </c>
      <c r="Q494" s="40" t="s">
        <v>525</v>
      </c>
      <c r="R494" s="40" t="s">
        <v>525</v>
      </c>
      <c r="S494" s="40" t="s">
        <v>525</v>
      </c>
      <c r="T494" s="40" t="s">
        <v>525</v>
      </c>
      <c r="U494" s="40" t="s">
        <v>525</v>
      </c>
      <c r="V494" s="40" t="s">
        <v>525</v>
      </c>
      <c r="W494" s="40" t="s">
        <v>525</v>
      </c>
      <c r="X494" s="40">
        <v>-2.0686686999999999E-2</v>
      </c>
      <c r="Y494" s="40">
        <v>-0.80192186700000001</v>
      </c>
      <c r="Z494" s="40">
        <v>0.15757758699999999</v>
      </c>
      <c r="AA494" s="40">
        <v>0.45294878399999999</v>
      </c>
      <c r="AB494" s="40">
        <v>25.253290320000001</v>
      </c>
    </row>
    <row r="495" spans="1:28" ht="15">
      <c r="A495" t="str">
        <f t="shared" si="7"/>
        <v>2511-04763.81810</v>
      </c>
      <c r="B495" s="40" t="s">
        <v>1002</v>
      </c>
      <c r="C495" s="40">
        <v>81810</v>
      </c>
      <c r="D495" s="40" t="s">
        <v>525</v>
      </c>
      <c r="E495" s="40" t="s">
        <v>525</v>
      </c>
      <c r="F495" s="40" t="s">
        <v>525</v>
      </c>
      <c r="G495" s="40" t="s">
        <v>525</v>
      </c>
      <c r="H495" s="40" t="s">
        <v>525</v>
      </c>
      <c r="I495" s="40" t="s">
        <v>525</v>
      </c>
      <c r="J495" s="40" t="s">
        <v>525</v>
      </c>
      <c r="K495" s="40" t="s">
        <v>525</v>
      </c>
      <c r="L495" s="40" t="s">
        <v>525</v>
      </c>
      <c r="M495" s="40" t="s">
        <v>525</v>
      </c>
      <c r="N495" s="40" t="s">
        <v>525</v>
      </c>
      <c r="O495" s="40" t="s">
        <v>525</v>
      </c>
      <c r="P495" s="40" t="s">
        <v>525</v>
      </c>
      <c r="Q495" s="40" t="s">
        <v>525</v>
      </c>
      <c r="R495" s="40" t="s">
        <v>525</v>
      </c>
      <c r="S495" s="40" t="s">
        <v>525</v>
      </c>
      <c r="T495" s="40" t="s">
        <v>525</v>
      </c>
      <c r="U495" s="40" t="s">
        <v>525</v>
      </c>
      <c r="V495" s="40" t="s">
        <v>525</v>
      </c>
      <c r="W495" s="40" t="s">
        <v>525</v>
      </c>
      <c r="X495" s="40">
        <v>-3.4081720000000003E-2</v>
      </c>
      <c r="Y495" s="40">
        <v>-0.77487112700000005</v>
      </c>
      <c r="Z495" s="40">
        <v>0.16967710599999999</v>
      </c>
      <c r="AA495" s="40">
        <v>0.47473806499999999</v>
      </c>
      <c r="AB495" s="40">
        <v>21.787959099999998</v>
      </c>
    </row>
    <row r="496" spans="1:28" ht="15">
      <c r="A496" t="str">
        <f t="shared" si="7"/>
        <v>2511-04764.81810</v>
      </c>
      <c r="B496" s="40" t="s">
        <v>1003</v>
      </c>
      <c r="C496" s="40">
        <v>81810</v>
      </c>
      <c r="D496" s="40" t="s">
        <v>525</v>
      </c>
      <c r="E496" s="40" t="s">
        <v>525</v>
      </c>
      <c r="F496" s="40" t="s">
        <v>525</v>
      </c>
      <c r="G496" s="40" t="s">
        <v>525</v>
      </c>
      <c r="H496" s="40" t="s">
        <v>525</v>
      </c>
      <c r="I496" s="40" t="s">
        <v>525</v>
      </c>
      <c r="J496" s="40" t="s">
        <v>525</v>
      </c>
      <c r="K496" s="40" t="s">
        <v>525</v>
      </c>
      <c r="L496" s="40" t="s">
        <v>525</v>
      </c>
      <c r="M496" s="40" t="s">
        <v>525</v>
      </c>
      <c r="N496" s="40" t="s">
        <v>525</v>
      </c>
      <c r="O496" s="40" t="s">
        <v>525</v>
      </c>
      <c r="P496" s="40" t="s">
        <v>525</v>
      </c>
      <c r="Q496" s="40" t="s">
        <v>525</v>
      </c>
      <c r="R496" s="40" t="s">
        <v>525</v>
      </c>
      <c r="S496" s="40" t="s">
        <v>525</v>
      </c>
      <c r="T496" s="40" t="s">
        <v>525</v>
      </c>
      <c r="U496" s="40" t="s">
        <v>525</v>
      </c>
      <c r="V496" s="40" t="s">
        <v>525</v>
      </c>
      <c r="W496" s="40" t="s">
        <v>525</v>
      </c>
      <c r="X496" s="40">
        <v>-2.0264278E-2</v>
      </c>
      <c r="Y496" s="40">
        <v>-0.78654542999999999</v>
      </c>
      <c r="Z496" s="40">
        <v>0.14470319800000001</v>
      </c>
      <c r="AA496" s="40">
        <v>0.409752061</v>
      </c>
      <c r="AB496" s="40">
        <v>27.141967780000002</v>
      </c>
    </row>
    <row r="497" spans="1:28" ht="15">
      <c r="A497" t="str">
        <f t="shared" si="7"/>
        <v>2511-04765.81810</v>
      </c>
      <c r="B497" s="40" t="s">
        <v>1004</v>
      </c>
      <c r="C497" s="40">
        <v>81810</v>
      </c>
      <c r="D497" s="40" t="s">
        <v>525</v>
      </c>
      <c r="E497" s="40" t="s">
        <v>525</v>
      </c>
      <c r="F497" s="40" t="s">
        <v>525</v>
      </c>
      <c r="G497" s="40" t="s">
        <v>525</v>
      </c>
      <c r="H497" s="40" t="s">
        <v>525</v>
      </c>
      <c r="I497" s="40" t="s">
        <v>525</v>
      </c>
      <c r="J497" s="40" t="s">
        <v>525</v>
      </c>
      <c r="K497" s="40" t="s">
        <v>525</v>
      </c>
      <c r="L497" s="40" t="s">
        <v>525</v>
      </c>
      <c r="M497" s="40" t="s">
        <v>525</v>
      </c>
      <c r="N497" s="40" t="s">
        <v>525</v>
      </c>
      <c r="O497" s="40" t="s">
        <v>525</v>
      </c>
      <c r="P497" s="40" t="s">
        <v>525</v>
      </c>
      <c r="Q497" s="40" t="s">
        <v>525</v>
      </c>
      <c r="R497" s="40" t="s">
        <v>525</v>
      </c>
      <c r="S497" s="40" t="s">
        <v>525</v>
      </c>
      <c r="T497" s="40" t="s">
        <v>525</v>
      </c>
      <c r="U497" s="40" t="s">
        <v>525</v>
      </c>
      <c r="V497" s="40" t="s">
        <v>525</v>
      </c>
      <c r="W497" s="40" t="s">
        <v>525</v>
      </c>
      <c r="X497" s="40">
        <v>-3.2337289999999998E-2</v>
      </c>
      <c r="Y497" s="40">
        <v>-0.76980864900000001</v>
      </c>
      <c r="Z497" s="40">
        <v>0.14235203099999999</v>
      </c>
      <c r="AA497" s="40">
        <v>0.39630242700000001</v>
      </c>
      <c r="AB497" s="40">
        <v>28.50233437</v>
      </c>
    </row>
    <row r="498" spans="1:28" ht="15">
      <c r="A498" t="str">
        <f t="shared" si="7"/>
        <v>2511-04766.81910</v>
      </c>
      <c r="B498" s="40" t="s">
        <v>1005</v>
      </c>
      <c r="C498" s="40">
        <v>81910</v>
      </c>
      <c r="D498" s="40" t="s">
        <v>525</v>
      </c>
      <c r="E498" s="40" t="s">
        <v>525</v>
      </c>
      <c r="F498" s="40" t="s">
        <v>525</v>
      </c>
      <c r="G498" s="40" t="s">
        <v>525</v>
      </c>
      <c r="H498" s="40" t="s">
        <v>525</v>
      </c>
      <c r="I498" s="40" t="s">
        <v>525</v>
      </c>
      <c r="J498" s="40" t="s">
        <v>525</v>
      </c>
      <c r="K498" s="40" t="s">
        <v>525</v>
      </c>
      <c r="L498" s="40" t="s">
        <v>525</v>
      </c>
      <c r="M498" s="40" t="s">
        <v>525</v>
      </c>
      <c r="N498" s="40" t="s">
        <v>525</v>
      </c>
      <c r="O498" s="40" t="s">
        <v>525</v>
      </c>
      <c r="P498" s="40" t="s">
        <v>525</v>
      </c>
      <c r="Q498" s="40" t="s">
        <v>525</v>
      </c>
      <c r="R498" s="40" t="s">
        <v>525</v>
      </c>
      <c r="S498" s="40" t="s">
        <v>525</v>
      </c>
      <c r="T498" s="40" t="s">
        <v>525</v>
      </c>
      <c r="U498" s="40" t="s">
        <v>525</v>
      </c>
      <c r="V498" s="40" t="s">
        <v>525</v>
      </c>
      <c r="W498" s="40" t="s">
        <v>525</v>
      </c>
      <c r="X498" s="40">
        <v>-2.8012801E-2</v>
      </c>
      <c r="Y498" s="40">
        <v>-0.79456583599999997</v>
      </c>
      <c r="Z498" s="40">
        <v>0.13767829500000001</v>
      </c>
      <c r="AA498" s="40">
        <v>0.39252279400000001</v>
      </c>
      <c r="AB498" s="40">
        <v>27.59905096</v>
      </c>
    </row>
    <row r="499" spans="1:28" ht="15">
      <c r="A499" t="str">
        <f t="shared" si="7"/>
        <v>2511-04767.81910</v>
      </c>
      <c r="B499" s="40" t="s">
        <v>1006</v>
      </c>
      <c r="C499" s="40">
        <v>81910</v>
      </c>
      <c r="D499" s="40" t="s">
        <v>525</v>
      </c>
      <c r="E499" s="40" t="s">
        <v>525</v>
      </c>
      <c r="F499" s="40" t="s">
        <v>525</v>
      </c>
      <c r="G499" s="40" t="s">
        <v>525</v>
      </c>
      <c r="H499" s="40" t="s">
        <v>525</v>
      </c>
      <c r="I499" s="40" t="s">
        <v>525</v>
      </c>
      <c r="J499" s="40" t="s">
        <v>525</v>
      </c>
      <c r="K499" s="40" t="s">
        <v>525</v>
      </c>
      <c r="L499" s="40" t="s">
        <v>525</v>
      </c>
      <c r="M499" s="40" t="s">
        <v>525</v>
      </c>
      <c r="N499" s="40" t="s">
        <v>525</v>
      </c>
      <c r="O499" s="40" t="s">
        <v>525</v>
      </c>
      <c r="P499" s="40" t="s">
        <v>525</v>
      </c>
      <c r="Q499" s="40" t="s">
        <v>525</v>
      </c>
      <c r="R499" s="40" t="s">
        <v>525</v>
      </c>
      <c r="S499" s="40" t="s">
        <v>525</v>
      </c>
      <c r="T499" s="40" t="s">
        <v>525</v>
      </c>
      <c r="U499" s="40" t="s">
        <v>525</v>
      </c>
      <c r="V499" s="40" t="s">
        <v>525</v>
      </c>
      <c r="W499" s="40" t="s">
        <v>525</v>
      </c>
      <c r="X499" s="40">
        <v>-4.3065257000000003E-2</v>
      </c>
      <c r="Y499" s="40">
        <v>-0.77212666500000005</v>
      </c>
      <c r="Z499" s="40">
        <v>0.15372163999999999</v>
      </c>
      <c r="AA499" s="40">
        <v>0.428987177</v>
      </c>
      <c r="AB499" s="40">
        <v>25.685284339999999</v>
      </c>
    </row>
    <row r="500" spans="1:28" ht="15">
      <c r="A500" t="str">
        <f t="shared" si="7"/>
        <v>2511-04768.81910</v>
      </c>
      <c r="B500" s="40" t="s">
        <v>1007</v>
      </c>
      <c r="C500" s="40">
        <v>81910</v>
      </c>
      <c r="D500" s="40" t="s">
        <v>525</v>
      </c>
      <c r="E500" s="40" t="s">
        <v>525</v>
      </c>
      <c r="F500" s="40" t="s">
        <v>525</v>
      </c>
      <c r="G500" s="40" t="s">
        <v>525</v>
      </c>
      <c r="H500" s="40" t="s">
        <v>525</v>
      </c>
      <c r="I500" s="40" t="s">
        <v>525</v>
      </c>
      <c r="J500" s="40" t="s">
        <v>525</v>
      </c>
      <c r="K500" s="40" t="s">
        <v>525</v>
      </c>
      <c r="L500" s="40" t="s">
        <v>525</v>
      </c>
      <c r="M500" s="40" t="s">
        <v>525</v>
      </c>
      <c r="N500" s="40" t="s">
        <v>525</v>
      </c>
      <c r="O500" s="40" t="s">
        <v>525</v>
      </c>
      <c r="P500" s="40" t="s">
        <v>525</v>
      </c>
      <c r="Q500" s="40" t="s">
        <v>525</v>
      </c>
      <c r="R500" s="40" t="s">
        <v>525</v>
      </c>
      <c r="S500" s="40" t="s">
        <v>525</v>
      </c>
      <c r="T500" s="40" t="s">
        <v>525</v>
      </c>
      <c r="U500" s="40" t="s">
        <v>525</v>
      </c>
      <c r="V500" s="40" t="s">
        <v>525</v>
      </c>
      <c r="W500" s="40" t="s">
        <v>525</v>
      </c>
      <c r="X500" s="40">
        <v>-1.4463718E-2</v>
      </c>
      <c r="Y500" s="40">
        <v>-0.80332414299999999</v>
      </c>
      <c r="Z500" s="40">
        <v>0.15596183699999999</v>
      </c>
      <c r="AA500" s="40">
        <v>0.448852205</v>
      </c>
      <c r="AB500" s="40">
        <v>17.98178643</v>
      </c>
    </row>
    <row r="501" spans="1:28" ht="15">
      <c r="A501" t="str">
        <f t="shared" si="7"/>
        <v>2511-04769.81910</v>
      </c>
      <c r="B501" s="40" t="s">
        <v>1008</v>
      </c>
      <c r="C501" s="40">
        <v>81910</v>
      </c>
      <c r="D501" s="40" t="s">
        <v>525</v>
      </c>
      <c r="E501" s="40" t="s">
        <v>525</v>
      </c>
      <c r="F501" s="40" t="s">
        <v>525</v>
      </c>
      <c r="G501" s="40" t="s">
        <v>525</v>
      </c>
      <c r="H501" s="40" t="s">
        <v>525</v>
      </c>
      <c r="I501" s="40" t="s">
        <v>525</v>
      </c>
      <c r="J501" s="40" t="s">
        <v>525</v>
      </c>
      <c r="K501" s="40" t="s">
        <v>525</v>
      </c>
      <c r="L501" s="40" t="s">
        <v>525</v>
      </c>
      <c r="M501" s="40" t="s">
        <v>525</v>
      </c>
      <c r="N501" s="40" t="s">
        <v>525</v>
      </c>
      <c r="O501" s="40" t="s">
        <v>525</v>
      </c>
      <c r="P501" s="40" t="s">
        <v>525</v>
      </c>
      <c r="Q501" s="40" t="s">
        <v>525</v>
      </c>
      <c r="R501" s="40" t="s">
        <v>525</v>
      </c>
      <c r="S501" s="40" t="s">
        <v>525</v>
      </c>
      <c r="T501" s="40" t="s">
        <v>525</v>
      </c>
      <c r="U501" s="40" t="s">
        <v>525</v>
      </c>
      <c r="V501" s="40" t="s">
        <v>525</v>
      </c>
      <c r="W501" s="40" t="s">
        <v>525</v>
      </c>
      <c r="X501" s="40">
        <v>-1.7073714E-2</v>
      </c>
      <c r="Y501" s="40">
        <v>-0.80851585800000003</v>
      </c>
      <c r="Z501" s="40">
        <v>0.145032626</v>
      </c>
      <c r="AA501" s="40">
        <v>0.419595934</v>
      </c>
      <c r="AB501" s="40">
        <v>26.427531739999999</v>
      </c>
    </row>
    <row r="502" spans="1:28" ht="15">
      <c r="A502" t="str">
        <f t="shared" si="7"/>
        <v>2511-04770.81910</v>
      </c>
      <c r="B502" s="40" t="s">
        <v>1009</v>
      </c>
      <c r="C502" s="40">
        <v>81910</v>
      </c>
      <c r="D502" s="40" t="s">
        <v>525</v>
      </c>
      <c r="E502" s="40" t="s">
        <v>525</v>
      </c>
      <c r="F502" s="40" t="s">
        <v>525</v>
      </c>
      <c r="G502" s="40" t="s">
        <v>525</v>
      </c>
      <c r="H502" s="40" t="s">
        <v>525</v>
      </c>
      <c r="I502" s="40" t="s">
        <v>525</v>
      </c>
      <c r="J502" s="40" t="s">
        <v>525</v>
      </c>
      <c r="K502" s="40" t="s">
        <v>525</v>
      </c>
      <c r="L502" s="40" t="s">
        <v>525</v>
      </c>
      <c r="M502" s="40" t="s">
        <v>525</v>
      </c>
      <c r="N502" s="40" t="s">
        <v>525</v>
      </c>
      <c r="O502" s="40" t="s">
        <v>525</v>
      </c>
      <c r="P502" s="40" t="s">
        <v>525</v>
      </c>
      <c r="Q502" s="40" t="s">
        <v>525</v>
      </c>
      <c r="R502" s="40" t="s">
        <v>525</v>
      </c>
      <c r="S502" s="40" t="s">
        <v>525</v>
      </c>
      <c r="T502" s="40" t="s">
        <v>525</v>
      </c>
      <c r="U502" s="40" t="s">
        <v>525</v>
      </c>
      <c r="V502" s="40" t="s">
        <v>525</v>
      </c>
      <c r="W502" s="40" t="s">
        <v>525</v>
      </c>
      <c r="X502" s="40">
        <v>-2.8455429000000001E-2</v>
      </c>
      <c r="Y502" s="40">
        <v>-0.78537357200000002</v>
      </c>
      <c r="Z502" s="40">
        <v>0.14888578499999999</v>
      </c>
      <c r="AA502" s="40">
        <v>0.42112328799999998</v>
      </c>
      <c r="AB502" s="40">
        <v>22.80581673</v>
      </c>
    </row>
    <row r="503" spans="1:28" ht="15">
      <c r="A503" t="str">
        <f t="shared" si="7"/>
        <v>2511-04771.81910</v>
      </c>
      <c r="B503" s="40" t="s">
        <v>1010</v>
      </c>
      <c r="C503" s="40">
        <v>81910</v>
      </c>
      <c r="D503" s="40" t="s">
        <v>525</v>
      </c>
      <c r="E503" s="40" t="s">
        <v>525</v>
      </c>
      <c r="F503" s="40" t="s">
        <v>525</v>
      </c>
      <c r="G503" s="40" t="s">
        <v>525</v>
      </c>
      <c r="H503" s="40" t="s">
        <v>525</v>
      </c>
      <c r="I503" s="40" t="s">
        <v>525</v>
      </c>
      <c r="J503" s="40" t="s">
        <v>525</v>
      </c>
      <c r="K503" s="40" t="s">
        <v>525</v>
      </c>
      <c r="L503" s="40" t="s">
        <v>525</v>
      </c>
      <c r="M503" s="40" t="s">
        <v>525</v>
      </c>
      <c r="N503" s="40" t="s">
        <v>525</v>
      </c>
      <c r="O503" s="40" t="s">
        <v>525</v>
      </c>
      <c r="P503" s="40" t="s">
        <v>525</v>
      </c>
      <c r="Q503" s="40" t="s">
        <v>525</v>
      </c>
      <c r="R503" s="40" t="s">
        <v>525</v>
      </c>
      <c r="S503" s="40" t="s">
        <v>525</v>
      </c>
      <c r="T503" s="40" t="s">
        <v>525</v>
      </c>
      <c r="U503" s="40" t="s">
        <v>525</v>
      </c>
      <c r="V503" s="40" t="s">
        <v>525</v>
      </c>
      <c r="W503" s="40" t="s">
        <v>525</v>
      </c>
      <c r="X503" s="40">
        <v>-4.1741170000000001E-2</v>
      </c>
      <c r="Y503" s="40">
        <v>-0.76923104799999997</v>
      </c>
      <c r="Z503" s="40">
        <v>0.155769888</v>
      </c>
      <c r="AA503" s="40">
        <v>0.43323819800000002</v>
      </c>
      <c r="AB503" s="40">
        <v>22.381120450000001</v>
      </c>
    </row>
    <row r="504" spans="1:28" ht="15">
      <c r="A504" t="str">
        <f t="shared" si="7"/>
        <v>2511-04772.81910</v>
      </c>
      <c r="B504" s="40" t="s">
        <v>1011</v>
      </c>
      <c r="C504" s="40">
        <v>81910</v>
      </c>
      <c r="D504" s="40" t="s">
        <v>525</v>
      </c>
      <c r="E504" s="40" t="s">
        <v>525</v>
      </c>
      <c r="F504" s="40" t="s">
        <v>525</v>
      </c>
      <c r="G504" s="40" t="s">
        <v>525</v>
      </c>
      <c r="H504" s="40" t="s">
        <v>525</v>
      </c>
      <c r="I504" s="40" t="s">
        <v>525</v>
      </c>
      <c r="J504" s="40" t="s">
        <v>525</v>
      </c>
      <c r="K504" s="40" t="s">
        <v>525</v>
      </c>
      <c r="L504" s="40" t="s">
        <v>525</v>
      </c>
      <c r="M504" s="40" t="s">
        <v>525</v>
      </c>
      <c r="N504" s="40" t="s">
        <v>525</v>
      </c>
      <c r="O504" s="40" t="s">
        <v>525</v>
      </c>
      <c r="P504" s="40" t="s">
        <v>525</v>
      </c>
      <c r="Q504" s="40" t="s">
        <v>525</v>
      </c>
      <c r="R504" s="40" t="s">
        <v>525</v>
      </c>
      <c r="S504" s="40" t="s">
        <v>525</v>
      </c>
      <c r="T504" s="40" t="s">
        <v>525</v>
      </c>
      <c r="U504" s="40" t="s">
        <v>525</v>
      </c>
      <c r="V504" s="40" t="s">
        <v>525</v>
      </c>
      <c r="W504" s="40" t="s">
        <v>525</v>
      </c>
      <c r="X504" s="40">
        <v>-5.3988903999999997E-2</v>
      </c>
      <c r="Y504" s="40">
        <v>-0.75511831600000001</v>
      </c>
      <c r="Z504" s="40">
        <v>0.15224010700000001</v>
      </c>
      <c r="AA504" s="40">
        <v>0.41749837899999998</v>
      </c>
      <c r="AB504" s="40">
        <v>26.925118619999999</v>
      </c>
    </row>
    <row r="505" spans="1:28" ht="15">
      <c r="A505" t="str">
        <f t="shared" si="7"/>
        <v>2511-04773.81910</v>
      </c>
      <c r="B505" s="40" t="s">
        <v>1012</v>
      </c>
      <c r="C505" s="40">
        <v>81910</v>
      </c>
      <c r="D505" s="40" t="s">
        <v>525</v>
      </c>
      <c r="E505" s="40" t="s">
        <v>525</v>
      </c>
      <c r="F505" s="40" t="s">
        <v>525</v>
      </c>
      <c r="G505" s="40" t="s">
        <v>525</v>
      </c>
      <c r="H505" s="40" t="s">
        <v>525</v>
      </c>
      <c r="I505" s="40" t="s">
        <v>525</v>
      </c>
      <c r="J505" s="40" t="s">
        <v>525</v>
      </c>
      <c r="K505" s="40" t="s">
        <v>525</v>
      </c>
      <c r="L505" s="40" t="s">
        <v>525</v>
      </c>
      <c r="M505" s="40" t="s">
        <v>525</v>
      </c>
      <c r="N505" s="40" t="s">
        <v>525</v>
      </c>
      <c r="O505" s="40" t="s">
        <v>525</v>
      </c>
      <c r="P505" s="40" t="s">
        <v>525</v>
      </c>
      <c r="Q505" s="40" t="s">
        <v>525</v>
      </c>
      <c r="R505" s="40" t="s">
        <v>525</v>
      </c>
      <c r="S505" s="40" t="s">
        <v>525</v>
      </c>
      <c r="T505" s="40" t="s">
        <v>525</v>
      </c>
      <c r="U505" s="40" t="s">
        <v>525</v>
      </c>
      <c r="V505" s="40" t="s">
        <v>525</v>
      </c>
      <c r="W505" s="40" t="s">
        <v>525</v>
      </c>
      <c r="X505" s="40">
        <v>-3.3936582999999999E-2</v>
      </c>
      <c r="Y505" s="40">
        <v>-0.77313243499999995</v>
      </c>
      <c r="Z505" s="40">
        <v>0.14953185499999999</v>
      </c>
      <c r="AA505" s="40">
        <v>0.41759415100000002</v>
      </c>
      <c r="AB505" s="40">
        <v>24.948164760000001</v>
      </c>
    </row>
    <row r="506" spans="1:28" ht="15">
      <c r="A506" t="str">
        <f t="shared" si="7"/>
        <v>2511-04774.82210</v>
      </c>
      <c r="B506" s="40" t="s">
        <v>1013</v>
      </c>
      <c r="C506" s="40">
        <v>82210</v>
      </c>
      <c r="D506" s="40" t="s">
        <v>525</v>
      </c>
      <c r="E506" s="40" t="s">
        <v>525</v>
      </c>
      <c r="F506" s="40" t="s">
        <v>525</v>
      </c>
      <c r="G506" s="40" t="s">
        <v>525</v>
      </c>
      <c r="H506" s="40" t="s">
        <v>525</v>
      </c>
      <c r="I506" s="40" t="s">
        <v>525</v>
      </c>
      <c r="J506" s="40" t="s">
        <v>525</v>
      </c>
      <c r="K506" s="40" t="s">
        <v>525</v>
      </c>
      <c r="L506" s="40" t="s">
        <v>525</v>
      </c>
      <c r="M506" s="40" t="s">
        <v>525</v>
      </c>
      <c r="N506" s="40" t="s">
        <v>525</v>
      </c>
      <c r="O506" s="40" t="s">
        <v>525</v>
      </c>
      <c r="P506" s="40" t="s">
        <v>525</v>
      </c>
      <c r="Q506" s="40" t="s">
        <v>525</v>
      </c>
      <c r="R506" s="40" t="s">
        <v>525</v>
      </c>
      <c r="S506" s="40" t="s">
        <v>525</v>
      </c>
      <c r="T506" s="40" t="s">
        <v>525</v>
      </c>
      <c r="U506" s="40" t="s">
        <v>525</v>
      </c>
      <c r="V506" s="40" t="s">
        <v>525</v>
      </c>
      <c r="W506" s="40" t="s">
        <v>525</v>
      </c>
      <c r="X506" s="40">
        <v>-5.1008869999999998E-2</v>
      </c>
      <c r="Y506" s="40">
        <v>-0.75605152200000003</v>
      </c>
      <c r="Z506" s="40">
        <v>0.15210934200000001</v>
      </c>
      <c r="AA506" s="40">
        <v>0.417332904</v>
      </c>
      <c r="AB506" s="40">
        <v>26.854155819999999</v>
      </c>
    </row>
    <row r="507" spans="1:28" ht="15">
      <c r="A507" t="str">
        <f t="shared" si="7"/>
        <v>2511-04775.82210</v>
      </c>
      <c r="B507" s="40" t="s">
        <v>1014</v>
      </c>
      <c r="C507" s="40">
        <v>82210</v>
      </c>
      <c r="D507" s="40" t="s">
        <v>525</v>
      </c>
      <c r="E507" s="40" t="s">
        <v>525</v>
      </c>
      <c r="F507" s="40" t="s">
        <v>525</v>
      </c>
      <c r="G507" s="40" t="s">
        <v>525</v>
      </c>
      <c r="H507" s="40" t="s">
        <v>525</v>
      </c>
      <c r="I507" s="40" t="s">
        <v>525</v>
      </c>
      <c r="J507" s="40" t="s">
        <v>525</v>
      </c>
      <c r="K507" s="40" t="s">
        <v>525</v>
      </c>
      <c r="L507" s="40" t="s">
        <v>525</v>
      </c>
      <c r="M507" s="40" t="s">
        <v>525</v>
      </c>
      <c r="N507" s="40" t="s">
        <v>525</v>
      </c>
      <c r="O507" s="40" t="s">
        <v>525</v>
      </c>
      <c r="P507" s="40" t="s">
        <v>525</v>
      </c>
      <c r="Q507" s="40" t="s">
        <v>525</v>
      </c>
      <c r="R507" s="40" t="s">
        <v>525</v>
      </c>
      <c r="S507" s="40" t="s">
        <v>525</v>
      </c>
      <c r="T507" s="40" t="s">
        <v>525</v>
      </c>
      <c r="U507" s="40" t="s">
        <v>525</v>
      </c>
      <c r="V507" s="40" t="s">
        <v>525</v>
      </c>
      <c r="W507" s="40" t="s">
        <v>525</v>
      </c>
      <c r="X507" s="40">
        <v>-4.2387109999999999E-2</v>
      </c>
      <c r="Y507" s="40">
        <v>-0.76070945300000004</v>
      </c>
      <c r="Z507" s="40">
        <v>0.15183340300000001</v>
      </c>
      <c r="AA507" s="40">
        <v>0.418710411</v>
      </c>
      <c r="AB507" s="40">
        <v>26.70812901</v>
      </c>
    </row>
    <row r="508" spans="1:28" ht="15">
      <c r="A508" t="str">
        <f t="shared" si="7"/>
        <v>2511-04776.82210</v>
      </c>
      <c r="B508" s="40" t="s">
        <v>1015</v>
      </c>
      <c r="C508" s="40">
        <v>82210</v>
      </c>
      <c r="D508" s="40" t="s">
        <v>525</v>
      </c>
      <c r="E508" s="40" t="s">
        <v>525</v>
      </c>
      <c r="F508" s="40" t="s">
        <v>525</v>
      </c>
      <c r="G508" s="40" t="s">
        <v>525</v>
      </c>
      <c r="H508" s="40" t="s">
        <v>525</v>
      </c>
      <c r="I508" s="40" t="s">
        <v>525</v>
      </c>
      <c r="J508" s="40" t="s">
        <v>525</v>
      </c>
      <c r="K508" s="40" t="s">
        <v>525</v>
      </c>
      <c r="L508" s="40" t="s">
        <v>525</v>
      </c>
      <c r="M508" s="40" t="s">
        <v>525</v>
      </c>
      <c r="N508" s="40" t="s">
        <v>525</v>
      </c>
      <c r="O508" s="40" t="s">
        <v>525</v>
      </c>
      <c r="P508" s="40" t="s">
        <v>525</v>
      </c>
      <c r="Q508" s="40" t="s">
        <v>525</v>
      </c>
      <c r="R508" s="40" t="s">
        <v>525</v>
      </c>
      <c r="S508" s="40" t="s">
        <v>525</v>
      </c>
      <c r="T508" s="40" t="s">
        <v>525</v>
      </c>
      <c r="U508" s="40" t="s">
        <v>525</v>
      </c>
      <c r="V508" s="40" t="s">
        <v>525</v>
      </c>
      <c r="W508" s="40" t="s">
        <v>525</v>
      </c>
      <c r="X508" s="40">
        <v>-2.8647695000000001E-2</v>
      </c>
      <c r="Y508" s="40">
        <v>-0.77573713499999997</v>
      </c>
      <c r="Z508" s="40">
        <v>0.13916353200000001</v>
      </c>
      <c r="AA508" s="40">
        <v>0.38897227400000001</v>
      </c>
      <c r="AB508" s="40">
        <v>27.83248506</v>
      </c>
    </row>
    <row r="509" spans="1:28" ht="15">
      <c r="A509" t="str">
        <f t="shared" si="7"/>
        <v>2511-04777.82210</v>
      </c>
      <c r="B509" s="40" t="s">
        <v>1016</v>
      </c>
      <c r="C509" s="40">
        <v>82210</v>
      </c>
      <c r="D509" s="40" t="s">
        <v>525</v>
      </c>
      <c r="E509" s="40" t="s">
        <v>525</v>
      </c>
      <c r="F509" s="40" t="s">
        <v>525</v>
      </c>
      <c r="G509" s="40" t="s">
        <v>525</v>
      </c>
      <c r="H509" s="40" t="s">
        <v>525</v>
      </c>
      <c r="I509" s="40" t="s">
        <v>525</v>
      </c>
      <c r="J509" s="40" t="s">
        <v>525</v>
      </c>
      <c r="K509" s="40" t="s">
        <v>525</v>
      </c>
      <c r="L509" s="40" t="s">
        <v>525</v>
      </c>
      <c r="M509" s="40" t="s">
        <v>525</v>
      </c>
      <c r="N509" s="40" t="s">
        <v>525</v>
      </c>
      <c r="O509" s="40" t="s">
        <v>525</v>
      </c>
      <c r="P509" s="40" t="s">
        <v>525</v>
      </c>
      <c r="Q509" s="40" t="s">
        <v>525</v>
      </c>
      <c r="R509" s="40" t="s">
        <v>525</v>
      </c>
      <c r="S509" s="40" t="s">
        <v>525</v>
      </c>
      <c r="T509" s="40" t="s">
        <v>525</v>
      </c>
      <c r="U509" s="40" t="s">
        <v>525</v>
      </c>
      <c r="V509" s="40" t="s">
        <v>525</v>
      </c>
      <c r="W509" s="40" t="s">
        <v>525</v>
      </c>
      <c r="X509" s="40">
        <v>-5.1294995000000003E-2</v>
      </c>
      <c r="Y509" s="40">
        <v>-0.76070462800000005</v>
      </c>
      <c r="Z509" s="40">
        <v>0.16915571700000001</v>
      </c>
      <c r="AA509" s="40">
        <v>0.46632285299999998</v>
      </c>
      <c r="AB509" s="40">
        <v>18.462434590000001</v>
      </c>
    </row>
    <row r="510" spans="1:28" ht="15">
      <c r="A510" t="str">
        <f t="shared" si="7"/>
        <v>2511-04778.82210</v>
      </c>
      <c r="B510" s="40" t="s">
        <v>1017</v>
      </c>
      <c r="C510" s="40">
        <v>82210</v>
      </c>
      <c r="D510" s="40" t="s">
        <v>525</v>
      </c>
      <c r="E510" s="40" t="s">
        <v>525</v>
      </c>
      <c r="F510" s="40" t="s">
        <v>525</v>
      </c>
      <c r="G510" s="40" t="s">
        <v>525</v>
      </c>
      <c r="H510" s="40" t="s">
        <v>525</v>
      </c>
      <c r="I510" s="40" t="s">
        <v>525</v>
      </c>
      <c r="J510" s="40" t="s">
        <v>525</v>
      </c>
      <c r="K510" s="40" t="s">
        <v>525</v>
      </c>
      <c r="L510" s="40" t="s">
        <v>525</v>
      </c>
      <c r="M510" s="40" t="s">
        <v>525</v>
      </c>
      <c r="N510" s="40" t="s">
        <v>525</v>
      </c>
      <c r="O510" s="40" t="s">
        <v>525</v>
      </c>
      <c r="P510" s="40" t="s">
        <v>525</v>
      </c>
      <c r="Q510" s="40" t="s">
        <v>525</v>
      </c>
      <c r="R510" s="40" t="s">
        <v>525</v>
      </c>
      <c r="S510" s="40" t="s">
        <v>525</v>
      </c>
      <c r="T510" s="40" t="s">
        <v>525</v>
      </c>
      <c r="U510" s="40" t="s">
        <v>525</v>
      </c>
      <c r="V510" s="40" t="s">
        <v>525</v>
      </c>
      <c r="W510" s="40" t="s">
        <v>525</v>
      </c>
      <c r="X510" s="40">
        <v>-6.1469002000000002E-2</v>
      </c>
      <c r="Y510" s="40">
        <v>-0.74427269100000004</v>
      </c>
      <c r="Z510" s="40">
        <v>0.16666729299999999</v>
      </c>
      <c r="AA510" s="40">
        <v>0.45162724399999998</v>
      </c>
      <c r="AB510" s="40">
        <v>22.697093769999999</v>
      </c>
    </row>
    <row r="511" spans="1:28" ht="15">
      <c r="A511" t="str">
        <f t="shared" si="7"/>
        <v>2511-04779.82210</v>
      </c>
      <c r="B511" s="40" t="s">
        <v>1018</v>
      </c>
      <c r="C511" s="40">
        <v>82210</v>
      </c>
      <c r="D511" s="40" t="s">
        <v>525</v>
      </c>
      <c r="E511" s="40" t="s">
        <v>525</v>
      </c>
      <c r="F511" s="40" t="s">
        <v>525</v>
      </c>
      <c r="G511" s="40" t="s">
        <v>525</v>
      </c>
      <c r="H511" s="40" t="s">
        <v>525</v>
      </c>
      <c r="I511" s="40" t="s">
        <v>525</v>
      </c>
      <c r="J511" s="40" t="s">
        <v>525</v>
      </c>
      <c r="K511" s="40" t="s">
        <v>525</v>
      </c>
      <c r="L511" s="40" t="s">
        <v>525</v>
      </c>
      <c r="M511" s="40" t="s">
        <v>525</v>
      </c>
      <c r="N511" s="40" t="s">
        <v>525</v>
      </c>
      <c r="O511" s="40" t="s">
        <v>525</v>
      </c>
      <c r="P511" s="40" t="s">
        <v>525</v>
      </c>
      <c r="Q511" s="40" t="s">
        <v>525</v>
      </c>
      <c r="R511" s="40" t="s">
        <v>525</v>
      </c>
      <c r="S511" s="40" t="s">
        <v>525</v>
      </c>
      <c r="T511" s="40" t="s">
        <v>525</v>
      </c>
      <c r="U511" s="40" t="s">
        <v>525</v>
      </c>
      <c r="V511" s="40" t="s">
        <v>525</v>
      </c>
      <c r="W511" s="40" t="s">
        <v>525</v>
      </c>
      <c r="X511" s="40">
        <v>5.8900139999999998E-3</v>
      </c>
      <c r="Y511" s="40">
        <v>-0.81646893099999995</v>
      </c>
      <c r="Z511" s="40">
        <v>0.117816641</v>
      </c>
      <c r="AA511" s="40">
        <v>0.34337346600000002</v>
      </c>
      <c r="AB511" s="40">
        <v>38.583988939999998</v>
      </c>
    </row>
    <row r="512" spans="1:28" ht="15">
      <c r="A512" t="str">
        <f t="shared" si="7"/>
        <v>2511-04780.82210</v>
      </c>
      <c r="B512" s="40" t="s">
        <v>1019</v>
      </c>
      <c r="C512" s="40">
        <v>82210</v>
      </c>
      <c r="D512" s="40" t="s">
        <v>525</v>
      </c>
      <c r="E512" s="40" t="s">
        <v>525</v>
      </c>
      <c r="F512" s="40" t="s">
        <v>525</v>
      </c>
      <c r="G512" s="40" t="s">
        <v>525</v>
      </c>
      <c r="H512" s="40" t="s">
        <v>525</v>
      </c>
      <c r="I512" s="40" t="s">
        <v>525</v>
      </c>
      <c r="J512" s="40" t="s">
        <v>525</v>
      </c>
      <c r="K512" s="40" t="s">
        <v>525</v>
      </c>
      <c r="L512" s="40" t="s">
        <v>525</v>
      </c>
      <c r="M512" s="40" t="s">
        <v>525</v>
      </c>
      <c r="N512" s="40" t="s">
        <v>525</v>
      </c>
      <c r="O512" s="40" t="s">
        <v>525</v>
      </c>
      <c r="P512" s="40" t="s">
        <v>525</v>
      </c>
      <c r="Q512" s="40" t="s">
        <v>525</v>
      </c>
      <c r="R512" s="40" t="s">
        <v>525</v>
      </c>
      <c r="S512" s="40" t="s">
        <v>525</v>
      </c>
      <c r="T512" s="40" t="s">
        <v>525</v>
      </c>
      <c r="U512" s="40" t="s">
        <v>525</v>
      </c>
      <c r="V512" s="40" t="s">
        <v>525</v>
      </c>
      <c r="W512" s="40" t="s">
        <v>525</v>
      </c>
      <c r="X512" s="40">
        <v>-3.8250398999999997E-2</v>
      </c>
      <c r="Y512" s="40">
        <v>-0.771444994</v>
      </c>
      <c r="Z512" s="40">
        <v>0.17330807400000001</v>
      </c>
      <c r="AA512" s="40">
        <v>0.48322447699999999</v>
      </c>
      <c r="AB512" s="40">
        <v>19.790217640000002</v>
      </c>
    </row>
    <row r="513" spans="1:28" ht="15">
      <c r="A513" t="str">
        <f t="shared" si="7"/>
        <v>2511-04785.82210</v>
      </c>
      <c r="B513" s="40" t="s">
        <v>1020</v>
      </c>
      <c r="C513" s="40">
        <v>82210</v>
      </c>
      <c r="D513" s="40" t="s">
        <v>525</v>
      </c>
      <c r="E513" s="40" t="s">
        <v>525</v>
      </c>
      <c r="F513" s="40" t="s">
        <v>525</v>
      </c>
      <c r="G513" s="40" t="s">
        <v>525</v>
      </c>
      <c r="H513" s="40" t="s">
        <v>525</v>
      </c>
      <c r="I513" s="40" t="s">
        <v>525</v>
      </c>
      <c r="J513" s="40" t="s">
        <v>525</v>
      </c>
      <c r="K513" s="40" t="s">
        <v>525</v>
      </c>
      <c r="L513" s="40" t="s">
        <v>525</v>
      </c>
      <c r="M513" s="40" t="s">
        <v>525</v>
      </c>
      <c r="N513" s="40" t="s">
        <v>525</v>
      </c>
      <c r="O513" s="40" t="s">
        <v>525</v>
      </c>
      <c r="P513" s="40" t="s">
        <v>525</v>
      </c>
      <c r="Q513" s="40" t="s">
        <v>525</v>
      </c>
      <c r="R513" s="40" t="s">
        <v>525</v>
      </c>
      <c r="S513" s="40" t="s">
        <v>525</v>
      </c>
      <c r="T513" s="40" t="s">
        <v>525</v>
      </c>
      <c r="U513" s="40" t="s">
        <v>525</v>
      </c>
      <c r="V513" s="40" t="s">
        <v>525</v>
      </c>
      <c r="W513" s="40" t="s">
        <v>525</v>
      </c>
      <c r="X513" s="40">
        <v>-1.2260897999999999E-2</v>
      </c>
      <c r="Y513" s="40">
        <v>-0.78838599300000001</v>
      </c>
      <c r="Z513" s="40">
        <v>0.125288237</v>
      </c>
      <c r="AA513" s="40">
        <v>0.355201932</v>
      </c>
      <c r="AB513" s="40">
        <v>31.258971989999999</v>
      </c>
    </row>
    <row r="514" spans="1:28" ht="15">
      <c r="A514" t="str">
        <f t="shared" si="7"/>
        <v>2511-04786.82210</v>
      </c>
      <c r="B514" s="40" t="s">
        <v>1021</v>
      </c>
      <c r="C514" s="40">
        <v>82210</v>
      </c>
      <c r="D514" s="40" t="s">
        <v>525</v>
      </c>
      <c r="E514" s="40" t="s">
        <v>525</v>
      </c>
      <c r="F514" s="40" t="s">
        <v>525</v>
      </c>
      <c r="G514" s="40" t="s">
        <v>525</v>
      </c>
      <c r="H514" s="40" t="s">
        <v>525</v>
      </c>
      <c r="I514" s="40" t="s">
        <v>525</v>
      </c>
      <c r="J514" s="40" t="s">
        <v>525</v>
      </c>
      <c r="K514" s="40" t="s">
        <v>525</v>
      </c>
      <c r="L514" s="40" t="s">
        <v>525</v>
      </c>
      <c r="M514" s="40" t="s">
        <v>525</v>
      </c>
      <c r="N514" s="40" t="s">
        <v>525</v>
      </c>
      <c r="O514" s="40" t="s">
        <v>525</v>
      </c>
      <c r="P514" s="40" t="s">
        <v>525</v>
      </c>
      <c r="Q514" s="40" t="s">
        <v>525</v>
      </c>
      <c r="R514" s="40" t="s">
        <v>525</v>
      </c>
      <c r="S514" s="40" t="s">
        <v>525</v>
      </c>
      <c r="T514" s="40" t="s">
        <v>525</v>
      </c>
      <c r="U514" s="40" t="s">
        <v>525</v>
      </c>
      <c r="V514" s="40" t="s">
        <v>525</v>
      </c>
      <c r="W514" s="40" t="s">
        <v>525</v>
      </c>
      <c r="X514" s="40">
        <v>7.6058489999999996E-3</v>
      </c>
      <c r="Y514" s="40">
        <v>-0.81059489799999995</v>
      </c>
      <c r="Z514" s="40">
        <v>0.13969206200000001</v>
      </c>
      <c r="AA514" s="40">
        <v>0.40490823199999998</v>
      </c>
      <c r="AB514" s="40">
        <v>24.414160089999999</v>
      </c>
    </row>
    <row r="515" spans="1:28" ht="15">
      <c r="A515" t="str">
        <f t="shared" ref="A515:A578" si="8">B515&amp;"."&amp;C515</f>
        <v>2511-04787.82210</v>
      </c>
      <c r="B515" s="40" t="s">
        <v>1022</v>
      </c>
      <c r="C515" s="40">
        <v>82210</v>
      </c>
      <c r="D515" s="40" t="s">
        <v>525</v>
      </c>
      <c r="E515" s="40" t="s">
        <v>525</v>
      </c>
      <c r="F515" s="40" t="s">
        <v>525</v>
      </c>
      <c r="G515" s="40" t="s">
        <v>525</v>
      </c>
      <c r="H515" s="40" t="s">
        <v>525</v>
      </c>
      <c r="I515" s="40" t="s">
        <v>525</v>
      </c>
      <c r="J515" s="40" t="s">
        <v>525</v>
      </c>
      <c r="K515" s="40" t="s">
        <v>525</v>
      </c>
      <c r="L515" s="40" t="s">
        <v>525</v>
      </c>
      <c r="M515" s="40" t="s">
        <v>525</v>
      </c>
      <c r="N515" s="40" t="s">
        <v>525</v>
      </c>
      <c r="O515" s="40" t="s">
        <v>525</v>
      </c>
      <c r="P515" s="40" t="s">
        <v>525</v>
      </c>
      <c r="Q515" s="40" t="s">
        <v>525</v>
      </c>
      <c r="R515" s="40" t="s">
        <v>525</v>
      </c>
      <c r="S515" s="40" t="s">
        <v>525</v>
      </c>
      <c r="T515" s="40" t="s">
        <v>525</v>
      </c>
      <c r="U515" s="40" t="s">
        <v>525</v>
      </c>
      <c r="V515" s="40" t="s">
        <v>525</v>
      </c>
      <c r="W515" s="40" t="s">
        <v>525</v>
      </c>
      <c r="X515" s="40">
        <v>-5.0819806000000002E-2</v>
      </c>
      <c r="Y515" s="40">
        <v>-0.75787717600000004</v>
      </c>
      <c r="Z515" s="40">
        <v>0.158246478</v>
      </c>
      <c r="AA515" s="40">
        <v>0.43490683499999999</v>
      </c>
      <c r="AB515" s="40">
        <v>19.062377430000002</v>
      </c>
    </row>
    <row r="516" spans="1:28" ht="15">
      <c r="A516" t="str">
        <f t="shared" si="8"/>
        <v>2511-04788.82210</v>
      </c>
      <c r="B516" s="40" t="s">
        <v>1023</v>
      </c>
      <c r="C516" s="40">
        <v>82210</v>
      </c>
      <c r="D516" s="40" t="s">
        <v>525</v>
      </c>
      <c r="E516" s="40" t="s">
        <v>525</v>
      </c>
      <c r="F516" s="40" t="s">
        <v>525</v>
      </c>
      <c r="G516" s="40" t="s">
        <v>525</v>
      </c>
      <c r="H516" s="40" t="s">
        <v>525</v>
      </c>
      <c r="I516" s="40" t="s">
        <v>525</v>
      </c>
      <c r="J516" s="40" t="s">
        <v>525</v>
      </c>
      <c r="K516" s="40" t="s">
        <v>525</v>
      </c>
      <c r="L516" s="40" t="s">
        <v>525</v>
      </c>
      <c r="M516" s="40" t="s">
        <v>525</v>
      </c>
      <c r="N516" s="40" t="s">
        <v>525</v>
      </c>
      <c r="O516" s="40" t="s">
        <v>525</v>
      </c>
      <c r="P516" s="40" t="s">
        <v>525</v>
      </c>
      <c r="Q516" s="40" t="s">
        <v>525</v>
      </c>
      <c r="R516" s="40" t="s">
        <v>525</v>
      </c>
      <c r="S516" s="40" t="s">
        <v>525</v>
      </c>
      <c r="T516" s="40" t="s">
        <v>525</v>
      </c>
      <c r="U516" s="40" t="s">
        <v>525</v>
      </c>
      <c r="V516" s="40" t="s">
        <v>525</v>
      </c>
      <c r="W516" s="40" t="s">
        <v>525</v>
      </c>
      <c r="X516" s="40">
        <v>-1.9308293000000001E-2</v>
      </c>
      <c r="Y516" s="40">
        <v>-0.77420694999999995</v>
      </c>
      <c r="Z516" s="40">
        <v>0.13406242500000001</v>
      </c>
      <c r="AA516" s="40">
        <v>0.37489058800000002</v>
      </c>
      <c r="AB516" s="40">
        <v>32.06833013</v>
      </c>
    </row>
    <row r="517" spans="1:28" ht="15">
      <c r="A517" t="str">
        <f t="shared" si="8"/>
        <v>2511-04789.82210</v>
      </c>
      <c r="B517" s="40" t="s">
        <v>1024</v>
      </c>
      <c r="C517" s="40">
        <v>82210</v>
      </c>
      <c r="D517" s="40" t="s">
        <v>525</v>
      </c>
      <c r="E517" s="40" t="s">
        <v>525</v>
      </c>
      <c r="F517" s="40" t="s">
        <v>525</v>
      </c>
      <c r="G517" s="40" t="s">
        <v>525</v>
      </c>
      <c r="H517" s="40" t="s">
        <v>525</v>
      </c>
      <c r="I517" s="40" t="s">
        <v>525</v>
      </c>
      <c r="J517" s="40" t="s">
        <v>525</v>
      </c>
      <c r="K517" s="40" t="s">
        <v>525</v>
      </c>
      <c r="L517" s="40" t="s">
        <v>525</v>
      </c>
      <c r="M517" s="40" t="s">
        <v>525</v>
      </c>
      <c r="N517" s="40" t="s">
        <v>525</v>
      </c>
      <c r="O517" s="40" t="s">
        <v>525</v>
      </c>
      <c r="P517" s="40" t="s">
        <v>525</v>
      </c>
      <c r="Q517" s="40" t="s">
        <v>525</v>
      </c>
      <c r="R517" s="40" t="s">
        <v>525</v>
      </c>
      <c r="S517" s="40" t="s">
        <v>525</v>
      </c>
      <c r="T517" s="40" t="s">
        <v>525</v>
      </c>
      <c r="U517" s="40" t="s">
        <v>525</v>
      </c>
      <c r="V517" s="40" t="s">
        <v>525</v>
      </c>
      <c r="W517" s="40" t="s">
        <v>525</v>
      </c>
      <c r="X517" s="40">
        <v>-3.0623269000000002E-2</v>
      </c>
      <c r="Y517" s="40">
        <v>-0.76043862699999998</v>
      </c>
      <c r="Z517" s="40">
        <v>0.159544027</v>
      </c>
      <c r="AA517" s="40">
        <v>0.43986513900000002</v>
      </c>
      <c r="AB517" s="40">
        <v>20.784209350000001</v>
      </c>
    </row>
    <row r="518" spans="1:28" ht="15">
      <c r="A518" t="str">
        <f t="shared" si="8"/>
        <v>2511-04790.82710</v>
      </c>
      <c r="B518" s="40" t="s">
        <v>1025</v>
      </c>
      <c r="C518" s="40">
        <v>82710</v>
      </c>
      <c r="D518" s="40" t="s">
        <v>525</v>
      </c>
      <c r="E518" s="40" t="s">
        <v>525</v>
      </c>
      <c r="F518" s="40" t="s">
        <v>525</v>
      </c>
      <c r="G518" s="40" t="s">
        <v>525</v>
      </c>
      <c r="H518" s="40" t="s">
        <v>525</v>
      </c>
      <c r="I518" s="40" t="s">
        <v>525</v>
      </c>
      <c r="J518" s="40" t="s">
        <v>525</v>
      </c>
      <c r="K518" s="40" t="s">
        <v>525</v>
      </c>
      <c r="L518" s="40" t="s">
        <v>525</v>
      </c>
      <c r="M518" s="40" t="s">
        <v>525</v>
      </c>
      <c r="N518" s="40" t="s">
        <v>525</v>
      </c>
      <c r="O518" s="40" t="s">
        <v>525</v>
      </c>
      <c r="P518" s="40" t="s">
        <v>525</v>
      </c>
      <c r="Q518" s="40" t="s">
        <v>525</v>
      </c>
      <c r="R518" s="40" t="s">
        <v>525</v>
      </c>
      <c r="S518" s="40" t="s">
        <v>525</v>
      </c>
      <c r="T518" s="40" t="s">
        <v>525</v>
      </c>
      <c r="U518" s="40" t="s">
        <v>525</v>
      </c>
      <c r="V518" s="40" t="s">
        <v>525</v>
      </c>
      <c r="W518" s="40" t="s">
        <v>525</v>
      </c>
      <c r="X518" s="40">
        <v>-4.0564413000000001E-2</v>
      </c>
      <c r="Y518" s="40">
        <v>-0.75749107000000004</v>
      </c>
      <c r="Z518" s="40">
        <v>0.155647128</v>
      </c>
      <c r="AA518" s="40">
        <v>0.42778743600000002</v>
      </c>
      <c r="AB518" s="40">
        <v>20.071476820000001</v>
      </c>
    </row>
    <row r="519" spans="1:28" ht="15">
      <c r="A519" t="str">
        <f t="shared" si="8"/>
        <v>2511-04791.82710</v>
      </c>
      <c r="B519" s="40" t="s">
        <v>1026</v>
      </c>
      <c r="C519" s="40">
        <v>82710</v>
      </c>
      <c r="D519" s="40" t="s">
        <v>525</v>
      </c>
      <c r="E519" s="40" t="s">
        <v>525</v>
      </c>
      <c r="F519" s="40" t="s">
        <v>525</v>
      </c>
      <c r="G519" s="40" t="s">
        <v>525</v>
      </c>
      <c r="H519" s="40" t="s">
        <v>525</v>
      </c>
      <c r="I519" s="40" t="s">
        <v>525</v>
      </c>
      <c r="J519" s="40" t="s">
        <v>525</v>
      </c>
      <c r="K519" s="40" t="s">
        <v>525</v>
      </c>
      <c r="L519" s="40" t="s">
        <v>525</v>
      </c>
      <c r="M519" s="40" t="s">
        <v>525</v>
      </c>
      <c r="N519" s="40" t="s">
        <v>525</v>
      </c>
      <c r="O519" s="40" t="s">
        <v>525</v>
      </c>
      <c r="P519" s="40" t="s">
        <v>525</v>
      </c>
      <c r="Q519" s="40" t="s">
        <v>525</v>
      </c>
      <c r="R519" s="40" t="s">
        <v>525</v>
      </c>
      <c r="S519" s="40" t="s">
        <v>525</v>
      </c>
      <c r="T519" s="40" t="s">
        <v>525</v>
      </c>
      <c r="U519" s="40" t="s">
        <v>525</v>
      </c>
      <c r="V519" s="40" t="s">
        <v>525</v>
      </c>
      <c r="W519" s="40" t="s">
        <v>525</v>
      </c>
      <c r="X519" s="40">
        <v>2.0973378000000001E-2</v>
      </c>
      <c r="Y519" s="40">
        <v>-0.81189540299999996</v>
      </c>
      <c r="Z519" s="40">
        <v>0.12245657</v>
      </c>
      <c r="AA519" s="40">
        <v>0.355243584</v>
      </c>
      <c r="AB519" s="40">
        <v>27.520866049999999</v>
      </c>
    </row>
    <row r="520" spans="1:28" ht="15">
      <c r="A520" t="str">
        <f t="shared" si="8"/>
        <v>2511-04792.82710</v>
      </c>
      <c r="B520" s="40" t="s">
        <v>1027</v>
      </c>
      <c r="C520" s="40">
        <v>82710</v>
      </c>
      <c r="D520" s="40" t="s">
        <v>525</v>
      </c>
      <c r="E520" s="40" t="s">
        <v>525</v>
      </c>
      <c r="F520" s="40" t="s">
        <v>525</v>
      </c>
      <c r="G520" s="40" t="s">
        <v>525</v>
      </c>
      <c r="H520" s="40" t="s">
        <v>525</v>
      </c>
      <c r="I520" s="40" t="s">
        <v>525</v>
      </c>
      <c r="J520" s="40" t="s">
        <v>525</v>
      </c>
      <c r="K520" s="40" t="s">
        <v>525</v>
      </c>
      <c r="L520" s="40" t="s">
        <v>525</v>
      </c>
      <c r="M520" s="40" t="s">
        <v>525</v>
      </c>
      <c r="N520" s="40" t="s">
        <v>525</v>
      </c>
      <c r="O520" s="40" t="s">
        <v>525</v>
      </c>
      <c r="P520" s="40" t="s">
        <v>525</v>
      </c>
      <c r="Q520" s="40" t="s">
        <v>525</v>
      </c>
      <c r="R520" s="40" t="s">
        <v>525</v>
      </c>
      <c r="S520" s="40" t="s">
        <v>525</v>
      </c>
      <c r="T520" s="40" t="s">
        <v>525</v>
      </c>
      <c r="U520" s="40" t="s">
        <v>525</v>
      </c>
      <c r="V520" s="40" t="s">
        <v>525</v>
      </c>
      <c r="W520" s="40" t="s">
        <v>525</v>
      </c>
      <c r="X520" s="40">
        <v>-5.2539819999999999E-3</v>
      </c>
      <c r="Y520" s="40">
        <v>-0.79226246300000003</v>
      </c>
      <c r="Z520" s="40">
        <v>0.118035982</v>
      </c>
      <c r="AA520" s="40">
        <v>0.33608244199999998</v>
      </c>
      <c r="AB520" s="40">
        <v>37.507673570000001</v>
      </c>
    </row>
    <row r="521" spans="1:28" ht="15">
      <c r="A521" t="str">
        <f t="shared" si="8"/>
        <v>2511-04793.82710</v>
      </c>
      <c r="B521" s="40" t="s">
        <v>1028</v>
      </c>
      <c r="C521" s="40">
        <v>82710</v>
      </c>
      <c r="D521" s="40" t="s">
        <v>525</v>
      </c>
      <c r="E521" s="40" t="s">
        <v>525</v>
      </c>
      <c r="F521" s="40" t="s">
        <v>525</v>
      </c>
      <c r="G521" s="40" t="s">
        <v>525</v>
      </c>
      <c r="H521" s="40" t="s">
        <v>525</v>
      </c>
      <c r="I521" s="40" t="s">
        <v>525</v>
      </c>
      <c r="J521" s="40" t="s">
        <v>525</v>
      </c>
      <c r="K521" s="40" t="s">
        <v>525</v>
      </c>
      <c r="L521" s="40" t="s">
        <v>525</v>
      </c>
      <c r="M521" s="40" t="s">
        <v>525</v>
      </c>
      <c r="N521" s="40" t="s">
        <v>525</v>
      </c>
      <c r="O521" s="40" t="s">
        <v>525</v>
      </c>
      <c r="P521" s="40" t="s">
        <v>525</v>
      </c>
      <c r="Q521" s="40" t="s">
        <v>525</v>
      </c>
      <c r="R521" s="40" t="s">
        <v>525</v>
      </c>
      <c r="S521" s="40" t="s">
        <v>525</v>
      </c>
      <c r="T521" s="40" t="s">
        <v>525</v>
      </c>
      <c r="U521" s="40" t="s">
        <v>525</v>
      </c>
      <c r="V521" s="40" t="s">
        <v>525</v>
      </c>
      <c r="W521" s="40" t="s">
        <v>525</v>
      </c>
      <c r="X521" s="40">
        <v>-5.1430420999999997E-2</v>
      </c>
      <c r="Y521" s="40">
        <v>-0.72633449000000005</v>
      </c>
      <c r="Z521" s="40">
        <v>0.163840497</v>
      </c>
      <c r="AA521" s="40">
        <v>0.434839541</v>
      </c>
      <c r="AB521" s="40">
        <v>16.44255107</v>
      </c>
    </row>
    <row r="522" spans="1:28" ht="15">
      <c r="A522" t="str">
        <f t="shared" si="8"/>
        <v>2511-04794.82710</v>
      </c>
      <c r="B522" s="40" t="s">
        <v>1029</v>
      </c>
      <c r="C522" s="40">
        <v>82710</v>
      </c>
      <c r="D522" s="40" t="s">
        <v>525</v>
      </c>
      <c r="E522" s="40" t="s">
        <v>525</v>
      </c>
      <c r="F522" s="40" t="s">
        <v>525</v>
      </c>
      <c r="G522" s="40" t="s">
        <v>525</v>
      </c>
      <c r="H522" s="40" t="s">
        <v>525</v>
      </c>
      <c r="I522" s="40" t="s">
        <v>525</v>
      </c>
      <c r="J522" s="40" t="s">
        <v>525</v>
      </c>
      <c r="K522" s="40" t="s">
        <v>525</v>
      </c>
      <c r="L522" s="40" t="s">
        <v>525</v>
      </c>
      <c r="M522" s="40" t="s">
        <v>525</v>
      </c>
      <c r="N522" s="40" t="s">
        <v>525</v>
      </c>
      <c r="O522" s="40" t="s">
        <v>525</v>
      </c>
      <c r="P522" s="40" t="s">
        <v>525</v>
      </c>
      <c r="Q522" s="40" t="s">
        <v>525</v>
      </c>
      <c r="R522" s="40" t="s">
        <v>525</v>
      </c>
      <c r="S522" s="40" t="s">
        <v>525</v>
      </c>
      <c r="T522" s="40" t="s">
        <v>525</v>
      </c>
      <c r="U522" s="40" t="s">
        <v>525</v>
      </c>
      <c r="V522" s="40" t="s">
        <v>525</v>
      </c>
      <c r="W522" s="40" t="s">
        <v>525</v>
      </c>
      <c r="X522" s="40">
        <v>-4.7747124000000002E-2</v>
      </c>
      <c r="Y522" s="40">
        <v>-0.73849451499999996</v>
      </c>
      <c r="Z522" s="40">
        <v>0.16455036100000001</v>
      </c>
      <c r="AA522" s="40">
        <v>0.44281747300000002</v>
      </c>
      <c r="AB522" s="40">
        <v>22.853936099999999</v>
      </c>
    </row>
    <row r="523" spans="1:28" ht="15">
      <c r="A523" t="str">
        <f t="shared" si="8"/>
        <v>2511-04795.82710</v>
      </c>
      <c r="B523" s="40" t="s">
        <v>1030</v>
      </c>
      <c r="C523" s="40">
        <v>82710</v>
      </c>
      <c r="D523" s="40" t="s">
        <v>525</v>
      </c>
      <c r="E523" s="40" t="s">
        <v>525</v>
      </c>
      <c r="F523" s="40" t="s">
        <v>525</v>
      </c>
      <c r="G523" s="40" t="s">
        <v>525</v>
      </c>
      <c r="H523" s="40" t="s">
        <v>525</v>
      </c>
      <c r="I523" s="40" t="s">
        <v>525</v>
      </c>
      <c r="J523" s="40" t="s">
        <v>525</v>
      </c>
      <c r="K523" s="40" t="s">
        <v>525</v>
      </c>
      <c r="L523" s="40" t="s">
        <v>525</v>
      </c>
      <c r="M523" s="40" t="s">
        <v>525</v>
      </c>
      <c r="N523" s="40" t="s">
        <v>525</v>
      </c>
      <c r="O523" s="40" t="s">
        <v>525</v>
      </c>
      <c r="P523" s="40" t="s">
        <v>525</v>
      </c>
      <c r="Q523" s="40" t="s">
        <v>525</v>
      </c>
      <c r="R523" s="40" t="s">
        <v>525</v>
      </c>
      <c r="S523" s="40" t="s">
        <v>525</v>
      </c>
      <c r="T523" s="40" t="s">
        <v>525</v>
      </c>
      <c r="U523" s="40" t="s">
        <v>525</v>
      </c>
      <c r="V523" s="40" t="s">
        <v>525</v>
      </c>
      <c r="W523" s="40" t="s">
        <v>525</v>
      </c>
      <c r="X523" s="40">
        <v>-5.3381299999999995E-4</v>
      </c>
      <c r="Y523" s="40">
        <v>-0.82269357700000001</v>
      </c>
      <c r="Z523" s="40">
        <v>0.15842108099999999</v>
      </c>
      <c r="AA523" s="40">
        <v>0.46408112499999998</v>
      </c>
      <c r="AB523" s="40">
        <v>21.859340209999999</v>
      </c>
    </row>
    <row r="524" spans="1:28" ht="15">
      <c r="A524" t="str">
        <f t="shared" si="8"/>
        <v>2511-04796.82710</v>
      </c>
      <c r="B524" s="40" t="s">
        <v>1031</v>
      </c>
      <c r="C524" s="40">
        <v>82710</v>
      </c>
      <c r="D524" s="40" t="s">
        <v>525</v>
      </c>
      <c r="E524" s="40" t="s">
        <v>525</v>
      </c>
      <c r="F524" s="40" t="s">
        <v>525</v>
      </c>
      <c r="G524" s="40" t="s">
        <v>525</v>
      </c>
      <c r="H524" s="40" t="s">
        <v>525</v>
      </c>
      <c r="I524" s="40" t="s">
        <v>525</v>
      </c>
      <c r="J524" s="40" t="s">
        <v>525</v>
      </c>
      <c r="K524" s="40" t="s">
        <v>525</v>
      </c>
      <c r="L524" s="40" t="s">
        <v>525</v>
      </c>
      <c r="M524" s="40" t="s">
        <v>525</v>
      </c>
      <c r="N524" s="40" t="s">
        <v>525</v>
      </c>
      <c r="O524" s="40" t="s">
        <v>525</v>
      </c>
      <c r="P524" s="40" t="s">
        <v>525</v>
      </c>
      <c r="Q524" s="40" t="s">
        <v>525</v>
      </c>
      <c r="R524" s="40" t="s">
        <v>525</v>
      </c>
      <c r="S524" s="40" t="s">
        <v>525</v>
      </c>
      <c r="T524" s="40" t="s">
        <v>525</v>
      </c>
      <c r="U524" s="40" t="s">
        <v>525</v>
      </c>
      <c r="V524" s="40" t="s">
        <v>525</v>
      </c>
      <c r="W524" s="40" t="s">
        <v>525</v>
      </c>
      <c r="X524" s="40">
        <v>-1.675485E-3</v>
      </c>
      <c r="Y524" s="40">
        <v>-0.807943835</v>
      </c>
      <c r="Z524" s="40">
        <v>0.14632810399999999</v>
      </c>
      <c r="AA524" s="40">
        <v>0.42309351899999997</v>
      </c>
      <c r="AB524" s="40">
        <v>23.757236070000001</v>
      </c>
    </row>
    <row r="525" spans="1:28" ht="15">
      <c r="A525" t="str">
        <f t="shared" si="8"/>
        <v>2511-04797.82710</v>
      </c>
      <c r="B525" s="40" t="s">
        <v>1032</v>
      </c>
      <c r="C525" s="40">
        <v>82710</v>
      </c>
      <c r="D525" s="40" t="s">
        <v>525</v>
      </c>
      <c r="E525" s="40" t="s">
        <v>525</v>
      </c>
      <c r="F525" s="40" t="s">
        <v>525</v>
      </c>
      <c r="G525" s="40" t="s">
        <v>525</v>
      </c>
      <c r="H525" s="40" t="s">
        <v>525</v>
      </c>
      <c r="I525" s="40" t="s">
        <v>525</v>
      </c>
      <c r="J525" s="40" t="s">
        <v>525</v>
      </c>
      <c r="K525" s="40" t="s">
        <v>525</v>
      </c>
      <c r="L525" s="40" t="s">
        <v>525</v>
      </c>
      <c r="M525" s="40" t="s">
        <v>525</v>
      </c>
      <c r="N525" s="40" t="s">
        <v>525</v>
      </c>
      <c r="O525" s="40" t="s">
        <v>525</v>
      </c>
      <c r="P525" s="40" t="s">
        <v>525</v>
      </c>
      <c r="Q525" s="40" t="s">
        <v>525</v>
      </c>
      <c r="R525" s="40" t="s">
        <v>525</v>
      </c>
      <c r="S525" s="40" t="s">
        <v>525</v>
      </c>
      <c r="T525" s="40" t="s">
        <v>525</v>
      </c>
      <c r="U525" s="40" t="s">
        <v>525</v>
      </c>
      <c r="V525" s="40" t="s">
        <v>525</v>
      </c>
      <c r="W525" s="40" t="s">
        <v>525</v>
      </c>
      <c r="X525" s="40">
        <v>-4.0084992999999999E-2</v>
      </c>
      <c r="Y525" s="40">
        <v>-0.78232380099999999</v>
      </c>
      <c r="Z525" s="40">
        <v>0.18366337099999999</v>
      </c>
      <c r="AA525" s="40">
        <v>0.51786233500000001</v>
      </c>
      <c r="AB525" s="40">
        <v>17.796847230000001</v>
      </c>
    </row>
    <row r="526" spans="1:28" ht="15">
      <c r="A526" t="str">
        <f t="shared" si="8"/>
        <v>2511-04798.82710</v>
      </c>
      <c r="B526" s="40" t="s">
        <v>1033</v>
      </c>
      <c r="C526" s="40">
        <v>82710</v>
      </c>
      <c r="D526" s="40" t="s">
        <v>525</v>
      </c>
      <c r="E526" s="40" t="s">
        <v>525</v>
      </c>
      <c r="F526" s="40" t="s">
        <v>525</v>
      </c>
      <c r="G526" s="40" t="s">
        <v>525</v>
      </c>
      <c r="H526" s="40" t="s">
        <v>525</v>
      </c>
      <c r="I526" s="40" t="s">
        <v>525</v>
      </c>
      <c r="J526" s="40" t="s">
        <v>525</v>
      </c>
      <c r="K526" s="40" t="s">
        <v>525</v>
      </c>
      <c r="L526" s="40" t="s">
        <v>525</v>
      </c>
      <c r="M526" s="40" t="s">
        <v>525</v>
      </c>
      <c r="N526" s="40" t="s">
        <v>525</v>
      </c>
      <c r="O526" s="40" t="s">
        <v>525</v>
      </c>
      <c r="P526" s="40" t="s">
        <v>525</v>
      </c>
      <c r="Q526" s="40" t="s">
        <v>525</v>
      </c>
      <c r="R526" s="40" t="s">
        <v>525</v>
      </c>
      <c r="S526" s="40" t="s">
        <v>525</v>
      </c>
      <c r="T526" s="40" t="s">
        <v>525</v>
      </c>
      <c r="U526" s="40" t="s">
        <v>525</v>
      </c>
      <c r="V526" s="40" t="s">
        <v>525</v>
      </c>
      <c r="W526" s="40" t="s">
        <v>525</v>
      </c>
      <c r="X526" s="40">
        <v>-3.0599627000000001E-2</v>
      </c>
      <c r="Y526" s="40">
        <v>-0.77581553299999995</v>
      </c>
      <c r="Z526" s="40">
        <v>0.13804021299999999</v>
      </c>
      <c r="AA526" s="40">
        <v>0.38666288700000001</v>
      </c>
      <c r="AB526" s="40">
        <v>28.346853360000001</v>
      </c>
    </row>
    <row r="527" spans="1:28" ht="15">
      <c r="A527" t="str">
        <f t="shared" si="8"/>
        <v>2511-04799.82710</v>
      </c>
      <c r="B527" s="40" t="s">
        <v>1034</v>
      </c>
      <c r="C527" s="40">
        <v>82710</v>
      </c>
      <c r="D527" s="40" t="s">
        <v>525</v>
      </c>
      <c r="E527" s="40" t="s">
        <v>525</v>
      </c>
      <c r="F527" s="40" t="s">
        <v>525</v>
      </c>
      <c r="G527" s="40" t="s">
        <v>525</v>
      </c>
      <c r="H527" s="40" t="s">
        <v>525</v>
      </c>
      <c r="I527" s="40" t="s">
        <v>525</v>
      </c>
      <c r="J527" s="40" t="s">
        <v>525</v>
      </c>
      <c r="K527" s="40" t="s">
        <v>525</v>
      </c>
      <c r="L527" s="40" t="s">
        <v>525</v>
      </c>
      <c r="M527" s="40" t="s">
        <v>525</v>
      </c>
      <c r="N527" s="40" t="s">
        <v>525</v>
      </c>
      <c r="O527" s="40" t="s">
        <v>525</v>
      </c>
      <c r="P527" s="40" t="s">
        <v>525</v>
      </c>
      <c r="Q527" s="40" t="s">
        <v>525</v>
      </c>
      <c r="R527" s="40" t="s">
        <v>525</v>
      </c>
      <c r="S527" s="40" t="s">
        <v>525</v>
      </c>
      <c r="T527" s="40" t="s">
        <v>525</v>
      </c>
      <c r="U527" s="40" t="s">
        <v>525</v>
      </c>
      <c r="V527" s="40" t="s">
        <v>525</v>
      </c>
      <c r="W527" s="40" t="s">
        <v>525</v>
      </c>
      <c r="X527" s="40">
        <v>-1.3309511E-2</v>
      </c>
      <c r="Y527" s="40">
        <v>-0.79700357700000002</v>
      </c>
      <c r="Z527" s="40">
        <v>0.14142482200000001</v>
      </c>
      <c r="AA527" s="40">
        <v>0.40440473700000001</v>
      </c>
      <c r="AB527" s="40">
        <v>31.880562019999999</v>
      </c>
    </row>
    <row r="528" spans="1:28" ht="15">
      <c r="A528" t="str">
        <f t="shared" si="8"/>
        <v>2511-04800.82710</v>
      </c>
      <c r="B528" s="40" t="s">
        <v>1035</v>
      </c>
      <c r="C528" s="40">
        <v>82710</v>
      </c>
      <c r="D528" s="40" t="s">
        <v>525</v>
      </c>
      <c r="E528" s="40" t="s">
        <v>525</v>
      </c>
      <c r="F528" s="40" t="s">
        <v>525</v>
      </c>
      <c r="G528" s="40" t="s">
        <v>525</v>
      </c>
      <c r="H528" s="40" t="s">
        <v>525</v>
      </c>
      <c r="I528" s="40" t="s">
        <v>525</v>
      </c>
      <c r="J528" s="40" t="s">
        <v>525</v>
      </c>
      <c r="K528" s="40" t="s">
        <v>525</v>
      </c>
      <c r="L528" s="40" t="s">
        <v>525</v>
      </c>
      <c r="M528" s="40" t="s">
        <v>525</v>
      </c>
      <c r="N528" s="40" t="s">
        <v>525</v>
      </c>
      <c r="O528" s="40" t="s">
        <v>525</v>
      </c>
      <c r="P528" s="40" t="s">
        <v>525</v>
      </c>
      <c r="Q528" s="40" t="s">
        <v>525</v>
      </c>
      <c r="R528" s="40" t="s">
        <v>525</v>
      </c>
      <c r="S528" s="40" t="s">
        <v>525</v>
      </c>
      <c r="T528" s="40" t="s">
        <v>525</v>
      </c>
      <c r="U528" s="40" t="s">
        <v>525</v>
      </c>
      <c r="V528" s="40" t="s">
        <v>525</v>
      </c>
      <c r="W528" s="40" t="s">
        <v>525</v>
      </c>
      <c r="X528" s="40">
        <v>-1.0975657E-2</v>
      </c>
      <c r="Y528" s="40">
        <v>-0.80343986599999995</v>
      </c>
      <c r="Z528" s="40">
        <v>0.159619863</v>
      </c>
      <c r="AA528" s="40">
        <v>0.45955010699999999</v>
      </c>
      <c r="AB528" s="40">
        <v>23.020272630000001</v>
      </c>
    </row>
    <row r="529" spans="1:28" ht="15">
      <c r="A529" t="str">
        <f t="shared" si="8"/>
        <v>2511-19501.81310</v>
      </c>
      <c r="B529" s="40" t="s">
        <v>1036</v>
      </c>
      <c r="C529" s="40">
        <v>81310</v>
      </c>
      <c r="D529" s="40" t="s">
        <v>525</v>
      </c>
      <c r="E529" s="40" t="s">
        <v>525</v>
      </c>
      <c r="F529" s="40" t="s">
        <v>525</v>
      </c>
      <c r="G529" s="40" t="s">
        <v>525</v>
      </c>
      <c r="H529" s="40" t="s">
        <v>525</v>
      </c>
      <c r="I529" s="40" t="s">
        <v>525</v>
      </c>
      <c r="J529" s="40" t="s">
        <v>525</v>
      </c>
      <c r="K529" s="40" t="s">
        <v>525</v>
      </c>
      <c r="L529" s="40" t="s">
        <v>525</v>
      </c>
      <c r="M529" s="40" t="s">
        <v>525</v>
      </c>
      <c r="N529" s="40" t="s">
        <v>525</v>
      </c>
      <c r="O529" s="40" t="s">
        <v>525</v>
      </c>
      <c r="P529" s="40" t="s">
        <v>525</v>
      </c>
      <c r="Q529" s="40" t="s">
        <v>525</v>
      </c>
      <c r="R529" s="40" t="s">
        <v>525</v>
      </c>
      <c r="S529" s="40" t="s">
        <v>525</v>
      </c>
      <c r="T529" s="40" t="s">
        <v>525</v>
      </c>
      <c r="U529" s="40" t="s">
        <v>525</v>
      </c>
      <c r="V529" s="40" t="s">
        <v>525</v>
      </c>
      <c r="W529" s="40" t="s">
        <v>525</v>
      </c>
      <c r="X529" s="40">
        <v>-4.2948714999999998E-2</v>
      </c>
      <c r="Y529" s="40">
        <v>-0.77073291099999997</v>
      </c>
      <c r="Z529" s="40">
        <v>0.14253257999999999</v>
      </c>
      <c r="AA529" s="40">
        <v>0.39749584399999999</v>
      </c>
      <c r="AB529" s="40">
        <v>25.4743347</v>
      </c>
    </row>
    <row r="530" spans="1:28" ht="15">
      <c r="A530" t="str">
        <f t="shared" si="8"/>
        <v>2511-19502.81310</v>
      </c>
      <c r="B530" s="40" t="s">
        <v>1037</v>
      </c>
      <c r="C530" s="40">
        <v>81310</v>
      </c>
      <c r="D530" s="40" t="s">
        <v>525</v>
      </c>
      <c r="E530" s="40" t="s">
        <v>525</v>
      </c>
      <c r="F530" s="40" t="s">
        <v>525</v>
      </c>
      <c r="G530" s="40" t="s">
        <v>525</v>
      </c>
      <c r="H530" s="40" t="s">
        <v>525</v>
      </c>
      <c r="I530" s="40" t="s">
        <v>525</v>
      </c>
      <c r="J530" s="40" t="s">
        <v>525</v>
      </c>
      <c r="K530" s="40" t="s">
        <v>525</v>
      </c>
      <c r="L530" s="40" t="s">
        <v>525</v>
      </c>
      <c r="M530" s="40" t="s">
        <v>525</v>
      </c>
      <c r="N530" s="40" t="s">
        <v>525</v>
      </c>
      <c r="O530" s="40" t="s">
        <v>525</v>
      </c>
      <c r="P530" s="40" t="s">
        <v>525</v>
      </c>
      <c r="Q530" s="40" t="s">
        <v>525</v>
      </c>
      <c r="R530" s="40" t="s">
        <v>525</v>
      </c>
      <c r="S530" s="40" t="s">
        <v>525</v>
      </c>
      <c r="T530" s="40" t="s">
        <v>525</v>
      </c>
      <c r="U530" s="40" t="s">
        <v>525</v>
      </c>
      <c r="V530" s="40" t="s">
        <v>525</v>
      </c>
      <c r="W530" s="40" t="s">
        <v>525</v>
      </c>
      <c r="X530" s="40">
        <v>-4.3797189999999998E-3</v>
      </c>
      <c r="Y530" s="40">
        <v>-0.80971172700000005</v>
      </c>
      <c r="Z530" s="40">
        <v>0.131166703</v>
      </c>
      <c r="AA530" s="40">
        <v>0.37983502499999999</v>
      </c>
      <c r="AB530" s="40">
        <v>34.560332379999998</v>
      </c>
    </row>
    <row r="531" spans="1:28" ht="15">
      <c r="A531" t="str">
        <f t="shared" si="8"/>
        <v>2511-19503.81310</v>
      </c>
      <c r="B531" s="40" t="s">
        <v>1038</v>
      </c>
      <c r="C531" s="40">
        <v>81310</v>
      </c>
      <c r="D531" s="40" t="s">
        <v>525</v>
      </c>
      <c r="E531" s="40" t="s">
        <v>525</v>
      </c>
      <c r="F531" s="40" t="s">
        <v>525</v>
      </c>
      <c r="G531" s="40" t="s">
        <v>525</v>
      </c>
      <c r="H531" s="40" t="s">
        <v>525</v>
      </c>
      <c r="I531" s="40" t="s">
        <v>525</v>
      </c>
      <c r="J531" s="40" t="s">
        <v>525</v>
      </c>
      <c r="K531" s="40" t="s">
        <v>525</v>
      </c>
      <c r="L531" s="40" t="s">
        <v>525</v>
      </c>
      <c r="M531" s="40" t="s">
        <v>525</v>
      </c>
      <c r="N531" s="40" t="s">
        <v>525</v>
      </c>
      <c r="O531" s="40" t="s">
        <v>525</v>
      </c>
      <c r="P531" s="40" t="s">
        <v>525</v>
      </c>
      <c r="Q531" s="40" t="s">
        <v>525</v>
      </c>
      <c r="R531" s="40" t="s">
        <v>525</v>
      </c>
      <c r="S531" s="40" t="s">
        <v>525</v>
      </c>
      <c r="T531" s="40" t="s">
        <v>525</v>
      </c>
      <c r="U531" s="40" t="s">
        <v>525</v>
      </c>
      <c r="V531" s="40" t="s">
        <v>525</v>
      </c>
      <c r="W531" s="40" t="s">
        <v>525</v>
      </c>
      <c r="X531" s="40">
        <v>4.5338391999999998E-2</v>
      </c>
      <c r="Y531" s="40">
        <v>-0.87052054499999998</v>
      </c>
      <c r="Z531" s="40">
        <v>0.105405501</v>
      </c>
      <c r="AA531" s="40">
        <v>0.32241044000000002</v>
      </c>
      <c r="AB531" s="40">
        <v>30.63495747</v>
      </c>
    </row>
    <row r="532" spans="1:28" ht="15">
      <c r="A532" t="str">
        <f t="shared" si="8"/>
        <v>2511-19504.81310</v>
      </c>
      <c r="B532" s="40" t="s">
        <v>1039</v>
      </c>
      <c r="C532" s="40">
        <v>81310</v>
      </c>
      <c r="D532" s="40" t="s">
        <v>525</v>
      </c>
      <c r="E532" s="40" t="s">
        <v>525</v>
      </c>
      <c r="F532" s="40" t="s">
        <v>525</v>
      </c>
      <c r="G532" s="40" t="s">
        <v>525</v>
      </c>
      <c r="H532" s="40" t="s">
        <v>525</v>
      </c>
      <c r="I532" s="40" t="s">
        <v>525</v>
      </c>
      <c r="J532" s="40" t="s">
        <v>525</v>
      </c>
      <c r="K532" s="40" t="s">
        <v>525</v>
      </c>
      <c r="L532" s="40" t="s">
        <v>525</v>
      </c>
      <c r="M532" s="40" t="s">
        <v>525</v>
      </c>
      <c r="N532" s="40" t="s">
        <v>525</v>
      </c>
      <c r="O532" s="40" t="s">
        <v>525</v>
      </c>
      <c r="P532" s="40" t="s">
        <v>525</v>
      </c>
      <c r="Q532" s="40" t="s">
        <v>525</v>
      </c>
      <c r="R532" s="40" t="s">
        <v>525</v>
      </c>
      <c r="S532" s="40" t="s">
        <v>525</v>
      </c>
      <c r="T532" s="40" t="s">
        <v>525</v>
      </c>
      <c r="U532" s="40" t="s">
        <v>525</v>
      </c>
      <c r="V532" s="40" t="s">
        <v>525</v>
      </c>
      <c r="W532" s="40" t="s">
        <v>525</v>
      </c>
      <c r="X532" s="40">
        <v>1.1521777E-2</v>
      </c>
      <c r="Y532" s="40">
        <v>-0.83945989600000004</v>
      </c>
      <c r="Z532" s="40">
        <v>0.12590073900000001</v>
      </c>
      <c r="AA532" s="40">
        <v>0.37463997700000001</v>
      </c>
      <c r="AB532" s="40">
        <v>26.007961590000001</v>
      </c>
    </row>
    <row r="533" spans="1:28" ht="15">
      <c r="A533" t="str">
        <f t="shared" si="8"/>
        <v>2511-19505.81310</v>
      </c>
      <c r="B533" s="40" t="s">
        <v>1040</v>
      </c>
      <c r="C533" s="40">
        <v>81310</v>
      </c>
      <c r="D533" s="40" t="s">
        <v>525</v>
      </c>
      <c r="E533" s="40" t="s">
        <v>525</v>
      </c>
      <c r="F533" s="40" t="s">
        <v>525</v>
      </c>
      <c r="G533" s="40" t="s">
        <v>525</v>
      </c>
      <c r="H533" s="40" t="s">
        <v>525</v>
      </c>
      <c r="I533" s="40" t="s">
        <v>525</v>
      </c>
      <c r="J533" s="40" t="s">
        <v>525</v>
      </c>
      <c r="K533" s="40" t="s">
        <v>525</v>
      </c>
      <c r="L533" s="40" t="s">
        <v>525</v>
      </c>
      <c r="M533" s="40" t="s">
        <v>525</v>
      </c>
      <c r="N533" s="40" t="s">
        <v>525</v>
      </c>
      <c r="O533" s="40" t="s">
        <v>525</v>
      </c>
      <c r="P533" s="40" t="s">
        <v>525</v>
      </c>
      <c r="Q533" s="40" t="s">
        <v>525</v>
      </c>
      <c r="R533" s="40" t="s">
        <v>525</v>
      </c>
      <c r="S533" s="40" t="s">
        <v>525</v>
      </c>
      <c r="T533" s="40" t="s">
        <v>525</v>
      </c>
      <c r="U533" s="40" t="s">
        <v>525</v>
      </c>
      <c r="V533" s="40" t="s">
        <v>525</v>
      </c>
      <c r="W533" s="40" t="s">
        <v>525</v>
      </c>
      <c r="X533" s="40">
        <v>-4.5180338E-2</v>
      </c>
      <c r="Y533" s="40">
        <v>-0.77067341</v>
      </c>
      <c r="Z533" s="40">
        <v>0.16453522700000001</v>
      </c>
      <c r="AA533" s="40">
        <v>0.45780430500000002</v>
      </c>
      <c r="AB533" s="40">
        <v>23.3795249</v>
      </c>
    </row>
    <row r="534" spans="1:28" ht="15">
      <c r="A534" t="str">
        <f t="shared" si="8"/>
        <v>2511-19506.81310</v>
      </c>
      <c r="B534" s="40" t="s">
        <v>1041</v>
      </c>
      <c r="C534" s="40">
        <v>81310</v>
      </c>
      <c r="D534" s="40" t="s">
        <v>525</v>
      </c>
      <c r="E534" s="40" t="s">
        <v>525</v>
      </c>
      <c r="F534" s="40" t="s">
        <v>525</v>
      </c>
      <c r="G534" s="40" t="s">
        <v>525</v>
      </c>
      <c r="H534" s="40" t="s">
        <v>525</v>
      </c>
      <c r="I534" s="40" t="s">
        <v>525</v>
      </c>
      <c r="J534" s="40" t="s">
        <v>525</v>
      </c>
      <c r="K534" s="40" t="s">
        <v>525</v>
      </c>
      <c r="L534" s="40" t="s">
        <v>525</v>
      </c>
      <c r="M534" s="40" t="s">
        <v>525</v>
      </c>
      <c r="N534" s="40" t="s">
        <v>525</v>
      </c>
      <c r="O534" s="40" t="s">
        <v>525</v>
      </c>
      <c r="P534" s="40" t="s">
        <v>525</v>
      </c>
      <c r="Q534" s="40" t="s">
        <v>525</v>
      </c>
      <c r="R534" s="40" t="s">
        <v>525</v>
      </c>
      <c r="S534" s="40" t="s">
        <v>525</v>
      </c>
      <c r="T534" s="40" t="s">
        <v>525</v>
      </c>
      <c r="U534" s="40" t="s">
        <v>525</v>
      </c>
      <c r="V534" s="40" t="s">
        <v>525</v>
      </c>
      <c r="W534" s="40" t="s">
        <v>525</v>
      </c>
      <c r="X534" s="40">
        <v>-2.3028911999999999E-2</v>
      </c>
      <c r="Y534" s="40">
        <v>-0.78522649300000003</v>
      </c>
      <c r="Z534" s="40">
        <v>0.15266121699999999</v>
      </c>
      <c r="AA534" s="40">
        <v>0.43157740300000003</v>
      </c>
      <c r="AB534" s="40">
        <v>26.23719341</v>
      </c>
    </row>
    <row r="535" spans="1:28" ht="15">
      <c r="A535" t="str">
        <f t="shared" si="8"/>
        <v>2511-19507.81310</v>
      </c>
      <c r="B535" s="40" t="s">
        <v>1042</v>
      </c>
      <c r="C535" s="40">
        <v>81310</v>
      </c>
      <c r="D535" s="40" t="s">
        <v>525</v>
      </c>
      <c r="E535" s="40" t="s">
        <v>525</v>
      </c>
      <c r="F535" s="40" t="s">
        <v>525</v>
      </c>
      <c r="G535" s="40" t="s">
        <v>525</v>
      </c>
      <c r="H535" s="40" t="s">
        <v>525</v>
      </c>
      <c r="I535" s="40" t="s">
        <v>525</v>
      </c>
      <c r="J535" s="40" t="s">
        <v>525</v>
      </c>
      <c r="K535" s="40" t="s">
        <v>525</v>
      </c>
      <c r="L535" s="40" t="s">
        <v>525</v>
      </c>
      <c r="M535" s="40" t="s">
        <v>525</v>
      </c>
      <c r="N535" s="40" t="s">
        <v>525</v>
      </c>
      <c r="O535" s="40" t="s">
        <v>525</v>
      </c>
      <c r="P535" s="40" t="s">
        <v>525</v>
      </c>
      <c r="Q535" s="40" t="s">
        <v>525</v>
      </c>
      <c r="R535" s="40" t="s">
        <v>525</v>
      </c>
      <c r="S535" s="40" t="s">
        <v>525</v>
      </c>
      <c r="T535" s="40" t="s">
        <v>525</v>
      </c>
      <c r="U535" s="40" t="s">
        <v>525</v>
      </c>
      <c r="V535" s="40" t="s">
        <v>525</v>
      </c>
      <c r="W535" s="40" t="s">
        <v>525</v>
      </c>
      <c r="X535" s="40">
        <v>-2.7350616000000001E-2</v>
      </c>
      <c r="Y535" s="40">
        <v>-0.78532598399999998</v>
      </c>
      <c r="Z535" s="40">
        <v>0.152553509</v>
      </c>
      <c r="AA535" s="40">
        <v>0.43143532600000001</v>
      </c>
      <c r="AB535" s="40">
        <v>25.917819940000001</v>
      </c>
    </row>
    <row r="536" spans="1:28" ht="15">
      <c r="A536" t="str">
        <f t="shared" si="8"/>
        <v>2511-19508.90710</v>
      </c>
      <c r="B536" s="40" t="s">
        <v>1043</v>
      </c>
      <c r="C536" s="40">
        <v>90710</v>
      </c>
      <c r="D536" s="40" t="s">
        <v>525</v>
      </c>
      <c r="E536" s="40" t="s">
        <v>525</v>
      </c>
      <c r="F536" s="40" t="s">
        <v>525</v>
      </c>
      <c r="G536" s="40" t="s">
        <v>525</v>
      </c>
      <c r="H536" s="40" t="s">
        <v>525</v>
      </c>
      <c r="I536" s="40" t="s">
        <v>525</v>
      </c>
      <c r="J536" s="40" t="s">
        <v>525</v>
      </c>
      <c r="K536" s="40" t="s">
        <v>525</v>
      </c>
      <c r="L536" s="40" t="s">
        <v>525</v>
      </c>
      <c r="M536" s="40" t="s">
        <v>525</v>
      </c>
      <c r="N536" s="40" t="s">
        <v>525</v>
      </c>
      <c r="O536" s="40" t="s">
        <v>525</v>
      </c>
      <c r="P536" s="40" t="s">
        <v>525</v>
      </c>
      <c r="Q536" s="40" t="s">
        <v>525</v>
      </c>
      <c r="R536" s="40" t="s">
        <v>525</v>
      </c>
      <c r="S536" s="40" t="s">
        <v>525</v>
      </c>
      <c r="T536" s="40" t="s">
        <v>525</v>
      </c>
      <c r="U536" s="40" t="s">
        <v>525</v>
      </c>
      <c r="V536" s="40" t="s">
        <v>525</v>
      </c>
      <c r="W536" s="40" t="s">
        <v>525</v>
      </c>
      <c r="X536" s="40">
        <v>-4.2737727000000003E-2</v>
      </c>
      <c r="Y536" s="40">
        <v>-0.76929082800000004</v>
      </c>
      <c r="Z536" s="40">
        <v>0.16370939400000001</v>
      </c>
      <c r="AA536" s="40">
        <v>0.455260204</v>
      </c>
      <c r="AB536" s="40">
        <v>22.478399920000001</v>
      </c>
    </row>
    <row r="537" spans="1:28" ht="15">
      <c r="A537" t="str">
        <f t="shared" si="8"/>
        <v>2511-19509.90710</v>
      </c>
      <c r="B537" s="40" t="s">
        <v>1044</v>
      </c>
      <c r="C537" s="40">
        <v>90710</v>
      </c>
      <c r="D537" s="40" t="s">
        <v>525</v>
      </c>
      <c r="E537" s="40" t="s">
        <v>525</v>
      </c>
      <c r="F537" s="40" t="s">
        <v>525</v>
      </c>
      <c r="G537" s="40" t="s">
        <v>525</v>
      </c>
      <c r="H537" s="40" t="s">
        <v>525</v>
      </c>
      <c r="I537" s="40" t="s">
        <v>525</v>
      </c>
      <c r="J537" s="40" t="s">
        <v>525</v>
      </c>
      <c r="K537" s="40" t="s">
        <v>525</v>
      </c>
      <c r="L537" s="40" t="s">
        <v>525</v>
      </c>
      <c r="M537" s="40" t="s">
        <v>525</v>
      </c>
      <c r="N537" s="40" t="s">
        <v>525</v>
      </c>
      <c r="O537" s="40" t="s">
        <v>525</v>
      </c>
      <c r="P537" s="40" t="s">
        <v>525</v>
      </c>
      <c r="Q537" s="40" t="s">
        <v>525</v>
      </c>
      <c r="R537" s="40" t="s">
        <v>525</v>
      </c>
      <c r="S537" s="40" t="s">
        <v>525</v>
      </c>
      <c r="T537" s="40" t="s">
        <v>525</v>
      </c>
      <c r="U537" s="40" t="s">
        <v>525</v>
      </c>
      <c r="V537" s="40" t="s">
        <v>525</v>
      </c>
      <c r="W537" s="40" t="s">
        <v>525</v>
      </c>
      <c r="X537" s="40">
        <v>-2.1837802999999999E-2</v>
      </c>
      <c r="Y537" s="40">
        <v>-0.79412552800000002</v>
      </c>
      <c r="Z537" s="40">
        <v>0.16436914</v>
      </c>
      <c r="AA537" s="40">
        <v>0.468855032</v>
      </c>
      <c r="AB537" s="40">
        <v>20.718908110000001</v>
      </c>
    </row>
    <row r="538" spans="1:28" ht="15">
      <c r="A538" t="str">
        <f t="shared" si="8"/>
        <v>2511-19510.90710</v>
      </c>
      <c r="B538" s="40" t="s">
        <v>1045</v>
      </c>
      <c r="C538" s="40">
        <v>90710</v>
      </c>
      <c r="D538" s="40" t="s">
        <v>525</v>
      </c>
      <c r="E538" s="40" t="s">
        <v>525</v>
      </c>
      <c r="F538" s="40" t="s">
        <v>525</v>
      </c>
      <c r="G538" s="40" t="s">
        <v>525</v>
      </c>
      <c r="H538" s="40" t="s">
        <v>525</v>
      </c>
      <c r="I538" s="40" t="s">
        <v>525</v>
      </c>
      <c r="J538" s="40" t="s">
        <v>525</v>
      </c>
      <c r="K538" s="40" t="s">
        <v>525</v>
      </c>
      <c r="L538" s="40" t="s">
        <v>525</v>
      </c>
      <c r="M538" s="40" t="s">
        <v>525</v>
      </c>
      <c r="N538" s="40" t="s">
        <v>525</v>
      </c>
      <c r="O538" s="40" t="s">
        <v>525</v>
      </c>
      <c r="P538" s="40" t="s">
        <v>525</v>
      </c>
      <c r="Q538" s="40" t="s">
        <v>525</v>
      </c>
      <c r="R538" s="40" t="s">
        <v>525</v>
      </c>
      <c r="S538" s="40" t="s">
        <v>525</v>
      </c>
      <c r="T538" s="40" t="s">
        <v>525</v>
      </c>
      <c r="U538" s="40" t="s">
        <v>525</v>
      </c>
      <c r="V538" s="40" t="s">
        <v>525</v>
      </c>
      <c r="W538" s="40" t="s">
        <v>525</v>
      </c>
      <c r="X538" s="40">
        <v>-1.9061366999999999E-2</v>
      </c>
      <c r="Y538" s="40">
        <v>-0.79026825300000003</v>
      </c>
      <c r="Z538" s="40">
        <v>0.14828960499999999</v>
      </c>
      <c r="AA538" s="40">
        <v>0.42153783700000003</v>
      </c>
      <c r="AB538" s="40">
        <v>23.993081669999999</v>
      </c>
    </row>
    <row r="539" spans="1:28" ht="15">
      <c r="A539" t="str">
        <f t="shared" si="8"/>
        <v>2511-19601.82610</v>
      </c>
      <c r="B539" s="40" t="s">
        <v>1046</v>
      </c>
      <c r="C539" s="40">
        <v>82610</v>
      </c>
      <c r="D539" s="40" t="s">
        <v>525</v>
      </c>
      <c r="E539" s="40" t="s">
        <v>525</v>
      </c>
      <c r="F539" s="40" t="s">
        <v>525</v>
      </c>
      <c r="G539" s="40" t="s">
        <v>525</v>
      </c>
      <c r="H539" s="40" t="s">
        <v>525</v>
      </c>
      <c r="I539" s="40" t="s">
        <v>525</v>
      </c>
      <c r="J539" s="40" t="s">
        <v>525</v>
      </c>
      <c r="K539" s="40" t="s">
        <v>525</v>
      </c>
      <c r="L539" s="40" t="s">
        <v>525</v>
      </c>
      <c r="M539" s="40" t="s">
        <v>525</v>
      </c>
      <c r="N539" s="40" t="s">
        <v>525</v>
      </c>
      <c r="O539" s="40" t="s">
        <v>525</v>
      </c>
      <c r="P539" s="40" t="s">
        <v>525</v>
      </c>
      <c r="Q539" s="40" t="s">
        <v>525</v>
      </c>
      <c r="R539" s="40" t="s">
        <v>525</v>
      </c>
      <c r="S539" s="40" t="s">
        <v>525</v>
      </c>
      <c r="T539" s="40" t="s">
        <v>525</v>
      </c>
      <c r="U539" s="40" t="s">
        <v>525</v>
      </c>
      <c r="V539" s="40" t="s">
        <v>525</v>
      </c>
      <c r="W539" s="40" t="s">
        <v>525</v>
      </c>
      <c r="X539" s="40">
        <v>-8.6835790000000003E-3</v>
      </c>
      <c r="Y539" s="40">
        <v>-0.80175535200000003</v>
      </c>
      <c r="Z539" s="40">
        <v>0.130737724</v>
      </c>
      <c r="AA539" s="40">
        <v>0.37567431499999998</v>
      </c>
      <c r="AB539" s="40">
        <v>25.662322830000001</v>
      </c>
    </row>
    <row r="540" spans="1:28" ht="15">
      <c r="A540" t="str">
        <f t="shared" si="8"/>
        <v>2511-19602.82610</v>
      </c>
      <c r="B540" s="40" t="s">
        <v>1047</v>
      </c>
      <c r="C540" s="40">
        <v>82610</v>
      </c>
      <c r="D540" s="40" t="s">
        <v>525</v>
      </c>
      <c r="E540" s="40" t="s">
        <v>525</v>
      </c>
      <c r="F540" s="40" t="s">
        <v>525</v>
      </c>
      <c r="G540" s="40" t="s">
        <v>525</v>
      </c>
      <c r="H540" s="40" t="s">
        <v>525</v>
      </c>
      <c r="I540" s="40" t="s">
        <v>525</v>
      </c>
      <c r="J540" s="40" t="s">
        <v>525</v>
      </c>
      <c r="K540" s="40" t="s">
        <v>525</v>
      </c>
      <c r="L540" s="40" t="s">
        <v>525</v>
      </c>
      <c r="M540" s="40" t="s">
        <v>525</v>
      </c>
      <c r="N540" s="40" t="s">
        <v>525</v>
      </c>
      <c r="O540" s="40" t="s">
        <v>525</v>
      </c>
      <c r="P540" s="40" t="s">
        <v>525</v>
      </c>
      <c r="Q540" s="40" t="s">
        <v>525</v>
      </c>
      <c r="R540" s="40" t="s">
        <v>525</v>
      </c>
      <c r="S540" s="40" t="s">
        <v>525</v>
      </c>
      <c r="T540" s="40" t="s">
        <v>525</v>
      </c>
      <c r="U540" s="40" t="s">
        <v>525</v>
      </c>
      <c r="V540" s="40" t="s">
        <v>525</v>
      </c>
      <c r="W540" s="40" t="s">
        <v>525</v>
      </c>
      <c r="X540" s="40">
        <v>7.4755000000000004E-3</v>
      </c>
      <c r="Y540" s="40">
        <v>-0.81630195900000002</v>
      </c>
      <c r="Z540" s="40">
        <v>0.11701434500000001</v>
      </c>
      <c r="AA540" s="40">
        <v>0.34101706399999998</v>
      </c>
      <c r="AB540" s="40">
        <v>32.023135279999998</v>
      </c>
    </row>
    <row r="541" spans="1:28" ht="15">
      <c r="A541" t="str">
        <f t="shared" si="8"/>
        <v>2511-19603.82610</v>
      </c>
      <c r="B541" s="40" t="s">
        <v>1048</v>
      </c>
      <c r="C541" s="40">
        <v>82610</v>
      </c>
      <c r="D541" s="40" t="s">
        <v>525</v>
      </c>
      <c r="E541" s="40" t="s">
        <v>525</v>
      </c>
      <c r="F541" s="40" t="s">
        <v>525</v>
      </c>
      <c r="G541" s="40" t="s">
        <v>525</v>
      </c>
      <c r="H541" s="40" t="s">
        <v>525</v>
      </c>
      <c r="I541" s="40" t="s">
        <v>525</v>
      </c>
      <c r="J541" s="40" t="s">
        <v>525</v>
      </c>
      <c r="K541" s="40" t="s">
        <v>525</v>
      </c>
      <c r="L541" s="40" t="s">
        <v>525</v>
      </c>
      <c r="M541" s="40" t="s">
        <v>525</v>
      </c>
      <c r="N541" s="40" t="s">
        <v>525</v>
      </c>
      <c r="O541" s="40" t="s">
        <v>525</v>
      </c>
      <c r="P541" s="40" t="s">
        <v>525</v>
      </c>
      <c r="Q541" s="40" t="s">
        <v>525</v>
      </c>
      <c r="R541" s="40" t="s">
        <v>525</v>
      </c>
      <c r="S541" s="40" t="s">
        <v>525</v>
      </c>
      <c r="T541" s="40" t="s">
        <v>525</v>
      </c>
      <c r="U541" s="40" t="s">
        <v>525</v>
      </c>
      <c r="V541" s="40" t="s">
        <v>525</v>
      </c>
      <c r="W541" s="40" t="s">
        <v>525</v>
      </c>
      <c r="X541" s="40">
        <v>2.4988118E-2</v>
      </c>
      <c r="Y541" s="40">
        <v>-0.85756249799999995</v>
      </c>
      <c r="Z541" s="40">
        <v>0.13454132799999999</v>
      </c>
      <c r="AA541" s="40">
        <v>0.40523524100000002</v>
      </c>
      <c r="AB541" s="40">
        <v>19.779255800000001</v>
      </c>
    </row>
    <row r="542" spans="1:28" ht="15">
      <c r="A542" t="str">
        <f t="shared" si="8"/>
        <v>2511-19604.82710</v>
      </c>
      <c r="B542" s="40" t="s">
        <v>1049</v>
      </c>
      <c r="C542" s="40">
        <v>82710</v>
      </c>
      <c r="D542" s="40" t="s">
        <v>525</v>
      </c>
      <c r="E542" s="40" t="s">
        <v>525</v>
      </c>
      <c r="F542" s="40" t="s">
        <v>525</v>
      </c>
      <c r="G542" s="40" t="s">
        <v>525</v>
      </c>
      <c r="H542" s="40" t="s">
        <v>525</v>
      </c>
      <c r="I542" s="40" t="s">
        <v>525</v>
      </c>
      <c r="J542" s="40" t="s">
        <v>525</v>
      </c>
      <c r="K542" s="40" t="s">
        <v>525</v>
      </c>
      <c r="L542" s="40" t="s">
        <v>525</v>
      </c>
      <c r="M542" s="40" t="s">
        <v>525</v>
      </c>
      <c r="N542" s="40" t="s">
        <v>525</v>
      </c>
      <c r="O542" s="40" t="s">
        <v>525</v>
      </c>
      <c r="P542" s="40" t="s">
        <v>525</v>
      </c>
      <c r="Q542" s="40" t="s">
        <v>525</v>
      </c>
      <c r="R542" s="40" t="s">
        <v>525</v>
      </c>
      <c r="S542" s="40" t="s">
        <v>525</v>
      </c>
      <c r="T542" s="40" t="s">
        <v>525</v>
      </c>
      <c r="U542" s="40" t="s">
        <v>525</v>
      </c>
      <c r="V542" s="40" t="s">
        <v>525</v>
      </c>
      <c r="W542" s="40" t="s">
        <v>525</v>
      </c>
      <c r="X542" s="40">
        <v>-3.130332E-3</v>
      </c>
      <c r="Y542" s="40">
        <v>-0.81976395999999996</v>
      </c>
      <c r="Z542" s="40">
        <v>0.14477640999999999</v>
      </c>
      <c r="AA542" s="40">
        <v>0.42330125299999999</v>
      </c>
      <c r="AB542" s="40">
        <v>28.40955774</v>
      </c>
    </row>
    <row r="543" spans="1:28" ht="15">
      <c r="A543" t="str">
        <f t="shared" si="8"/>
        <v>2511-19605.82710</v>
      </c>
      <c r="B543" s="40" t="s">
        <v>1050</v>
      </c>
      <c r="C543" s="40">
        <v>82710</v>
      </c>
      <c r="D543" s="40" t="s">
        <v>525</v>
      </c>
      <c r="E543" s="40" t="s">
        <v>525</v>
      </c>
      <c r="F543" s="40" t="s">
        <v>525</v>
      </c>
      <c r="G543" s="40" t="s">
        <v>525</v>
      </c>
      <c r="H543" s="40" t="s">
        <v>525</v>
      </c>
      <c r="I543" s="40" t="s">
        <v>525</v>
      </c>
      <c r="J543" s="40" t="s">
        <v>525</v>
      </c>
      <c r="K543" s="40" t="s">
        <v>525</v>
      </c>
      <c r="L543" s="40" t="s">
        <v>525</v>
      </c>
      <c r="M543" s="40" t="s">
        <v>525</v>
      </c>
      <c r="N543" s="40" t="s">
        <v>525</v>
      </c>
      <c r="O543" s="40" t="s">
        <v>525</v>
      </c>
      <c r="P543" s="40" t="s">
        <v>525</v>
      </c>
      <c r="Q543" s="40" t="s">
        <v>525</v>
      </c>
      <c r="R543" s="40" t="s">
        <v>525</v>
      </c>
      <c r="S543" s="40" t="s">
        <v>525</v>
      </c>
      <c r="T543" s="40" t="s">
        <v>525</v>
      </c>
      <c r="U543" s="40" t="s">
        <v>525</v>
      </c>
      <c r="V543" s="40" t="s">
        <v>525</v>
      </c>
      <c r="W543" s="40" t="s">
        <v>525</v>
      </c>
      <c r="X543" s="40">
        <v>1.5101039E-2</v>
      </c>
      <c r="Y543" s="40">
        <v>-0.90224495900000001</v>
      </c>
      <c r="Z543" s="40">
        <v>0.12450132</v>
      </c>
      <c r="AA543" s="40">
        <v>0.39048129500000001</v>
      </c>
      <c r="AB543" s="40">
        <v>26.55454112</v>
      </c>
    </row>
    <row r="544" spans="1:28" ht="15">
      <c r="A544" t="str">
        <f t="shared" si="8"/>
        <v>2511-19607.82710</v>
      </c>
      <c r="B544" s="40" t="s">
        <v>1051</v>
      </c>
      <c r="C544" s="40">
        <v>82710</v>
      </c>
      <c r="D544" s="40" t="s">
        <v>525</v>
      </c>
      <c r="E544" s="40" t="s">
        <v>525</v>
      </c>
      <c r="F544" s="40" t="s">
        <v>525</v>
      </c>
      <c r="G544" s="40" t="s">
        <v>525</v>
      </c>
      <c r="H544" s="40" t="s">
        <v>525</v>
      </c>
      <c r="I544" s="40" t="s">
        <v>525</v>
      </c>
      <c r="J544" s="40" t="s">
        <v>525</v>
      </c>
      <c r="K544" s="40" t="s">
        <v>525</v>
      </c>
      <c r="L544" s="40" t="s">
        <v>525</v>
      </c>
      <c r="M544" s="40" t="s">
        <v>525</v>
      </c>
      <c r="N544" s="40" t="s">
        <v>525</v>
      </c>
      <c r="O544" s="40" t="s">
        <v>525</v>
      </c>
      <c r="P544" s="40" t="s">
        <v>525</v>
      </c>
      <c r="Q544" s="40" t="s">
        <v>525</v>
      </c>
      <c r="R544" s="40" t="s">
        <v>525</v>
      </c>
      <c r="S544" s="40" t="s">
        <v>525</v>
      </c>
      <c r="T544" s="40" t="s">
        <v>525</v>
      </c>
      <c r="U544" s="40" t="s">
        <v>525</v>
      </c>
      <c r="V544" s="40" t="s">
        <v>525</v>
      </c>
      <c r="W544" s="40" t="s">
        <v>525</v>
      </c>
      <c r="X544" s="40">
        <v>-3.0658240999999999E-2</v>
      </c>
      <c r="Y544" s="40">
        <v>-0.785219899</v>
      </c>
      <c r="Z544" s="40">
        <v>0.149580451</v>
      </c>
      <c r="AA544" s="40">
        <v>0.42300737399999999</v>
      </c>
      <c r="AB544" s="40">
        <v>23.949256049999999</v>
      </c>
    </row>
    <row r="545" spans="1:28" ht="15">
      <c r="A545" t="str">
        <f t="shared" si="8"/>
        <v>2511-19608.82710</v>
      </c>
      <c r="B545" s="40" t="s">
        <v>1052</v>
      </c>
      <c r="C545" s="40">
        <v>82710</v>
      </c>
      <c r="D545" s="40" t="s">
        <v>525</v>
      </c>
      <c r="E545" s="40" t="s">
        <v>525</v>
      </c>
      <c r="F545" s="40" t="s">
        <v>525</v>
      </c>
      <c r="G545" s="40" t="s">
        <v>525</v>
      </c>
      <c r="H545" s="40" t="s">
        <v>525</v>
      </c>
      <c r="I545" s="40" t="s">
        <v>525</v>
      </c>
      <c r="J545" s="40" t="s">
        <v>525</v>
      </c>
      <c r="K545" s="40" t="s">
        <v>525</v>
      </c>
      <c r="L545" s="40" t="s">
        <v>525</v>
      </c>
      <c r="M545" s="40" t="s">
        <v>525</v>
      </c>
      <c r="N545" s="40" t="s">
        <v>525</v>
      </c>
      <c r="O545" s="40" t="s">
        <v>525</v>
      </c>
      <c r="P545" s="40" t="s">
        <v>525</v>
      </c>
      <c r="Q545" s="40" t="s">
        <v>525</v>
      </c>
      <c r="R545" s="40" t="s">
        <v>525</v>
      </c>
      <c r="S545" s="40" t="s">
        <v>525</v>
      </c>
      <c r="T545" s="40" t="s">
        <v>525</v>
      </c>
      <c r="U545" s="40" t="s">
        <v>525</v>
      </c>
      <c r="V545" s="40" t="s">
        <v>525</v>
      </c>
      <c r="W545" s="40" t="s">
        <v>525</v>
      </c>
      <c r="X545" s="40">
        <v>-7.1481239999999996E-3</v>
      </c>
      <c r="Y545" s="40">
        <v>-0.80179549000000006</v>
      </c>
      <c r="Z545" s="40">
        <v>0.128747634</v>
      </c>
      <c r="AA545" s="40">
        <v>0.37000718900000001</v>
      </c>
      <c r="AB545" s="40">
        <v>33.768338309999997</v>
      </c>
    </row>
    <row r="546" spans="1:28" ht="15">
      <c r="A546" t="str">
        <f t="shared" si="8"/>
        <v>2511-19609.82910</v>
      </c>
      <c r="B546" s="40" t="s">
        <v>1053</v>
      </c>
      <c r="C546" s="40">
        <v>82910</v>
      </c>
      <c r="D546" s="40" t="s">
        <v>525</v>
      </c>
      <c r="E546" s="40" t="s">
        <v>525</v>
      </c>
      <c r="F546" s="40" t="s">
        <v>525</v>
      </c>
      <c r="G546" s="40" t="s">
        <v>525</v>
      </c>
      <c r="H546" s="40" t="s">
        <v>525</v>
      </c>
      <c r="I546" s="40" t="s">
        <v>525</v>
      </c>
      <c r="J546" s="40" t="s">
        <v>525</v>
      </c>
      <c r="K546" s="40" t="s">
        <v>525</v>
      </c>
      <c r="L546" s="40" t="s">
        <v>525</v>
      </c>
      <c r="M546" s="40" t="s">
        <v>525</v>
      </c>
      <c r="N546" s="40" t="s">
        <v>525</v>
      </c>
      <c r="O546" s="40" t="s">
        <v>525</v>
      </c>
      <c r="P546" s="40" t="s">
        <v>525</v>
      </c>
      <c r="Q546" s="40" t="s">
        <v>525</v>
      </c>
      <c r="R546" s="40" t="s">
        <v>525</v>
      </c>
      <c r="S546" s="40" t="s">
        <v>525</v>
      </c>
      <c r="T546" s="40" t="s">
        <v>525</v>
      </c>
      <c r="U546" s="40" t="s">
        <v>525</v>
      </c>
      <c r="V546" s="40" t="s">
        <v>525</v>
      </c>
      <c r="W546" s="40" t="s">
        <v>525</v>
      </c>
      <c r="X546" s="40">
        <v>-3.8262913000000003E-2</v>
      </c>
      <c r="Y546" s="40">
        <v>-0.75638704499999998</v>
      </c>
      <c r="Z546" s="40">
        <v>0.15700291299999999</v>
      </c>
      <c r="AA546" s="40">
        <v>0.43049069200000001</v>
      </c>
      <c r="AB546" s="40">
        <v>19.23141566</v>
      </c>
    </row>
    <row r="547" spans="1:28" ht="15">
      <c r="A547" t="str">
        <f t="shared" si="8"/>
        <v>2511-19610.82910</v>
      </c>
      <c r="B547" s="40" t="s">
        <v>1054</v>
      </c>
      <c r="C547" s="40">
        <v>82910</v>
      </c>
      <c r="D547" s="40" t="s">
        <v>525</v>
      </c>
      <c r="E547" s="40" t="s">
        <v>525</v>
      </c>
      <c r="F547" s="40" t="s">
        <v>525</v>
      </c>
      <c r="G547" s="40" t="s">
        <v>525</v>
      </c>
      <c r="H547" s="40" t="s">
        <v>525</v>
      </c>
      <c r="I547" s="40" t="s">
        <v>525</v>
      </c>
      <c r="J547" s="40" t="s">
        <v>525</v>
      </c>
      <c r="K547" s="40" t="s">
        <v>525</v>
      </c>
      <c r="L547" s="40" t="s">
        <v>525</v>
      </c>
      <c r="M547" s="40" t="s">
        <v>525</v>
      </c>
      <c r="N547" s="40" t="s">
        <v>525</v>
      </c>
      <c r="O547" s="40" t="s">
        <v>525</v>
      </c>
      <c r="P547" s="40" t="s">
        <v>525</v>
      </c>
      <c r="Q547" s="40" t="s">
        <v>525</v>
      </c>
      <c r="R547" s="40" t="s">
        <v>525</v>
      </c>
      <c r="S547" s="40" t="s">
        <v>525</v>
      </c>
      <c r="T547" s="40" t="s">
        <v>525</v>
      </c>
      <c r="U547" s="40" t="s">
        <v>525</v>
      </c>
      <c r="V547" s="40" t="s">
        <v>525</v>
      </c>
      <c r="W547" s="40" t="s">
        <v>525</v>
      </c>
      <c r="X547" s="40">
        <v>-4.6156686000000002E-2</v>
      </c>
      <c r="Y547" s="40">
        <v>-0.73141642200000001</v>
      </c>
      <c r="Z547" s="40">
        <v>0.128557581</v>
      </c>
      <c r="AA547" s="40">
        <v>0.34282072800000002</v>
      </c>
      <c r="AB547" s="40">
        <v>28.790702410000002</v>
      </c>
    </row>
    <row r="548" spans="1:28" ht="15">
      <c r="A548" t="str">
        <f t="shared" si="8"/>
        <v>2511-19611.82910</v>
      </c>
      <c r="B548" s="40" t="s">
        <v>1055</v>
      </c>
      <c r="C548" s="40">
        <v>82910</v>
      </c>
      <c r="D548" s="40" t="s">
        <v>525</v>
      </c>
      <c r="E548" s="40" t="s">
        <v>525</v>
      </c>
      <c r="F548" s="40" t="s">
        <v>525</v>
      </c>
      <c r="G548" s="40" t="s">
        <v>525</v>
      </c>
      <c r="H548" s="40" t="s">
        <v>525</v>
      </c>
      <c r="I548" s="40" t="s">
        <v>525</v>
      </c>
      <c r="J548" s="40" t="s">
        <v>525</v>
      </c>
      <c r="K548" s="40" t="s">
        <v>525</v>
      </c>
      <c r="L548" s="40" t="s">
        <v>525</v>
      </c>
      <c r="M548" s="40" t="s">
        <v>525</v>
      </c>
      <c r="N548" s="40" t="s">
        <v>525</v>
      </c>
      <c r="O548" s="40" t="s">
        <v>525</v>
      </c>
      <c r="P548" s="40" t="s">
        <v>525</v>
      </c>
      <c r="Q548" s="40" t="s">
        <v>525</v>
      </c>
      <c r="R548" s="40" t="s">
        <v>525</v>
      </c>
      <c r="S548" s="40" t="s">
        <v>525</v>
      </c>
      <c r="T548" s="40" t="s">
        <v>525</v>
      </c>
      <c r="U548" s="40" t="s">
        <v>525</v>
      </c>
      <c r="V548" s="40" t="s">
        <v>525</v>
      </c>
      <c r="W548" s="40" t="s">
        <v>525</v>
      </c>
      <c r="X548" s="40">
        <v>-1.4837871000000001E-2</v>
      </c>
      <c r="Y548" s="40">
        <v>-0.77587951099999997</v>
      </c>
      <c r="Z548" s="40">
        <v>0.112571828</v>
      </c>
      <c r="AA548" s="40">
        <v>0.315297565</v>
      </c>
      <c r="AB548" s="40">
        <v>34.52400067</v>
      </c>
    </row>
    <row r="549" spans="1:28" ht="15">
      <c r="A549" t="str">
        <f t="shared" si="8"/>
        <v>2511-19612.82910</v>
      </c>
      <c r="B549" s="40" t="s">
        <v>1056</v>
      </c>
      <c r="C549" s="40">
        <v>82910</v>
      </c>
      <c r="D549" s="40" t="s">
        <v>525</v>
      </c>
      <c r="E549" s="40" t="s">
        <v>525</v>
      </c>
      <c r="F549" s="40" t="s">
        <v>525</v>
      </c>
      <c r="G549" s="40" t="s">
        <v>525</v>
      </c>
      <c r="H549" s="40" t="s">
        <v>525</v>
      </c>
      <c r="I549" s="40" t="s">
        <v>525</v>
      </c>
      <c r="J549" s="40" t="s">
        <v>525</v>
      </c>
      <c r="K549" s="40" t="s">
        <v>525</v>
      </c>
      <c r="L549" s="40" t="s">
        <v>525</v>
      </c>
      <c r="M549" s="40" t="s">
        <v>525</v>
      </c>
      <c r="N549" s="40" t="s">
        <v>525</v>
      </c>
      <c r="O549" s="40" t="s">
        <v>525</v>
      </c>
      <c r="P549" s="40" t="s">
        <v>525</v>
      </c>
      <c r="Q549" s="40" t="s">
        <v>525</v>
      </c>
      <c r="R549" s="40" t="s">
        <v>525</v>
      </c>
      <c r="S549" s="40" t="s">
        <v>525</v>
      </c>
      <c r="T549" s="40" t="s">
        <v>525</v>
      </c>
      <c r="U549" s="40" t="s">
        <v>525</v>
      </c>
      <c r="V549" s="40" t="s">
        <v>525</v>
      </c>
      <c r="W549" s="40" t="s">
        <v>525</v>
      </c>
      <c r="X549" s="40">
        <v>-3.3262742999999997E-2</v>
      </c>
      <c r="Y549" s="40">
        <v>-0.75364574100000004</v>
      </c>
      <c r="Z549" s="40">
        <v>0.13871909099999999</v>
      </c>
      <c r="AA549" s="40">
        <v>0.378800044</v>
      </c>
      <c r="AB549" s="40">
        <v>26.84989976</v>
      </c>
    </row>
    <row r="550" spans="1:28" ht="15">
      <c r="A550" t="str">
        <f t="shared" si="8"/>
        <v>2511-19613.82910</v>
      </c>
      <c r="B550" s="40" t="s">
        <v>1057</v>
      </c>
      <c r="C550" s="40">
        <v>82910</v>
      </c>
      <c r="D550" s="40" t="s">
        <v>525</v>
      </c>
      <c r="E550" s="40" t="s">
        <v>525</v>
      </c>
      <c r="F550" s="40" t="s">
        <v>525</v>
      </c>
      <c r="G550" s="40" t="s">
        <v>525</v>
      </c>
      <c r="H550" s="40" t="s">
        <v>525</v>
      </c>
      <c r="I550" s="40" t="s">
        <v>525</v>
      </c>
      <c r="J550" s="40" t="s">
        <v>525</v>
      </c>
      <c r="K550" s="40" t="s">
        <v>525</v>
      </c>
      <c r="L550" s="40" t="s">
        <v>525</v>
      </c>
      <c r="M550" s="40" t="s">
        <v>525</v>
      </c>
      <c r="N550" s="40" t="s">
        <v>525</v>
      </c>
      <c r="O550" s="40" t="s">
        <v>525</v>
      </c>
      <c r="P550" s="40" t="s">
        <v>525</v>
      </c>
      <c r="Q550" s="40" t="s">
        <v>525</v>
      </c>
      <c r="R550" s="40" t="s">
        <v>525</v>
      </c>
      <c r="S550" s="40" t="s">
        <v>525</v>
      </c>
      <c r="T550" s="40" t="s">
        <v>525</v>
      </c>
      <c r="U550" s="40" t="s">
        <v>525</v>
      </c>
      <c r="V550" s="40" t="s">
        <v>525</v>
      </c>
      <c r="W550" s="40" t="s">
        <v>525</v>
      </c>
      <c r="X550" s="40">
        <v>-3.4857924999999998E-2</v>
      </c>
      <c r="Y550" s="40">
        <v>-0.75721571899999995</v>
      </c>
      <c r="Z550" s="40">
        <v>0.15943184599999999</v>
      </c>
      <c r="AA550" s="40">
        <v>0.43790049800000003</v>
      </c>
      <c r="AB550" s="40">
        <v>16.958922650000002</v>
      </c>
    </row>
    <row r="551" spans="1:28" ht="15">
      <c r="A551" t="str">
        <f t="shared" si="8"/>
        <v>2511-19614.82910</v>
      </c>
      <c r="B551" s="40" t="s">
        <v>1058</v>
      </c>
      <c r="C551" s="40">
        <v>82910</v>
      </c>
      <c r="D551" s="40" t="s">
        <v>525</v>
      </c>
      <c r="E551" s="40" t="s">
        <v>525</v>
      </c>
      <c r="F551" s="40" t="s">
        <v>525</v>
      </c>
      <c r="G551" s="40" t="s">
        <v>525</v>
      </c>
      <c r="H551" s="40" t="s">
        <v>525</v>
      </c>
      <c r="I551" s="40" t="s">
        <v>525</v>
      </c>
      <c r="J551" s="40" t="s">
        <v>525</v>
      </c>
      <c r="K551" s="40" t="s">
        <v>525</v>
      </c>
      <c r="L551" s="40" t="s">
        <v>525</v>
      </c>
      <c r="M551" s="40" t="s">
        <v>525</v>
      </c>
      <c r="N551" s="40" t="s">
        <v>525</v>
      </c>
      <c r="O551" s="40" t="s">
        <v>525</v>
      </c>
      <c r="P551" s="40" t="s">
        <v>525</v>
      </c>
      <c r="Q551" s="40" t="s">
        <v>525</v>
      </c>
      <c r="R551" s="40" t="s">
        <v>525</v>
      </c>
      <c r="S551" s="40" t="s">
        <v>525</v>
      </c>
      <c r="T551" s="40" t="s">
        <v>525</v>
      </c>
      <c r="U551" s="40" t="s">
        <v>525</v>
      </c>
      <c r="V551" s="40" t="s">
        <v>525</v>
      </c>
      <c r="W551" s="40" t="s">
        <v>525</v>
      </c>
      <c r="X551" s="40">
        <v>-1.1804725E-2</v>
      </c>
      <c r="Y551" s="40">
        <v>-0.78034091500000002</v>
      </c>
      <c r="Z551" s="40">
        <v>0.14546066199999999</v>
      </c>
      <c r="AA551" s="40">
        <v>0.40932932399999999</v>
      </c>
      <c r="AB551" s="40">
        <v>23.639122220000001</v>
      </c>
    </row>
    <row r="552" spans="1:28" ht="15">
      <c r="A552" t="str">
        <f t="shared" si="8"/>
        <v>2511-19615.82910</v>
      </c>
      <c r="B552" s="40" t="s">
        <v>1059</v>
      </c>
      <c r="C552" s="40">
        <v>82910</v>
      </c>
      <c r="D552" s="40" t="s">
        <v>525</v>
      </c>
      <c r="E552" s="40" t="s">
        <v>525</v>
      </c>
      <c r="F552" s="40" t="s">
        <v>525</v>
      </c>
      <c r="G552" s="40" t="s">
        <v>525</v>
      </c>
      <c r="H552" s="40" t="s">
        <v>525</v>
      </c>
      <c r="I552" s="40" t="s">
        <v>525</v>
      </c>
      <c r="J552" s="40" t="s">
        <v>525</v>
      </c>
      <c r="K552" s="40" t="s">
        <v>525</v>
      </c>
      <c r="L552" s="40" t="s">
        <v>525</v>
      </c>
      <c r="M552" s="40" t="s">
        <v>525</v>
      </c>
      <c r="N552" s="40" t="s">
        <v>525</v>
      </c>
      <c r="O552" s="40" t="s">
        <v>525</v>
      </c>
      <c r="P552" s="40" t="s">
        <v>525</v>
      </c>
      <c r="Q552" s="40" t="s">
        <v>525</v>
      </c>
      <c r="R552" s="40" t="s">
        <v>525</v>
      </c>
      <c r="S552" s="40" t="s">
        <v>525</v>
      </c>
      <c r="T552" s="40" t="s">
        <v>525</v>
      </c>
      <c r="U552" s="40" t="s">
        <v>525</v>
      </c>
      <c r="V552" s="40" t="s">
        <v>525</v>
      </c>
      <c r="W552" s="40" t="s">
        <v>525</v>
      </c>
      <c r="X552" s="40">
        <v>4.2859700000000002E-4</v>
      </c>
      <c r="Y552" s="40">
        <v>-0.80113203399999999</v>
      </c>
      <c r="Z552" s="40">
        <v>0.12200028</v>
      </c>
      <c r="AA552" s="40">
        <v>0.35038518200000002</v>
      </c>
      <c r="AB552" s="40">
        <v>38.08452235</v>
      </c>
    </row>
    <row r="553" spans="1:28" ht="15">
      <c r="A553" t="str">
        <f t="shared" si="8"/>
        <v>2511-19616.83110</v>
      </c>
      <c r="B553" s="40" t="s">
        <v>1060</v>
      </c>
      <c r="C553" s="40">
        <v>83110</v>
      </c>
      <c r="D553" s="40" t="s">
        <v>525</v>
      </c>
      <c r="E553" s="40" t="s">
        <v>525</v>
      </c>
      <c r="F553" s="40" t="s">
        <v>525</v>
      </c>
      <c r="G553" s="40" t="s">
        <v>525</v>
      </c>
      <c r="H553" s="40" t="s">
        <v>525</v>
      </c>
      <c r="I553" s="40" t="s">
        <v>525</v>
      </c>
      <c r="J553" s="40" t="s">
        <v>525</v>
      </c>
      <c r="K553" s="40" t="s">
        <v>525</v>
      </c>
      <c r="L553" s="40" t="s">
        <v>525</v>
      </c>
      <c r="M553" s="40" t="s">
        <v>525</v>
      </c>
      <c r="N553" s="40" t="s">
        <v>525</v>
      </c>
      <c r="O553" s="40" t="s">
        <v>525</v>
      </c>
      <c r="P553" s="40" t="s">
        <v>525</v>
      </c>
      <c r="Q553" s="40" t="s">
        <v>525</v>
      </c>
      <c r="R553" s="40" t="s">
        <v>525</v>
      </c>
      <c r="S553" s="40" t="s">
        <v>525</v>
      </c>
      <c r="T553" s="40" t="s">
        <v>525</v>
      </c>
      <c r="U553" s="40" t="s">
        <v>525</v>
      </c>
      <c r="V553" s="40" t="s">
        <v>525</v>
      </c>
      <c r="W553" s="40" t="s">
        <v>525</v>
      </c>
      <c r="X553" s="40">
        <v>-4.9093276999999998E-2</v>
      </c>
      <c r="Y553" s="40">
        <v>-0.729718227</v>
      </c>
      <c r="Z553" s="40">
        <v>0.157685409</v>
      </c>
      <c r="AA553" s="40">
        <v>0.42052578299999999</v>
      </c>
      <c r="AB553" s="40">
        <v>24.919914070000001</v>
      </c>
    </row>
    <row r="554" spans="1:28" ht="15">
      <c r="A554" t="str">
        <f t="shared" si="8"/>
        <v>2511-19617.83110</v>
      </c>
      <c r="B554" s="40" t="s">
        <v>1061</v>
      </c>
      <c r="C554" s="40">
        <v>83110</v>
      </c>
      <c r="D554" s="40" t="s">
        <v>525</v>
      </c>
      <c r="E554" s="40" t="s">
        <v>525</v>
      </c>
      <c r="F554" s="40" t="s">
        <v>525</v>
      </c>
      <c r="G554" s="40" t="s">
        <v>525</v>
      </c>
      <c r="H554" s="40" t="s">
        <v>525</v>
      </c>
      <c r="I554" s="40" t="s">
        <v>525</v>
      </c>
      <c r="J554" s="40" t="s">
        <v>525</v>
      </c>
      <c r="K554" s="40" t="s">
        <v>525</v>
      </c>
      <c r="L554" s="40" t="s">
        <v>525</v>
      </c>
      <c r="M554" s="40" t="s">
        <v>525</v>
      </c>
      <c r="N554" s="40" t="s">
        <v>525</v>
      </c>
      <c r="O554" s="40" t="s">
        <v>525</v>
      </c>
      <c r="P554" s="40" t="s">
        <v>525</v>
      </c>
      <c r="Q554" s="40" t="s">
        <v>525</v>
      </c>
      <c r="R554" s="40" t="s">
        <v>525</v>
      </c>
      <c r="S554" s="40" t="s">
        <v>525</v>
      </c>
      <c r="T554" s="40" t="s">
        <v>525</v>
      </c>
      <c r="U554" s="40" t="s">
        <v>525</v>
      </c>
      <c r="V554" s="40" t="s">
        <v>525</v>
      </c>
      <c r="W554" s="40" t="s">
        <v>525</v>
      </c>
      <c r="X554" s="40">
        <v>2.7278391999999999E-2</v>
      </c>
      <c r="Y554" s="40">
        <v>-0.86752764599999999</v>
      </c>
      <c r="Z554" s="40">
        <v>0.121076603</v>
      </c>
      <c r="AA554" s="40">
        <v>0.36914987900000001</v>
      </c>
      <c r="AB554" s="40">
        <v>39.11869239</v>
      </c>
    </row>
    <row r="555" spans="1:28" ht="15">
      <c r="A555" t="str">
        <f t="shared" si="8"/>
        <v>2511-19619.83110</v>
      </c>
      <c r="B555" s="40" t="s">
        <v>1062</v>
      </c>
      <c r="C555" s="40">
        <v>83110</v>
      </c>
      <c r="D555" s="40" t="s">
        <v>525</v>
      </c>
      <c r="E555" s="40" t="s">
        <v>525</v>
      </c>
      <c r="F555" s="40" t="s">
        <v>525</v>
      </c>
      <c r="G555" s="40" t="s">
        <v>525</v>
      </c>
      <c r="H555" s="40" t="s">
        <v>525</v>
      </c>
      <c r="I555" s="40" t="s">
        <v>525</v>
      </c>
      <c r="J555" s="40" t="s">
        <v>525</v>
      </c>
      <c r="K555" s="40" t="s">
        <v>525</v>
      </c>
      <c r="L555" s="40" t="s">
        <v>525</v>
      </c>
      <c r="M555" s="40" t="s">
        <v>525</v>
      </c>
      <c r="N555" s="40" t="s">
        <v>525</v>
      </c>
      <c r="O555" s="40" t="s">
        <v>525</v>
      </c>
      <c r="P555" s="40" t="s">
        <v>525</v>
      </c>
      <c r="Q555" s="40" t="s">
        <v>525</v>
      </c>
      <c r="R555" s="40" t="s">
        <v>525</v>
      </c>
      <c r="S555" s="40" t="s">
        <v>525</v>
      </c>
      <c r="T555" s="40" t="s">
        <v>525</v>
      </c>
      <c r="U555" s="40" t="s">
        <v>525</v>
      </c>
      <c r="V555" s="40" t="s">
        <v>525</v>
      </c>
      <c r="W555" s="40" t="s">
        <v>525</v>
      </c>
      <c r="X555" s="40">
        <v>-2.4108049999999999E-2</v>
      </c>
      <c r="Y555" s="40">
        <v>-0.80512849099999995</v>
      </c>
      <c r="Z555" s="40">
        <v>0.157898861</v>
      </c>
      <c r="AA555" s="40">
        <v>0.45520312099999999</v>
      </c>
      <c r="AB555" s="40">
        <v>19.09276041</v>
      </c>
    </row>
    <row r="556" spans="1:28" ht="15">
      <c r="A556" t="str">
        <f t="shared" si="8"/>
        <v>2511-19620.91110</v>
      </c>
      <c r="B556" s="40" t="s">
        <v>1063</v>
      </c>
      <c r="C556" s="40">
        <v>91110</v>
      </c>
      <c r="D556" s="40" t="s">
        <v>525</v>
      </c>
      <c r="E556" s="40" t="s">
        <v>525</v>
      </c>
      <c r="F556" s="40" t="s">
        <v>525</v>
      </c>
      <c r="G556" s="40" t="s">
        <v>525</v>
      </c>
      <c r="H556" s="40" t="s">
        <v>525</v>
      </c>
      <c r="I556" s="40" t="s">
        <v>525</v>
      </c>
      <c r="J556" s="40" t="s">
        <v>525</v>
      </c>
      <c r="K556" s="40" t="s">
        <v>525</v>
      </c>
      <c r="L556" s="40" t="s">
        <v>525</v>
      </c>
      <c r="M556" s="40" t="s">
        <v>525</v>
      </c>
      <c r="N556" s="40" t="s">
        <v>525</v>
      </c>
      <c r="O556" s="40" t="s">
        <v>525</v>
      </c>
      <c r="P556" s="40" t="s">
        <v>525</v>
      </c>
      <c r="Q556" s="40" t="s">
        <v>525</v>
      </c>
      <c r="R556" s="40" t="s">
        <v>525</v>
      </c>
      <c r="S556" s="40" t="s">
        <v>525</v>
      </c>
      <c r="T556" s="40" t="s">
        <v>525</v>
      </c>
      <c r="U556" s="40" t="s">
        <v>525</v>
      </c>
      <c r="V556" s="40" t="s">
        <v>525</v>
      </c>
      <c r="W556" s="40" t="s">
        <v>525</v>
      </c>
      <c r="X556" s="40">
        <v>2.5672823000000001E-2</v>
      </c>
      <c r="Y556" s="40">
        <v>-0.84301078900000004</v>
      </c>
      <c r="Z556" s="40">
        <v>0.114156771</v>
      </c>
      <c r="AA556" s="40">
        <v>0.34081976000000003</v>
      </c>
      <c r="AB556" s="40">
        <v>28.87762408</v>
      </c>
    </row>
    <row r="557" spans="1:28" ht="15">
      <c r="A557" t="str">
        <f t="shared" si="8"/>
        <v>2511-19621.91610</v>
      </c>
      <c r="B557" s="40" t="s">
        <v>1064</v>
      </c>
      <c r="C557" s="40">
        <v>91610</v>
      </c>
      <c r="D557" s="40" t="s">
        <v>525</v>
      </c>
      <c r="E557" s="40" t="s">
        <v>525</v>
      </c>
      <c r="F557" s="40" t="s">
        <v>525</v>
      </c>
      <c r="G557" s="40" t="s">
        <v>525</v>
      </c>
      <c r="H557" s="40" t="s">
        <v>525</v>
      </c>
      <c r="I557" s="40" t="s">
        <v>525</v>
      </c>
      <c r="J557" s="40" t="s">
        <v>525</v>
      </c>
      <c r="K557" s="40" t="s">
        <v>525</v>
      </c>
      <c r="L557" s="40" t="s">
        <v>525</v>
      </c>
      <c r="M557" s="40" t="s">
        <v>525</v>
      </c>
      <c r="N557" s="40" t="s">
        <v>525</v>
      </c>
      <c r="O557" s="40" t="s">
        <v>525</v>
      </c>
      <c r="P557" s="40" t="s">
        <v>525</v>
      </c>
      <c r="Q557" s="40" t="s">
        <v>525</v>
      </c>
      <c r="R557" s="40" t="s">
        <v>525</v>
      </c>
      <c r="S557" s="40" t="s">
        <v>525</v>
      </c>
      <c r="T557" s="40" t="s">
        <v>525</v>
      </c>
      <c r="U557" s="40" t="s">
        <v>525</v>
      </c>
      <c r="V557" s="40" t="s">
        <v>525</v>
      </c>
      <c r="W557" s="40" t="s">
        <v>525</v>
      </c>
      <c r="X557" s="40">
        <v>1.2836006E-2</v>
      </c>
      <c r="Y557" s="40">
        <v>-0.83683463800000002</v>
      </c>
      <c r="Z557" s="40">
        <v>0.12356147200000001</v>
      </c>
      <c r="AA557" s="40">
        <v>0.36716188300000002</v>
      </c>
      <c r="AB557" s="40">
        <v>28.863336919999998</v>
      </c>
    </row>
    <row r="558" spans="1:28" ht="15">
      <c r="A558" t="str">
        <f t="shared" si="8"/>
        <v>2511-19622.91610</v>
      </c>
      <c r="B558" s="40" t="s">
        <v>1065</v>
      </c>
      <c r="C558" s="40">
        <v>91610</v>
      </c>
      <c r="D558" s="40" t="s">
        <v>525</v>
      </c>
      <c r="E558" s="40" t="s">
        <v>525</v>
      </c>
      <c r="F558" s="40" t="s">
        <v>525</v>
      </c>
      <c r="G558" s="40" t="s">
        <v>525</v>
      </c>
      <c r="H558" s="40" t="s">
        <v>525</v>
      </c>
      <c r="I558" s="40" t="s">
        <v>525</v>
      </c>
      <c r="J558" s="40" t="s">
        <v>525</v>
      </c>
      <c r="K558" s="40" t="s">
        <v>525</v>
      </c>
      <c r="L558" s="40" t="s">
        <v>525</v>
      </c>
      <c r="M558" s="40" t="s">
        <v>525</v>
      </c>
      <c r="N558" s="40" t="s">
        <v>525</v>
      </c>
      <c r="O558" s="40" t="s">
        <v>525</v>
      </c>
      <c r="P558" s="40" t="s">
        <v>525</v>
      </c>
      <c r="Q558" s="40" t="s">
        <v>525</v>
      </c>
      <c r="R558" s="40" t="s">
        <v>525</v>
      </c>
      <c r="S558" s="40" t="s">
        <v>525</v>
      </c>
      <c r="T558" s="40" t="s">
        <v>525</v>
      </c>
      <c r="U558" s="40" t="s">
        <v>525</v>
      </c>
      <c r="V558" s="40" t="s">
        <v>525</v>
      </c>
      <c r="W558" s="40" t="s">
        <v>525</v>
      </c>
      <c r="X558" s="40">
        <v>-5.8987320000000003E-3</v>
      </c>
      <c r="Y558" s="40">
        <v>-0.82962572400000001</v>
      </c>
      <c r="Z558" s="40">
        <v>0.154909308</v>
      </c>
      <c r="AA558" s="40">
        <v>0.45702688699999999</v>
      </c>
      <c r="AB558" s="40">
        <v>18.870388930000001</v>
      </c>
    </row>
    <row r="559" spans="1:28" ht="15">
      <c r="A559" t="str">
        <f t="shared" si="8"/>
        <v>2511-19623.91610</v>
      </c>
      <c r="B559" s="40" t="s">
        <v>1066</v>
      </c>
      <c r="C559" s="40">
        <v>91610</v>
      </c>
      <c r="D559" s="40" t="s">
        <v>525</v>
      </c>
      <c r="E559" s="40" t="s">
        <v>525</v>
      </c>
      <c r="F559" s="40" t="s">
        <v>525</v>
      </c>
      <c r="G559" s="40" t="s">
        <v>525</v>
      </c>
      <c r="H559" s="40" t="s">
        <v>525</v>
      </c>
      <c r="I559" s="40" t="s">
        <v>525</v>
      </c>
      <c r="J559" s="40" t="s">
        <v>525</v>
      </c>
      <c r="K559" s="40" t="s">
        <v>525</v>
      </c>
      <c r="L559" s="40" t="s">
        <v>525</v>
      </c>
      <c r="M559" s="40" t="s">
        <v>525</v>
      </c>
      <c r="N559" s="40" t="s">
        <v>525</v>
      </c>
      <c r="O559" s="40" t="s">
        <v>525</v>
      </c>
      <c r="P559" s="40" t="s">
        <v>525</v>
      </c>
      <c r="Q559" s="40" t="s">
        <v>525</v>
      </c>
      <c r="R559" s="40" t="s">
        <v>525</v>
      </c>
      <c r="S559" s="40" t="s">
        <v>525</v>
      </c>
      <c r="T559" s="40" t="s">
        <v>525</v>
      </c>
      <c r="U559" s="40" t="s">
        <v>525</v>
      </c>
      <c r="V559" s="40" t="s">
        <v>525</v>
      </c>
      <c r="W559" s="40" t="s">
        <v>525</v>
      </c>
      <c r="X559" s="40">
        <v>1.3006963E-2</v>
      </c>
      <c r="Y559" s="40">
        <v>-0.833163019</v>
      </c>
      <c r="Z559" s="40">
        <v>0.13591171199999999</v>
      </c>
      <c r="AA559" s="40">
        <v>0.402318642</v>
      </c>
      <c r="AB559" s="40">
        <v>28.965405530000002</v>
      </c>
    </row>
    <row r="560" spans="1:28" ht="15">
      <c r="A560" t="str">
        <f t="shared" si="8"/>
        <v>2511-19624.91810</v>
      </c>
      <c r="B560" s="40" t="s">
        <v>1067</v>
      </c>
      <c r="C560" s="40">
        <v>91810</v>
      </c>
      <c r="D560" s="40" t="s">
        <v>525</v>
      </c>
      <c r="E560" s="40" t="s">
        <v>525</v>
      </c>
      <c r="F560" s="40" t="s">
        <v>525</v>
      </c>
      <c r="G560" s="40" t="s">
        <v>525</v>
      </c>
      <c r="H560" s="40" t="s">
        <v>525</v>
      </c>
      <c r="I560" s="40" t="s">
        <v>525</v>
      </c>
      <c r="J560" s="40" t="s">
        <v>525</v>
      </c>
      <c r="K560" s="40" t="s">
        <v>525</v>
      </c>
      <c r="L560" s="40" t="s">
        <v>525</v>
      </c>
      <c r="M560" s="40" t="s">
        <v>525</v>
      </c>
      <c r="N560" s="40" t="s">
        <v>525</v>
      </c>
      <c r="O560" s="40" t="s">
        <v>525</v>
      </c>
      <c r="P560" s="40" t="s">
        <v>525</v>
      </c>
      <c r="Q560" s="40" t="s">
        <v>525</v>
      </c>
      <c r="R560" s="40" t="s">
        <v>525</v>
      </c>
      <c r="S560" s="40" t="s">
        <v>525</v>
      </c>
      <c r="T560" s="40" t="s">
        <v>525</v>
      </c>
      <c r="U560" s="40" t="s">
        <v>525</v>
      </c>
      <c r="V560" s="40" t="s">
        <v>525</v>
      </c>
      <c r="W560" s="40" t="s">
        <v>525</v>
      </c>
      <c r="X560" s="40">
        <v>7.8996725000000004E-2</v>
      </c>
      <c r="Y560" s="40">
        <v>-0.93151691599999997</v>
      </c>
      <c r="Z560" s="40">
        <v>9.9408532999999993E-2</v>
      </c>
      <c r="AA560" s="40">
        <v>0.31723249999999997</v>
      </c>
      <c r="AB560" s="40">
        <v>23.818126599999999</v>
      </c>
    </row>
    <row r="561" spans="1:28" ht="15">
      <c r="A561" t="str">
        <f t="shared" si="8"/>
        <v>2511-19625.91810</v>
      </c>
      <c r="B561" s="40" t="s">
        <v>1068</v>
      </c>
      <c r="C561" s="40">
        <v>91810</v>
      </c>
      <c r="D561" s="40" t="s">
        <v>525</v>
      </c>
      <c r="E561" s="40" t="s">
        <v>525</v>
      </c>
      <c r="F561" s="40" t="s">
        <v>525</v>
      </c>
      <c r="G561" s="40" t="s">
        <v>525</v>
      </c>
      <c r="H561" s="40" t="s">
        <v>525</v>
      </c>
      <c r="I561" s="40" t="s">
        <v>525</v>
      </c>
      <c r="J561" s="40" t="s">
        <v>525</v>
      </c>
      <c r="K561" s="40" t="s">
        <v>525</v>
      </c>
      <c r="L561" s="40" t="s">
        <v>525</v>
      </c>
      <c r="M561" s="40" t="s">
        <v>525</v>
      </c>
      <c r="N561" s="40" t="s">
        <v>525</v>
      </c>
      <c r="O561" s="40" t="s">
        <v>525</v>
      </c>
      <c r="P561" s="40" t="s">
        <v>525</v>
      </c>
      <c r="Q561" s="40" t="s">
        <v>525</v>
      </c>
      <c r="R561" s="40" t="s">
        <v>525</v>
      </c>
      <c r="S561" s="40" t="s">
        <v>525</v>
      </c>
      <c r="T561" s="40" t="s">
        <v>525</v>
      </c>
      <c r="U561" s="40" t="s">
        <v>525</v>
      </c>
      <c r="V561" s="40" t="s">
        <v>525</v>
      </c>
      <c r="W561" s="40" t="s">
        <v>525</v>
      </c>
      <c r="X561" s="40">
        <v>1.9461163E-2</v>
      </c>
      <c r="Y561" s="40">
        <v>-0.86376759400000003</v>
      </c>
      <c r="Z561" s="40">
        <v>0.13139346199999999</v>
      </c>
      <c r="AA561" s="40">
        <v>0.39887494200000001</v>
      </c>
      <c r="AB561" s="40">
        <v>20.381833570000001</v>
      </c>
    </row>
    <row r="562" spans="1:28" ht="15">
      <c r="A562" t="str">
        <f t="shared" si="8"/>
        <v>2511-19626.91810</v>
      </c>
      <c r="B562" s="40" t="s">
        <v>1069</v>
      </c>
      <c r="C562" s="40">
        <v>91810</v>
      </c>
      <c r="D562" s="40" t="s">
        <v>525</v>
      </c>
      <c r="E562" s="40" t="s">
        <v>525</v>
      </c>
      <c r="F562" s="40" t="s">
        <v>525</v>
      </c>
      <c r="G562" s="40" t="s">
        <v>525</v>
      </c>
      <c r="H562" s="40" t="s">
        <v>525</v>
      </c>
      <c r="I562" s="40" t="s">
        <v>525</v>
      </c>
      <c r="J562" s="40" t="s">
        <v>525</v>
      </c>
      <c r="K562" s="40" t="s">
        <v>525</v>
      </c>
      <c r="L562" s="40" t="s">
        <v>525</v>
      </c>
      <c r="M562" s="40" t="s">
        <v>525</v>
      </c>
      <c r="N562" s="40" t="s">
        <v>525</v>
      </c>
      <c r="O562" s="40" t="s">
        <v>525</v>
      </c>
      <c r="P562" s="40" t="s">
        <v>525</v>
      </c>
      <c r="Q562" s="40" t="s">
        <v>525</v>
      </c>
      <c r="R562" s="40" t="s">
        <v>525</v>
      </c>
      <c r="S562" s="40" t="s">
        <v>525</v>
      </c>
      <c r="T562" s="40" t="s">
        <v>525</v>
      </c>
      <c r="U562" s="40" t="s">
        <v>525</v>
      </c>
      <c r="V562" s="40" t="s">
        <v>525</v>
      </c>
      <c r="W562" s="40" t="s">
        <v>525</v>
      </c>
      <c r="X562" s="40">
        <v>-1.1833539000000001E-2</v>
      </c>
      <c r="Y562" s="40">
        <v>-0.80426778399999999</v>
      </c>
      <c r="Z562" s="40">
        <v>0.17901929999999999</v>
      </c>
      <c r="AA562" s="40">
        <v>0.51572470500000001</v>
      </c>
      <c r="AB562" s="40">
        <v>16.882745159999999</v>
      </c>
    </row>
    <row r="563" spans="1:28" ht="15">
      <c r="A563" t="str">
        <f t="shared" si="8"/>
        <v>2511-19699.91110</v>
      </c>
      <c r="B563" s="40" t="s">
        <v>1070</v>
      </c>
      <c r="C563" s="40">
        <v>91110</v>
      </c>
      <c r="D563" s="40" t="s">
        <v>525</v>
      </c>
      <c r="E563" s="40" t="s">
        <v>525</v>
      </c>
      <c r="F563" s="40" t="s">
        <v>525</v>
      </c>
      <c r="G563" s="40" t="s">
        <v>525</v>
      </c>
      <c r="H563" s="40" t="s">
        <v>525</v>
      </c>
      <c r="I563" s="40" t="s">
        <v>525</v>
      </c>
      <c r="J563" s="40" t="s">
        <v>525</v>
      </c>
      <c r="K563" s="40" t="s">
        <v>525</v>
      </c>
      <c r="L563" s="40" t="s">
        <v>525</v>
      </c>
      <c r="M563" s="40" t="s">
        <v>525</v>
      </c>
      <c r="N563" s="40" t="s">
        <v>525</v>
      </c>
      <c r="O563" s="40" t="s">
        <v>525</v>
      </c>
      <c r="P563" s="40" t="s">
        <v>525</v>
      </c>
      <c r="Q563" s="40" t="s">
        <v>525</v>
      </c>
      <c r="R563" s="40" t="s">
        <v>525</v>
      </c>
      <c r="S563" s="40" t="s">
        <v>525</v>
      </c>
      <c r="T563" s="40" t="s">
        <v>525</v>
      </c>
      <c r="U563" s="40" t="s">
        <v>525</v>
      </c>
      <c r="V563" s="40" t="s">
        <v>525</v>
      </c>
      <c r="W563" s="40" t="s">
        <v>525</v>
      </c>
      <c r="X563" s="40">
        <v>1.3575705E-2</v>
      </c>
      <c r="Y563" s="40">
        <v>-0.82715641299999998</v>
      </c>
      <c r="Z563" s="40">
        <v>9.7143529000000006E-2</v>
      </c>
      <c r="AA563" s="40">
        <v>0.28589173899999998</v>
      </c>
      <c r="AB563" s="40">
        <v>30.254218959999999</v>
      </c>
    </row>
    <row r="564" spans="1:28" ht="15">
      <c r="A564" t="str">
        <f t="shared" si="8"/>
        <v>2540-44502.60110</v>
      </c>
      <c r="B564" s="40" t="s">
        <v>32</v>
      </c>
      <c r="C564" s="40">
        <v>60110</v>
      </c>
      <c r="D564" s="40">
        <v>-0.144634297</v>
      </c>
      <c r="E564" s="40">
        <v>-0.63012842199999997</v>
      </c>
      <c r="F564" s="40">
        <v>0.25136793499999999</v>
      </c>
      <c r="G564" s="40">
        <v>0.59228406</v>
      </c>
      <c r="H564" s="40">
        <v>13.06359029</v>
      </c>
      <c r="I564" s="40">
        <v>-5.3272299999999996E-3</v>
      </c>
      <c r="J564" s="40">
        <v>-0.77830875700000002</v>
      </c>
      <c r="K564" s="40">
        <v>0.19003761899999999</v>
      </c>
      <c r="L564" s="40">
        <v>0.53365910900000002</v>
      </c>
      <c r="M564" s="40">
        <v>25.014014670000002</v>
      </c>
      <c r="N564" s="40">
        <v>-2.1237028000000002E-2</v>
      </c>
      <c r="O564" s="40">
        <v>-0.75428694500000004</v>
      </c>
      <c r="P564" s="40">
        <v>0.22743891199999999</v>
      </c>
      <c r="Q564" s="40">
        <v>0.62118877400000005</v>
      </c>
      <c r="R564" s="40">
        <v>15.47062715</v>
      </c>
      <c r="S564" s="40">
        <v>-5.3319955000000002E-2</v>
      </c>
      <c r="T564" s="40">
        <v>-0.718215559</v>
      </c>
      <c r="U564" s="40">
        <v>0.24325480999999999</v>
      </c>
      <c r="V564" s="40">
        <v>0.64008600800000004</v>
      </c>
      <c r="W564" s="40">
        <v>17.177190490000001</v>
      </c>
      <c r="X564" s="40" t="s">
        <v>525</v>
      </c>
      <c r="Y564" s="40" t="s">
        <v>525</v>
      </c>
      <c r="Z564" s="40" t="s">
        <v>525</v>
      </c>
      <c r="AA564" s="40" t="s">
        <v>525</v>
      </c>
      <c r="AB564" s="40" t="s">
        <v>525</v>
      </c>
    </row>
    <row r="565" spans="1:28" ht="15">
      <c r="A565" t="str">
        <f t="shared" si="8"/>
        <v>2540-44510.52110</v>
      </c>
      <c r="B565" s="40" t="s">
        <v>60</v>
      </c>
      <c r="C565" s="40">
        <v>52110</v>
      </c>
      <c r="D565" s="40">
        <v>-0.17262672200000001</v>
      </c>
      <c r="E565" s="40">
        <v>-0.60062354500000004</v>
      </c>
      <c r="F565" s="40">
        <v>0.26875926500000002</v>
      </c>
      <c r="G565" s="40">
        <v>0.60758545200000003</v>
      </c>
      <c r="H565" s="40">
        <v>8.6301930099999993</v>
      </c>
      <c r="I565" s="40">
        <v>8.5041490000000008E-3</v>
      </c>
      <c r="J565" s="40">
        <v>-0.80215473900000001</v>
      </c>
      <c r="K565" s="40">
        <v>0.186657235</v>
      </c>
      <c r="L565" s="40">
        <v>0.53623570499999995</v>
      </c>
      <c r="M565" s="40">
        <v>25.754952549999999</v>
      </c>
      <c r="N565" s="40">
        <v>2.9945446000000001E-2</v>
      </c>
      <c r="O565" s="40">
        <v>-0.83185883999999999</v>
      </c>
      <c r="P565" s="40">
        <v>0.136085977</v>
      </c>
      <c r="Q565" s="40">
        <v>0.40227443699999998</v>
      </c>
      <c r="R565" s="40">
        <v>31.55470446</v>
      </c>
      <c r="S565" s="40">
        <v>-4.1813507999999999E-2</v>
      </c>
      <c r="T565" s="40">
        <v>-0.73651192799999998</v>
      </c>
      <c r="U565" s="40">
        <v>0.20981305</v>
      </c>
      <c r="V565" s="40">
        <v>0.56328386500000005</v>
      </c>
      <c r="W565" s="40">
        <v>22.62329137</v>
      </c>
      <c r="X565" s="40" t="s">
        <v>525</v>
      </c>
      <c r="Y565" s="40" t="s">
        <v>525</v>
      </c>
      <c r="Z565" s="40" t="s">
        <v>525</v>
      </c>
      <c r="AA565" s="40" t="s">
        <v>525</v>
      </c>
      <c r="AB565" s="40" t="s">
        <v>525</v>
      </c>
    </row>
    <row r="566" spans="1:28" ht="15">
      <c r="A566" t="str">
        <f t="shared" si="8"/>
        <v>2540-44520.50410</v>
      </c>
      <c r="B566" s="40" t="s">
        <v>55</v>
      </c>
      <c r="C566" s="40">
        <v>50410</v>
      </c>
      <c r="D566" s="40">
        <v>-0.163788291</v>
      </c>
      <c r="E566" s="40">
        <v>-0.60480884899999998</v>
      </c>
      <c r="F566" s="40">
        <v>0.24626346900000001</v>
      </c>
      <c r="G566" s="40">
        <v>0.55998366099999997</v>
      </c>
      <c r="H566" s="40">
        <v>9.8897491380000009</v>
      </c>
      <c r="I566" s="40">
        <v>-2.4247082999999999E-2</v>
      </c>
      <c r="J566" s="40">
        <v>-0.75327938000000005</v>
      </c>
      <c r="K566" s="40">
        <v>0.19476628900000001</v>
      </c>
      <c r="L566" s="40">
        <v>0.53217422400000003</v>
      </c>
      <c r="M566" s="40">
        <v>24.31282062</v>
      </c>
      <c r="N566" s="40">
        <v>-7.2611435000000002E-2</v>
      </c>
      <c r="O566" s="40">
        <v>-0.69798253799999999</v>
      </c>
      <c r="P566" s="40">
        <v>0.234437904</v>
      </c>
      <c r="Q566" s="40">
        <v>0.60245630100000003</v>
      </c>
      <c r="R566" s="40">
        <v>16.249230260000001</v>
      </c>
      <c r="S566" s="40">
        <v>-0.13082250200000001</v>
      </c>
      <c r="T566" s="40">
        <v>-0.63888456999999998</v>
      </c>
      <c r="U566" s="40">
        <v>0.242041173</v>
      </c>
      <c r="V566" s="40">
        <v>0.57714125900000002</v>
      </c>
      <c r="W566" s="40">
        <v>14.777104680000001</v>
      </c>
      <c r="X566" s="40" t="s">
        <v>525</v>
      </c>
      <c r="Y566" s="40" t="s">
        <v>525</v>
      </c>
      <c r="Z566" s="40" t="s">
        <v>525</v>
      </c>
      <c r="AA566" s="40" t="s">
        <v>525</v>
      </c>
      <c r="AB566" s="40" t="s">
        <v>525</v>
      </c>
    </row>
    <row r="567" spans="1:28" ht="15">
      <c r="A567" t="str">
        <f t="shared" si="8"/>
        <v>2540-44526.72810</v>
      </c>
      <c r="B567" s="40" t="s">
        <v>56</v>
      </c>
      <c r="C567" s="40">
        <v>72810</v>
      </c>
      <c r="D567" s="40">
        <v>-0.100465374</v>
      </c>
      <c r="E567" s="40">
        <v>-0.66727290699999997</v>
      </c>
      <c r="F567" s="40">
        <v>0.24053740100000001</v>
      </c>
      <c r="G567" s="40">
        <v>0.59495841000000005</v>
      </c>
      <c r="H567" s="40">
        <v>15.098919970000001</v>
      </c>
      <c r="I567" s="40">
        <v>2.1197565000000002E-2</v>
      </c>
      <c r="J567" s="40">
        <v>-0.82271786499999999</v>
      </c>
      <c r="K567" s="40">
        <v>0.177824807</v>
      </c>
      <c r="L567" s="40">
        <v>0.52143498399999999</v>
      </c>
      <c r="M567" s="40">
        <v>30.79006614</v>
      </c>
      <c r="N567" s="40">
        <v>-5.2822108E-2</v>
      </c>
      <c r="O567" s="40">
        <v>-0.737814941</v>
      </c>
      <c r="P567" s="40">
        <v>0.229506716</v>
      </c>
      <c r="Q567" s="40">
        <v>0.61739311799999996</v>
      </c>
      <c r="R567" s="40">
        <v>23.687917330000001</v>
      </c>
      <c r="S567" s="40">
        <v>-7.7654152000000004E-2</v>
      </c>
      <c r="T567" s="40">
        <v>-0.68792605299999998</v>
      </c>
      <c r="U567" s="40">
        <v>0.24298750499999999</v>
      </c>
      <c r="V567" s="40">
        <v>0.61583588199999995</v>
      </c>
      <c r="W567" s="40">
        <v>18.099848659999999</v>
      </c>
      <c r="X567" s="40" t="s">
        <v>525</v>
      </c>
      <c r="Y567" s="40" t="s">
        <v>525</v>
      </c>
      <c r="Z567" s="40" t="s">
        <v>525</v>
      </c>
      <c r="AA567" s="40" t="s">
        <v>525</v>
      </c>
      <c r="AB567" s="40" t="s">
        <v>525</v>
      </c>
    </row>
    <row r="568" spans="1:28" ht="15">
      <c r="A568" t="str">
        <f t="shared" si="8"/>
        <v>2540-44536.52310</v>
      </c>
      <c r="B568" s="40" t="s">
        <v>11</v>
      </c>
      <c r="C568" s="40">
        <v>52310</v>
      </c>
      <c r="D568" s="40">
        <v>-0.108702038</v>
      </c>
      <c r="E568" s="40">
        <v>-0.66061079899999997</v>
      </c>
      <c r="F568" s="40">
        <v>0.245793342</v>
      </c>
      <c r="G568" s="40">
        <v>0.60331570499999998</v>
      </c>
      <c r="H568" s="40">
        <v>9.9799567880000009</v>
      </c>
      <c r="I568" s="40">
        <v>5.7173282999999998E-2</v>
      </c>
      <c r="J568" s="40">
        <v>-0.86083509000000002</v>
      </c>
      <c r="K568" s="40">
        <v>0.179008533</v>
      </c>
      <c r="L568" s="40">
        <v>0.54346268399999997</v>
      </c>
      <c r="M568" s="40">
        <v>28.506132999999998</v>
      </c>
      <c r="N568" s="40">
        <v>5.1014630999999998E-2</v>
      </c>
      <c r="O568" s="40">
        <v>-0.85170731099999997</v>
      </c>
      <c r="P568" s="40">
        <v>0.18803149699999999</v>
      </c>
      <c r="Q568" s="40">
        <v>0.56594765899999999</v>
      </c>
      <c r="R568" s="40">
        <v>24.409341919999999</v>
      </c>
      <c r="S568" s="40">
        <v>-1.9457128000000001E-2</v>
      </c>
      <c r="T568" s="40">
        <v>-0.764933698</v>
      </c>
      <c r="U568" s="40">
        <v>0.227989842</v>
      </c>
      <c r="V568" s="40">
        <v>0.63079125800000002</v>
      </c>
      <c r="W568" s="40">
        <v>17.67196156</v>
      </c>
      <c r="X568" s="40" t="s">
        <v>525</v>
      </c>
      <c r="Y568" s="40" t="s">
        <v>525</v>
      </c>
      <c r="Z568" s="40" t="s">
        <v>525</v>
      </c>
      <c r="AA568" s="40" t="s">
        <v>525</v>
      </c>
      <c r="AB568" s="40" t="s">
        <v>525</v>
      </c>
    </row>
    <row r="569" spans="1:28" ht="15">
      <c r="A569" t="str">
        <f t="shared" si="8"/>
        <v>2540-44547.52510</v>
      </c>
      <c r="B569" s="40" t="s">
        <v>179</v>
      </c>
      <c r="C569" s="40">
        <v>52510</v>
      </c>
      <c r="D569" s="40">
        <v>-0.141474566</v>
      </c>
      <c r="E569" s="40">
        <v>-0.692334016</v>
      </c>
      <c r="F569" s="40">
        <v>0.259893718</v>
      </c>
      <c r="G569" s="40">
        <v>0.66238537799999997</v>
      </c>
      <c r="H569" s="40">
        <v>9.7640038570000005</v>
      </c>
      <c r="I569" s="40">
        <v>-3.0079743999999999E-2</v>
      </c>
      <c r="J569" s="40">
        <v>-0.76363827900000003</v>
      </c>
      <c r="K569" s="40">
        <v>0.212936878</v>
      </c>
      <c r="L569" s="40">
        <v>0.58900845199999996</v>
      </c>
      <c r="M569" s="40">
        <v>19.89121991</v>
      </c>
      <c r="N569" s="40">
        <v>-6.7527785000000007E-2</v>
      </c>
      <c r="O569" s="40">
        <v>-0.72250427800000006</v>
      </c>
      <c r="P569" s="40">
        <v>0.24179816400000001</v>
      </c>
      <c r="Q569" s="40">
        <v>0.63925302799999995</v>
      </c>
      <c r="R569" s="40">
        <v>16.90469925</v>
      </c>
      <c r="S569" s="40">
        <v>-0.121675936</v>
      </c>
      <c r="T569" s="40">
        <v>-0.69255142000000003</v>
      </c>
      <c r="U569" s="40">
        <v>0.29409769299999999</v>
      </c>
      <c r="V569" s="40">
        <v>0.75105164999999996</v>
      </c>
      <c r="W569" s="40">
        <v>10.064683909999999</v>
      </c>
      <c r="X569" s="40" t="s">
        <v>525</v>
      </c>
      <c r="Y569" s="40" t="s">
        <v>525</v>
      </c>
      <c r="Z569" s="40" t="s">
        <v>525</v>
      </c>
      <c r="AA569" s="40" t="s">
        <v>525</v>
      </c>
      <c r="AB569" s="40" t="s">
        <v>525</v>
      </c>
    </row>
    <row r="570" spans="1:28" ht="15">
      <c r="A570" t="str">
        <f t="shared" si="8"/>
        <v>2540-44550.51910</v>
      </c>
      <c r="B570" s="40" t="s">
        <v>180</v>
      </c>
      <c r="C570" s="40">
        <v>51910</v>
      </c>
      <c r="D570" s="40">
        <v>-0.16187626599999999</v>
      </c>
      <c r="E570" s="40">
        <v>-0.61688405599999996</v>
      </c>
      <c r="F570" s="40">
        <v>0.25967858700000002</v>
      </c>
      <c r="G570" s="40">
        <v>0.60060383100000003</v>
      </c>
      <c r="H570" s="40">
        <v>10.39986944</v>
      </c>
      <c r="I570" s="40">
        <v>-5.7715189E-2</v>
      </c>
      <c r="J570" s="40">
        <v>-0.70079270199999999</v>
      </c>
      <c r="K570" s="40">
        <v>0.23898831000000001</v>
      </c>
      <c r="L570" s="40">
        <v>0.61624469800000004</v>
      </c>
      <c r="M570" s="40">
        <v>17.182042299999999</v>
      </c>
      <c r="N570" s="40">
        <v>-1.5803061E-2</v>
      </c>
      <c r="O570" s="40">
        <v>-0.87572315999999994</v>
      </c>
      <c r="P570" s="40">
        <v>0.19794126100000001</v>
      </c>
      <c r="Q570" s="40">
        <v>0.60782711599999995</v>
      </c>
      <c r="R570" s="40">
        <v>20.842166580000001</v>
      </c>
      <c r="S570" s="40">
        <v>-3.4756479E-2</v>
      </c>
      <c r="T570" s="40">
        <v>-0.73724493700000004</v>
      </c>
      <c r="U570" s="40">
        <v>0.208840675</v>
      </c>
      <c r="V570" s="40">
        <v>0.56150953800000003</v>
      </c>
      <c r="W570" s="40">
        <v>15.84427065</v>
      </c>
      <c r="X570" s="40" t="s">
        <v>525</v>
      </c>
      <c r="Y570" s="40" t="s">
        <v>525</v>
      </c>
      <c r="Z570" s="40" t="s">
        <v>525</v>
      </c>
      <c r="AA570" s="40" t="s">
        <v>525</v>
      </c>
      <c r="AB570" s="40" t="s">
        <v>525</v>
      </c>
    </row>
    <row r="571" spans="1:28" ht="15">
      <c r="A571" t="str">
        <f t="shared" si="8"/>
        <v>2540-44552.50810</v>
      </c>
      <c r="B571" s="40" t="s">
        <v>181</v>
      </c>
      <c r="C571" s="40">
        <v>50810</v>
      </c>
      <c r="D571" s="40">
        <v>-0.15740288399999999</v>
      </c>
      <c r="E571" s="40">
        <v>-0.62505386399999996</v>
      </c>
      <c r="F571" s="40">
        <v>0.25820539300000001</v>
      </c>
      <c r="G571" s="40">
        <v>0.60332262400000003</v>
      </c>
      <c r="H571" s="40">
        <v>8.5166448110000008</v>
      </c>
      <c r="I571" s="40">
        <v>-4.1578561E-2</v>
      </c>
      <c r="J571" s="40">
        <v>-0.75481415500000004</v>
      </c>
      <c r="K571" s="40">
        <v>0.23250626499999999</v>
      </c>
      <c r="L571" s="40">
        <v>0.63761290400000004</v>
      </c>
      <c r="M571" s="40">
        <v>24.129890870000001</v>
      </c>
      <c r="N571" s="40">
        <v>-1.5988771999999998E-2</v>
      </c>
      <c r="O571" s="40">
        <v>-0.75703852100000002</v>
      </c>
      <c r="P571" s="40">
        <v>0.215957815</v>
      </c>
      <c r="Q571" s="40">
        <v>0.593254646</v>
      </c>
      <c r="R571" s="40">
        <v>20.29988363</v>
      </c>
      <c r="S571" s="40">
        <v>-7.3834062000000006E-2</v>
      </c>
      <c r="T571" s="40">
        <v>-0.69920227000000001</v>
      </c>
      <c r="U571" s="40">
        <v>0.25105102400000001</v>
      </c>
      <c r="V571" s="40">
        <v>0.64616594400000005</v>
      </c>
      <c r="W571" s="40">
        <v>17.294287629999999</v>
      </c>
      <c r="X571" s="40" t="s">
        <v>525</v>
      </c>
      <c r="Y571" s="40" t="s">
        <v>525</v>
      </c>
      <c r="Z571" s="40" t="s">
        <v>525</v>
      </c>
      <c r="AA571" s="40" t="s">
        <v>525</v>
      </c>
      <c r="AB571" s="40" t="s">
        <v>525</v>
      </c>
    </row>
    <row r="572" spans="1:28" ht="15">
      <c r="A572" t="str">
        <f t="shared" si="8"/>
        <v>2540-44554.60110</v>
      </c>
      <c r="B572" s="40" t="s">
        <v>33</v>
      </c>
      <c r="C572" s="40">
        <v>60110</v>
      </c>
      <c r="D572" s="40">
        <v>-0.15159477599999999</v>
      </c>
      <c r="E572" s="40">
        <v>-0.68166518600000003</v>
      </c>
      <c r="F572" s="40">
        <v>0.30407044100000002</v>
      </c>
      <c r="G572" s="40">
        <v>0.76734639400000004</v>
      </c>
      <c r="H572" s="40">
        <v>7.2412532199999999</v>
      </c>
      <c r="I572" s="40">
        <v>-3.9852508000000002E-2</v>
      </c>
      <c r="J572" s="40">
        <v>-0.74962403200000005</v>
      </c>
      <c r="K572" s="40">
        <v>0.23590993399999999</v>
      </c>
      <c r="L572" s="40">
        <v>0.64296282500000002</v>
      </c>
      <c r="M572" s="40">
        <v>19.377972069999998</v>
      </c>
      <c r="N572" s="40">
        <v>-1.8058161999999999E-2</v>
      </c>
      <c r="O572" s="40">
        <v>-0.77019589799999999</v>
      </c>
      <c r="P572" s="40">
        <v>0.236926475</v>
      </c>
      <c r="Q572" s="40">
        <v>0.65983628599999999</v>
      </c>
      <c r="R572" s="40">
        <v>16.984507799999999</v>
      </c>
      <c r="S572" s="40">
        <v>-6.1018375999999999E-2</v>
      </c>
      <c r="T572" s="40">
        <v>-0.733866244</v>
      </c>
      <c r="U572" s="40">
        <v>0.220882616</v>
      </c>
      <c r="V572" s="40">
        <v>0.59162682700000002</v>
      </c>
      <c r="W572" s="40">
        <v>20.757697790000002</v>
      </c>
      <c r="X572" s="40" t="s">
        <v>525</v>
      </c>
      <c r="Y572" s="40" t="s">
        <v>525</v>
      </c>
      <c r="Z572" s="40" t="s">
        <v>525</v>
      </c>
      <c r="AA572" s="40" t="s">
        <v>525</v>
      </c>
      <c r="AB572" s="40" t="s">
        <v>525</v>
      </c>
    </row>
    <row r="573" spans="1:28" ht="15">
      <c r="A573" t="str">
        <f t="shared" si="8"/>
        <v>2540-44558.60410</v>
      </c>
      <c r="B573" s="40" t="s">
        <v>61</v>
      </c>
      <c r="C573" s="40">
        <v>60410</v>
      </c>
      <c r="D573" s="40">
        <v>-0.10632644600000001</v>
      </c>
      <c r="E573" s="40">
        <v>-0.66948657</v>
      </c>
      <c r="F573" s="40">
        <v>0.251537487</v>
      </c>
      <c r="G573" s="40">
        <v>0.62433061499999998</v>
      </c>
      <c r="H573" s="40">
        <v>13.83973248</v>
      </c>
      <c r="I573" s="40">
        <v>5.0282858999999999E-2</v>
      </c>
      <c r="J573" s="40">
        <v>-0.84638549500000004</v>
      </c>
      <c r="K573" s="40">
        <v>0.18740543200000001</v>
      </c>
      <c r="L573" s="40">
        <v>0.56121488799999997</v>
      </c>
      <c r="M573" s="40">
        <v>30.553453560000001</v>
      </c>
      <c r="N573" s="40">
        <v>5.3575577999999999E-2</v>
      </c>
      <c r="O573" s="40">
        <v>-0.837925578</v>
      </c>
      <c r="P573" s="40">
        <v>0.22100078400000001</v>
      </c>
      <c r="Q573" s="40">
        <v>0.65572807700000002</v>
      </c>
      <c r="R573" s="40">
        <v>16.05141794</v>
      </c>
      <c r="S573" s="40">
        <v>1.6654208E-2</v>
      </c>
      <c r="T573" s="40">
        <v>-0.79498099600000005</v>
      </c>
      <c r="U573" s="40">
        <v>0.20219485700000001</v>
      </c>
      <c r="V573" s="40">
        <v>0.57675208499999997</v>
      </c>
      <c r="W573" s="40">
        <v>21.104717990000001</v>
      </c>
      <c r="X573" s="40" t="s">
        <v>525</v>
      </c>
      <c r="Y573" s="40" t="s">
        <v>525</v>
      </c>
      <c r="Z573" s="40" t="s">
        <v>525</v>
      </c>
      <c r="AA573" s="40" t="s">
        <v>525</v>
      </c>
      <c r="AB573" s="40" t="s">
        <v>525</v>
      </c>
    </row>
    <row r="574" spans="1:28" ht="15">
      <c r="A574" t="str">
        <f t="shared" si="8"/>
        <v>2540-44561.50410</v>
      </c>
      <c r="B574" s="40" t="s">
        <v>57</v>
      </c>
      <c r="C574" s="40">
        <v>50410</v>
      </c>
      <c r="D574" s="40">
        <v>-0.16592654000000001</v>
      </c>
      <c r="E574" s="40">
        <v>-0.60253071300000005</v>
      </c>
      <c r="F574" s="40">
        <v>0.254619757</v>
      </c>
      <c r="G574" s="40">
        <v>0.57721598900000004</v>
      </c>
      <c r="H574" s="40">
        <v>8.659521067</v>
      </c>
      <c r="I574" s="40">
        <v>-2.1569708E-2</v>
      </c>
      <c r="J574" s="40">
        <v>-0.74644102300000004</v>
      </c>
      <c r="K574" s="40">
        <v>0.19965997399999999</v>
      </c>
      <c r="L574" s="40">
        <v>0.54192898199999995</v>
      </c>
      <c r="M574" s="40">
        <v>22.803241280000002</v>
      </c>
      <c r="N574" s="40">
        <v>8.6660569999999996E-3</v>
      </c>
      <c r="O574" s="40">
        <v>-0.80419123000000003</v>
      </c>
      <c r="P574" s="40">
        <v>0.19896934699999999</v>
      </c>
      <c r="Q574" s="40">
        <v>0.57319838300000003</v>
      </c>
      <c r="R574" s="40">
        <v>15.250200080000001</v>
      </c>
      <c r="S574" s="40">
        <v>-9.5511177000000003E-2</v>
      </c>
      <c r="T574" s="40">
        <v>-0.66794562999999996</v>
      </c>
      <c r="U574" s="40">
        <v>0.24127291100000001</v>
      </c>
      <c r="V574" s="40">
        <v>0.59729052999999999</v>
      </c>
      <c r="W574" s="40">
        <v>14.28318181</v>
      </c>
      <c r="X574" s="40" t="s">
        <v>525</v>
      </c>
      <c r="Y574" s="40" t="s">
        <v>525</v>
      </c>
      <c r="Z574" s="40" t="s">
        <v>525</v>
      </c>
      <c r="AA574" s="40" t="s">
        <v>525</v>
      </c>
      <c r="AB574" s="40" t="s">
        <v>525</v>
      </c>
    </row>
    <row r="575" spans="1:28" ht="15">
      <c r="A575" t="str">
        <f t="shared" si="8"/>
        <v>2540-44584.51610</v>
      </c>
      <c r="B575" s="40" t="s">
        <v>7</v>
      </c>
      <c r="C575" s="40">
        <v>51610</v>
      </c>
      <c r="D575" s="40">
        <v>-0.14074218799999999</v>
      </c>
      <c r="E575" s="40">
        <v>-0.63116398399999996</v>
      </c>
      <c r="F575" s="40">
        <v>0.276403803</v>
      </c>
      <c r="G575" s="40">
        <v>0.65235122400000001</v>
      </c>
      <c r="H575" s="40">
        <v>12.514955860000001</v>
      </c>
      <c r="I575" s="40">
        <v>2.4622867999999999E-2</v>
      </c>
      <c r="J575" s="40">
        <v>-0.81298822400000004</v>
      </c>
      <c r="K575" s="40">
        <v>0.208997977</v>
      </c>
      <c r="L575" s="40">
        <v>0.60729034400000004</v>
      </c>
      <c r="M575" s="40">
        <v>23.589136199999999</v>
      </c>
      <c r="N575" s="40">
        <v>2.1208914999999998E-2</v>
      </c>
      <c r="O575" s="40">
        <v>-0.80757246199999999</v>
      </c>
      <c r="P575" s="40">
        <v>0.21593057700000001</v>
      </c>
      <c r="Q575" s="40">
        <v>0.62412341599999999</v>
      </c>
      <c r="R575" s="40">
        <v>21.261161130000001</v>
      </c>
      <c r="S575" s="40">
        <v>5.4083997000000002E-2</v>
      </c>
      <c r="T575" s="40">
        <v>-0.84091680999999996</v>
      </c>
      <c r="U575" s="40">
        <v>0.192694901</v>
      </c>
      <c r="V575" s="40">
        <v>0.57444102699999999</v>
      </c>
      <c r="W575" s="40">
        <v>23.983396819999999</v>
      </c>
      <c r="X575" s="40" t="s">
        <v>525</v>
      </c>
      <c r="Y575" s="40" t="s">
        <v>525</v>
      </c>
      <c r="Z575" s="40" t="s">
        <v>525</v>
      </c>
      <c r="AA575" s="40" t="s">
        <v>525</v>
      </c>
      <c r="AB575" s="40" t="s">
        <v>525</v>
      </c>
    </row>
    <row r="576" spans="1:28" ht="15">
      <c r="A576" t="str">
        <f t="shared" si="8"/>
        <v>2540-44587.70810</v>
      </c>
      <c r="B576" s="40" t="s">
        <v>8</v>
      </c>
      <c r="C576" s="40">
        <v>70810</v>
      </c>
      <c r="D576" s="40">
        <v>-0.16092093900000001</v>
      </c>
      <c r="E576" s="40">
        <v>-0.63440195899999996</v>
      </c>
      <c r="F576" s="40">
        <v>0.25587715900000002</v>
      </c>
      <c r="G576" s="40">
        <v>0.60661603399999997</v>
      </c>
      <c r="H576" s="40">
        <v>10.17566089</v>
      </c>
      <c r="I576" s="40">
        <v>-3.2426084000000001E-2</v>
      </c>
      <c r="J576" s="40">
        <v>-0.73418087700000001</v>
      </c>
      <c r="K576" s="40">
        <v>0.23419458300000001</v>
      </c>
      <c r="L576" s="40">
        <v>0.62743050899999997</v>
      </c>
      <c r="M576" s="40">
        <v>19.460113580000002</v>
      </c>
      <c r="N576" s="40">
        <v>3.7865762999999997E-2</v>
      </c>
      <c r="O576" s="40">
        <v>-0.83712623100000005</v>
      </c>
      <c r="P576" s="40">
        <v>0.18240098699999999</v>
      </c>
      <c r="Q576" s="40">
        <v>0.54175331599999998</v>
      </c>
      <c r="R576" s="40">
        <v>25.144744809999999</v>
      </c>
      <c r="S576" s="40">
        <v>-0.107535716</v>
      </c>
      <c r="T576" s="40">
        <v>-0.66452161499999995</v>
      </c>
      <c r="U576" s="40">
        <v>0.261246902</v>
      </c>
      <c r="V576" s="40">
        <v>0.64425668700000005</v>
      </c>
      <c r="W576" s="40">
        <v>11.952862700000001</v>
      </c>
      <c r="X576" s="40" t="s">
        <v>525</v>
      </c>
      <c r="Y576" s="40" t="s">
        <v>525</v>
      </c>
      <c r="Z576" s="40" t="s">
        <v>525</v>
      </c>
      <c r="AA576" s="40" t="s">
        <v>525</v>
      </c>
      <c r="AB576" s="40" t="s">
        <v>525</v>
      </c>
    </row>
    <row r="577" spans="1:28" ht="15">
      <c r="A577" t="str">
        <f t="shared" si="8"/>
        <v>2540-44588.52610</v>
      </c>
      <c r="B577" s="40" t="s">
        <v>59</v>
      </c>
      <c r="C577" s="40">
        <v>52610</v>
      </c>
      <c r="D577" s="40">
        <v>-0.123475825</v>
      </c>
      <c r="E577" s="40">
        <v>-0.63842626099999999</v>
      </c>
      <c r="F577" s="40">
        <v>0.21858465399999999</v>
      </c>
      <c r="G577" s="40">
        <v>0.52101509199999996</v>
      </c>
      <c r="H577" s="40">
        <v>12.769727980000001</v>
      </c>
      <c r="I577" s="40">
        <v>4.4226313000000003E-2</v>
      </c>
      <c r="J577" s="40">
        <v>-0.83282327700000003</v>
      </c>
      <c r="K577" s="40">
        <v>0.19824187700000001</v>
      </c>
      <c r="L577" s="40">
        <v>0.58668635000000002</v>
      </c>
      <c r="M577" s="40">
        <v>25.57640241</v>
      </c>
      <c r="N577" s="40">
        <v>2.6678072000000001E-2</v>
      </c>
      <c r="O577" s="40">
        <v>-0.82290013699999998</v>
      </c>
      <c r="P577" s="40">
        <v>0.17568429599999999</v>
      </c>
      <c r="Q577" s="40">
        <v>0.51509348700000002</v>
      </c>
      <c r="R577" s="40">
        <v>29.64691389</v>
      </c>
      <c r="S577" s="40">
        <v>-2.4831700000000002E-2</v>
      </c>
      <c r="T577" s="40">
        <v>-0.75369240000000004</v>
      </c>
      <c r="U577" s="40">
        <v>0.221370808</v>
      </c>
      <c r="V577" s="40">
        <v>0.60596456799999998</v>
      </c>
      <c r="W577" s="40">
        <v>19.19437735</v>
      </c>
      <c r="X577" s="40" t="s">
        <v>525</v>
      </c>
      <c r="Y577" s="40" t="s">
        <v>525</v>
      </c>
      <c r="Z577" s="40" t="s">
        <v>525</v>
      </c>
      <c r="AA577" s="40" t="s">
        <v>525</v>
      </c>
      <c r="AB577" s="40" t="s">
        <v>525</v>
      </c>
    </row>
    <row r="578" spans="1:28" ht="15">
      <c r="A578" t="str">
        <f t="shared" si="8"/>
        <v>2540-44593.52610</v>
      </c>
      <c r="B578" s="40" t="s">
        <v>66</v>
      </c>
      <c r="C578" s="40">
        <v>52610</v>
      </c>
      <c r="D578" s="40">
        <v>-0.148562905</v>
      </c>
      <c r="E578" s="40">
        <v>-0.59545290900000003</v>
      </c>
      <c r="F578" s="40">
        <v>0.256114815</v>
      </c>
      <c r="G578" s="40">
        <v>0.57474709000000002</v>
      </c>
      <c r="H578" s="40">
        <v>11.42877541</v>
      </c>
      <c r="I578" s="40">
        <v>2.7718275000000001E-2</v>
      </c>
      <c r="J578" s="40">
        <v>-0.80518063900000003</v>
      </c>
      <c r="K578" s="40">
        <v>0.19189608899999999</v>
      </c>
      <c r="L578" s="40">
        <v>0.55344254199999998</v>
      </c>
      <c r="M578" s="40">
        <v>19.995334530000001</v>
      </c>
      <c r="N578" s="40">
        <v>-1.5764957E-2</v>
      </c>
      <c r="O578" s="40">
        <v>-0.75270657799999996</v>
      </c>
      <c r="P578" s="40">
        <v>0.19309500700000001</v>
      </c>
      <c r="Q578" s="40">
        <v>0.52812361799999996</v>
      </c>
      <c r="R578" s="40">
        <v>23.213866199999998</v>
      </c>
      <c r="S578" s="40">
        <v>-8.4890977000000006E-2</v>
      </c>
      <c r="T578" s="40">
        <v>-0.69295767799999997</v>
      </c>
      <c r="U578" s="40">
        <v>0.229401788</v>
      </c>
      <c r="V578" s="40">
        <v>0.58615595600000003</v>
      </c>
      <c r="W578" s="40">
        <v>17.149590249999999</v>
      </c>
      <c r="X578" s="40" t="s">
        <v>525</v>
      </c>
      <c r="Y578" s="40" t="s">
        <v>525</v>
      </c>
      <c r="Z578" s="40" t="s">
        <v>525</v>
      </c>
      <c r="AA578" s="40" t="s">
        <v>525</v>
      </c>
      <c r="AB578" s="40" t="s">
        <v>525</v>
      </c>
    </row>
    <row r="579" spans="1:28" ht="15">
      <c r="A579" t="str">
        <f t="shared" ref="A579:A642" si="9">B579&amp;"."&amp;C579</f>
        <v>2540-44595.51310</v>
      </c>
      <c r="B579" s="40" t="s">
        <v>68</v>
      </c>
      <c r="C579" s="40">
        <v>51310</v>
      </c>
      <c r="D579" s="40">
        <v>-0.161607689</v>
      </c>
      <c r="E579" s="40">
        <v>-0.56220245999999996</v>
      </c>
      <c r="F579" s="40">
        <v>0.25280282599999998</v>
      </c>
      <c r="G579" s="40">
        <v>0.53904744699999996</v>
      </c>
      <c r="H579" s="40">
        <v>8.4500134009999996</v>
      </c>
      <c r="I579" s="40">
        <v>1.3059111E-2</v>
      </c>
      <c r="J579" s="40">
        <v>-0.81991188100000001</v>
      </c>
      <c r="K579" s="40">
        <v>0.20608474600000001</v>
      </c>
      <c r="L579" s="40">
        <v>0.60157042199999999</v>
      </c>
      <c r="M579" s="40">
        <v>22.764015990000001</v>
      </c>
      <c r="N579" s="40">
        <v>-1.3354352E-2</v>
      </c>
      <c r="O579" s="40">
        <v>-0.75979326300000005</v>
      </c>
      <c r="P579" s="40">
        <v>0.239205942</v>
      </c>
      <c r="Q579" s="40">
        <v>0.65860018899999995</v>
      </c>
      <c r="R579" s="40">
        <v>18.21338871</v>
      </c>
      <c r="S579" s="40">
        <v>-4.9943151999999998E-2</v>
      </c>
      <c r="T579" s="40">
        <v>-0.71949596800000004</v>
      </c>
      <c r="U579" s="40">
        <v>0.21025195299999999</v>
      </c>
      <c r="V579" s="40">
        <v>0.55163197399999997</v>
      </c>
      <c r="W579" s="40">
        <v>22.90468126</v>
      </c>
      <c r="X579" s="40" t="s">
        <v>525</v>
      </c>
      <c r="Y579" s="40" t="s">
        <v>525</v>
      </c>
      <c r="Z579" s="40" t="s">
        <v>525</v>
      </c>
      <c r="AA579" s="40" t="s">
        <v>525</v>
      </c>
      <c r="AB579" s="40" t="s">
        <v>525</v>
      </c>
    </row>
    <row r="580" spans="1:28" ht="15">
      <c r="A580" t="str">
        <f t="shared" si="9"/>
        <v>2540-44597.51310</v>
      </c>
      <c r="B580" s="40" t="s">
        <v>69</v>
      </c>
      <c r="C580" s="40">
        <v>51310</v>
      </c>
      <c r="D580" s="40">
        <v>-0.15703221000000001</v>
      </c>
      <c r="E580" s="40">
        <v>-0.56447693300000001</v>
      </c>
      <c r="F580" s="40">
        <v>0.263626729</v>
      </c>
      <c r="G580" s="40">
        <v>0.56402874599999997</v>
      </c>
      <c r="H580" s="40">
        <v>9.7509122060000006</v>
      </c>
      <c r="I580" s="40">
        <v>2.0435186000000001E-2</v>
      </c>
      <c r="J580" s="40">
        <v>-0.77124722599999995</v>
      </c>
      <c r="K580" s="40">
        <v>0.20675386800000001</v>
      </c>
      <c r="L580" s="40">
        <v>0.57513315099999995</v>
      </c>
      <c r="M580" s="40">
        <v>11.5924662</v>
      </c>
      <c r="N580" s="40">
        <v>3.0711012999999999E-2</v>
      </c>
      <c r="O580" s="40">
        <v>-0.79207582700000001</v>
      </c>
      <c r="P580" s="40">
        <v>0.20361637499999999</v>
      </c>
      <c r="Q580" s="40">
        <v>0.57961526200000002</v>
      </c>
      <c r="R580" s="40">
        <v>10.532963410000001</v>
      </c>
      <c r="S580" s="40">
        <v>4.6704668999999997E-2</v>
      </c>
      <c r="T580" s="40">
        <v>-0.83319415399999996</v>
      </c>
      <c r="U580" s="40">
        <v>0.19098314</v>
      </c>
      <c r="V580" s="40">
        <v>0.56393402999999998</v>
      </c>
      <c r="W580" s="40">
        <v>21.46416383</v>
      </c>
      <c r="X580" s="40" t="s">
        <v>525</v>
      </c>
      <c r="Y580" s="40" t="s">
        <v>525</v>
      </c>
      <c r="Z580" s="40" t="s">
        <v>525</v>
      </c>
      <c r="AA580" s="40" t="s">
        <v>525</v>
      </c>
      <c r="AB580" s="40" t="s">
        <v>525</v>
      </c>
    </row>
    <row r="581" spans="1:28" ht="15">
      <c r="A581" t="str">
        <f t="shared" si="9"/>
        <v>2540-44602.52610</v>
      </c>
      <c r="B581" s="40" t="s">
        <v>358</v>
      </c>
      <c r="C581" s="40">
        <v>52610</v>
      </c>
      <c r="D581" s="40">
        <v>-0.13142068800000001</v>
      </c>
      <c r="E581" s="40">
        <v>-0.71883645600000001</v>
      </c>
      <c r="F581" s="40">
        <v>0.26699335400000002</v>
      </c>
      <c r="G581" s="40">
        <v>0.701953194</v>
      </c>
      <c r="H581" s="40">
        <v>8.9012737269999995</v>
      </c>
      <c r="I581" s="40">
        <v>-1.3157594999999999E-2</v>
      </c>
      <c r="J581" s="40">
        <v>-0.77688096100000004</v>
      </c>
      <c r="K581" s="40">
        <v>0.22857307199999999</v>
      </c>
      <c r="L581" s="40">
        <v>0.64084955700000001</v>
      </c>
      <c r="M581" s="40">
        <v>20.563006940000001</v>
      </c>
      <c r="N581" s="40">
        <v>7.8377169999999993E-3</v>
      </c>
      <c r="O581" s="40">
        <v>-0.82241076400000002</v>
      </c>
      <c r="P581" s="40">
        <v>0.20116013899999999</v>
      </c>
      <c r="Q581" s="40">
        <v>0.58941228700000003</v>
      </c>
      <c r="R581" s="40">
        <v>22.646751999999999</v>
      </c>
      <c r="S581" s="40">
        <v>-9.3147959000000002E-2</v>
      </c>
      <c r="T581" s="40">
        <v>-0.72100640999999999</v>
      </c>
      <c r="U581" s="40">
        <v>0.270428636</v>
      </c>
      <c r="V581" s="40">
        <v>0.71409129199999999</v>
      </c>
      <c r="W581" s="40">
        <v>11.84842446</v>
      </c>
      <c r="X581" s="40" t="s">
        <v>525</v>
      </c>
      <c r="Y581" s="40" t="s">
        <v>525</v>
      </c>
      <c r="Z581" s="40" t="s">
        <v>525</v>
      </c>
      <c r="AA581" s="40" t="s">
        <v>525</v>
      </c>
      <c r="AB581" s="40" t="s">
        <v>525</v>
      </c>
    </row>
    <row r="582" spans="1:28" ht="15">
      <c r="A582" t="str">
        <f t="shared" si="9"/>
        <v>2540-44610.51310</v>
      </c>
      <c r="B582" s="40" t="s">
        <v>0</v>
      </c>
      <c r="C582" s="40">
        <v>51310</v>
      </c>
      <c r="D582" s="40">
        <v>-0.13100056900000001</v>
      </c>
      <c r="E582" s="40">
        <v>-0.69444358100000003</v>
      </c>
      <c r="F582" s="40">
        <v>0.291278441</v>
      </c>
      <c r="G582" s="40">
        <v>0.74566081100000003</v>
      </c>
      <c r="H582" s="40">
        <v>8.9368985900000002</v>
      </c>
      <c r="I582" s="40">
        <v>5.4506091999999999E-2</v>
      </c>
      <c r="J582" s="40">
        <v>-0.88864173099999999</v>
      </c>
      <c r="K582" s="40">
        <v>0.180095856</v>
      </c>
      <c r="L582" s="40">
        <v>0.55869410100000005</v>
      </c>
      <c r="M582" s="40">
        <v>23.54080562</v>
      </c>
      <c r="N582" s="40">
        <v>7.6761373999999993E-2</v>
      </c>
      <c r="O582" s="40">
        <v>-0.92696370699999997</v>
      </c>
      <c r="P582" s="40">
        <v>0.16068402000000001</v>
      </c>
      <c r="Q582" s="40">
        <v>0.51406037699999996</v>
      </c>
      <c r="R582" s="40">
        <v>32.713683009999997</v>
      </c>
      <c r="S582" s="40">
        <v>2.7055051E-2</v>
      </c>
      <c r="T582" s="40">
        <v>-1.002051343</v>
      </c>
      <c r="U582" s="40">
        <v>0.158334212</v>
      </c>
      <c r="V582" s="40">
        <v>0.53260516000000002</v>
      </c>
      <c r="W582" s="40">
        <v>37.446592150000001</v>
      </c>
      <c r="X582" s="40" t="s">
        <v>525</v>
      </c>
      <c r="Y582" s="40" t="s">
        <v>525</v>
      </c>
      <c r="Z582" s="40" t="s">
        <v>525</v>
      </c>
      <c r="AA582" s="40" t="s">
        <v>525</v>
      </c>
      <c r="AB582" s="40" t="s">
        <v>525</v>
      </c>
    </row>
    <row r="583" spans="1:28" ht="15">
      <c r="A583" t="str">
        <f t="shared" si="9"/>
        <v>2540-44612.52310</v>
      </c>
      <c r="B583" s="40" t="s">
        <v>9</v>
      </c>
      <c r="C583" s="40">
        <v>52310</v>
      </c>
      <c r="D583" s="40">
        <v>-5.5842260999999997E-2</v>
      </c>
      <c r="E583" s="40">
        <v>-0.74934034699999996</v>
      </c>
      <c r="F583" s="40">
        <v>0.245927487</v>
      </c>
      <c r="G583" s="40">
        <v>0.67003972300000003</v>
      </c>
      <c r="H583" s="40">
        <v>16.498540550000001</v>
      </c>
      <c r="I583" s="40">
        <v>0.14004112099999999</v>
      </c>
      <c r="J583" s="40">
        <v>-1.019914202</v>
      </c>
      <c r="K583" s="40">
        <v>0.149464492</v>
      </c>
      <c r="L583" s="40">
        <v>0.50942075799999997</v>
      </c>
      <c r="M583" s="40">
        <v>33.252888830000003</v>
      </c>
      <c r="N583" s="40">
        <v>0.14996921399999999</v>
      </c>
      <c r="O583" s="40">
        <v>-1.0130704779999999</v>
      </c>
      <c r="P583" s="40">
        <v>0.19171856300000001</v>
      </c>
      <c r="Q583" s="40">
        <v>0.65018385300000003</v>
      </c>
      <c r="R583" s="40">
        <v>18.577408800000001</v>
      </c>
      <c r="S583" s="40">
        <v>3.2772800999999997E-2</v>
      </c>
      <c r="T583" s="40">
        <v>-0.84898363600000004</v>
      </c>
      <c r="U583" s="40">
        <v>0.238175838</v>
      </c>
      <c r="V583" s="40">
        <v>0.71502007599999995</v>
      </c>
      <c r="W583" s="40">
        <v>15.244097330000001</v>
      </c>
      <c r="X583" s="40" t="s">
        <v>525</v>
      </c>
      <c r="Y583" s="40" t="s">
        <v>525</v>
      </c>
      <c r="Z583" s="40" t="s">
        <v>525</v>
      </c>
      <c r="AA583" s="40" t="s">
        <v>525</v>
      </c>
      <c r="AB583" s="40" t="s">
        <v>525</v>
      </c>
    </row>
    <row r="584" spans="1:28" ht="15">
      <c r="A584" t="str">
        <f t="shared" si="9"/>
        <v>2540-44618.52110</v>
      </c>
      <c r="B584" s="40" t="s">
        <v>10</v>
      </c>
      <c r="C584" s="40">
        <v>52110</v>
      </c>
      <c r="D584" s="40">
        <v>-0.12526654000000001</v>
      </c>
      <c r="E584" s="40">
        <v>-0.68737066999999996</v>
      </c>
      <c r="F584" s="40">
        <v>0.27648651800000001</v>
      </c>
      <c r="G584" s="40">
        <v>0.70152796299999998</v>
      </c>
      <c r="H584" s="40">
        <v>11.36085374</v>
      </c>
      <c r="I584" s="40">
        <v>9.2912849999999998E-3</v>
      </c>
      <c r="J584" s="40">
        <v>-0.82345231100000005</v>
      </c>
      <c r="K584" s="40">
        <v>0.214725003</v>
      </c>
      <c r="L584" s="40">
        <v>0.62979549999999995</v>
      </c>
      <c r="M584" s="40">
        <v>25.261901779999999</v>
      </c>
      <c r="N584" s="40">
        <v>0.104245672</v>
      </c>
      <c r="O584" s="40">
        <v>-0.94894143099999995</v>
      </c>
      <c r="P584" s="40">
        <v>0.16486877799999999</v>
      </c>
      <c r="Q584" s="40">
        <v>0.536004182</v>
      </c>
      <c r="R584" s="40">
        <v>28.921322880000002</v>
      </c>
      <c r="S584" s="40">
        <v>-7.7593179999999998E-2</v>
      </c>
      <c r="T584" s="40">
        <v>-0.71956958500000001</v>
      </c>
      <c r="U584" s="40">
        <v>0.26457805499999998</v>
      </c>
      <c r="V584" s="40">
        <v>0.697297112</v>
      </c>
      <c r="W584" s="40">
        <v>16.93031993</v>
      </c>
      <c r="X584" s="40" t="s">
        <v>525</v>
      </c>
      <c r="Y584" s="40" t="s">
        <v>525</v>
      </c>
      <c r="Z584" s="40" t="s">
        <v>525</v>
      </c>
      <c r="AA584" s="40" t="s">
        <v>525</v>
      </c>
      <c r="AB584" s="40" t="s">
        <v>525</v>
      </c>
    </row>
    <row r="585" spans="1:28" ht="15">
      <c r="A585" t="str">
        <f t="shared" si="9"/>
        <v>2540-44624.52710</v>
      </c>
      <c r="B585" s="40" t="s">
        <v>121</v>
      </c>
      <c r="C585" s="40">
        <v>52710</v>
      </c>
      <c r="D585" s="40">
        <v>-0.16320520599999999</v>
      </c>
      <c r="E585" s="40">
        <v>-0.66073605800000001</v>
      </c>
      <c r="F585" s="40">
        <v>0.29616546300000002</v>
      </c>
      <c r="G585" s="40">
        <v>0.72706391299999995</v>
      </c>
      <c r="H585" s="40">
        <v>9.6584391600000004</v>
      </c>
      <c r="I585" s="40">
        <v>4.6019260000000001E-3</v>
      </c>
      <c r="J585" s="40">
        <v>-0.806158347</v>
      </c>
      <c r="K585" s="40">
        <v>0.200969958</v>
      </c>
      <c r="L585" s="40">
        <v>0.580103005</v>
      </c>
      <c r="M585" s="40">
        <v>28.959117689999999</v>
      </c>
      <c r="N585" s="40">
        <v>1.8205224999999998E-2</v>
      </c>
      <c r="O585" s="40">
        <v>-0.82721036599999997</v>
      </c>
      <c r="P585" s="40">
        <v>0.20948750999999999</v>
      </c>
      <c r="Q585" s="40">
        <v>0.61672084199999999</v>
      </c>
      <c r="R585" s="40">
        <v>27.283106759999999</v>
      </c>
      <c r="S585" s="40">
        <v>-7.3678715000000006E-2</v>
      </c>
      <c r="T585" s="40">
        <v>-0.71963825800000003</v>
      </c>
      <c r="U585" s="40">
        <v>0.241895058</v>
      </c>
      <c r="V585" s="40">
        <v>0.63747027199999995</v>
      </c>
      <c r="W585" s="40">
        <v>19.56631591</v>
      </c>
      <c r="X585" s="40" t="s">
        <v>525</v>
      </c>
      <c r="Y585" s="40" t="s">
        <v>525</v>
      </c>
      <c r="Z585" s="40" t="s">
        <v>525</v>
      </c>
      <c r="AA585" s="40" t="s">
        <v>525</v>
      </c>
      <c r="AB585" s="40" t="s">
        <v>525</v>
      </c>
    </row>
    <row r="586" spans="1:28" ht="15">
      <c r="A586" t="str">
        <f t="shared" si="9"/>
        <v>2540-44628.70910</v>
      </c>
      <c r="B586" s="40" t="s">
        <v>43</v>
      </c>
      <c r="C586" s="40">
        <v>70910</v>
      </c>
      <c r="D586" s="40">
        <v>-4.8156251999999997E-2</v>
      </c>
      <c r="E586" s="40">
        <v>-0.75564562300000004</v>
      </c>
      <c r="F586" s="40">
        <v>0.239626751</v>
      </c>
      <c r="G586" s="40">
        <v>0.65741172000000003</v>
      </c>
      <c r="H586" s="40">
        <v>12.9330322</v>
      </c>
      <c r="I586" s="40">
        <v>3.2193425999999997E-2</v>
      </c>
      <c r="J586" s="40">
        <v>-0.84722057900000003</v>
      </c>
      <c r="K586" s="40">
        <v>0.18517357100000001</v>
      </c>
      <c r="L586" s="40">
        <v>0.55493513100000003</v>
      </c>
      <c r="M586" s="40">
        <v>27.52865147</v>
      </c>
      <c r="N586" s="40">
        <v>7.3018140000000002E-3</v>
      </c>
      <c r="O586" s="40">
        <v>-0.82387151199999997</v>
      </c>
      <c r="P586" s="40">
        <v>0.187407465</v>
      </c>
      <c r="Q586" s="40">
        <v>0.54969199099999999</v>
      </c>
      <c r="R586" s="40">
        <v>20.621136969999998</v>
      </c>
      <c r="S586" s="40">
        <v>-2.8037010000000001E-2</v>
      </c>
      <c r="T586" s="40">
        <v>-0.75996155300000001</v>
      </c>
      <c r="U586" s="40">
        <v>0.27254091499999999</v>
      </c>
      <c r="V586" s="40">
        <v>0.75097703500000001</v>
      </c>
      <c r="W586" s="40">
        <v>16.89014478</v>
      </c>
      <c r="X586" s="40" t="s">
        <v>525</v>
      </c>
      <c r="Y586" s="40" t="s">
        <v>525</v>
      </c>
      <c r="Z586" s="40" t="s">
        <v>525</v>
      </c>
      <c r="AA586" s="40" t="s">
        <v>525</v>
      </c>
      <c r="AB586" s="40" t="s">
        <v>525</v>
      </c>
    </row>
    <row r="587" spans="1:28" ht="15">
      <c r="A587" t="str">
        <f t="shared" si="9"/>
        <v>2540-44629.52410</v>
      </c>
      <c r="B587" s="40" t="s">
        <v>44</v>
      </c>
      <c r="C587" s="40">
        <v>52410</v>
      </c>
      <c r="D587" s="40">
        <v>-0.150248773</v>
      </c>
      <c r="E587" s="40">
        <v>-0.68033276499999995</v>
      </c>
      <c r="F587" s="40">
        <v>0.269286146</v>
      </c>
      <c r="G587" s="40">
        <v>0.677441285</v>
      </c>
      <c r="H587" s="40">
        <v>10.972248199999999</v>
      </c>
      <c r="I587" s="40">
        <v>2.4604729999999999E-3</v>
      </c>
      <c r="J587" s="40">
        <v>-0.83684113199999999</v>
      </c>
      <c r="K587" s="40">
        <v>0.19722688799999999</v>
      </c>
      <c r="L587" s="40">
        <v>0.58564014499999995</v>
      </c>
      <c r="M587" s="40">
        <v>26.381195559999998</v>
      </c>
      <c r="N587" s="40">
        <v>-1.6114511000000002E-2</v>
      </c>
      <c r="O587" s="40">
        <v>-0.78870379899999998</v>
      </c>
      <c r="P587" s="40">
        <v>0.26035365900000002</v>
      </c>
      <c r="Q587" s="40">
        <v>0.73869024699999997</v>
      </c>
      <c r="R587" s="40">
        <v>11.53129388</v>
      </c>
      <c r="S587" s="40">
        <v>-9.4871676000000002E-2</v>
      </c>
      <c r="T587" s="40">
        <v>-0.71926868499999996</v>
      </c>
      <c r="U587" s="40">
        <v>0.29086152399999998</v>
      </c>
      <c r="V587" s="40">
        <v>0.76656565799999998</v>
      </c>
      <c r="W587" s="40">
        <v>15.787353059999999</v>
      </c>
      <c r="X587" s="40" t="s">
        <v>525</v>
      </c>
      <c r="Y587" s="40" t="s">
        <v>525</v>
      </c>
      <c r="Z587" s="40" t="s">
        <v>525</v>
      </c>
      <c r="AA587" s="40" t="s">
        <v>525</v>
      </c>
      <c r="AB587" s="40" t="s">
        <v>525</v>
      </c>
    </row>
    <row r="588" spans="1:28" ht="15">
      <c r="A588" t="str">
        <f t="shared" si="9"/>
        <v>2540-44631.52210</v>
      </c>
      <c r="B588" s="40" t="s">
        <v>45</v>
      </c>
      <c r="C588" s="40">
        <v>52210</v>
      </c>
      <c r="D588" s="40">
        <v>-0.10785711000000001</v>
      </c>
      <c r="E588" s="40">
        <v>-0.71905538700000005</v>
      </c>
      <c r="F588" s="40">
        <v>0.27214503800000001</v>
      </c>
      <c r="G588" s="40">
        <v>0.71567590000000003</v>
      </c>
      <c r="H588" s="40">
        <v>10.443082759999999</v>
      </c>
      <c r="I588" s="40">
        <v>1.5268841E-2</v>
      </c>
      <c r="J588" s="40">
        <v>-0.83506840500000001</v>
      </c>
      <c r="K588" s="40">
        <v>0.18654963599999999</v>
      </c>
      <c r="L588" s="40">
        <v>0.55298647999999995</v>
      </c>
      <c r="M588" s="40">
        <v>22.07438685</v>
      </c>
      <c r="N588" s="40">
        <v>-2.3988305000000001E-2</v>
      </c>
      <c r="O588" s="40">
        <v>-0.78294291800000004</v>
      </c>
      <c r="P588" s="40">
        <v>0.24950983700000001</v>
      </c>
      <c r="Q588" s="40">
        <v>0.70382389899999998</v>
      </c>
      <c r="R588" s="40">
        <v>16.961088289999999</v>
      </c>
      <c r="S588" s="40">
        <v>-0.103583647</v>
      </c>
      <c r="T588" s="40">
        <v>-0.72375811999999995</v>
      </c>
      <c r="U588" s="40">
        <v>0.29601166600000001</v>
      </c>
      <c r="V588" s="40">
        <v>0.78390448099999999</v>
      </c>
      <c r="W588" s="40">
        <v>10.8581105</v>
      </c>
      <c r="X588" s="40" t="s">
        <v>525</v>
      </c>
      <c r="Y588" s="40" t="s">
        <v>525</v>
      </c>
      <c r="Z588" s="40" t="s">
        <v>525</v>
      </c>
      <c r="AA588" s="40" t="s">
        <v>525</v>
      </c>
      <c r="AB588" s="40" t="s">
        <v>525</v>
      </c>
    </row>
    <row r="589" spans="1:28" ht="15">
      <c r="A589" t="str">
        <f t="shared" si="9"/>
        <v>2540-44674.52410</v>
      </c>
      <c r="B589" s="40" t="s">
        <v>46</v>
      </c>
      <c r="C589" s="40">
        <v>52410</v>
      </c>
      <c r="D589" s="40">
        <v>-9.6637832000000007E-2</v>
      </c>
      <c r="E589" s="40">
        <v>-0.71441200199999999</v>
      </c>
      <c r="F589" s="40">
        <v>0.25975490800000001</v>
      </c>
      <c r="G589" s="40">
        <v>0.68068810000000002</v>
      </c>
      <c r="H589" s="40">
        <v>11.41557092</v>
      </c>
      <c r="I589" s="40">
        <v>2.7034586999999999E-2</v>
      </c>
      <c r="J589" s="40">
        <v>-0.84525700000000004</v>
      </c>
      <c r="K589" s="40">
        <v>0.196875995</v>
      </c>
      <c r="L589" s="40">
        <v>0.58914564899999999</v>
      </c>
      <c r="M589" s="40">
        <v>28.304623450000001</v>
      </c>
      <c r="N589" s="40">
        <v>7.9783854000000001E-2</v>
      </c>
      <c r="O589" s="40">
        <v>-0.90566678899999997</v>
      </c>
      <c r="P589" s="40">
        <v>0.18560650200000001</v>
      </c>
      <c r="Q589" s="40">
        <v>0.583841257</v>
      </c>
      <c r="R589" s="40">
        <v>23.617856509999999</v>
      </c>
      <c r="S589" s="40">
        <v>9.8802850000000008E-3</v>
      </c>
      <c r="T589" s="40">
        <v>-0.82006992300000003</v>
      </c>
      <c r="U589" s="40">
        <v>0.219103204</v>
      </c>
      <c r="V589" s="40">
        <v>0.640823586</v>
      </c>
      <c r="W589" s="40">
        <v>18.543143860000001</v>
      </c>
      <c r="X589" s="40" t="s">
        <v>525</v>
      </c>
      <c r="Y589" s="40" t="s">
        <v>525</v>
      </c>
      <c r="Z589" s="40" t="s">
        <v>525</v>
      </c>
      <c r="AA589" s="40" t="s">
        <v>525</v>
      </c>
      <c r="AB589" s="40" t="s">
        <v>525</v>
      </c>
    </row>
    <row r="590" spans="1:28" ht="15">
      <c r="A590" t="str">
        <f t="shared" si="9"/>
        <v>2540-44677.50810</v>
      </c>
      <c r="B590" s="40" t="s">
        <v>54</v>
      </c>
      <c r="C590" s="40">
        <v>50810</v>
      </c>
      <c r="D590" s="40">
        <v>-0.131143651</v>
      </c>
      <c r="E590" s="40">
        <v>-0.68544938</v>
      </c>
      <c r="F590" s="40">
        <v>0.28132337499999999</v>
      </c>
      <c r="G590" s="40">
        <v>0.71233402099999998</v>
      </c>
      <c r="H590" s="40">
        <v>10.55409223</v>
      </c>
      <c r="I590" s="40">
        <v>-2.1634008E-2</v>
      </c>
      <c r="J590" s="40">
        <v>-0.77113200699999995</v>
      </c>
      <c r="K590" s="40">
        <v>0.283512245</v>
      </c>
      <c r="L590" s="40">
        <v>0.79024881800000002</v>
      </c>
      <c r="M590" s="40">
        <v>11.886732240000001</v>
      </c>
      <c r="N590" s="40">
        <v>3.2742809999999997E-2</v>
      </c>
      <c r="O590" s="40">
        <v>-0.85820354399999998</v>
      </c>
      <c r="P590" s="40">
        <v>0.19452728799999999</v>
      </c>
      <c r="Q590" s="40">
        <v>0.58759593200000004</v>
      </c>
      <c r="R590" s="40">
        <v>19.605695789999999</v>
      </c>
      <c r="S590" s="40">
        <v>4.3027774999999997E-2</v>
      </c>
      <c r="T590" s="40">
        <v>-0.87404287199999997</v>
      </c>
      <c r="U590" s="40">
        <v>0.20364558499999999</v>
      </c>
      <c r="V590" s="40">
        <v>0.62415468100000004</v>
      </c>
      <c r="W590" s="40">
        <v>21.328784200000001</v>
      </c>
      <c r="X590" s="40" t="s">
        <v>525</v>
      </c>
      <c r="Y590" s="40" t="s">
        <v>525</v>
      </c>
      <c r="Z590" s="40" t="s">
        <v>525</v>
      </c>
      <c r="AA590" s="40" t="s">
        <v>525</v>
      </c>
      <c r="AB590" s="40" t="s">
        <v>525</v>
      </c>
    </row>
    <row r="591" spans="1:28" ht="15">
      <c r="A591" t="str">
        <f t="shared" si="9"/>
        <v>2540-44680.52010</v>
      </c>
      <c r="B591" s="40" t="s">
        <v>67</v>
      </c>
      <c r="C591" s="40">
        <v>52010</v>
      </c>
      <c r="D591" s="40">
        <v>-0.12742989800000001</v>
      </c>
      <c r="E591" s="40">
        <v>-0.72621216200000005</v>
      </c>
      <c r="F591" s="40">
        <v>0.27807652799999999</v>
      </c>
      <c r="G591" s="40">
        <v>0.73804878500000004</v>
      </c>
      <c r="H591" s="40">
        <v>7.3700626160000002</v>
      </c>
      <c r="I591" s="40">
        <v>-2.0325419000000001E-2</v>
      </c>
      <c r="J591" s="40">
        <v>-0.78610976099999996</v>
      </c>
      <c r="K591" s="40">
        <v>0.17639138300000001</v>
      </c>
      <c r="L591" s="40">
        <v>0.49919570600000002</v>
      </c>
      <c r="M591" s="40">
        <v>28.348641910000001</v>
      </c>
      <c r="N591" s="40">
        <v>2.0300887E-2</v>
      </c>
      <c r="O591" s="40">
        <v>-0.86985241999999996</v>
      </c>
      <c r="P591" s="40">
        <v>0.183112988</v>
      </c>
      <c r="Q591" s="40">
        <v>0.55967018499999999</v>
      </c>
      <c r="R591" s="40">
        <v>25.916163099999999</v>
      </c>
      <c r="S591" s="40">
        <v>-3.9191707999999999E-2</v>
      </c>
      <c r="T591" s="40">
        <v>-0.77251581899999999</v>
      </c>
      <c r="U591" s="40">
        <v>0.28412155100000003</v>
      </c>
      <c r="V591" s="40">
        <v>0.79255911899999998</v>
      </c>
      <c r="W591" s="40">
        <v>12.319574100000001</v>
      </c>
      <c r="X591" s="40" t="s">
        <v>525</v>
      </c>
      <c r="Y591" s="40" t="s">
        <v>525</v>
      </c>
      <c r="Z591" s="40" t="s">
        <v>525</v>
      </c>
      <c r="AA591" s="40" t="s">
        <v>525</v>
      </c>
      <c r="AB591" s="40" t="s">
        <v>525</v>
      </c>
    </row>
    <row r="592" spans="1:28" ht="15">
      <c r="A592" t="str">
        <f t="shared" si="9"/>
        <v>2540-44694.50910</v>
      </c>
      <c r="B592" s="40" t="s">
        <v>65</v>
      </c>
      <c r="C592" s="40">
        <v>50910</v>
      </c>
      <c r="D592" s="40">
        <v>-0.134182566</v>
      </c>
      <c r="E592" s="40">
        <v>-0.69008551500000004</v>
      </c>
      <c r="F592" s="40">
        <v>0.3025214</v>
      </c>
      <c r="G592" s="40">
        <v>0.77003825699999995</v>
      </c>
      <c r="H592" s="40">
        <v>9.7604896419999996</v>
      </c>
      <c r="I592" s="40">
        <v>5.1095999999999997E-3</v>
      </c>
      <c r="J592" s="40">
        <v>-0.80017235200000003</v>
      </c>
      <c r="K592" s="40">
        <v>0.23562456900000001</v>
      </c>
      <c r="L592" s="40">
        <v>0.67596450200000002</v>
      </c>
      <c r="M592" s="40">
        <v>22.307607189999999</v>
      </c>
      <c r="N592" s="40">
        <v>4.7548380000000001E-2</v>
      </c>
      <c r="O592" s="40">
        <v>-0.87234948899999998</v>
      </c>
      <c r="P592" s="40">
        <v>0.21787284600000001</v>
      </c>
      <c r="Q592" s="40">
        <v>0.666982572</v>
      </c>
      <c r="R592" s="40">
        <v>23.793558269999998</v>
      </c>
      <c r="S592" s="40">
        <v>-9.5626419000000004E-2</v>
      </c>
      <c r="T592" s="40">
        <v>-0.701407428</v>
      </c>
      <c r="U592" s="40">
        <v>0.30177921400000002</v>
      </c>
      <c r="V592" s="40">
        <v>0.77855245399999995</v>
      </c>
      <c r="W592" s="40">
        <v>12.699929859999999</v>
      </c>
      <c r="X592" s="40" t="s">
        <v>525</v>
      </c>
      <c r="Y592" s="40" t="s">
        <v>525</v>
      </c>
      <c r="Z592" s="40" t="s">
        <v>525</v>
      </c>
      <c r="AA592" s="40" t="s">
        <v>525</v>
      </c>
      <c r="AB592" s="40" t="s">
        <v>525</v>
      </c>
    </row>
    <row r="593" spans="1:28" ht="15">
      <c r="A593" t="str">
        <f t="shared" si="9"/>
        <v>2540-44709.52210</v>
      </c>
      <c r="B593" s="40" t="s">
        <v>47</v>
      </c>
      <c r="C593" s="40">
        <v>52210</v>
      </c>
      <c r="D593" s="40">
        <v>-0.18240806700000001</v>
      </c>
      <c r="E593" s="40">
        <v>-0.68320987799999999</v>
      </c>
      <c r="F593" s="40">
        <v>0.28150461399999999</v>
      </c>
      <c r="G593" s="40">
        <v>0.71061100399999999</v>
      </c>
      <c r="H593" s="40">
        <v>5.7539036389999998</v>
      </c>
      <c r="I593" s="40">
        <v>-4.5876003999999998E-2</v>
      </c>
      <c r="J593" s="40">
        <v>-0.76364874800000004</v>
      </c>
      <c r="K593" s="40">
        <v>0.205014222</v>
      </c>
      <c r="L593" s="40">
        <v>0.56707114300000006</v>
      </c>
      <c r="M593" s="40">
        <v>26.4962284</v>
      </c>
      <c r="N593" s="40">
        <v>1.3624404999999999E-2</v>
      </c>
      <c r="O593" s="40">
        <v>-0.84026400899999998</v>
      </c>
      <c r="P593" s="40">
        <v>0.18257717800000001</v>
      </c>
      <c r="Q593" s="40">
        <v>0.54390293700000003</v>
      </c>
      <c r="R593" s="40">
        <v>22.247121499999999</v>
      </c>
      <c r="S593" s="40">
        <v>-7.1545971E-2</v>
      </c>
      <c r="T593" s="40">
        <v>-0.73452037000000003</v>
      </c>
      <c r="U593" s="40">
        <v>0.31012503800000002</v>
      </c>
      <c r="V593" s="40">
        <v>0.83134686000000002</v>
      </c>
      <c r="W593" s="40">
        <v>10.78838174</v>
      </c>
      <c r="X593" s="40" t="s">
        <v>525</v>
      </c>
      <c r="Y593" s="40" t="s">
        <v>525</v>
      </c>
      <c r="Z593" s="40" t="s">
        <v>525</v>
      </c>
      <c r="AA593" s="40" t="s">
        <v>525</v>
      </c>
      <c r="AB593" s="40" t="s">
        <v>525</v>
      </c>
    </row>
    <row r="594" spans="1:28" ht="15">
      <c r="A594" t="str">
        <f t="shared" si="9"/>
        <v>2540-44711.52710</v>
      </c>
      <c r="B594" s="40" t="s">
        <v>48</v>
      </c>
      <c r="C594" s="40">
        <v>52710</v>
      </c>
      <c r="D594" s="40">
        <v>-0.170920566</v>
      </c>
      <c r="E594" s="40">
        <v>-0.666228347</v>
      </c>
      <c r="F594" s="40">
        <v>0.32141635200000002</v>
      </c>
      <c r="G594" s="40">
        <v>0.79457691900000005</v>
      </c>
      <c r="H594" s="40">
        <v>7.7842634430000004</v>
      </c>
      <c r="I594" s="40">
        <v>-5.2994958000000002E-2</v>
      </c>
      <c r="J594" s="40">
        <v>-0.76225573499999999</v>
      </c>
      <c r="K594" s="40">
        <v>0.256561382</v>
      </c>
      <c r="L594" s="40">
        <v>0.70803139699999995</v>
      </c>
      <c r="M594" s="40">
        <v>17.898565720000001</v>
      </c>
      <c r="N594" s="40">
        <v>-3.7324449000000003E-2</v>
      </c>
      <c r="O594" s="40">
        <v>-0.777463287</v>
      </c>
      <c r="P594" s="40">
        <v>0.26055372399999999</v>
      </c>
      <c r="Q594" s="40">
        <v>0.73110623200000002</v>
      </c>
      <c r="R594" s="40">
        <v>10.71230388</v>
      </c>
      <c r="S594" s="40">
        <v>-6.6247638999999997E-2</v>
      </c>
      <c r="T594" s="40">
        <v>-0.72556844700000001</v>
      </c>
      <c r="U594" s="40">
        <v>0.23956833199999999</v>
      </c>
      <c r="V594" s="40">
        <v>0.63549669900000005</v>
      </c>
      <c r="W594" s="40">
        <v>15.79287777</v>
      </c>
      <c r="X594" s="40" t="s">
        <v>525</v>
      </c>
      <c r="Y594" s="40" t="s">
        <v>525</v>
      </c>
      <c r="Z594" s="40" t="s">
        <v>525</v>
      </c>
      <c r="AA594" s="40" t="s">
        <v>525</v>
      </c>
      <c r="AB594" s="40" t="s">
        <v>525</v>
      </c>
    </row>
    <row r="595" spans="1:28" ht="15">
      <c r="A595" t="str">
        <f t="shared" si="9"/>
        <v>2540-44718.53110</v>
      </c>
      <c r="B595" s="40" t="s">
        <v>50</v>
      </c>
      <c r="C595" s="40">
        <v>53110</v>
      </c>
      <c r="D595" s="40">
        <v>-8.0340974999999995E-2</v>
      </c>
      <c r="E595" s="40">
        <v>-0.734594521</v>
      </c>
      <c r="F595" s="40">
        <v>0.260457463</v>
      </c>
      <c r="G595" s="40">
        <v>0.69826261599999995</v>
      </c>
      <c r="H595" s="40">
        <v>13.019792150000001</v>
      </c>
      <c r="I595" s="40">
        <v>4.1587556999999997E-2</v>
      </c>
      <c r="J595" s="40">
        <v>-0.85202274300000003</v>
      </c>
      <c r="K595" s="40">
        <v>0.217038869</v>
      </c>
      <c r="L595" s="40">
        <v>0.653367692</v>
      </c>
      <c r="M595" s="40">
        <v>17.74131993</v>
      </c>
      <c r="N595" s="40">
        <v>6.2758432000000003E-2</v>
      </c>
      <c r="O595" s="40">
        <v>-0.89633003200000005</v>
      </c>
      <c r="P595" s="40">
        <v>0.19490845800000001</v>
      </c>
      <c r="Q595" s="40">
        <v>0.60574508800000004</v>
      </c>
      <c r="R595" s="40">
        <v>18.59614376</v>
      </c>
      <c r="S595" s="40">
        <v>-5.7555597999999999E-2</v>
      </c>
      <c r="T595" s="40">
        <v>-0.76187811400000005</v>
      </c>
      <c r="U595" s="40">
        <v>0.27539018999999998</v>
      </c>
      <c r="V595" s="40">
        <v>0.76013446200000001</v>
      </c>
      <c r="W595" s="40">
        <v>12.53028086</v>
      </c>
      <c r="X595" s="40" t="s">
        <v>525</v>
      </c>
      <c r="Y595" s="40" t="s">
        <v>525</v>
      </c>
      <c r="Z595" s="40" t="s">
        <v>525</v>
      </c>
      <c r="AA595" s="40" t="s">
        <v>525</v>
      </c>
      <c r="AB595" s="40" t="s">
        <v>525</v>
      </c>
    </row>
    <row r="596" spans="1:28" ht="15">
      <c r="A596" t="str">
        <f t="shared" si="9"/>
        <v>2540-44720.52210</v>
      </c>
      <c r="B596" s="40" t="s">
        <v>128</v>
      </c>
      <c r="C596" s="40">
        <v>52210</v>
      </c>
      <c r="D596" s="40">
        <v>-8.2540225999999994E-2</v>
      </c>
      <c r="E596" s="40">
        <v>-0.70769951499999995</v>
      </c>
      <c r="F596" s="40">
        <v>0.24888001400000001</v>
      </c>
      <c r="G596" s="40">
        <v>0.64708786299999999</v>
      </c>
      <c r="H596" s="40">
        <v>17.62242539</v>
      </c>
      <c r="I596" s="40">
        <v>-2.9073064999999999E-2</v>
      </c>
      <c r="J596" s="40">
        <v>-0.75244048299999999</v>
      </c>
      <c r="K596" s="40">
        <v>0.20673929999999999</v>
      </c>
      <c r="L596" s="40">
        <v>0.564818551</v>
      </c>
      <c r="M596" s="40">
        <v>23.92788419</v>
      </c>
      <c r="N596" s="40">
        <v>-2.8418780000000001E-2</v>
      </c>
      <c r="O596" s="40">
        <v>-0.759102834</v>
      </c>
      <c r="P596" s="40">
        <v>0.19848592000000001</v>
      </c>
      <c r="Q596" s="40">
        <v>0.54651322000000002</v>
      </c>
      <c r="R596" s="40">
        <v>24.112835010000001</v>
      </c>
      <c r="S596" s="40">
        <v>-6.2863170999999995E-2</v>
      </c>
      <c r="T596" s="40">
        <v>-0.72919462199999996</v>
      </c>
      <c r="U596" s="40">
        <v>0.22378694299999999</v>
      </c>
      <c r="V596" s="40">
        <v>0.596365853</v>
      </c>
      <c r="W596" s="40">
        <v>21.729368860000001</v>
      </c>
      <c r="X596" s="40" t="s">
        <v>525</v>
      </c>
      <c r="Y596" s="40" t="s">
        <v>525</v>
      </c>
      <c r="Z596" s="40" t="s">
        <v>525</v>
      </c>
      <c r="AA596" s="40" t="s">
        <v>525</v>
      </c>
      <c r="AB596" s="40" t="s">
        <v>525</v>
      </c>
    </row>
    <row r="597" spans="1:28" ht="15">
      <c r="A597" t="str">
        <f t="shared" si="9"/>
        <v>2540-44725.51910</v>
      </c>
      <c r="B597" s="40" t="s">
        <v>182</v>
      </c>
      <c r="C597" s="40">
        <v>51910</v>
      </c>
      <c r="D597" s="40">
        <v>-0.10666504</v>
      </c>
      <c r="E597" s="40">
        <v>-0.71312810999999998</v>
      </c>
      <c r="F597" s="40">
        <v>0.26691378399999999</v>
      </c>
      <c r="G597" s="40">
        <v>0.69735960500000005</v>
      </c>
      <c r="H597" s="40">
        <v>12.354667259999999</v>
      </c>
      <c r="I597" s="40">
        <v>2.8820640000000002E-2</v>
      </c>
      <c r="J597" s="40">
        <v>-0.82078131099999996</v>
      </c>
      <c r="K597" s="40">
        <v>0.22058644499999999</v>
      </c>
      <c r="L597" s="40">
        <v>0.64561419600000003</v>
      </c>
      <c r="M597" s="40">
        <v>22.416284959999999</v>
      </c>
      <c r="N597" s="40">
        <v>-4.0244720000000003E-3</v>
      </c>
      <c r="O597" s="40">
        <v>-0.808918637</v>
      </c>
      <c r="P597" s="40">
        <v>0.21916058699999999</v>
      </c>
      <c r="Q597" s="40">
        <v>0.634041878</v>
      </c>
      <c r="R597" s="40">
        <v>21.058578570000002</v>
      </c>
      <c r="S597" s="40">
        <v>-4.7549858E-2</v>
      </c>
      <c r="T597" s="40">
        <v>-0.74727056599999997</v>
      </c>
      <c r="U597" s="40">
        <v>0.22995993200000001</v>
      </c>
      <c r="V597" s="40">
        <v>0.62475057899999997</v>
      </c>
      <c r="W597" s="40">
        <v>20.602798929999999</v>
      </c>
      <c r="X597" s="40" t="s">
        <v>525</v>
      </c>
      <c r="Y597" s="40" t="s">
        <v>525</v>
      </c>
      <c r="Z597" s="40" t="s">
        <v>525</v>
      </c>
      <c r="AA597" s="40" t="s">
        <v>525</v>
      </c>
      <c r="AB597" s="40" t="s">
        <v>525</v>
      </c>
    </row>
    <row r="598" spans="1:28" ht="15">
      <c r="A598" t="str">
        <f t="shared" si="9"/>
        <v>2540-44736.52210</v>
      </c>
      <c r="B598" s="40" t="s">
        <v>1</v>
      </c>
      <c r="C598" s="40">
        <v>52210</v>
      </c>
      <c r="D598" s="40">
        <v>-8.6187554999999999E-2</v>
      </c>
      <c r="E598" s="40">
        <v>-0.73436084800000001</v>
      </c>
      <c r="F598" s="40">
        <v>0.22782867600000001</v>
      </c>
      <c r="G598" s="40">
        <v>0.61056295000000005</v>
      </c>
      <c r="H598" s="40">
        <v>13.84732814</v>
      </c>
      <c r="I598" s="40">
        <v>7.0018000000000001E-4</v>
      </c>
      <c r="J598" s="40">
        <v>-0.79759691300000002</v>
      </c>
      <c r="K598" s="40">
        <v>0.215302313</v>
      </c>
      <c r="L598" s="40">
        <v>0.61638607499999998</v>
      </c>
      <c r="M598" s="40">
        <v>23.917262919999999</v>
      </c>
      <c r="N598" s="40">
        <v>6.5394964999999999E-2</v>
      </c>
      <c r="O598" s="40">
        <v>-0.90703666699999996</v>
      </c>
      <c r="P598" s="40">
        <v>0.196700181</v>
      </c>
      <c r="Q598" s="40">
        <v>0.619383354</v>
      </c>
      <c r="R598" s="40">
        <v>17.36547019</v>
      </c>
      <c r="S598" s="40">
        <v>-4.2394661E-2</v>
      </c>
      <c r="T598" s="40">
        <v>-0.76432810900000003</v>
      </c>
      <c r="U598" s="40">
        <v>0.22066878700000001</v>
      </c>
      <c r="V598" s="40">
        <v>0.61086722699999996</v>
      </c>
      <c r="W598" s="40">
        <v>21.357320250000001</v>
      </c>
      <c r="X598" s="40" t="s">
        <v>525</v>
      </c>
      <c r="Y598" s="40" t="s">
        <v>525</v>
      </c>
      <c r="Z598" s="40" t="s">
        <v>525</v>
      </c>
      <c r="AA598" s="40" t="s">
        <v>525</v>
      </c>
      <c r="AB598" s="40" t="s">
        <v>525</v>
      </c>
    </row>
    <row r="599" spans="1:28" ht="15">
      <c r="A599" t="str">
        <f t="shared" si="9"/>
        <v>2540-44750.51910</v>
      </c>
      <c r="B599" s="40" t="s">
        <v>58</v>
      </c>
      <c r="C599" s="40">
        <v>51910</v>
      </c>
      <c r="D599" s="40">
        <v>-0.14724482699999999</v>
      </c>
      <c r="E599" s="40">
        <v>-0.70468415900000003</v>
      </c>
      <c r="F599" s="40">
        <v>0.324678721</v>
      </c>
      <c r="G599" s="40">
        <v>0.84093457400000005</v>
      </c>
      <c r="H599" s="40">
        <v>6.4826117989999998</v>
      </c>
      <c r="I599" s="40">
        <v>6.1157607000000003E-2</v>
      </c>
      <c r="J599" s="40">
        <v>-0.887885323</v>
      </c>
      <c r="K599" s="40">
        <v>0.178359297</v>
      </c>
      <c r="L599" s="40">
        <v>0.55327397700000003</v>
      </c>
      <c r="M599" s="40">
        <v>29.45834292</v>
      </c>
      <c r="N599" s="40">
        <v>6.9016603999999995E-2</v>
      </c>
      <c r="O599" s="40">
        <v>-0.921005199</v>
      </c>
      <c r="P599" s="40">
        <v>0.17500948999999999</v>
      </c>
      <c r="Q599" s="40">
        <v>0.55482091</v>
      </c>
      <c r="R599" s="40">
        <v>21.86077452</v>
      </c>
      <c r="S599" s="40">
        <v>1.8224249000000001E-2</v>
      </c>
      <c r="T599" s="40">
        <v>-0.832097843</v>
      </c>
      <c r="U599" s="40">
        <v>0.21665859300000001</v>
      </c>
      <c r="V599" s="40">
        <v>0.63892098200000003</v>
      </c>
      <c r="W599" s="40">
        <v>16.818217570000002</v>
      </c>
      <c r="X599" s="40" t="s">
        <v>525</v>
      </c>
      <c r="Y599" s="40" t="s">
        <v>525</v>
      </c>
      <c r="Z599" s="40" t="s">
        <v>525</v>
      </c>
      <c r="AA599" s="40" t="s">
        <v>525</v>
      </c>
      <c r="AB599" s="40" t="s">
        <v>525</v>
      </c>
    </row>
    <row r="600" spans="1:28" ht="15">
      <c r="A600" t="str">
        <f t="shared" si="9"/>
        <v>2540-44751.51310</v>
      </c>
      <c r="B600" s="40" t="s">
        <v>62</v>
      </c>
      <c r="C600" s="40">
        <v>51310</v>
      </c>
      <c r="D600" s="40">
        <v>-0.14162620200000001</v>
      </c>
      <c r="E600" s="40">
        <v>-0.678112351</v>
      </c>
      <c r="F600" s="40">
        <v>0.27015831899999998</v>
      </c>
      <c r="G600" s="40">
        <v>0.67764506099999999</v>
      </c>
      <c r="H600" s="40">
        <v>11.510143879999999</v>
      </c>
      <c r="I600" s="40">
        <v>-7.6500917000000002E-2</v>
      </c>
      <c r="J600" s="40">
        <v>-0.72365136699999999</v>
      </c>
      <c r="K600" s="40">
        <v>0.22908593099999999</v>
      </c>
      <c r="L600" s="40">
        <v>0.60672687000000003</v>
      </c>
      <c r="M600" s="40">
        <v>17.89223969</v>
      </c>
      <c r="N600" s="40">
        <v>-2.6139296999999999E-2</v>
      </c>
      <c r="O600" s="40">
        <v>-0.77457670099999998</v>
      </c>
      <c r="P600" s="40">
        <v>0.217657457</v>
      </c>
      <c r="Q600" s="40">
        <v>0.60880888700000002</v>
      </c>
      <c r="R600" s="40">
        <v>20.110437409999999</v>
      </c>
      <c r="S600" s="40">
        <v>-7.9828835000000001E-2</v>
      </c>
      <c r="T600" s="40">
        <v>-0.75156663599999995</v>
      </c>
      <c r="U600" s="40">
        <v>0.24564007099999999</v>
      </c>
      <c r="V600" s="40">
        <v>0.67089040899999997</v>
      </c>
      <c r="W600" s="40">
        <v>15.498397750000001</v>
      </c>
      <c r="X600" s="40" t="s">
        <v>525</v>
      </c>
      <c r="Y600" s="40" t="s">
        <v>525</v>
      </c>
      <c r="Z600" s="40" t="s">
        <v>525</v>
      </c>
      <c r="AA600" s="40" t="s">
        <v>525</v>
      </c>
      <c r="AB600" s="40" t="s">
        <v>525</v>
      </c>
    </row>
    <row r="601" spans="1:28" ht="15">
      <c r="A601" t="str">
        <f t="shared" si="9"/>
        <v>2540-44764.52210</v>
      </c>
      <c r="B601" s="40" t="s">
        <v>49</v>
      </c>
      <c r="C601" s="40">
        <v>52210</v>
      </c>
      <c r="D601" s="40">
        <v>-0.122138024</v>
      </c>
      <c r="E601" s="40">
        <v>-0.70258161100000005</v>
      </c>
      <c r="F601" s="40">
        <v>0.26857779799999998</v>
      </c>
      <c r="G601" s="40">
        <v>0.69339395999999998</v>
      </c>
      <c r="H601" s="40">
        <v>10.013509730000001</v>
      </c>
      <c r="I601" s="40">
        <v>-2.0584891000000001E-2</v>
      </c>
      <c r="J601" s="40">
        <v>-0.78708877300000002</v>
      </c>
      <c r="K601" s="40">
        <v>0.22151484399999999</v>
      </c>
      <c r="L601" s="40">
        <v>0.62741476399999996</v>
      </c>
      <c r="M601" s="40">
        <v>22.537262850000001</v>
      </c>
      <c r="N601" s="40">
        <v>-3.1766252000000002E-2</v>
      </c>
      <c r="O601" s="40">
        <v>-0.756012503</v>
      </c>
      <c r="P601" s="40">
        <v>0.24864920099999999</v>
      </c>
      <c r="Q601" s="40">
        <v>0.68209816400000001</v>
      </c>
      <c r="R601" s="40">
        <v>18.97206542</v>
      </c>
      <c r="S601" s="40">
        <v>-0.116860255</v>
      </c>
      <c r="T601" s="40">
        <v>-0.71121938900000004</v>
      </c>
      <c r="U601" s="40">
        <v>0.30541226700000002</v>
      </c>
      <c r="V601" s="40">
        <v>0.79743887000000002</v>
      </c>
      <c r="W601" s="40">
        <v>10.98776677</v>
      </c>
      <c r="X601" s="40" t="s">
        <v>525</v>
      </c>
      <c r="Y601" s="40" t="s">
        <v>525</v>
      </c>
      <c r="Z601" s="40" t="s">
        <v>525</v>
      </c>
      <c r="AA601" s="40" t="s">
        <v>525</v>
      </c>
      <c r="AB601" s="40" t="s">
        <v>525</v>
      </c>
    </row>
    <row r="602" spans="1:28" ht="15">
      <c r="A602" t="str">
        <f t="shared" si="9"/>
        <v>2540-44768.53110</v>
      </c>
      <c r="B602" s="40" t="s">
        <v>51</v>
      </c>
      <c r="C602" s="40">
        <v>53110</v>
      </c>
      <c r="D602" s="40">
        <v>-0.115224453</v>
      </c>
      <c r="E602" s="40">
        <v>-0.71630228799999995</v>
      </c>
      <c r="F602" s="40">
        <v>0.29898049300000001</v>
      </c>
      <c r="G602" s="40">
        <v>0.78510864199999997</v>
      </c>
      <c r="H602" s="40">
        <v>7.7249682540000002</v>
      </c>
      <c r="I602" s="40">
        <v>-5.6471315000000001E-2</v>
      </c>
      <c r="J602" s="40">
        <v>-0.74436028499999995</v>
      </c>
      <c r="K602" s="40">
        <v>0.249187089</v>
      </c>
      <c r="L602" s="40">
        <v>0.675223138</v>
      </c>
      <c r="M602" s="40">
        <v>12.77234904</v>
      </c>
      <c r="N602" s="40">
        <v>-2.9968926999999999E-2</v>
      </c>
      <c r="O602" s="40">
        <v>-0.79607447099999995</v>
      </c>
      <c r="P602" s="40">
        <v>0.24516002000000001</v>
      </c>
      <c r="Q602" s="40">
        <v>0.70065988099999998</v>
      </c>
      <c r="R602" s="40">
        <v>13.770976640000001</v>
      </c>
      <c r="S602" s="40">
        <v>-0.11141744100000001</v>
      </c>
      <c r="T602" s="40">
        <v>-0.70601123799999999</v>
      </c>
      <c r="U602" s="40">
        <v>0.28321581000000001</v>
      </c>
      <c r="V602" s="40">
        <v>0.734963111</v>
      </c>
      <c r="W602" s="40">
        <v>10.19082079</v>
      </c>
      <c r="X602" s="40" t="s">
        <v>525</v>
      </c>
      <c r="Y602" s="40" t="s">
        <v>525</v>
      </c>
      <c r="Z602" s="40" t="s">
        <v>525</v>
      </c>
      <c r="AA602" s="40" t="s">
        <v>525</v>
      </c>
      <c r="AB602" s="40" t="s">
        <v>525</v>
      </c>
    </row>
    <row r="603" spans="1:28" ht="15">
      <c r="A603" t="str">
        <f t="shared" si="9"/>
        <v>2540-44772.52210</v>
      </c>
      <c r="B603" s="40" t="s">
        <v>52</v>
      </c>
      <c r="C603" s="40">
        <v>52210</v>
      </c>
      <c r="D603" s="40">
        <v>-0.109563641</v>
      </c>
      <c r="E603" s="40">
        <v>-0.68488405500000005</v>
      </c>
      <c r="F603" s="40">
        <v>0.24289245500000001</v>
      </c>
      <c r="G603" s="40">
        <v>0.61371045199999996</v>
      </c>
      <c r="H603" s="40">
        <v>12.91910816</v>
      </c>
      <c r="I603" s="40">
        <v>-3.4935545999999998E-2</v>
      </c>
      <c r="J603" s="40">
        <v>-0.75195473999999995</v>
      </c>
      <c r="K603" s="40">
        <v>0.24085309799999999</v>
      </c>
      <c r="L603" s="40">
        <v>0.65798339500000003</v>
      </c>
      <c r="M603" s="40">
        <v>18.949908430000001</v>
      </c>
      <c r="N603" s="40">
        <v>-3.1797107999999998E-2</v>
      </c>
      <c r="O603" s="40">
        <v>-0.75446153699999996</v>
      </c>
      <c r="P603" s="40">
        <v>0.204199678</v>
      </c>
      <c r="Q603" s="40">
        <v>0.55907522700000001</v>
      </c>
      <c r="R603" s="40">
        <v>20.738330900000001</v>
      </c>
      <c r="S603" s="40">
        <v>-5.1925834999999997E-2</v>
      </c>
      <c r="T603" s="40">
        <v>-0.73677134600000005</v>
      </c>
      <c r="U603" s="40">
        <v>0.26121993799999998</v>
      </c>
      <c r="V603" s="40">
        <v>0.70192786900000004</v>
      </c>
      <c r="W603" s="40">
        <v>15.37768251</v>
      </c>
      <c r="X603" s="40" t="s">
        <v>525</v>
      </c>
      <c r="Y603" s="40" t="s">
        <v>525</v>
      </c>
      <c r="Z603" s="40" t="s">
        <v>525</v>
      </c>
      <c r="AA603" s="40" t="s">
        <v>525</v>
      </c>
      <c r="AB603" s="40" t="s">
        <v>525</v>
      </c>
    </row>
    <row r="604" spans="1:28" ht="15">
      <c r="A604" t="str">
        <f t="shared" si="9"/>
        <v>2540-44773.61010</v>
      </c>
      <c r="B604" s="40" t="s">
        <v>53</v>
      </c>
      <c r="C604" s="40">
        <v>61010</v>
      </c>
      <c r="D604" s="40">
        <v>-0.17256838799999999</v>
      </c>
      <c r="E604" s="40">
        <v>-0.68447740999999995</v>
      </c>
      <c r="F604" s="40">
        <v>0.32369324799999999</v>
      </c>
      <c r="G604" s="40">
        <v>0.81898264799999998</v>
      </c>
      <c r="H604" s="40">
        <v>3.3970393589999999</v>
      </c>
      <c r="I604" s="40">
        <v>-4.1649797000000002E-2</v>
      </c>
      <c r="J604" s="40">
        <v>-0.74850009799999995</v>
      </c>
      <c r="K604" s="40">
        <v>0.209472783</v>
      </c>
      <c r="L604" s="40">
        <v>0.57016969699999998</v>
      </c>
      <c r="M604" s="40">
        <v>17.802292680000001</v>
      </c>
      <c r="N604" s="40">
        <v>-0.12596257299999999</v>
      </c>
      <c r="O604" s="40">
        <v>-0.66923866600000004</v>
      </c>
      <c r="P604" s="40">
        <v>0.30307067999999998</v>
      </c>
      <c r="Q604" s="40">
        <v>0.75200129900000001</v>
      </c>
      <c r="R604" s="40">
        <v>8.6371379919999995</v>
      </c>
      <c r="S604" s="40">
        <v>-0.126542142</v>
      </c>
      <c r="T604" s="40">
        <v>-0.68257416100000001</v>
      </c>
      <c r="U604" s="40">
        <v>0.318392228</v>
      </c>
      <c r="V604" s="40">
        <v>0.80355306299999996</v>
      </c>
      <c r="W604" s="40">
        <v>7.0454037090000003</v>
      </c>
      <c r="X604" s="40" t="s">
        <v>525</v>
      </c>
      <c r="Y604" s="40" t="s">
        <v>525</v>
      </c>
      <c r="Z604" s="40" t="s">
        <v>525</v>
      </c>
      <c r="AA604" s="40" t="s">
        <v>525</v>
      </c>
      <c r="AB604" s="40" t="s">
        <v>525</v>
      </c>
    </row>
    <row r="605" spans="1:28" ht="15">
      <c r="A605" t="str">
        <f t="shared" si="9"/>
        <v>2540-44811.50710</v>
      </c>
      <c r="B605" s="40" t="s">
        <v>5</v>
      </c>
      <c r="C605" s="40">
        <v>50710</v>
      </c>
      <c r="D605" s="40">
        <v>-0.198480986</v>
      </c>
      <c r="E605" s="40">
        <v>-0.60582954300000003</v>
      </c>
      <c r="F605" s="40">
        <v>0.25687788499999997</v>
      </c>
      <c r="G605" s="40">
        <v>0.58517734899999996</v>
      </c>
      <c r="H605" s="40">
        <v>7.2668957880000002</v>
      </c>
      <c r="I605" s="40">
        <v>1.7784102999999999E-2</v>
      </c>
      <c r="J605" s="40">
        <v>-0.81104832400000004</v>
      </c>
      <c r="K605" s="40">
        <v>0.16651423000000001</v>
      </c>
      <c r="L605" s="40">
        <v>0.48316454599999997</v>
      </c>
      <c r="M605" s="40">
        <v>28.319909559999999</v>
      </c>
      <c r="N605" s="40">
        <v>-1.5156927000000001E-2</v>
      </c>
      <c r="O605" s="40">
        <v>-0.77727489699999996</v>
      </c>
      <c r="P605" s="40">
        <v>0.20593170199999999</v>
      </c>
      <c r="Q605" s="40">
        <v>0.57713299399999995</v>
      </c>
      <c r="R605" s="40">
        <v>22.538490209999999</v>
      </c>
      <c r="S605" s="40">
        <v>-0.12240411900000001</v>
      </c>
      <c r="T605" s="40">
        <v>-0.66009967800000002</v>
      </c>
      <c r="U605" s="40">
        <v>0.27436843</v>
      </c>
      <c r="V605" s="40">
        <v>0.67170076199999995</v>
      </c>
      <c r="W605" s="40">
        <v>12.95069075</v>
      </c>
      <c r="X605" s="40" t="s">
        <v>525</v>
      </c>
      <c r="Y605" s="40" t="s">
        <v>525</v>
      </c>
      <c r="Z605" s="40" t="s">
        <v>525</v>
      </c>
      <c r="AA605" s="40" t="s">
        <v>525</v>
      </c>
      <c r="AB605" s="40" t="s">
        <v>525</v>
      </c>
    </row>
    <row r="606" spans="1:28" ht="15">
      <c r="A606" t="str">
        <f t="shared" si="9"/>
        <v>2540-44820.51610</v>
      </c>
      <c r="B606" s="40" t="s">
        <v>399</v>
      </c>
      <c r="C606" s="40">
        <v>51610</v>
      </c>
      <c r="D606" s="40">
        <v>-0.203682273</v>
      </c>
      <c r="E606" s="40">
        <v>-0.59122636399999995</v>
      </c>
      <c r="F606" s="40">
        <v>0.25264004899999998</v>
      </c>
      <c r="G606" s="40">
        <v>0.56325721399999995</v>
      </c>
      <c r="H606" s="40">
        <v>6.388410446</v>
      </c>
      <c r="I606" s="40">
        <v>-7.1184036000000006E-2</v>
      </c>
      <c r="J606" s="40">
        <v>-0.69232850599999995</v>
      </c>
      <c r="K606" s="40">
        <v>0.22406797000000001</v>
      </c>
      <c r="L606" s="40">
        <v>0.57195081299999995</v>
      </c>
      <c r="M606" s="40">
        <v>20.316241519999998</v>
      </c>
      <c r="N606" s="40">
        <v>-5.3678740000000003E-2</v>
      </c>
      <c r="O606" s="40">
        <v>-0.72851461799999995</v>
      </c>
      <c r="P606" s="40">
        <v>0.199055972</v>
      </c>
      <c r="Q606" s="40">
        <v>0.53015736099999999</v>
      </c>
      <c r="R606" s="40">
        <v>16.082275119999998</v>
      </c>
      <c r="S606" s="40">
        <v>-0.14725999200000001</v>
      </c>
      <c r="T606" s="40">
        <v>-0.65562408900000002</v>
      </c>
      <c r="U606" s="40">
        <v>0.315429609</v>
      </c>
      <c r="V606" s="40">
        <v>0.76922283599999997</v>
      </c>
      <c r="W606" s="40">
        <v>5.5307534150000004</v>
      </c>
      <c r="X606" s="40" t="s">
        <v>525</v>
      </c>
      <c r="Y606" s="40" t="s">
        <v>525</v>
      </c>
      <c r="Z606" s="40" t="s">
        <v>525</v>
      </c>
      <c r="AA606" s="40" t="s">
        <v>525</v>
      </c>
      <c r="AB606" s="40" t="s">
        <v>525</v>
      </c>
    </row>
    <row r="607" spans="1:28" ht="15">
      <c r="A607" t="str">
        <f t="shared" si="9"/>
        <v>2540-44823.52310</v>
      </c>
      <c r="B607" s="40" t="s">
        <v>233</v>
      </c>
      <c r="C607" s="40">
        <v>52310</v>
      </c>
      <c r="D607" s="40">
        <v>-0.11974583799999999</v>
      </c>
      <c r="E607" s="40">
        <v>-0.692212736</v>
      </c>
      <c r="F607" s="40">
        <v>0.25334090500000001</v>
      </c>
      <c r="G607" s="40">
        <v>0.64653110899999999</v>
      </c>
      <c r="H607" s="40">
        <v>12.75740381</v>
      </c>
      <c r="I607" s="40">
        <v>-7.8242572999999996E-2</v>
      </c>
      <c r="J607" s="40">
        <v>-0.72911166299999997</v>
      </c>
      <c r="K607" s="40">
        <v>0.25877546099999998</v>
      </c>
      <c r="L607" s="40">
        <v>0.68953672600000004</v>
      </c>
      <c r="M607" s="40">
        <v>19.70806928</v>
      </c>
      <c r="N607" s="40">
        <v>-2.5090703999999998E-2</v>
      </c>
      <c r="O607" s="40">
        <v>-0.77676636499999996</v>
      </c>
      <c r="P607" s="40">
        <v>0.26991452399999999</v>
      </c>
      <c r="Q607" s="40">
        <v>0.756781131</v>
      </c>
      <c r="R607" s="40">
        <v>14.373843150000001</v>
      </c>
      <c r="S607" s="40">
        <v>-7.4287471999999993E-2</v>
      </c>
      <c r="T607" s="40">
        <v>-0.72743935500000001</v>
      </c>
      <c r="U607" s="40">
        <v>0.264747236</v>
      </c>
      <c r="V607" s="40">
        <v>0.70377440599999996</v>
      </c>
      <c r="W607" s="40">
        <v>16.11846456</v>
      </c>
      <c r="X607" s="40" t="s">
        <v>525</v>
      </c>
      <c r="Y607" s="40" t="s">
        <v>525</v>
      </c>
      <c r="Z607" s="40" t="s">
        <v>525</v>
      </c>
      <c r="AA607" s="40" t="s">
        <v>525</v>
      </c>
      <c r="AB607" s="40" t="s">
        <v>525</v>
      </c>
    </row>
    <row r="608" spans="1:28" ht="15">
      <c r="A608" t="str">
        <f t="shared" si="9"/>
        <v>2540-44843.52310</v>
      </c>
      <c r="B608" s="40" t="s">
        <v>235</v>
      </c>
      <c r="C608" s="40">
        <v>52310</v>
      </c>
      <c r="D608" s="40">
        <v>-0.14123128700000001</v>
      </c>
      <c r="E608" s="40">
        <v>-0.63268253299999999</v>
      </c>
      <c r="F608" s="40">
        <v>0.26825820900000003</v>
      </c>
      <c r="G608" s="40">
        <v>0.63406348499999998</v>
      </c>
      <c r="H608" s="40">
        <v>11.500143810000001</v>
      </c>
      <c r="I608" s="40">
        <v>-3.1389267999999998E-2</v>
      </c>
      <c r="J608" s="40">
        <v>-0.74279653499999998</v>
      </c>
      <c r="K608" s="40">
        <v>0.18613850700000001</v>
      </c>
      <c r="L608" s="40">
        <v>0.50386866399999997</v>
      </c>
      <c r="M608" s="40">
        <v>21.323409980000001</v>
      </c>
      <c r="N608" s="40">
        <v>-6.5424030999999994E-2</v>
      </c>
      <c r="O608" s="40">
        <v>-0.705681369</v>
      </c>
      <c r="P608" s="40">
        <v>0.236599904</v>
      </c>
      <c r="Q608" s="40">
        <v>0.61368375500000005</v>
      </c>
      <c r="R608" s="40">
        <v>16.095132960000001</v>
      </c>
      <c r="S608" s="40">
        <v>-5.6324277999999998E-2</v>
      </c>
      <c r="T608" s="40">
        <v>-0.71541924000000001</v>
      </c>
      <c r="U608" s="40">
        <v>0.22215995899999999</v>
      </c>
      <c r="V608" s="40">
        <v>0.58243178299999998</v>
      </c>
      <c r="W608" s="40">
        <v>17.785307490000001</v>
      </c>
      <c r="X608" s="40" t="s">
        <v>525</v>
      </c>
      <c r="Y608" s="40" t="s">
        <v>525</v>
      </c>
      <c r="Z608" s="40" t="s">
        <v>525</v>
      </c>
      <c r="AA608" s="40" t="s">
        <v>525</v>
      </c>
      <c r="AB608" s="40" t="s">
        <v>525</v>
      </c>
    </row>
    <row r="609" spans="1:28" ht="15">
      <c r="A609" t="str">
        <f t="shared" si="9"/>
        <v>2540-44850.60810</v>
      </c>
      <c r="B609" s="40" t="s">
        <v>401</v>
      </c>
      <c r="C609" s="40">
        <v>60810</v>
      </c>
      <c r="D609" s="40">
        <v>-0.182440348</v>
      </c>
      <c r="E609" s="40">
        <v>-0.59432638299999996</v>
      </c>
      <c r="F609" s="40">
        <v>0.26535216</v>
      </c>
      <c r="G609" s="40">
        <v>0.59433354100000002</v>
      </c>
      <c r="H609" s="40">
        <v>8.1711474150000001</v>
      </c>
      <c r="I609" s="40">
        <v>-1.6038276000000001E-2</v>
      </c>
      <c r="J609" s="40">
        <v>-0.783745162</v>
      </c>
      <c r="K609" s="40">
        <v>0.15280811599999999</v>
      </c>
      <c r="L609" s="40">
        <v>0.43136218799999998</v>
      </c>
      <c r="M609" s="40">
        <v>29.953451449999999</v>
      </c>
      <c r="N609" s="40">
        <v>-6.0207216000000001E-2</v>
      </c>
      <c r="O609" s="40">
        <v>-0.73528515400000005</v>
      </c>
      <c r="P609" s="40">
        <v>0.22243712700000001</v>
      </c>
      <c r="Q609" s="40">
        <v>0.59684009900000001</v>
      </c>
      <c r="R609" s="40">
        <v>16.148435469999999</v>
      </c>
      <c r="S609" s="40">
        <v>-0.115633003</v>
      </c>
      <c r="T609" s="40">
        <v>-0.64287999699999998</v>
      </c>
      <c r="U609" s="40">
        <v>0.24067686399999999</v>
      </c>
      <c r="V609" s="40">
        <v>0.57716095899999997</v>
      </c>
      <c r="W609" s="40">
        <v>13.587130330000001</v>
      </c>
      <c r="X609" s="40" t="s">
        <v>525</v>
      </c>
      <c r="Y609" s="40" t="s">
        <v>525</v>
      </c>
      <c r="Z609" s="40" t="s">
        <v>525</v>
      </c>
      <c r="AA609" s="40" t="s">
        <v>525</v>
      </c>
      <c r="AB609" s="40" t="s">
        <v>525</v>
      </c>
    </row>
    <row r="610" spans="1:28" ht="15">
      <c r="A610" t="str">
        <f t="shared" si="9"/>
        <v>2540-44853.60910</v>
      </c>
      <c r="B610" s="40" t="s">
        <v>404</v>
      </c>
      <c r="C610" s="40">
        <v>60910</v>
      </c>
      <c r="D610" s="40">
        <v>-0.115434116</v>
      </c>
      <c r="E610" s="40">
        <v>-0.68520202900000005</v>
      </c>
      <c r="F610" s="40">
        <v>0.29157681899999999</v>
      </c>
      <c r="G610" s="40">
        <v>0.73792793400000001</v>
      </c>
      <c r="H610" s="40">
        <v>11.73000336</v>
      </c>
      <c r="I610" s="40">
        <v>-4.1318641000000003E-2</v>
      </c>
      <c r="J610" s="40">
        <v>-0.78391641099999998</v>
      </c>
      <c r="K610" s="40">
        <v>0.21434469</v>
      </c>
      <c r="L610" s="40">
        <v>0.60498481800000004</v>
      </c>
      <c r="M610" s="40">
        <v>19.35674298</v>
      </c>
      <c r="N610" s="40">
        <v>-1.5891615000000001E-2</v>
      </c>
      <c r="O610" s="40">
        <v>-0.79210603800000001</v>
      </c>
      <c r="P610" s="40">
        <v>0.24092343499999999</v>
      </c>
      <c r="Q610" s="40">
        <v>0.68545925299999999</v>
      </c>
      <c r="R610" s="40">
        <v>11.899488789999999</v>
      </c>
      <c r="S610" s="40">
        <v>-5.7571745000000001E-2</v>
      </c>
      <c r="T610" s="40">
        <v>-0.74996477399999995</v>
      </c>
      <c r="U610" s="40">
        <v>0.23705870800000001</v>
      </c>
      <c r="V610" s="40">
        <v>0.64558266500000006</v>
      </c>
      <c r="W610" s="40">
        <v>13.68325372</v>
      </c>
      <c r="X610" s="40" t="s">
        <v>525</v>
      </c>
      <c r="Y610" s="40" t="s">
        <v>525</v>
      </c>
      <c r="Z610" s="40" t="s">
        <v>525</v>
      </c>
      <c r="AA610" s="40" t="s">
        <v>525</v>
      </c>
      <c r="AB610" s="40" t="s">
        <v>525</v>
      </c>
    </row>
    <row r="611" spans="1:28" ht="15">
      <c r="A611" t="str">
        <f t="shared" si="9"/>
        <v>2540-44856.60410</v>
      </c>
      <c r="B611" s="40" t="s">
        <v>405</v>
      </c>
      <c r="C611" s="40">
        <v>60410</v>
      </c>
      <c r="D611" s="40">
        <v>-0.14087043399999999</v>
      </c>
      <c r="E611" s="40">
        <v>-0.67075524200000003</v>
      </c>
      <c r="F611" s="40">
        <v>0.27066949899999998</v>
      </c>
      <c r="G611" s="40">
        <v>0.672937075</v>
      </c>
      <c r="H611" s="40">
        <v>10.680303869999999</v>
      </c>
      <c r="I611" s="40">
        <v>-1.9199595999999999E-2</v>
      </c>
      <c r="J611" s="40">
        <v>-0.780986925</v>
      </c>
      <c r="K611" s="40">
        <v>0.25356437199999998</v>
      </c>
      <c r="L611" s="40">
        <v>0.71217900599999995</v>
      </c>
      <c r="M611" s="40">
        <v>15.394182430000001</v>
      </c>
      <c r="N611" s="40">
        <v>-3.9341905000000003E-2</v>
      </c>
      <c r="O611" s="40">
        <v>-0.77808896400000005</v>
      </c>
      <c r="P611" s="40">
        <v>0.263253177</v>
      </c>
      <c r="Q611" s="40">
        <v>0.73882025200000001</v>
      </c>
      <c r="R611" s="40">
        <v>13.967018169999999</v>
      </c>
      <c r="S611" s="40">
        <v>-9.1024916999999997E-2</v>
      </c>
      <c r="T611" s="40">
        <v>-0.75199258099999999</v>
      </c>
      <c r="U611" s="40">
        <v>0.26621884099999998</v>
      </c>
      <c r="V611" s="40">
        <v>0.72724043000000005</v>
      </c>
      <c r="W611" s="40">
        <v>14.677133980000001</v>
      </c>
      <c r="X611" s="40" t="s">
        <v>525</v>
      </c>
      <c r="Y611" s="40" t="s">
        <v>525</v>
      </c>
      <c r="Z611" s="40" t="s">
        <v>525</v>
      </c>
      <c r="AA611" s="40" t="s">
        <v>525</v>
      </c>
      <c r="AB611" s="40" t="s">
        <v>525</v>
      </c>
    </row>
    <row r="612" spans="1:28" ht="15">
      <c r="A612" t="str">
        <f t="shared" si="9"/>
        <v>2540-44857.50710</v>
      </c>
      <c r="B612" s="40" t="s">
        <v>407</v>
      </c>
      <c r="C612" s="40">
        <v>50710</v>
      </c>
      <c r="D612" s="40">
        <v>-0.160024047</v>
      </c>
      <c r="E612" s="40">
        <v>-0.67018281499999999</v>
      </c>
      <c r="F612" s="40">
        <v>0.32025237000000001</v>
      </c>
      <c r="G612" s="40">
        <v>0.79572664100000001</v>
      </c>
      <c r="H612" s="40">
        <v>8.167296769</v>
      </c>
      <c r="I612" s="40">
        <v>1.1855882E-2</v>
      </c>
      <c r="J612" s="40">
        <v>-0.84846113000000001</v>
      </c>
      <c r="K612" s="40">
        <v>0.150370585</v>
      </c>
      <c r="L612" s="40">
        <v>0.45073565700000001</v>
      </c>
      <c r="M612" s="40">
        <v>34.453098539999999</v>
      </c>
      <c r="N612" s="40">
        <v>3.4871533000000003E-2</v>
      </c>
      <c r="O612" s="40">
        <v>-0.85626206599999999</v>
      </c>
      <c r="P612" s="40">
        <v>0.16375046200000001</v>
      </c>
      <c r="Q612" s="40">
        <v>0.494983742</v>
      </c>
      <c r="R612" s="40">
        <v>26.182092610000002</v>
      </c>
      <c r="S612" s="40">
        <v>-1.2291231999999999E-2</v>
      </c>
      <c r="T612" s="40">
        <v>-0.77905960100000005</v>
      </c>
      <c r="U612" s="40">
        <v>0.22041797199999999</v>
      </c>
      <c r="V612" s="40">
        <v>0.61945366700000004</v>
      </c>
      <c r="W612" s="40">
        <v>19.151238859999999</v>
      </c>
      <c r="X612" s="40" t="s">
        <v>525</v>
      </c>
      <c r="Y612" s="40" t="s">
        <v>525</v>
      </c>
      <c r="Z612" s="40" t="s">
        <v>525</v>
      </c>
      <c r="AA612" s="40" t="s">
        <v>525</v>
      </c>
      <c r="AB612" s="40" t="s">
        <v>525</v>
      </c>
    </row>
    <row r="613" spans="1:28" ht="15">
      <c r="A613" t="str">
        <f t="shared" si="9"/>
        <v>2540-44860.60410</v>
      </c>
      <c r="B613" s="40" t="s">
        <v>400</v>
      </c>
      <c r="C613" s="40">
        <v>60410</v>
      </c>
      <c r="D613" s="40">
        <v>-8.5827308000000005E-2</v>
      </c>
      <c r="E613" s="40">
        <v>-0.71474746899999997</v>
      </c>
      <c r="F613" s="40">
        <v>0.258417069</v>
      </c>
      <c r="G613" s="40">
        <v>0.67746143700000006</v>
      </c>
      <c r="H613" s="40">
        <v>14.563909410000001</v>
      </c>
      <c r="I613" s="40">
        <v>3.0137994000000001E-2</v>
      </c>
      <c r="J613" s="40">
        <v>-0.83409845599999999</v>
      </c>
      <c r="K613" s="40">
        <v>0.186739198</v>
      </c>
      <c r="L613" s="40">
        <v>0.55243959600000003</v>
      </c>
      <c r="M613" s="40">
        <v>29.19631936</v>
      </c>
      <c r="N613" s="40">
        <v>7.5298840000000006E-2</v>
      </c>
      <c r="O613" s="40">
        <v>-0.91123006600000001</v>
      </c>
      <c r="P613" s="40">
        <v>0.16382134700000001</v>
      </c>
      <c r="Q613" s="40">
        <v>0.51626886699999996</v>
      </c>
      <c r="R613" s="40">
        <v>22.852119869999999</v>
      </c>
      <c r="S613" s="40">
        <v>3.9565329000000003E-2</v>
      </c>
      <c r="T613" s="40">
        <v>-0.86283295000000004</v>
      </c>
      <c r="U613" s="40">
        <v>0.190635948</v>
      </c>
      <c r="V613" s="40">
        <v>0.57848671100000004</v>
      </c>
      <c r="W613" s="40">
        <v>22.069447270000001</v>
      </c>
      <c r="X613" s="40" t="s">
        <v>525</v>
      </c>
      <c r="Y613" s="40" t="s">
        <v>525</v>
      </c>
      <c r="Z613" s="40" t="s">
        <v>525</v>
      </c>
      <c r="AA613" s="40" t="s">
        <v>525</v>
      </c>
      <c r="AB613" s="40" t="s">
        <v>525</v>
      </c>
    </row>
    <row r="614" spans="1:28" ht="15">
      <c r="A614" t="str">
        <f t="shared" si="9"/>
        <v>2540-44863.60410</v>
      </c>
      <c r="B614" s="40" t="s">
        <v>408</v>
      </c>
      <c r="C614" s="40">
        <v>60410</v>
      </c>
      <c r="D614" s="40">
        <v>-8.2032644000000002E-2</v>
      </c>
      <c r="E614" s="40">
        <v>-0.72483827000000001</v>
      </c>
      <c r="F614" s="40">
        <v>0.25511328500000002</v>
      </c>
      <c r="G614" s="40">
        <v>0.67640941899999996</v>
      </c>
      <c r="H614" s="40">
        <v>14.27404754</v>
      </c>
      <c r="I614" s="40">
        <v>8.2071995999999994E-2</v>
      </c>
      <c r="J614" s="40">
        <v>-0.91275988799999996</v>
      </c>
      <c r="K614" s="40">
        <v>0.17670902299999999</v>
      </c>
      <c r="L614" s="40">
        <v>0.55921432100000001</v>
      </c>
      <c r="M614" s="40">
        <v>31.48468961</v>
      </c>
      <c r="N614" s="40">
        <v>0.153331249</v>
      </c>
      <c r="O614" s="40">
        <v>-1.0810344140000001</v>
      </c>
      <c r="P614" s="40">
        <v>0.12632580600000001</v>
      </c>
      <c r="Q614" s="40">
        <v>0.445658679</v>
      </c>
      <c r="R614" s="40">
        <v>39.881080490000002</v>
      </c>
      <c r="S614" s="40">
        <v>1.1480895E-2</v>
      </c>
      <c r="T614" s="40">
        <v>-0.83913077999999997</v>
      </c>
      <c r="U614" s="40">
        <v>0.20541193499999999</v>
      </c>
      <c r="V614" s="40">
        <v>0.61125248200000004</v>
      </c>
      <c r="W614" s="40">
        <v>29.462699749999999</v>
      </c>
      <c r="X614" s="40" t="s">
        <v>525</v>
      </c>
      <c r="Y614" s="40" t="s">
        <v>525</v>
      </c>
      <c r="Z614" s="40" t="s">
        <v>525</v>
      </c>
      <c r="AA614" s="40" t="s">
        <v>525</v>
      </c>
      <c r="AB614" s="40" t="s">
        <v>525</v>
      </c>
    </row>
    <row r="615" spans="1:28" ht="15">
      <c r="A615" t="str">
        <f t="shared" si="9"/>
        <v>2540-44864.51610</v>
      </c>
      <c r="B615" s="40" t="s">
        <v>409</v>
      </c>
      <c r="C615" s="40">
        <v>51610</v>
      </c>
      <c r="D615" s="40">
        <v>-0.13561274500000001</v>
      </c>
      <c r="E615" s="40">
        <v>-0.66323333699999998</v>
      </c>
      <c r="F615" s="40">
        <v>0.26685284100000001</v>
      </c>
      <c r="G615" s="40">
        <v>0.65716901800000005</v>
      </c>
      <c r="H615" s="40">
        <v>13.53324752</v>
      </c>
      <c r="I615" s="40">
        <v>-5.0013920000000003E-3</v>
      </c>
      <c r="J615" s="40">
        <v>-0.813195644</v>
      </c>
      <c r="K615" s="40">
        <v>0.215172382</v>
      </c>
      <c r="L615" s="40">
        <v>0.62503139799999996</v>
      </c>
      <c r="M615" s="40">
        <v>23.199658410000001</v>
      </c>
      <c r="N615" s="40">
        <v>-6.0020389999999998E-3</v>
      </c>
      <c r="O615" s="40">
        <v>-0.79559270800000004</v>
      </c>
      <c r="P615" s="40">
        <v>0.230768063</v>
      </c>
      <c r="Q615" s="40">
        <v>0.65934597800000005</v>
      </c>
      <c r="R615" s="40">
        <v>17.157485909999998</v>
      </c>
      <c r="S615" s="40">
        <v>-6.1183678999999998E-2</v>
      </c>
      <c r="T615" s="40">
        <v>-0.73358239599999997</v>
      </c>
      <c r="U615" s="40">
        <v>0.28917364000000001</v>
      </c>
      <c r="V615" s="40">
        <v>0.77335763499999999</v>
      </c>
      <c r="W615" s="40">
        <v>12.803042100000001</v>
      </c>
      <c r="X615" s="40" t="s">
        <v>525</v>
      </c>
      <c r="Y615" s="40" t="s">
        <v>525</v>
      </c>
      <c r="Z615" s="40" t="s">
        <v>525</v>
      </c>
      <c r="AA615" s="40" t="s">
        <v>525</v>
      </c>
      <c r="AB615" s="40" t="s">
        <v>525</v>
      </c>
    </row>
    <row r="616" spans="1:28" ht="15">
      <c r="A616" t="str">
        <f t="shared" si="9"/>
        <v>2540-44865.50710</v>
      </c>
      <c r="B616" s="40" t="s">
        <v>6</v>
      </c>
      <c r="C616" s="40">
        <v>50710</v>
      </c>
      <c r="D616" s="40">
        <v>-8.1837175999999998E-2</v>
      </c>
      <c r="E616" s="40">
        <v>-0.72216725699999995</v>
      </c>
      <c r="F616" s="40">
        <v>0.26375465399999998</v>
      </c>
      <c r="G616" s="40">
        <v>0.69713155900000001</v>
      </c>
      <c r="H616" s="40">
        <v>13.91498739</v>
      </c>
      <c r="I616" s="40">
        <v>4.2172247000000003E-2</v>
      </c>
      <c r="J616" s="40">
        <v>-0.85946563799999998</v>
      </c>
      <c r="K616" s="40">
        <v>0.187211667</v>
      </c>
      <c r="L616" s="40">
        <v>0.56736536900000001</v>
      </c>
      <c r="M616" s="40">
        <v>30.95413507</v>
      </c>
      <c r="N616" s="40">
        <v>2.9000274999999999E-2</v>
      </c>
      <c r="O616" s="40">
        <v>-0.83783455399999995</v>
      </c>
      <c r="P616" s="40">
        <v>0.215101389</v>
      </c>
      <c r="Q616" s="40">
        <v>0.63947255999999997</v>
      </c>
      <c r="R616" s="40">
        <v>25.106530859999999</v>
      </c>
      <c r="S616" s="40">
        <v>-2.2443688999999999E-2</v>
      </c>
      <c r="T616" s="40">
        <v>-0.85069186500000005</v>
      </c>
      <c r="U616" s="40">
        <v>0.23215454699999999</v>
      </c>
      <c r="V616" s="40">
        <v>0.69767019100000005</v>
      </c>
      <c r="W616" s="40">
        <v>26.508172290000001</v>
      </c>
      <c r="X616" s="40" t="s">
        <v>525</v>
      </c>
      <c r="Y616" s="40" t="s">
        <v>525</v>
      </c>
      <c r="Z616" s="40" t="s">
        <v>525</v>
      </c>
      <c r="AA616" s="40" t="s">
        <v>525</v>
      </c>
      <c r="AB616" s="40" t="s">
        <v>525</v>
      </c>
    </row>
    <row r="617" spans="1:28" ht="15">
      <c r="A617" t="str">
        <f t="shared" si="9"/>
        <v>2540-44866.60810</v>
      </c>
      <c r="B617" s="40" t="s">
        <v>411</v>
      </c>
      <c r="C617" s="40">
        <v>60810</v>
      </c>
      <c r="D617" s="40">
        <v>-0.16713287199999999</v>
      </c>
      <c r="E617" s="40">
        <v>-0.66440924700000004</v>
      </c>
      <c r="F617" s="40">
        <v>0.29668567699999998</v>
      </c>
      <c r="G617" s="40">
        <v>0.73172989799999999</v>
      </c>
      <c r="H617" s="40">
        <v>8.7843337550000005</v>
      </c>
      <c r="I617" s="40">
        <v>4.2735692999999998E-2</v>
      </c>
      <c r="J617" s="40">
        <v>-0.85510449799999999</v>
      </c>
      <c r="K617" s="40">
        <v>0.191934038</v>
      </c>
      <c r="L617" s="40">
        <v>0.57924891000000001</v>
      </c>
      <c r="M617" s="40">
        <v>27.337157879999999</v>
      </c>
      <c r="N617" s="40">
        <v>6.7371642999999995E-2</v>
      </c>
      <c r="O617" s="40">
        <v>-0.91357271500000004</v>
      </c>
      <c r="P617" s="40">
        <v>0.19716013800000001</v>
      </c>
      <c r="Q617" s="40">
        <v>0.62406111799999997</v>
      </c>
      <c r="R617" s="40">
        <v>21.294292299999999</v>
      </c>
      <c r="S617" s="40">
        <v>-3.1801990000000002E-2</v>
      </c>
      <c r="T617" s="40">
        <v>-0.76874420899999996</v>
      </c>
      <c r="U617" s="40">
        <v>0.254033917</v>
      </c>
      <c r="V617" s="40">
        <v>0.70639183400000005</v>
      </c>
      <c r="W617" s="40">
        <v>18.05384192</v>
      </c>
      <c r="X617" s="40" t="s">
        <v>525</v>
      </c>
      <c r="Y617" s="40" t="s">
        <v>525</v>
      </c>
      <c r="Z617" s="40" t="s">
        <v>525</v>
      </c>
      <c r="AA617" s="40" t="s">
        <v>525</v>
      </c>
      <c r="AB617" s="40" t="s">
        <v>525</v>
      </c>
    </row>
    <row r="618" spans="1:28" ht="15">
      <c r="A618" t="str">
        <f t="shared" si="9"/>
        <v>2540-44870.53010</v>
      </c>
      <c r="B618" s="40" t="s">
        <v>1071</v>
      </c>
      <c r="C618" s="40">
        <v>53010</v>
      </c>
      <c r="D618" s="40">
        <v>-5.0936351999999997E-2</v>
      </c>
      <c r="E618" s="40">
        <v>-0.72698696200000001</v>
      </c>
      <c r="F618" s="40">
        <v>0.23330208099999999</v>
      </c>
      <c r="G618" s="40">
        <v>0.61968840800000002</v>
      </c>
      <c r="H618" s="40">
        <v>19.765725589999999</v>
      </c>
      <c r="I618" s="40">
        <v>7.2913827000000001E-2</v>
      </c>
      <c r="J618" s="40">
        <v>-0.89626071100000004</v>
      </c>
      <c r="K618" s="40">
        <v>0.17113314900000001</v>
      </c>
      <c r="L618" s="40">
        <v>0.534638795</v>
      </c>
      <c r="M618" s="40">
        <v>34.123568220000003</v>
      </c>
      <c r="N618" s="40">
        <v>0.10601653900000001</v>
      </c>
      <c r="O618" s="40">
        <v>-0.96809712999999997</v>
      </c>
      <c r="P618" s="40">
        <v>0.110790576</v>
      </c>
      <c r="Q618" s="40">
        <v>0.36460179199999998</v>
      </c>
      <c r="R618" s="40">
        <v>45.118799209999999</v>
      </c>
      <c r="S618" s="40">
        <v>7.0641946999999997E-2</v>
      </c>
      <c r="T618" s="40">
        <v>-0.88617372400000005</v>
      </c>
      <c r="U618" s="40">
        <v>0.20648994800000001</v>
      </c>
      <c r="V618" s="40">
        <v>0.63968694400000004</v>
      </c>
      <c r="W618" s="40">
        <v>16.852405350000002</v>
      </c>
      <c r="X618" s="40" t="s">
        <v>525</v>
      </c>
      <c r="Y618" s="40" t="s">
        <v>525</v>
      </c>
      <c r="Z618" s="40" t="s">
        <v>525</v>
      </c>
      <c r="AA618" s="40" t="s">
        <v>525</v>
      </c>
      <c r="AB618" s="40" t="s">
        <v>525</v>
      </c>
    </row>
    <row r="619" spans="1:28" ht="15">
      <c r="A619" t="str">
        <f t="shared" si="9"/>
        <v>2540-44874.51910</v>
      </c>
      <c r="B619" s="40" t="s">
        <v>373</v>
      </c>
      <c r="C619" s="40">
        <v>51910</v>
      </c>
      <c r="D619" s="40">
        <v>-0.16776917099999999</v>
      </c>
      <c r="E619" s="40">
        <v>-0.68243439100000003</v>
      </c>
      <c r="F619" s="40">
        <v>0.26457398100000001</v>
      </c>
      <c r="G619" s="40">
        <v>0.66732311</v>
      </c>
      <c r="H619" s="40">
        <v>7.7786759869999997</v>
      </c>
      <c r="I619" s="40">
        <v>-9.0257342000000004E-2</v>
      </c>
      <c r="J619" s="40">
        <v>-0.69709595599999996</v>
      </c>
      <c r="K619" s="40">
        <v>0.25332311800000001</v>
      </c>
      <c r="L619" s="40">
        <v>0.65045584599999995</v>
      </c>
      <c r="M619" s="40">
        <v>14.639762060000001</v>
      </c>
      <c r="N619" s="40">
        <v>-3.1596155000000001E-2</v>
      </c>
      <c r="O619" s="40">
        <v>-0.77052994699999999</v>
      </c>
      <c r="P619" s="40">
        <v>0.19703480500000001</v>
      </c>
      <c r="Q619" s="40">
        <v>0.54878886500000001</v>
      </c>
      <c r="R619" s="40">
        <v>23.365284590000002</v>
      </c>
      <c r="S619" s="40">
        <v>-0.14957749400000001</v>
      </c>
      <c r="T619" s="40">
        <v>-0.67666823200000004</v>
      </c>
      <c r="U619" s="40">
        <v>0.292114031</v>
      </c>
      <c r="V619" s="40">
        <v>0.73169577600000002</v>
      </c>
      <c r="W619" s="40">
        <v>12.19746282</v>
      </c>
      <c r="X619" s="40" t="s">
        <v>525</v>
      </c>
      <c r="Y619" s="40" t="s">
        <v>525</v>
      </c>
      <c r="Z619" s="40" t="s">
        <v>525</v>
      </c>
      <c r="AA619" s="40" t="s">
        <v>525</v>
      </c>
      <c r="AB619" s="40" t="s">
        <v>525</v>
      </c>
    </row>
    <row r="620" spans="1:28" ht="15">
      <c r="A620" t="str">
        <f t="shared" si="9"/>
        <v>2540-44876.51910</v>
      </c>
      <c r="B620" s="40" t="s">
        <v>375</v>
      </c>
      <c r="C620" s="40">
        <v>51910</v>
      </c>
      <c r="D620" s="40">
        <v>-6.2285255999999997E-2</v>
      </c>
      <c r="E620" s="40">
        <v>-0.76224243899999999</v>
      </c>
      <c r="F620" s="40">
        <v>0.20660187499999999</v>
      </c>
      <c r="G620" s="40">
        <v>0.57068900700000003</v>
      </c>
      <c r="H620" s="40">
        <v>11.05673775</v>
      </c>
      <c r="I620" s="40">
        <v>-7.0096012999999999E-2</v>
      </c>
      <c r="J620" s="40">
        <v>-0.71510784699999996</v>
      </c>
      <c r="K620" s="40">
        <v>0.27770546899999998</v>
      </c>
      <c r="L620" s="40">
        <v>0.72839063100000001</v>
      </c>
      <c r="M620" s="40">
        <v>16.43901056</v>
      </c>
      <c r="N620" s="40">
        <v>-1.474923E-2</v>
      </c>
      <c r="O620" s="40">
        <v>-0.779939822</v>
      </c>
      <c r="P620" s="40">
        <v>0.24125413800000001</v>
      </c>
      <c r="Q620" s="40">
        <v>0.678572807</v>
      </c>
      <c r="R620" s="40">
        <v>16.945102680000002</v>
      </c>
      <c r="S620" s="40">
        <v>-4.0246008E-2</v>
      </c>
      <c r="T620" s="40">
        <v>-0.77653840900000004</v>
      </c>
      <c r="U620" s="40">
        <v>0.230362502</v>
      </c>
      <c r="V620" s="40">
        <v>0.64610262900000004</v>
      </c>
      <c r="W620" s="40">
        <v>11.689569150000001</v>
      </c>
      <c r="X620" s="40" t="s">
        <v>525</v>
      </c>
      <c r="Y620" s="40" t="s">
        <v>525</v>
      </c>
      <c r="Z620" s="40" t="s">
        <v>525</v>
      </c>
      <c r="AA620" s="40" t="s">
        <v>525</v>
      </c>
      <c r="AB620" s="40" t="s">
        <v>525</v>
      </c>
    </row>
    <row r="621" spans="1:28" ht="15">
      <c r="A621" t="str">
        <f t="shared" si="9"/>
        <v>2540-44877.51910</v>
      </c>
      <c r="B621" s="40" t="s">
        <v>376</v>
      </c>
      <c r="C621" s="40">
        <v>51910</v>
      </c>
      <c r="D621" s="40">
        <v>-3.6708198999999997E-2</v>
      </c>
      <c r="E621" s="40">
        <v>-0.78125279000000003</v>
      </c>
      <c r="F621" s="40">
        <v>0.23387127099999999</v>
      </c>
      <c r="G621" s="40">
        <v>0.65838481699999996</v>
      </c>
      <c r="H621" s="40">
        <v>19.901820319999999</v>
      </c>
      <c r="I621" s="40">
        <v>-2.5621057999999999E-2</v>
      </c>
      <c r="J621" s="40">
        <v>-0.78126548399999995</v>
      </c>
      <c r="K621" s="40">
        <v>0.23108746099999999</v>
      </c>
      <c r="L621" s="40">
        <v>0.65093977400000003</v>
      </c>
      <c r="M621" s="40">
        <v>18.335526260000002</v>
      </c>
      <c r="N621" s="40">
        <v>-2.9034421000000001E-2</v>
      </c>
      <c r="O621" s="40">
        <v>-0.77900587200000004</v>
      </c>
      <c r="P621" s="40">
        <v>0.26242790500000002</v>
      </c>
      <c r="Q621" s="40">
        <v>0.737501446</v>
      </c>
      <c r="R621" s="40">
        <v>12.785410130000001</v>
      </c>
      <c r="S621" s="40">
        <v>-6.6813796999999994E-2</v>
      </c>
      <c r="T621" s="40">
        <v>-0.73368545500000004</v>
      </c>
      <c r="U621" s="40">
        <v>0.26170737599999999</v>
      </c>
      <c r="V621" s="40">
        <v>0.70078880899999996</v>
      </c>
      <c r="W621" s="40">
        <v>15.572511759999999</v>
      </c>
      <c r="X621" s="40" t="s">
        <v>525</v>
      </c>
      <c r="Y621" s="40" t="s">
        <v>525</v>
      </c>
      <c r="Z621" s="40" t="s">
        <v>525</v>
      </c>
      <c r="AA621" s="40" t="s">
        <v>525</v>
      </c>
      <c r="AB621" s="40" t="s">
        <v>525</v>
      </c>
    </row>
    <row r="622" spans="1:28" ht="15">
      <c r="A622" t="str">
        <f t="shared" si="9"/>
        <v>2540-44880.51610</v>
      </c>
      <c r="B622" s="40" t="s">
        <v>244</v>
      </c>
      <c r="C622" s="40">
        <v>51610</v>
      </c>
      <c r="D622" s="40">
        <v>-0.19352404000000001</v>
      </c>
      <c r="E622" s="40">
        <v>-0.63877420299999998</v>
      </c>
      <c r="F622" s="40">
        <v>0.27684905599999998</v>
      </c>
      <c r="G622" s="40">
        <v>0.66026767200000003</v>
      </c>
      <c r="H622" s="40">
        <v>8.8282911540000004</v>
      </c>
      <c r="I622" s="40">
        <v>-2.3417252999999999E-2</v>
      </c>
      <c r="J622" s="40">
        <v>-0.77969167299999997</v>
      </c>
      <c r="K622" s="40">
        <v>0.27364443900000002</v>
      </c>
      <c r="L622" s="40">
        <v>0.76960487700000002</v>
      </c>
      <c r="M622" s="40">
        <v>12.870755279999999</v>
      </c>
      <c r="N622" s="40">
        <v>-2.2936636999999999E-2</v>
      </c>
      <c r="O622" s="40">
        <v>-0.78031560799999999</v>
      </c>
      <c r="P622" s="40">
        <v>0.21307963799999999</v>
      </c>
      <c r="Q622" s="40">
        <v>0.59962030200000005</v>
      </c>
      <c r="R622" s="40">
        <v>20.431740269999999</v>
      </c>
      <c r="S622" s="40">
        <v>-0.11822374400000001</v>
      </c>
      <c r="T622" s="40">
        <v>-0.68502108500000003</v>
      </c>
      <c r="U622" s="40">
        <v>0.28841302000000002</v>
      </c>
      <c r="V622" s="40">
        <v>0.72989610100000002</v>
      </c>
      <c r="W622" s="40">
        <v>12.69480368</v>
      </c>
      <c r="X622" s="40" t="s">
        <v>525</v>
      </c>
      <c r="Y622" s="40" t="s">
        <v>525</v>
      </c>
      <c r="Z622" s="40" t="s">
        <v>525</v>
      </c>
      <c r="AA622" s="40" t="s">
        <v>525</v>
      </c>
      <c r="AB622" s="40" t="s">
        <v>525</v>
      </c>
    </row>
    <row r="623" spans="1:28" ht="15">
      <c r="A623" t="str">
        <f t="shared" si="9"/>
        <v>2540-44884.60410</v>
      </c>
      <c r="B623" s="40" t="s">
        <v>245</v>
      </c>
      <c r="C623" s="40">
        <v>60410</v>
      </c>
      <c r="D623" s="40">
        <v>-0.182929337</v>
      </c>
      <c r="E623" s="40">
        <v>-0.65549532300000002</v>
      </c>
      <c r="F623" s="40">
        <v>0.31681213000000003</v>
      </c>
      <c r="G623" s="40">
        <v>0.77252222800000003</v>
      </c>
      <c r="H623" s="40">
        <v>7.73593829</v>
      </c>
      <c r="I623" s="40">
        <v>-1.7618538999999999E-2</v>
      </c>
      <c r="J623" s="40">
        <v>-0.77098271600000001</v>
      </c>
      <c r="K623" s="40">
        <v>0.242949371</v>
      </c>
      <c r="L623" s="40">
        <v>0.67714925699999995</v>
      </c>
      <c r="M623" s="40">
        <v>17.103310159999999</v>
      </c>
      <c r="N623" s="40">
        <v>3.0153978000000001E-2</v>
      </c>
      <c r="O623" s="40">
        <v>-0.85231392100000003</v>
      </c>
      <c r="P623" s="40">
        <v>0.20464458199999999</v>
      </c>
      <c r="Q623" s="40">
        <v>0.61597717299999999</v>
      </c>
      <c r="R623" s="40">
        <v>21.334083159999999</v>
      </c>
      <c r="S623" s="40">
        <v>-7.3354412999999993E-2</v>
      </c>
      <c r="T623" s="40">
        <v>-0.730051004</v>
      </c>
      <c r="U623" s="40">
        <v>0.26519727399999998</v>
      </c>
      <c r="V623" s="40">
        <v>0.70719788100000003</v>
      </c>
      <c r="W623" s="40">
        <v>13.12944789</v>
      </c>
      <c r="X623" s="40" t="s">
        <v>525</v>
      </c>
      <c r="Y623" s="40" t="s">
        <v>525</v>
      </c>
      <c r="Z623" s="40" t="s">
        <v>525</v>
      </c>
      <c r="AA623" s="40" t="s">
        <v>525</v>
      </c>
      <c r="AB623" s="40" t="s">
        <v>525</v>
      </c>
    </row>
    <row r="624" spans="1:28" ht="15">
      <c r="A624" t="str">
        <f t="shared" si="9"/>
        <v>2540-44887.60410</v>
      </c>
      <c r="B624" s="40" t="s">
        <v>246</v>
      </c>
      <c r="C624" s="40">
        <v>60410</v>
      </c>
      <c r="D624" s="40">
        <v>-0.18876928500000001</v>
      </c>
      <c r="E624" s="40">
        <v>-0.61129181700000002</v>
      </c>
      <c r="F624" s="40">
        <v>0.28234674799999998</v>
      </c>
      <c r="G624" s="40">
        <v>0.64811969400000002</v>
      </c>
      <c r="H624" s="40">
        <v>5.9406763339999999</v>
      </c>
      <c r="I624" s="40">
        <v>1.6729939999999999E-3</v>
      </c>
      <c r="J624" s="40">
        <v>-0.83102146099999996</v>
      </c>
      <c r="K624" s="40">
        <v>0.203134326</v>
      </c>
      <c r="L624" s="40">
        <v>0.597493991</v>
      </c>
      <c r="M624" s="40">
        <v>23.29727609</v>
      </c>
      <c r="N624" s="40">
        <v>-2.6335277000000001E-2</v>
      </c>
      <c r="O624" s="40">
        <v>-0.77163916499999996</v>
      </c>
      <c r="P624" s="40">
        <v>0.181353712</v>
      </c>
      <c r="Q624" s="40">
        <v>0.50563422400000002</v>
      </c>
      <c r="R624" s="40">
        <v>21.152342409999999</v>
      </c>
      <c r="S624" s="40">
        <v>-0.11809019</v>
      </c>
      <c r="T624" s="40">
        <v>-0.65902862399999995</v>
      </c>
      <c r="U624" s="40">
        <v>0.28491978800000001</v>
      </c>
      <c r="V624" s="40">
        <v>0.69775953400000001</v>
      </c>
      <c r="W624" s="40">
        <v>11.156345480000001</v>
      </c>
      <c r="X624" s="40" t="s">
        <v>525</v>
      </c>
      <c r="Y624" s="40" t="s">
        <v>525</v>
      </c>
      <c r="Z624" s="40" t="s">
        <v>525</v>
      </c>
      <c r="AA624" s="40" t="s">
        <v>525</v>
      </c>
      <c r="AB624" s="40" t="s">
        <v>525</v>
      </c>
    </row>
    <row r="625" spans="1:28" ht="15">
      <c r="A625" t="str">
        <f t="shared" si="9"/>
        <v>2540-44888.51910</v>
      </c>
      <c r="B625" s="40" t="s">
        <v>377</v>
      </c>
      <c r="C625" s="40">
        <v>51910</v>
      </c>
      <c r="D625" s="40">
        <v>-0.13762703200000001</v>
      </c>
      <c r="E625" s="40">
        <v>-0.64854089100000001</v>
      </c>
      <c r="F625" s="40">
        <v>0.27581297700000001</v>
      </c>
      <c r="G625" s="40">
        <v>0.66606052900000001</v>
      </c>
      <c r="H625" s="40">
        <v>10.460188309999999</v>
      </c>
      <c r="I625" s="40">
        <v>-2.9399906999999999E-2</v>
      </c>
      <c r="J625" s="40">
        <v>-0.74805819100000004</v>
      </c>
      <c r="K625" s="40">
        <v>0.24256414400000001</v>
      </c>
      <c r="L625" s="40">
        <v>0.65997863800000001</v>
      </c>
      <c r="M625" s="40">
        <v>20.867068979999999</v>
      </c>
      <c r="N625" s="40">
        <v>-3.7752569E-2</v>
      </c>
      <c r="O625" s="40">
        <v>-0.74604789599999999</v>
      </c>
      <c r="P625" s="40">
        <v>0.244124378</v>
      </c>
      <c r="Q625" s="40">
        <v>0.662667436</v>
      </c>
      <c r="R625" s="40">
        <v>13.7774781</v>
      </c>
      <c r="S625" s="40">
        <v>-0.10960639899999999</v>
      </c>
      <c r="T625" s="40">
        <v>-0.68122755800000001</v>
      </c>
      <c r="U625" s="40">
        <v>0.26240433200000002</v>
      </c>
      <c r="V625" s="40">
        <v>0.66106579200000004</v>
      </c>
      <c r="W625" s="40">
        <v>13.830656619999999</v>
      </c>
      <c r="X625" s="40" t="s">
        <v>525</v>
      </c>
      <c r="Y625" s="40" t="s">
        <v>525</v>
      </c>
      <c r="Z625" s="40" t="s">
        <v>525</v>
      </c>
      <c r="AA625" s="40" t="s">
        <v>525</v>
      </c>
      <c r="AB625" s="40" t="s">
        <v>525</v>
      </c>
    </row>
    <row r="626" spans="1:28" ht="15">
      <c r="A626" t="str">
        <f t="shared" si="9"/>
        <v>2540-44891.62310</v>
      </c>
      <c r="B626" s="40" t="s">
        <v>379</v>
      </c>
      <c r="C626" s="40">
        <v>62310</v>
      </c>
      <c r="D626" s="40">
        <v>-0.115834092</v>
      </c>
      <c r="E626" s="40">
        <v>-0.70107918700000005</v>
      </c>
      <c r="F626" s="40">
        <v>0.26782630499999999</v>
      </c>
      <c r="G626" s="40">
        <v>0.69046261200000003</v>
      </c>
      <c r="H626" s="40">
        <v>12.163411030000001</v>
      </c>
      <c r="I626" s="40">
        <v>1.6957100000000001E-4</v>
      </c>
      <c r="J626" s="40">
        <v>-0.80883275799999999</v>
      </c>
      <c r="K626" s="40">
        <v>0.22567342900000001</v>
      </c>
      <c r="L626" s="40">
        <v>0.65305404</v>
      </c>
      <c r="M626" s="40">
        <v>23.821683849999999</v>
      </c>
      <c r="N626" s="40">
        <v>-3.0649604E-2</v>
      </c>
      <c r="O626" s="40">
        <v>-0.77103018899999998</v>
      </c>
      <c r="P626" s="40">
        <v>0.22545570000000001</v>
      </c>
      <c r="Q626" s="40">
        <v>0.62826456399999997</v>
      </c>
      <c r="R626" s="40">
        <v>21.615106919999999</v>
      </c>
      <c r="S626" s="40">
        <v>-0.133711988</v>
      </c>
      <c r="T626" s="40">
        <v>-0.68408796699999996</v>
      </c>
      <c r="U626" s="40">
        <v>0.28827219700000001</v>
      </c>
      <c r="V626" s="40">
        <v>0.72871372300000004</v>
      </c>
      <c r="W626" s="40">
        <v>12.213691000000001</v>
      </c>
      <c r="X626" s="40" t="s">
        <v>525</v>
      </c>
      <c r="Y626" s="40" t="s">
        <v>525</v>
      </c>
      <c r="Z626" s="40" t="s">
        <v>525</v>
      </c>
      <c r="AA626" s="40" t="s">
        <v>525</v>
      </c>
      <c r="AB626" s="40" t="s">
        <v>525</v>
      </c>
    </row>
    <row r="627" spans="1:28" ht="15">
      <c r="A627" t="str">
        <f t="shared" si="9"/>
        <v>2540-44897.50810</v>
      </c>
      <c r="B627" s="40" t="s">
        <v>95</v>
      </c>
      <c r="C627" s="40">
        <v>50810</v>
      </c>
      <c r="D627" s="40">
        <v>-0.16284320899999999</v>
      </c>
      <c r="E627" s="40">
        <v>-0.70231694700000002</v>
      </c>
      <c r="F627" s="40">
        <v>0.31147179400000002</v>
      </c>
      <c r="G627" s="40">
        <v>0.804838308</v>
      </c>
      <c r="H627" s="40">
        <v>7.6300816490000001</v>
      </c>
      <c r="I627" s="40">
        <v>-8.2168901000000003E-2</v>
      </c>
      <c r="J627" s="40">
        <v>-0.71608760100000002</v>
      </c>
      <c r="K627" s="40">
        <v>0.27155991400000001</v>
      </c>
      <c r="L627" s="40">
        <v>0.71254072899999998</v>
      </c>
      <c r="M627" s="40">
        <v>17.959245289999998</v>
      </c>
      <c r="N627" s="40">
        <v>-1.3754163999999999E-2</v>
      </c>
      <c r="O627" s="40">
        <v>-0.85494912300000003</v>
      </c>
      <c r="P627" s="40">
        <v>0.21382438600000001</v>
      </c>
      <c r="Q627" s="40">
        <v>0.64527424200000005</v>
      </c>
      <c r="R627" s="40">
        <v>22.550282370000001</v>
      </c>
      <c r="S627" s="40">
        <v>-9.4150223000000005E-2</v>
      </c>
      <c r="T627" s="40">
        <v>-0.723391691</v>
      </c>
      <c r="U627" s="40">
        <v>0.25989657799999999</v>
      </c>
      <c r="V627" s="40">
        <v>0.68816520299999995</v>
      </c>
      <c r="W627" s="40">
        <v>18.07936471</v>
      </c>
      <c r="X627" s="40" t="s">
        <v>525</v>
      </c>
      <c r="Y627" s="40" t="s">
        <v>525</v>
      </c>
      <c r="Z627" s="40" t="s">
        <v>525</v>
      </c>
      <c r="AA627" s="40" t="s">
        <v>525</v>
      </c>
      <c r="AB627" s="40" t="s">
        <v>525</v>
      </c>
    </row>
    <row r="628" spans="1:28" ht="15">
      <c r="A628" t="str">
        <f t="shared" si="9"/>
        <v>2540-44900.51910</v>
      </c>
      <c r="B628" s="40" t="s">
        <v>298</v>
      </c>
      <c r="C628" s="40">
        <v>51910</v>
      </c>
      <c r="D628" s="40">
        <v>-0.15145394300000001</v>
      </c>
      <c r="E628" s="40">
        <v>-0.63029080500000001</v>
      </c>
      <c r="F628" s="40">
        <v>0.22837633099999999</v>
      </c>
      <c r="G628" s="40">
        <v>0.53836688200000005</v>
      </c>
      <c r="H628" s="40">
        <v>8.9249574680000006</v>
      </c>
      <c r="I628" s="40">
        <v>-3.3724643999999998E-2</v>
      </c>
      <c r="J628" s="40">
        <v>-0.74307483799999996</v>
      </c>
      <c r="K628" s="40">
        <v>0.25232827000000002</v>
      </c>
      <c r="L628" s="40">
        <v>0.68287815299999999</v>
      </c>
      <c r="M628" s="40">
        <v>12.93533386</v>
      </c>
      <c r="N628" s="40">
        <v>-2.3230765E-2</v>
      </c>
      <c r="O628" s="40">
        <v>-0.77195048099999997</v>
      </c>
      <c r="P628" s="40">
        <v>0.21588349500000001</v>
      </c>
      <c r="Q628" s="40">
        <v>0.60212706400000005</v>
      </c>
      <c r="R628" s="40">
        <v>16.979947169999999</v>
      </c>
      <c r="S628" s="40">
        <v>1.5393746999999999E-2</v>
      </c>
      <c r="T628" s="40">
        <v>-0.80359135599999998</v>
      </c>
      <c r="U628" s="40">
        <v>0.20416313</v>
      </c>
      <c r="V628" s="40">
        <v>0.58568752999999996</v>
      </c>
      <c r="W628" s="40">
        <v>22.862444060000001</v>
      </c>
      <c r="X628" s="40" t="s">
        <v>525</v>
      </c>
      <c r="Y628" s="40" t="s">
        <v>525</v>
      </c>
      <c r="Z628" s="40" t="s">
        <v>525</v>
      </c>
      <c r="AA628" s="40" t="s">
        <v>525</v>
      </c>
      <c r="AB628" s="40" t="s">
        <v>525</v>
      </c>
    </row>
    <row r="629" spans="1:28" ht="15">
      <c r="A629" t="str">
        <f t="shared" si="9"/>
        <v>2540-44923.70210</v>
      </c>
      <c r="B629" s="40" t="s">
        <v>331</v>
      </c>
      <c r="C629" s="40">
        <v>70210</v>
      </c>
      <c r="D629" s="40">
        <v>-0.12424754</v>
      </c>
      <c r="E629" s="40">
        <v>-0.71430392700000001</v>
      </c>
      <c r="F629" s="40">
        <v>0.27514981900000002</v>
      </c>
      <c r="G629" s="40">
        <v>0.72102710400000003</v>
      </c>
      <c r="H629" s="40">
        <v>10.27116408</v>
      </c>
      <c r="I629" s="40">
        <v>-8.0432809999999993E-3</v>
      </c>
      <c r="J629" s="40">
        <v>-0.79405991600000003</v>
      </c>
      <c r="K629" s="40">
        <v>0.25876474300000002</v>
      </c>
      <c r="L629" s="40">
        <v>0.73852094999999995</v>
      </c>
      <c r="M629" s="40">
        <v>14.53482575</v>
      </c>
      <c r="N629" s="40">
        <v>-1.4795473E-2</v>
      </c>
      <c r="O629" s="40">
        <v>-0.79331949400000001</v>
      </c>
      <c r="P629" s="40">
        <v>0.240260996</v>
      </c>
      <c r="Q629" s="40">
        <v>0.68457298899999997</v>
      </c>
      <c r="R629" s="40">
        <v>17.392681230000001</v>
      </c>
      <c r="S629" s="40">
        <v>-3.9996340999999998E-2</v>
      </c>
      <c r="T629" s="40">
        <v>-0.78195287300000005</v>
      </c>
      <c r="U629" s="40">
        <v>0.27965069199999998</v>
      </c>
      <c r="V629" s="40">
        <v>0.78815417499999996</v>
      </c>
      <c r="W629" s="40">
        <v>14.99930187</v>
      </c>
      <c r="X629" s="40" t="s">
        <v>525</v>
      </c>
      <c r="Y629" s="40" t="s">
        <v>525</v>
      </c>
      <c r="Z629" s="40" t="s">
        <v>525</v>
      </c>
      <c r="AA629" s="40" t="s">
        <v>525</v>
      </c>
      <c r="AB629" s="40" t="s">
        <v>525</v>
      </c>
    </row>
    <row r="630" spans="1:28" ht="15">
      <c r="A630" t="str">
        <f t="shared" si="9"/>
        <v>2540-44948.51010</v>
      </c>
      <c r="B630" s="40" t="s">
        <v>321</v>
      </c>
      <c r="C630" s="40">
        <v>51010</v>
      </c>
      <c r="D630" s="40">
        <v>-0.18055512000000001</v>
      </c>
      <c r="E630" s="40">
        <v>-0.58697498000000004</v>
      </c>
      <c r="F630" s="40">
        <v>0.26647627000000002</v>
      </c>
      <c r="G630" s="40">
        <v>0.59029620699999996</v>
      </c>
      <c r="H630" s="40">
        <v>8.3223583189999992</v>
      </c>
      <c r="I630" s="40">
        <v>2.6226816E-2</v>
      </c>
      <c r="J630" s="40">
        <v>-0.83648344500000005</v>
      </c>
      <c r="K630" s="40">
        <v>0.15444195899999999</v>
      </c>
      <c r="L630" s="40">
        <v>0.45860862800000002</v>
      </c>
      <c r="M630" s="40">
        <v>32.145993410000003</v>
      </c>
      <c r="N630" s="40">
        <v>1.3587736E-2</v>
      </c>
      <c r="O630" s="40">
        <v>-0.82395411399999996</v>
      </c>
      <c r="P630" s="40">
        <v>0.19100883499999999</v>
      </c>
      <c r="Q630" s="40">
        <v>0.56025404899999998</v>
      </c>
      <c r="R630" s="40">
        <v>20.851742519999998</v>
      </c>
      <c r="S630" s="40">
        <v>2.1532531000000001E-2</v>
      </c>
      <c r="T630" s="40">
        <v>-0.81173098200000005</v>
      </c>
      <c r="U630" s="40">
        <v>0.17953080499999999</v>
      </c>
      <c r="V630" s="40">
        <v>0.52110337200000001</v>
      </c>
      <c r="W630" s="40">
        <v>22.465663620000001</v>
      </c>
      <c r="X630" s="40" t="s">
        <v>525</v>
      </c>
      <c r="Y630" s="40" t="s">
        <v>525</v>
      </c>
      <c r="Z630" s="40" t="s">
        <v>525</v>
      </c>
      <c r="AA630" s="40" t="s">
        <v>525</v>
      </c>
      <c r="AB630" s="40" t="s">
        <v>525</v>
      </c>
    </row>
    <row r="631" spans="1:28" ht="15">
      <c r="A631" t="str">
        <f t="shared" si="9"/>
        <v>2540-44949.51010</v>
      </c>
      <c r="B631" s="40" t="s">
        <v>323</v>
      </c>
      <c r="C631" s="40">
        <v>51010</v>
      </c>
      <c r="D631" s="40">
        <v>-0.167988048</v>
      </c>
      <c r="E631" s="40">
        <v>-0.58540638</v>
      </c>
      <c r="F631" s="40">
        <v>0.25127428400000001</v>
      </c>
      <c r="G631" s="40">
        <v>0.55528405700000005</v>
      </c>
      <c r="H631" s="40">
        <v>8.8076742489999997</v>
      </c>
      <c r="I631" s="40">
        <v>-4.0721074000000003E-2</v>
      </c>
      <c r="J631" s="40">
        <v>-0.72156266999999996</v>
      </c>
      <c r="K631" s="40">
        <v>0.207643788</v>
      </c>
      <c r="L631" s="40">
        <v>0.54845968700000003</v>
      </c>
      <c r="M631" s="40">
        <v>20.065462029999999</v>
      </c>
      <c r="N631" s="40">
        <v>-8.9500410000000006E-3</v>
      </c>
      <c r="O631" s="40">
        <v>-0.83338418599999997</v>
      </c>
      <c r="P631" s="40">
        <v>0.190103983</v>
      </c>
      <c r="Q631" s="40">
        <v>0.56193643699999996</v>
      </c>
      <c r="R631" s="40">
        <v>31.199494659999999</v>
      </c>
      <c r="S631" s="40">
        <v>-2.2253966E-2</v>
      </c>
      <c r="T631" s="40">
        <v>-0.76657676900000005</v>
      </c>
      <c r="U631" s="40">
        <v>0.171853429</v>
      </c>
      <c r="V631" s="40">
        <v>0.476805961</v>
      </c>
      <c r="W631" s="40">
        <v>23.461565459999999</v>
      </c>
      <c r="X631" s="40" t="s">
        <v>525</v>
      </c>
      <c r="Y631" s="40" t="s">
        <v>525</v>
      </c>
      <c r="Z631" s="40" t="s">
        <v>525</v>
      </c>
      <c r="AA631" s="40" t="s">
        <v>525</v>
      </c>
      <c r="AB631" s="40" t="s">
        <v>525</v>
      </c>
    </row>
    <row r="632" spans="1:28" ht="15">
      <c r="A632" t="str">
        <f t="shared" si="9"/>
        <v>2540-44950.60310</v>
      </c>
      <c r="B632" s="40" t="s">
        <v>324</v>
      </c>
      <c r="C632" s="40">
        <v>60310</v>
      </c>
      <c r="D632" s="40">
        <v>-8.6229651000000004E-2</v>
      </c>
      <c r="E632" s="40">
        <v>-0.70573490400000005</v>
      </c>
      <c r="F632" s="40">
        <v>0.214250933</v>
      </c>
      <c r="G632" s="40">
        <v>0.55556991899999997</v>
      </c>
      <c r="H632" s="40">
        <v>21.51579839</v>
      </c>
      <c r="I632" s="40">
        <v>5.3570327000000001E-2</v>
      </c>
      <c r="J632" s="40">
        <v>-0.87203505999999997</v>
      </c>
      <c r="K632" s="40">
        <v>0.14289307200000001</v>
      </c>
      <c r="L632" s="40">
        <v>0.43891264200000002</v>
      </c>
      <c r="M632" s="40">
        <v>32.73685467</v>
      </c>
      <c r="N632" s="40">
        <v>0.13926991</v>
      </c>
      <c r="O632" s="40">
        <v>-1.0730350040000001</v>
      </c>
      <c r="P632" s="40">
        <v>0.103276716</v>
      </c>
      <c r="Q632" s="40">
        <v>0.36299592400000003</v>
      </c>
      <c r="R632" s="40">
        <v>46.57191504</v>
      </c>
      <c r="S632" s="40">
        <v>7.7694499999999998E-3</v>
      </c>
      <c r="T632" s="40">
        <v>-0.78724862299999998</v>
      </c>
      <c r="U632" s="40">
        <v>0.21197718600000001</v>
      </c>
      <c r="V632" s="40">
        <v>0.60075043299999997</v>
      </c>
      <c r="W632" s="40">
        <v>24.47954442</v>
      </c>
      <c r="X632" s="40" t="s">
        <v>525</v>
      </c>
      <c r="Y632" s="40" t="s">
        <v>525</v>
      </c>
      <c r="Z632" s="40" t="s">
        <v>525</v>
      </c>
      <c r="AA632" s="40" t="s">
        <v>525</v>
      </c>
      <c r="AB632" s="40" t="s">
        <v>525</v>
      </c>
    </row>
    <row r="633" spans="1:28" ht="15">
      <c r="A633" t="str">
        <f t="shared" si="9"/>
        <v>2540-44954.62210</v>
      </c>
      <c r="B633" s="40" t="s">
        <v>159</v>
      </c>
      <c r="C633" s="40">
        <v>62210</v>
      </c>
      <c r="D633" s="40">
        <v>-9.9364343999999993E-2</v>
      </c>
      <c r="E633" s="40">
        <v>-0.67768497900000002</v>
      </c>
      <c r="F633" s="40">
        <v>0.25033521199999997</v>
      </c>
      <c r="G633" s="40">
        <v>0.62580987200000004</v>
      </c>
      <c r="H633" s="40">
        <v>16.832739289999999</v>
      </c>
      <c r="I633" s="40">
        <v>6.4505291000000006E-2</v>
      </c>
      <c r="J633" s="40">
        <v>-0.89193423400000005</v>
      </c>
      <c r="K633" s="40">
        <v>0.170031562</v>
      </c>
      <c r="L633" s="40">
        <v>0.52928111099999997</v>
      </c>
      <c r="M633" s="40">
        <v>31.978785970000001</v>
      </c>
      <c r="N633" s="40">
        <v>8.0950346000000006E-2</v>
      </c>
      <c r="O633" s="40">
        <v>-0.94631749600000004</v>
      </c>
      <c r="P633" s="40">
        <v>0.14468948400000001</v>
      </c>
      <c r="Q633" s="40">
        <v>0.46978709000000002</v>
      </c>
      <c r="R633" s="40">
        <v>35.373834639999998</v>
      </c>
      <c r="S633" s="40">
        <v>4.8910558999999999E-2</v>
      </c>
      <c r="T633" s="40">
        <v>-0.84300183900000003</v>
      </c>
      <c r="U633" s="40">
        <v>0.19320024599999999</v>
      </c>
      <c r="V633" s="40">
        <v>0.57679984799999995</v>
      </c>
      <c r="W633" s="40">
        <v>20.76879366</v>
      </c>
      <c r="X633" s="40" t="s">
        <v>525</v>
      </c>
      <c r="Y633" s="40" t="s">
        <v>525</v>
      </c>
      <c r="Z633" s="40" t="s">
        <v>525</v>
      </c>
      <c r="AA633" s="40" t="s">
        <v>525</v>
      </c>
      <c r="AB633" s="40" t="s">
        <v>525</v>
      </c>
    </row>
    <row r="634" spans="1:28" ht="15">
      <c r="A634" t="str">
        <f t="shared" si="9"/>
        <v>2540-44973.51710</v>
      </c>
      <c r="B634" s="40" t="s">
        <v>480</v>
      </c>
      <c r="C634" s="40">
        <v>51710</v>
      </c>
      <c r="D634" s="40">
        <v>-0.146364102</v>
      </c>
      <c r="E634" s="40">
        <v>-0.62239452500000003</v>
      </c>
      <c r="F634" s="40">
        <v>0.25028404700000001</v>
      </c>
      <c r="G634" s="40">
        <v>0.58372914899999995</v>
      </c>
      <c r="H634" s="40">
        <v>11.016896320000001</v>
      </c>
      <c r="I634" s="40">
        <v>-1.0640185999999999E-2</v>
      </c>
      <c r="J634" s="40">
        <v>-0.795546368</v>
      </c>
      <c r="K634" s="40">
        <v>0.227062129</v>
      </c>
      <c r="L634" s="40">
        <v>0.64883343900000001</v>
      </c>
      <c r="M634" s="40">
        <v>24.970465900000001</v>
      </c>
      <c r="N634" s="40">
        <v>2.9713946000000001E-2</v>
      </c>
      <c r="O634" s="40">
        <v>-0.86139838700000004</v>
      </c>
      <c r="P634" s="40">
        <v>0.16010265800000001</v>
      </c>
      <c r="Q634" s="40">
        <v>0.48375710599999999</v>
      </c>
      <c r="R634" s="40">
        <v>35.111126939999998</v>
      </c>
      <c r="S634" s="40">
        <v>-3.5654457000000001E-2</v>
      </c>
      <c r="T634" s="40">
        <v>-0.73733358000000004</v>
      </c>
      <c r="U634" s="40">
        <v>0.21113838200000001</v>
      </c>
      <c r="V634" s="40">
        <v>0.56815671700000003</v>
      </c>
      <c r="W634" s="40">
        <v>20.065492219999999</v>
      </c>
      <c r="X634" s="40" t="s">
        <v>525</v>
      </c>
      <c r="Y634" s="40" t="s">
        <v>525</v>
      </c>
      <c r="Z634" s="40" t="s">
        <v>525</v>
      </c>
      <c r="AA634" s="40" t="s">
        <v>525</v>
      </c>
      <c r="AB634" s="40" t="s">
        <v>525</v>
      </c>
    </row>
    <row r="635" spans="1:28" ht="15">
      <c r="A635" t="str">
        <f t="shared" si="9"/>
        <v>2540-44974.50410</v>
      </c>
      <c r="B635" s="40" t="s">
        <v>160</v>
      </c>
      <c r="C635" s="40">
        <v>50410</v>
      </c>
      <c r="D635" s="40">
        <v>-0.17547174199999999</v>
      </c>
      <c r="E635" s="40">
        <v>-0.68611745099999999</v>
      </c>
      <c r="F635" s="40">
        <v>0.30320391600000002</v>
      </c>
      <c r="G635" s="40">
        <v>0.768362451</v>
      </c>
      <c r="H635" s="40">
        <v>7.5970868840000003</v>
      </c>
      <c r="I635" s="40">
        <v>-0.10150991500000001</v>
      </c>
      <c r="J635" s="40">
        <v>-0.72114712599999997</v>
      </c>
      <c r="K635" s="40">
        <v>0.25568033299999998</v>
      </c>
      <c r="L635" s="40">
        <v>0.67527572800000002</v>
      </c>
      <c r="M635" s="40">
        <v>20.16430175</v>
      </c>
      <c r="N635" s="40">
        <v>-5.9461492999999997E-2</v>
      </c>
      <c r="O635" s="40">
        <v>-0.82106270100000001</v>
      </c>
      <c r="P635" s="40">
        <v>0.25205149300000002</v>
      </c>
      <c r="Q635" s="40">
        <v>0.737759991</v>
      </c>
      <c r="R635" s="40">
        <v>16.853153410000001</v>
      </c>
      <c r="S635" s="40">
        <v>-9.8944705999999993E-2</v>
      </c>
      <c r="T635" s="40">
        <v>-0.72714000199999995</v>
      </c>
      <c r="U635" s="40">
        <v>0.302333201</v>
      </c>
      <c r="V635" s="40">
        <v>0.803734069</v>
      </c>
      <c r="W635" s="40">
        <v>10.502009940000001</v>
      </c>
      <c r="X635" s="40" t="s">
        <v>525</v>
      </c>
      <c r="Y635" s="40" t="s">
        <v>525</v>
      </c>
      <c r="Z635" s="40" t="s">
        <v>525</v>
      </c>
      <c r="AA635" s="40" t="s">
        <v>525</v>
      </c>
      <c r="AB635" s="40" t="s">
        <v>525</v>
      </c>
    </row>
    <row r="636" spans="1:28" ht="15">
      <c r="A636" t="str">
        <f t="shared" si="9"/>
        <v>2540-44979.50410</v>
      </c>
      <c r="B636" s="40" t="s">
        <v>308</v>
      </c>
      <c r="C636" s="40">
        <v>50410</v>
      </c>
      <c r="D636" s="40">
        <v>-4.4166621000000003E-2</v>
      </c>
      <c r="E636" s="40">
        <v>-0.74414840699999996</v>
      </c>
      <c r="F636" s="40">
        <v>0.215657661</v>
      </c>
      <c r="G636" s="40">
        <v>0.58109982599999999</v>
      </c>
      <c r="H636" s="40">
        <v>22.06988166</v>
      </c>
      <c r="I636" s="40">
        <v>2.3261192999999999E-2</v>
      </c>
      <c r="J636" s="40">
        <v>-0.83696955799999995</v>
      </c>
      <c r="K636" s="40">
        <v>0.173337089</v>
      </c>
      <c r="L636" s="40">
        <v>0.51465166500000004</v>
      </c>
      <c r="M636" s="40">
        <v>23.937580350000001</v>
      </c>
      <c r="N636" s="40">
        <v>1.8339985E-2</v>
      </c>
      <c r="O636" s="40">
        <v>-0.85603373299999996</v>
      </c>
      <c r="P636" s="40">
        <v>0.16662015499999999</v>
      </c>
      <c r="Q636" s="40">
        <v>0.50296349699999998</v>
      </c>
      <c r="R636" s="40">
        <v>29.96821422</v>
      </c>
      <c r="S636" s="40">
        <v>-2.4722912E-2</v>
      </c>
      <c r="T636" s="40">
        <v>-0.74877769000000005</v>
      </c>
      <c r="U636" s="40">
        <v>0.23646584100000001</v>
      </c>
      <c r="V636" s="40">
        <v>0.64388013200000005</v>
      </c>
      <c r="W636" s="40">
        <v>22.049917480000001</v>
      </c>
      <c r="X636" s="40" t="s">
        <v>525</v>
      </c>
      <c r="Y636" s="40" t="s">
        <v>525</v>
      </c>
      <c r="Z636" s="40" t="s">
        <v>525</v>
      </c>
      <c r="AA636" s="40" t="s">
        <v>525</v>
      </c>
      <c r="AB636" s="40" t="s">
        <v>525</v>
      </c>
    </row>
    <row r="637" spans="1:28" ht="15">
      <c r="A637" t="str">
        <f t="shared" si="9"/>
        <v>2540-44980.60810</v>
      </c>
      <c r="B637" s="40" t="s">
        <v>247</v>
      </c>
      <c r="C637" s="40">
        <v>60810</v>
      </c>
      <c r="D637" s="40">
        <v>-7.0466505999999998E-2</v>
      </c>
      <c r="E637" s="40">
        <v>-0.69925611899999995</v>
      </c>
      <c r="F637" s="40">
        <v>0.24846969799999999</v>
      </c>
      <c r="G637" s="40">
        <v>0.63938315400000001</v>
      </c>
      <c r="H637" s="40">
        <v>17.787105050000001</v>
      </c>
      <c r="I637" s="40">
        <v>0.154187088</v>
      </c>
      <c r="J637" s="40">
        <v>-1.038151665</v>
      </c>
      <c r="K637" s="40">
        <v>0.12144290200000001</v>
      </c>
      <c r="L637" s="40">
        <v>0.418469221</v>
      </c>
      <c r="M637" s="40">
        <v>43.32084236</v>
      </c>
      <c r="N637" s="40">
        <v>0.15560433200000001</v>
      </c>
      <c r="O637" s="40">
        <v>-1.0192724820000001</v>
      </c>
      <c r="P637" s="40">
        <v>0.150856042</v>
      </c>
      <c r="Q637" s="40">
        <v>0.51325649299999998</v>
      </c>
      <c r="R637" s="40">
        <v>42.273821120000001</v>
      </c>
      <c r="S637" s="40">
        <v>0.14689227899999999</v>
      </c>
      <c r="T637" s="40">
        <v>-1.0444134860000001</v>
      </c>
      <c r="U637" s="40">
        <v>0.14415592099999999</v>
      </c>
      <c r="V637" s="40">
        <v>0.49825569199999997</v>
      </c>
      <c r="W637" s="40">
        <v>38.904448860000002</v>
      </c>
      <c r="X637" s="40" t="s">
        <v>525</v>
      </c>
      <c r="Y637" s="40" t="s">
        <v>525</v>
      </c>
      <c r="Z637" s="40" t="s">
        <v>525</v>
      </c>
      <c r="AA637" s="40" t="s">
        <v>525</v>
      </c>
      <c r="AB637" s="40" t="s">
        <v>525</v>
      </c>
    </row>
    <row r="638" spans="1:28" ht="15">
      <c r="A638" t="str">
        <f t="shared" si="9"/>
        <v>2540-44980.B0810</v>
      </c>
      <c r="B638" s="40" t="s">
        <v>247</v>
      </c>
      <c r="C638" s="40" t="s">
        <v>1072</v>
      </c>
      <c r="D638" s="40">
        <v>-7.1971384999999999E-2</v>
      </c>
      <c r="E638" s="40">
        <v>-0.68850697999999999</v>
      </c>
      <c r="F638" s="40">
        <v>0.22723489299999999</v>
      </c>
      <c r="G638" s="40">
        <v>0.57701636899999997</v>
      </c>
      <c r="H638" s="40">
        <v>20.670042710000001</v>
      </c>
      <c r="I638" s="40">
        <v>5.9618693E-2</v>
      </c>
      <c r="J638" s="40">
        <v>-0.88408707399999997</v>
      </c>
      <c r="K638" s="40">
        <v>0.177458581</v>
      </c>
      <c r="L638" s="40">
        <v>0.54918944700000005</v>
      </c>
      <c r="M638" s="40">
        <v>23.880713920000002</v>
      </c>
      <c r="N638" s="40">
        <v>1.5178053E-2</v>
      </c>
      <c r="O638" s="40">
        <v>-0.80856455100000002</v>
      </c>
      <c r="P638" s="40">
        <v>0.16751764199999999</v>
      </c>
      <c r="Q638" s="40">
        <v>0.48446761300000002</v>
      </c>
      <c r="R638" s="40">
        <v>29.964153020000001</v>
      </c>
      <c r="S638" s="40">
        <v>3.5472458999999998E-2</v>
      </c>
      <c r="T638" s="40">
        <v>-0.843318232</v>
      </c>
      <c r="U638" s="40">
        <v>0.17931028199999999</v>
      </c>
      <c r="V638" s="40">
        <v>0.53201916800000004</v>
      </c>
      <c r="W638" s="40">
        <v>28.426862270000001</v>
      </c>
      <c r="X638" s="40" t="s">
        <v>525</v>
      </c>
      <c r="Y638" s="40" t="s">
        <v>525</v>
      </c>
      <c r="Z638" s="40" t="s">
        <v>525</v>
      </c>
      <c r="AA638" s="40" t="s">
        <v>525</v>
      </c>
      <c r="AB638" s="40" t="s">
        <v>525</v>
      </c>
    </row>
    <row r="639" spans="1:28" ht="15">
      <c r="A639" t="str">
        <f t="shared" si="9"/>
        <v>2540-44982.60810</v>
      </c>
      <c r="B639" s="40" t="s">
        <v>250</v>
      </c>
      <c r="C639" s="40">
        <v>60810</v>
      </c>
      <c r="D639" s="40">
        <v>-0.19986389399999999</v>
      </c>
      <c r="E639" s="40">
        <v>-0.56187092599999999</v>
      </c>
      <c r="F639" s="40">
        <v>0.25777450499999999</v>
      </c>
      <c r="G639" s="40">
        <v>0.549266174</v>
      </c>
      <c r="H639" s="40">
        <v>8.5458307040000001</v>
      </c>
      <c r="I639" s="40">
        <v>-3.851564E-3</v>
      </c>
      <c r="J639" s="40">
        <v>-0.76176434299999995</v>
      </c>
      <c r="K639" s="40">
        <v>0.248867529</v>
      </c>
      <c r="L639" s="40">
        <v>0.68698327000000003</v>
      </c>
      <c r="M639" s="40">
        <v>11.43187981</v>
      </c>
      <c r="N639" s="40">
        <v>-5.0477987000000002E-2</v>
      </c>
      <c r="O639" s="40">
        <v>-0.70107553899999997</v>
      </c>
      <c r="P639" s="40">
        <v>0.22824606</v>
      </c>
      <c r="Q639" s="40">
        <v>0.58825342700000005</v>
      </c>
      <c r="R639" s="40">
        <v>19.536917970000001</v>
      </c>
      <c r="S639" s="40">
        <v>-7.9224699999999995E-2</v>
      </c>
      <c r="T639" s="40">
        <v>-0.71556458899999997</v>
      </c>
      <c r="U639" s="40">
        <v>0.24477808000000001</v>
      </c>
      <c r="V639" s="40">
        <v>0.64230409099999997</v>
      </c>
      <c r="W639" s="40">
        <v>22.532774020000002</v>
      </c>
      <c r="X639" s="40" t="s">
        <v>525</v>
      </c>
      <c r="Y639" s="40" t="s">
        <v>525</v>
      </c>
      <c r="Z639" s="40" t="s">
        <v>525</v>
      </c>
      <c r="AA639" s="40" t="s">
        <v>525</v>
      </c>
      <c r="AB639" s="40" t="s">
        <v>525</v>
      </c>
    </row>
    <row r="640" spans="1:28" ht="15">
      <c r="A640" t="str">
        <f t="shared" si="9"/>
        <v>2540-44983.60810</v>
      </c>
      <c r="B640" s="40" t="s">
        <v>251</v>
      </c>
      <c r="C640" s="40">
        <v>60810</v>
      </c>
      <c r="D640" s="40">
        <v>-0.113689365</v>
      </c>
      <c r="E640" s="40">
        <v>-0.71099648999999998</v>
      </c>
      <c r="F640" s="40">
        <v>0.373712092</v>
      </c>
      <c r="G640" s="40">
        <v>0.974948441</v>
      </c>
      <c r="H640" s="40">
        <v>7.6226315680000001</v>
      </c>
      <c r="I640" s="40">
        <v>3.7499297000000001E-2</v>
      </c>
      <c r="J640" s="40">
        <v>-0.84989007800000005</v>
      </c>
      <c r="K640" s="40">
        <v>0.21289081900000001</v>
      </c>
      <c r="L640" s="40">
        <v>0.63977941299999996</v>
      </c>
      <c r="M640" s="40">
        <v>21.799925330000001</v>
      </c>
      <c r="N640" s="40">
        <v>9.0526182999999996E-2</v>
      </c>
      <c r="O640" s="40">
        <v>-1.0044966559999999</v>
      </c>
      <c r="P640" s="40">
        <v>0.14598198300000001</v>
      </c>
      <c r="Q640" s="40">
        <v>0.492744774</v>
      </c>
      <c r="R640" s="40">
        <v>34.177039829999998</v>
      </c>
      <c r="S640" s="40">
        <v>4.2466178E-2</v>
      </c>
      <c r="T640" s="40">
        <v>-0.86831963700000003</v>
      </c>
      <c r="U640" s="40">
        <v>0.221186945</v>
      </c>
      <c r="V640" s="40">
        <v>0.67398083799999997</v>
      </c>
      <c r="W640" s="40">
        <v>19.098038249999998</v>
      </c>
      <c r="X640" s="40" t="s">
        <v>525</v>
      </c>
      <c r="Y640" s="40" t="s">
        <v>525</v>
      </c>
      <c r="Z640" s="40" t="s">
        <v>525</v>
      </c>
      <c r="AA640" s="40" t="s">
        <v>525</v>
      </c>
      <c r="AB640" s="40" t="s">
        <v>525</v>
      </c>
    </row>
    <row r="641" spans="1:28" ht="15">
      <c r="A641" t="str">
        <f t="shared" si="9"/>
        <v>2540-44984.60810</v>
      </c>
      <c r="B641" s="40" t="s">
        <v>252</v>
      </c>
      <c r="C641" s="40">
        <v>60810</v>
      </c>
      <c r="D641" s="40">
        <v>-8.9268100000000003E-2</v>
      </c>
      <c r="E641" s="40">
        <v>-0.72295000200000004</v>
      </c>
      <c r="F641" s="40">
        <v>0.24872638899999999</v>
      </c>
      <c r="G641" s="40">
        <v>0.65804318799999995</v>
      </c>
      <c r="H641" s="40">
        <v>14.37913271</v>
      </c>
      <c r="I641" s="40">
        <v>4.4051633999999999E-2</v>
      </c>
      <c r="J641" s="40">
        <v>-0.85180023800000004</v>
      </c>
      <c r="K641" s="40">
        <v>0.19699920300000001</v>
      </c>
      <c r="L641" s="40">
        <v>0.59293984399999999</v>
      </c>
      <c r="M641" s="40">
        <v>31.69825977</v>
      </c>
      <c r="N641" s="40">
        <v>2.3274488999999999E-2</v>
      </c>
      <c r="O641" s="40">
        <v>-0.84443913199999998</v>
      </c>
      <c r="P641" s="40">
        <v>0.210062792</v>
      </c>
      <c r="Q641" s="40">
        <v>0.62814287000000002</v>
      </c>
      <c r="R641" s="40">
        <v>26.137718110000002</v>
      </c>
      <c r="S641" s="40">
        <v>3.8229610000000002E-3</v>
      </c>
      <c r="T641" s="40">
        <v>-0.80801254700000003</v>
      </c>
      <c r="U641" s="40">
        <v>0.223348624</v>
      </c>
      <c r="V641" s="40">
        <v>0.64473889699999998</v>
      </c>
      <c r="W641" s="40">
        <v>25.466950650000001</v>
      </c>
      <c r="X641" s="40" t="s">
        <v>525</v>
      </c>
      <c r="Y641" s="40" t="s">
        <v>525</v>
      </c>
      <c r="Z641" s="40" t="s">
        <v>525</v>
      </c>
      <c r="AA641" s="40" t="s">
        <v>525</v>
      </c>
      <c r="AB641" s="40" t="s">
        <v>525</v>
      </c>
    </row>
    <row r="642" spans="1:28" ht="15">
      <c r="A642" t="str">
        <f t="shared" si="9"/>
        <v>2540-44985.60910</v>
      </c>
      <c r="B642" s="40" t="s">
        <v>253</v>
      </c>
      <c r="C642" s="40">
        <v>60910</v>
      </c>
      <c r="D642" s="40">
        <v>-4.0349521999999999E-2</v>
      </c>
      <c r="E642" s="40">
        <v>-0.81384242699999998</v>
      </c>
      <c r="F642" s="40">
        <v>0.21368974299999999</v>
      </c>
      <c r="G642" s="40">
        <v>0.61923547400000001</v>
      </c>
      <c r="H642" s="40">
        <v>10.93475462</v>
      </c>
      <c r="I642" s="40">
        <v>7.7252699999999996E-4</v>
      </c>
      <c r="J642" s="40">
        <v>-0.80468572299999996</v>
      </c>
      <c r="K642" s="40">
        <v>0.22815479</v>
      </c>
      <c r="L642" s="40">
        <v>0.65762919600000003</v>
      </c>
      <c r="M642" s="40">
        <v>19.742629560000001</v>
      </c>
      <c r="N642" s="40">
        <v>-5.1579540000000002E-3</v>
      </c>
      <c r="O642" s="40">
        <v>-0.80335110300000001</v>
      </c>
      <c r="P642" s="40">
        <v>0.24375328399999999</v>
      </c>
      <c r="Q642" s="40">
        <v>0.70113686799999997</v>
      </c>
      <c r="R642" s="40">
        <v>16.36404319</v>
      </c>
      <c r="S642" s="40">
        <v>-2.7413216000000001E-2</v>
      </c>
      <c r="T642" s="40">
        <v>-0.77879101299999998</v>
      </c>
      <c r="U642" s="40">
        <v>0.23171009000000001</v>
      </c>
      <c r="V642" s="40">
        <v>0.65063835999999997</v>
      </c>
      <c r="W642" s="40">
        <v>16.655182660000001</v>
      </c>
      <c r="X642" s="40" t="s">
        <v>525</v>
      </c>
      <c r="Y642" s="40" t="s">
        <v>525</v>
      </c>
      <c r="Z642" s="40" t="s">
        <v>525</v>
      </c>
      <c r="AA642" s="40" t="s">
        <v>525</v>
      </c>
      <c r="AB642" s="40" t="s">
        <v>525</v>
      </c>
    </row>
    <row r="643" spans="1:28" ht="15">
      <c r="A643" t="str">
        <f t="shared" ref="A643:A706" si="10">B643&amp;"."&amp;C643</f>
        <v>2540-44986.60910</v>
      </c>
      <c r="B643" s="40" t="s">
        <v>255</v>
      </c>
      <c r="C643" s="40">
        <v>60910</v>
      </c>
      <c r="D643" s="40">
        <v>-0.102314607</v>
      </c>
      <c r="E643" s="40">
        <v>-0.71682495000000002</v>
      </c>
      <c r="F643" s="40">
        <v>0.32326685700000002</v>
      </c>
      <c r="G643" s="40">
        <v>0.84894428899999996</v>
      </c>
      <c r="H643" s="40">
        <v>11.12533022</v>
      </c>
      <c r="I643" s="40">
        <v>6.3875949000000001E-2</v>
      </c>
      <c r="J643" s="40">
        <v>-0.90604504100000005</v>
      </c>
      <c r="K643" s="40">
        <v>0.17832110100000001</v>
      </c>
      <c r="L643" s="40">
        <v>0.56131120599999995</v>
      </c>
      <c r="M643" s="40">
        <v>32.349831000000002</v>
      </c>
      <c r="N643" s="40">
        <v>9.0403670000000005E-2</v>
      </c>
      <c r="O643" s="40">
        <v>-0.96298422900000002</v>
      </c>
      <c r="P643" s="40">
        <v>0.167235303</v>
      </c>
      <c r="Q643" s="40">
        <v>0.54888104199999999</v>
      </c>
      <c r="R643" s="40">
        <v>26.45060642</v>
      </c>
      <c r="S643" s="40">
        <v>1.8251106E-2</v>
      </c>
      <c r="T643" s="40">
        <v>-0.86721672599999999</v>
      </c>
      <c r="U643" s="40">
        <v>0.21331183200000001</v>
      </c>
      <c r="V643" s="40">
        <v>0.64952388000000005</v>
      </c>
      <c r="W643" s="40">
        <v>17.2874321</v>
      </c>
      <c r="X643" s="40" t="s">
        <v>525</v>
      </c>
      <c r="Y643" s="40" t="s">
        <v>525</v>
      </c>
      <c r="Z643" s="40" t="s">
        <v>525</v>
      </c>
      <c r="AA643" s="40" t="s">
        <v>525</v>
      </c>
      <c r="AB643" s="40" t="s">
        <v>525</v>
      </c>
    </row>
    <row r="644" spans="1:28" ht="15">
      <c r="A644" t="str">
        <f t="shared" si="10"/>
        <v>2540-44987.60810</v>
      </c>
      <c r="B644" s="40" t="s">
        <v>297</v>
      </c>
      <c r="C644" s="40">
        <v>60810</v>
      </c>
      <c r="D644" s="40">
        <v>-9.6864277999999998E-2</v>
      </c>
      <c r="E644" s="40">
        <v>-0.72116880900000002</v>
      </c>
      <c r="F644" s="40">
        <v>0.24293051199999999</v>
      </c>
      <c r="G644" s="40">
        <v>0.64121120499999995</v>
      </c>
      <c r="H644" s="40">
        <v>15.1520066</v>
      </c>
      <c r="I644" s="40">
        <v>4.7611520999999997E-2</v>
      </c>
      <c r="J644" s="40">
        <v>-0.87948125799999999</v>
      </c>
      <c r="K644" s="40">
        <v>0.166999759</v>
      </c>
      <c r="L644" s="40">
        <v>0.51295606900000001</v>
      </c>
      <c r="M644" s="40">
        <v>33.401048439999997</v>
      </c>
      <c r="N644" s="40">
        <v>6.4353256999999997E-2</v>
      </c>
      <c r="O644" s="40">
        <v>-0.90144307199999996</v>
      </c>
      <c r="P644" s="40">
        <v>0.166585024</v>
      </c>
      <c r="Q644" s="40">
        <v>0.52297267800000002</v>
      </c>
      <c r="R644" s="40">
        <v>25.304483749999999</v>
      </c>
      <c r="S644" s="40">
        <v>-7.8360444000000001E-2</v>
      </c>
      <c r="T644" s="40">
        <v>-0.74460550700000006</v>
      </c>
      <c r="U644" s="40">
        <v>0.223724428</v>
      </c>
      <c r="V644" s="40">
        <v>0.60594190699999995</v>
      </c>
      <c r="W644" s="40">
        <v>14.339354719999999</v>
      </c>
      <c r="X644" s="40" t="s">
        <v>525</v>
      </c>
      <c r="Y644" s="40" t="s">
        <v>525</v>
      </c>
      <c r="Z644" s="40" t="s">
        <v>525</v>
      </c>
      <c r="AA644" s="40" t="s">
        <v>525</v>
      </c>
      <c r="AB644" s="40" t="s">
        <v>525</v>
      </c>
    </row>
    <row r="645" spans="1:28" ht="15">
      <c r="A645" t="str">
        <f t="shared" si="10"/>
        <v>2540-44988.60810</v>
      </c>
      <c r="B645" s="40" t="s">
        <v>257</v>
      </c>
      <c r="C645" s="40">
        <v>60810</v>
      </c>
      <c r="D645" s="40">
        <v>-0.164929187</v>
      </c>
      <c r="E645" s="40">
        <v>-0.67608166999999997</v>
      </c>
      <c r="F645" s="40">
        <v>0.31433311200000003</v>
      </c>
      <c r="G645" s="40">
        <v>0.78677771399999996</v>
      </c>
      <c r="H645" s="40">
        <v>10.86142798</v>
      </c>
      <c r="I645" s="40">
        <v>0.10155845400000001</v>
      </c>
      <c r="J645" s="40">
        <v>-0.97720781400000001</v>
      </c>
      <c r="K645" s="40">
        <v>0.164071629</v>
      </c>
      <c r="L645" s="40">
        <v>0.54348278699999997</v>
      </c>
      <c r="M645" s="40">
        <v>32.471083880000002</v>
      </c>
      <c r="N645" s="40">
        <v>1.1570347E-2</v>
      </c>
      <c r="O645" s="40">
        <v>-0.83166680199999998</v>
      </c>
      <c r="P645" s="40">
        <v>0.26624364</v>
      </c>
      <c r="Q645" s="40">
        <v>0.78711940400000002</v>
      </c>
      <c r="R645" s="40">
        <v>13.61542592</v>
      </c>
      <c r="S645" s="40">
        <v>-9.9272424999999997E-2</v>
      </c>
      <c r="T645" s="40">
        <v>-0.718014135</v>
      </c>
      <c r="U645" s="40">
        <v>0.306074715</v>
      </c>
      <c r="V645" s="40">
        <v>0.80542801200000003</v>
      </c>
      <c r="W645" s="40">
        <v>13.420855960000001</v>
      </c>
      <c r="X645" s="40" t="s">
        <v>525</v>
      </c>
      <c r="Y645" s="40" t="s">
        <v>525</v>
      </c>
      <c r="Z645" s="40" t="s">
        <v>525</v>
      </c>
      <c r="AA645" s="40" t="s">
        <v>525</v>
      </c>
      <c r="AB645" s="40" t="s">
        <v>525</v>
      </c>
    </row>
    <row r="646" spans="1:28" ht="15">
      <c r="A646" t="str">
        <f t="shared" si="10"/>
        <v>2540-44989.60810</v>
      </c>
      <c r="B646" s="40" t="s">
        <v>258</v>
      </c>
      <c r="C646" s="40">
        <v>60810</v>
      </c>
      <c r="D646" s="40">
        <v>-0.16033441500000001</v>
      </c>
      <c r="E646" s="40">
        <v>-0.68433697000000004</v>
      </c>
      <c r="F646" s="40">
        <v>0.33299234500000002</v>
      </c>
      <c r="G646" s="40">
        <v>0.84196009500000002</v>
      </c>
      <c r="H646" s="40">
        <v>7.441837552</v>
      </c>
      <c r="I646" s="40">
        <v>2.1297851999999999E-2</v>
      </c>
      <c r="J646" s="40">
        <v>-0.83973819199999999</v>
      </c>
      <c r="K646" s="40">
        <v>0.20751999800000001</v>
      </c>
      <c r="L646" s="40">
        <v>0.61645096799999999</v>
      </c>
      <c r="M646" s="40">
        <v>27.489916149999999</v>
      </c>
      <c r="N646" s="40">
        <v>6.0328729999999997E-2</v>
      </c>
      <c r="O646" s="40">
        <v>-0.88074507800000001</v>
      </c>
      <c r="P646" s="40">
        <v>0.25204459699999998</v>
      </c>
      <c r="Q646" s="40">
        <v>0.77855144399999998</v>
      </c>
      <c r="R646" s="40">
        <v>14.050792510000001</v>
      </c>
      <c r="S646" s="40">
        <v>4.1415569999999997E-3</v>
      </c>
      <c r="T646" s="40">
        <v>-0.80069262500000005</v>
      </c>
      <c r="U646" s="40">
        <v>0.25832738799999999</v>
      </c>
      <c r="V646" s="40">
        <v>0.74156285700000002</v>
      </c>
      <c r="W646" s="40">
        <v>18.40584849</v>
      </c>
      <c r="X646" s="40" t="s">
        <v>525</v>
      </c>
      <c r="Y646" s="40" t="s">
        <v>525</v>
      </c>
      <c r="Z646" s="40" t="s">
        <v>525</v>
      </c>
      <c r="AA646" s="40" t="s">
        <v>525</v>
      </c>
      <c r="AB646" s="40" t="s">
        <v>525</v>
      </c>
    </row>
    <row r="647" spans="1:28" ht="15">
      <c r="A647" t="str">
        <f t="shared" si="10"/>
        <v>2540-44990.61410</v>
      </c>
      <c r="B647" s="40" t="s">
        <v>365</v>
      </c>
      <c r="C647" s="40">
        <v>61410</v>
      </c>
      <c r="D647" s="40">
        <v>-0.157580993</v>
      </c>
      <c r="E647" s="40">
        <v>-0.71707539899999995</v>
      </c>
      <c r="F647" s="40">
        <v>0.292222488</v>
      </c>
      <c r="G647" s="40">
        <v>0.76817161300000003</v>
      </c>
      <c r="H647" s="40">
        <v>6.9387287190000002</v>
      </c>
      <c r="I647" s="40">
        <v>0.11686007599999999</v>
      </c>
      <c r="J647" s="40">
        <v>-0.95289974099999997</v>
      </c>
      <c r="K647" s="40">
        <v>0.212994823</v>
      </c>
      <c r="L647" s="40">
        <v>0.69438782099999996</v>
      </c>
      <c r="M647" s="40">
        <v>20.638019320000001</v>
      </c>
      <c r="N647" s="40">
        <v>2.7759097999999999E-2</v>
      </c>
      <c r="O647" s="40">
        <v>-0.87240195899999995</v>
      </c>
      <c r="P647" s="40">
        <v>0.2135225</v>
      </c>
      <c r="Q647" s="40">
        <v>0.65409610399999996</v>
      </c>
      <c r="R647" s="40">
        <v>16.004797270000001</v>
      </c>
      <c r="S647" s="40">
        <v>3.1569603000000002E-2</v>
      </c>
      <c r="T647" s="40">
        <v>-0.85447116000000001</v>
      </c>
      <c r="U647" s="40">
        <v>0.18700159599999999</v>
      </c>
      <c r="V647" s="40">
        <v>0.56396427400000004</v>
      </c>
      <c r="W647" s="40">
        <v>28.432038370000001</v>
      </c>
      <c r="X647" s="40" t="s">
        <v>525</v>
      </c>
      <c r="Y647" s="40" t="s">
        <v>525</v>
      </c>
      <c r="Z647" s="40" t="s">
        <v>525</v>
      </c>
      <c r="AA647" s="40" t="s">
        <v>525</v>
      </c>
      <c r="AB647" s="40" t="s">
        <v>525</v>
      </c>
    </row>
    <row r="648" spans="1:28" ht="15">
      <c r="A648" t="str">
        <f t="shared" si="10"/>
        <v>2540-44991.61410</v>
      </c>
      <c r="B648" s="40" t="s">
        <v>326</v>
      </c>
      <c r="C648" s="40">
        <v>61410</v>
      </c>
      <c r="D648" s="40">
        <v>-0.12737827800000001</v>
      </c>
      <c r="E648" s="40">
        <v>-0.69362336199999997</v>
      </c>
      <c r="F648" s="40">
        <v>0.29548982600000001</v>
      </c>
      <c r="G648" s="40">
        <v>0.75498347399999999</v>
      </c>
      <c r="H648" s="40">
        <v>11.0605396</v>
      </c>
      <c r="I648" s="40">
        <v>-3.417551E-3</v>
      </c>
      <c r="J648" s="40">
        <v>-0.79141741200000004</v>
      </c>
      <c r="K648" s="40">
        <v>0.26722436300000002</v>
      </c>
      <c r="L648" s="40">
        <v>0.759942173</v>
      </c>
      <c r="M648" s="40">
        <v>16.135053060000001</v>
      </c>
      <c r="N648" s="40">
        <v>5.8274820000000001E-3</v>
      </c>
      <c r="O648" s="40">
        <v>-0.81639869799999998</v>
      </c>
      <c r="P648" s="40">
        <v>0.23082865999999999</v>
      </c>
      <c r="Q648" s="40">
        <v>0.67282481199999999</v>
      </c>
      <c r="R648" s="40">
        <v>18.249400269999999</v>
      </c>
      <c r="S648" s="40">
        <v>-9.9222449999999997E-3</v>
      </c>
      <c r="T648" s="40">
        <v>-0.79495340000000003</v>
      </c>
      <c r="U648" s="40">
        <v>0.24515536499999999</v>
      </c>
      <c r="V648" s="40">
        <v>0.69991370500000005</v>
      </c>
      <c r="W648" s="40">
        <v>17.243930800000001</v>
      </c>
      <c r="X648" s="40" t="s">
        <v>525</v>
      </c>
      <c r="Y648" s="40" t="s">
        <v>525</v>
      </c>
      <c r="Z648" s="40" t="s">
        <v>525</v>
      </c>
      <c r="AA648" s="40" t="s">
        <v>525</v>
      </c>
      <c r="AB648" s="40" t="s">
        <v>525</v>
      </c>
    </row>
    <row r="649" spans="1:28" ht="15">
      <c r="A649" t="str">
        <f t="shared" si="10"/>
        <v>2540-44992.61610</v>
      </c>
      <c r="B649" s="40" t="s">
        <v>131</v>
      </c>
      <c r="C649" s="40">
        <v>61610</v>
      </c>
      <c r="D649" s="40">
        <v>-0.10983670700000001</v>
      </c>
      <c r="E649" s="40">
        <v>-0.71608986299999999</v>
      </c>
      <c r="F649" s="40">
        <v>0.333325759</v>
      </c>
      <c r="G649" s="40">
        <v>0.87523622999999995</v>
      </c>
      <c r="H649" s="40">
        <v>9.3237935400000005</v>
      </c>
      <c r="I649" s="40">
        <v>8.3752552999999993E-2</v>
      </c>
      <c r="J649" s="40">
        <v>-0.92906016400000002</v>
      </c>
      <c r="K649" s="40">
        <v>0.149467081</v>
      </c>
      <c r="L649" s="40">
        <v>0.47927976900000002</v>
      </c>
      <c r="M649" s="40">
        <v>38.940493099999998</v>
      </c>
      <c r="N649" s="40">
        <v>2.5550277999999999E-2</v>
      </c>
      <c r="O649" s="40">
        <v>-0.84223205199999995</v>
      </c>
      <c r="P649" s="40">
        <v>0.18425537</v>
      </c>
      <c r="Q649" s="40">
        <v>0.54875277099999997</v>
      </c>
      <c r="R649" s="40">
        <v>28.963161499999998</v>
      </c>
      <c r="S649" s="40">
        <v>2.0129369999999998E-3</v>
      </c>
      <c r="T649" s="40">
        <v>-0.81613079700000002</v>
      </c>
      <c r="U649" s="40">
        <v>0.22176842799999999</v>
      </c>
      <c r="V649" s="40">
        <v>0.64632343699999995</v>
      </c>
      <c r="W649" s="40">
        <v>18.105312999999999</v>
      </c>
      <c r="X649" s="40" t="s">
        <v>525</v>
      </c>
      <c r="Y649" s="40" t="s">
        <v>525</v>
      </c>
      <c r="Z649" s="40" t="s">
        <v>525</v>
      </c>
      <c r="AA649" s="40" t="s">
        <v>525</v>
      </c>
      <c r="AB649" s="40" t="s">
        <v>525</v>
      </c>
    </row>
    <row r="650" spans="1:28" ht="15">
      <c r="A650" t="str">
        <f t="shared" si="10"/>
        <v>2540-44993.61610</v>
      </c>
      <c r="B650" s="40" t="s">
        <v>132</v>
      </c>
      <c r="C650" s="40">
        <v>61610</v>
      </c>
      <c r="D650" s="40">
        <v>-0.102741629</v>
      </c>
      <c r="E650" s="40">
        <v>-0.71152940399999998</v>
      </c>
      <c r="F650" s="40">
        <v>0.29155056800000001</v>
      </c>
      <c r="G650" s="40">
        <v>0.76150498899999997</v>
      </c>
      <c r="H650" s="40">
        <v>11.196300089999999</v>
      </c>
      <c r="I650" s="40">
        <v>2.4507883000000001E-2</v>
      </c>
      <c r="J650" s="40">
        <v>-0.85461503900000002</v>
      </c>
      <c r="K650" s="40">
        <v>0.21420767600000001</v>
      </c>
      <c r="L650" s="40">
        <v>0.64627531299999996</v>
      </c>
      <c r="M650" s="40">
        <v>26.941673160000001</v>
      </c>
      <c r="N650" s="40">
        <v>-3.6202420000000001E-3</v>
      </c>
      <c r="O650" s="40">
        <v>-0.82001374299999996</v>
      </c>
      <c r="P650" s="40">
        <v>0.22081804099999999</v>
      </c>
      <c r="Q650" s="40">
        <v>0.64580856799999997</v>
      </c>
      <c r="R650" s="40">
        <v>19.650334990000001</v>
      </c>
      <c r="S650" s="40">
        <v>-1.9856430000000001E-2</v>
      </c>
      <c r="T650" s="40">
        <v>-0.78829810300000003</v>
      </c>
      <c r="U650" s="40">
        <v>0.22648886700000001</v>
      </c>
      <c r="V650" s="40">
        <v>0.64202801899999995</v>
      </c>
      <c r="W650" s="40">
        <v>19.89303868</v>
      </c>
      <c r="X650" s="40" t="s">
        <v>525</v>
      </c>
      <c r="Y650" s="40" t="s">
        <v>525</v>
      </c>
      <c r="Z650" s="40" t="s">
        <v>525</v>
      </c>
      <c r="AA650" s="40" t="s">
        <v>525</v>
      </c>
      <c r="AB650" s="40" t="s">
        <v>525</v>
      </c>
    </row>
    <row r="651" spans="1:28" ht="15">
      <c r="A651" t="str">
        <f t="shared" si="10"/>
        <v>2540-44994.61810</v>
      </c>
      <c r="B651" s="40" t="s">
        <v>213</v>
      </c>
      <c r="C651" s="40">
        <v>61810</v>
      </c>
      <c r="D651" s="40">
        <v>-6.0395338999999999E-2</v>
      </c>
      <c r="E651" s="40">
        <v>-0.71519801000000005</v>
      </c>
      <c r="F651" s="40">
        <v>0.22969889399999999</v>
      </c>
      <c r="G651" s="40">
        <v>0.60098122799999998</v>
      </c>
      <c r="H651" s="40">
        <v>18.248388460000001</v>
      </c>
      <c r="I651" s="40">
        <v>0.103990822</v>
      </c>
      <c r="J651" s="40">
        <v>-0.95567992700000004</v>
      </c>
      <c r="K651" s="40">
        <v>0.14809773500000001</v>
      </c>
      <c r="L651" s="40">
        <v>0.48215701100000002</v>
      </c>
      <c r="M651" s="40">
        <v>35.685108800000002</v>
      </c>
      <c r="N651" s="40">
        <v>4.3848775999999999E-2</v>
      </c>
      <c r="O651" s="40">
        <v>-0.86870857499999998</v>
      </c>
      <c r="P651" s="40">
        <v>0.15319266300000001</v>
      </c>
      <c r="Q651" s="40">
        <v>0.46774662700000003</v>
      </c>
      <c r="R651" s="40">
        <v>34.712469910000003</v>
      </c>
      <c r="S651" s="40">
        <v>3.9413994000000001E-2</v>
      </c>
      <c r="T651" s="40">
        <v>-0.84329239300000003</v>
      </c>
      <c r="U651" s="40">
        <v>0.174032046</v>
      </c>
      <c r="V651" s="40">
        <v>0.51977735000000003</v>
      </c>
      <c r="W651" s="40">
        <v>27.780550689999998</v>
      </c>
      <c r="X651" s="40" t="s">
        <v>525</v>
      </c>
      <c r="Y651" s="40" t="s">
        <v>525</v>
      </c>
      <c r="Z651" s="40" t="s">
        <v>525</v>
      </c>
      <c r="AA651" s="40" t="s">
        <v>525</v>
      </c>
      <c r="AB651" s="40" t="s">
        <v>525</v>
      </c>
    </row>
    <row r="652" spans="1:28" ht="15">
      <c r="A652" t="str">
        <f t="shared" si="10"/>
        <v>2540-44995.62010</v>
      </c>
      <c r="B652" s="40" t="s">
        <v>349</v>
      </c>
      <c r="C652" s="40">
        <v>62010</v>
      </c>
      <c r="D652" s="40">
        <v>-7.7804871999999997E-2</v>
      </c>
      <c r="E652" s="40">
        <v>-0.71537432899999998</v>
      </c>
      <c r="F652" s="40">
        <v>0.193551311</v>
      </c>
      <c r="G652" s="40">
        <v>0.50603684699999996</v>
      </c>
      <c r="H652" s="40">
        <v>20.384971220000001</v>
      </c>
      <c r="I652" s="40">
        <v>3.5987275999999999E-2</v>
      </c>
      <c r="J652" s="40">
        <v>-0.826487627</v>
      </c>
      <c r="K652" s="40">
        <v>0.19943787399999999</v>
      </c>
      <c r="L652" s="40">
        <v>0.58679446700000004</v>
      </c>
      <c r="M652" s="40">
        <v>26.583943090000002</v>
      </c>
      <c r="N652" s="40">
        <v>9.4078709999999999E-3</v>
      </c>
      <c r="O652" s="40">
        <v>-0.79517116600000004</v>
      </c>
      <c r="P652" s="40">
        <v>0.22050835999999999</v>
      </c>
      <c r="Q652" s="40">
        <v>0.62952686599999996</v>
      </c>
      <c r="R652" s="40">
        <v>20.34284349</v>
      </c>
      <c r="S652" s="40">
        <v>-6.4961551000000006E-2</v>
      </c>
      <c r="T652" s="40">
        <v>-0.737032048</v>
      </c>
      <c r="U652" s="40">
        <v>0.25450141700000001</v>
      </c>
      <c r="V652" s="40">
        <v>0.68417642199999995</v>
      </c>
      <c r="W652" s="40">
        <v>20.21398245</v>
      </c>
      <c r="X652" s="40" t="s">
        <v>525</v>
      </c>
      <c r="Y652" s="40" t="s">
        <v>525</v>
      </c>
      <c r="Z652" s="40" t="s">
        <v>525</v>
      </c>
      <c r="AA652" s="40" t="s">
        <v>525</v>
      </c>
      <c r="AB652" s="40" t="s">
        <v>525</v>
      </c>
    </row>
    <row r="653" spans="1:28" ht="15">
      <c r="A653" t="str">
        <f t="shared" si="10"/>
        <v>2540-44996.62210</v>
      </c>
      <c r="B653" s="40" t="s">
        <v>161</v>
      </c>
      <c r="C653" s="40">
        <v>62210</v>
      </c>
      <c r="D653" s="40">
        <v>-7.8931379999999995E-2</v>
      </c>
      <c r="E653" s="40">
        <v>-0.69682104899999997</v>
      </c>
      <c r="F653" s="40">
        <v>0.23631767200000001</v>
      </c>
      <c r="G653" s="40">
        <v>0.60629943799999997</v>
      </c>
      <c r="H653" s="40">
        <v>21.54774875</v>
      </c>
      <c r="I653" s="40">
        <v>4.3773561000000002E-2</v>
      </c>
      <c r="J653" s="40">
        <v>-0.90308067599999997</v>
      </c>
      <c r="K653" s="40">
        <v>0.10157527600000001</v>
      </c>
      <c r="L653" s="40">
        <v>0.31833766800000002</v>
      </c>
      <c r="M653" s="40">
        <v>49.323422469999997</v>
      </c>
      <c r="N653" s="40">
        <v>3.0985499999999998E-3</v>
      </c>
      <c r="O653" s="40">
        <v>-0.80333909199999998</v>
      </c>
      <c r="P653" s="40">
        <v>0.179920999</v>
      </c>
      <c r="Q653" s="40">
        <v>0.51782630500000004</v>
      </c>
      <c r="R653" s="40">
        <v>28.530799859999998</v>
      </c>
      <c r="S653" s="40">
        <v>-1.6661079999999999E-3</v>
      </c>
      <c r="T653" s="40">
        <v>-0.79217458299999999</v>
      </c>
      <c r="U653" s="40">
        <v>0.181507266</v>
      </c>
      <c r="V653" s="40">
        <v>0.51669351600000002</v>
      </c>
      <c r="W653" s="40">
        <v>26.53455851</v>
      </c>
      <c r="X653" s="40" t="s">
        <v>525</v>
      </c>
      <c r="Y653" s="40" t="s">
        <v>525</v>
      </c>
      <c r="Z653" s="40" t="s">
        <v>525</v>
      </c>
      <c r="AA653" s="40" t="s">
        <v>525</v>
      </c>
      <c r="AB653" s="40" t="s">
        <v>525</v>
      </c>
    </row>
    <row r="654" spans="1:28" ht="15">
      <c r="A654" t="str">
        <f t="shared" si="10"/>
        <v>2540-44997.60810</v>
      </c>
      <c r="B654" s="40" t="s">
        <v>248</v>
      </c>
      <c r="C654" s="40">
        <v>60810</v>
      </c>
      <c r="D654" s="40">
        <v>-9.7187523999999997E-2</v>
      </c>
      <c r="E654" s="40">
        <v>-0.68336254500000004</v>
      </c>
      <c r="F654" s="40">
        <v>0.24826023799999999</v>
      </c>
      <c r="G654" s="40">
        <v>0.62697170899999999</v>
      </c>
      <c r="H654" s="40">
        <v>16.995587100000002</v>
      </c>
      <c r="I654" s="40">
        <v>5.5313227E-2</v>
      </c>
      <c r="J654" s="40">
        <v>-0.85415531499999997</v>
      </c>
      <c r="K654" s="40">
        <v>0.17210546800000001</v>
      </c>
      <c r="L654" s="40">
        <v>0.51901727900000005</v>
      </c>
      <c r="M654" s="40">
        <v>37.449720169999999</v>
      </c>
      <c r="N654" s="40">
        <v>7.3098521E-2</v>
      </c>
      <c r="O654" s="40">
        <v>-0.89960559799999995</v>
      </c>
      <c r="P654" s="40">
        <v>0.160004481</v>
      </c>
      <c r="Q654" s="40">
        <v>0.500848874</v>
      </c>
      <c r="R654" s="40">
        <v>34.815419290000001</v>
      </c>
      <c r="S654" s="40">
        <v>-1.6058948999999999E-2</v>
      </c>
      <c r="T654" s="40">
        <v>-0.79098689600000005</v>
      </c>
      <c r="U654" s="40">
        <v>0.21775971399999999</v>
      </c>
      <c r="V654" s="40">
        <v>0.61891842799999996</v>
      </c>
      <c r="W654" s="40">
        <v>25.596428979999999</v>
      </c>
      <c r="X654" s="40" t="s">
        <v>525</v>
      </c>
      <c r="Y654" s="40" t="s">
        <v>525</v>
      </c>
      <c r="Z654" s="40" t="s">
        <v>525</v>
      </c>
      <c r="AA654" s="40" t="s">
        <v>525</v>
      </c>
      <c r="AB654" s="40" t="s">
        <v>525</v>
      </c>
    </row>
    <row r="655" spans="1:28" ht="15">
      <c r="A655" t="str">
        <f t="shared" si="10"/>
        <v>2540-45000.62210</v>
      </c>
      <c r="B655" s="40" t="s">
        <v>184</v>
      </c>
      <c r="C655" s="40">
        <v>62210</v>
      </c>
      <c r="D655" s="40">
        <v>-0.10951499200000001</v>
      </c>
      <c r="E655" s="40">
        <v>-0.68359504599999998</v>
      </c>
      <c r="F655" s="40">
        <v>0.26401118200000001</v>
      </c>
      <c r="G655" s="40">
        <v>0.66654351499999998</v>
      </c>
      <c r="H655" s="40">
        <v>16.667293690000001</v>
      </c>
      <c r="I655" s="40">
        <v>0.18678328599999999</v>
      </c>
      <c r="J655" s="40">
        <v>-1.0368867829999999</v>
      </c>
      <c r="K655" s="40">
        <v>0.141199299</v>
      </c>
      <c r="L655" s="40">
        <v>0.48595896700000002</v>
      </c>
      <c r="M655" s="40">
        <v>49.309142340000001</v>
      </c>
      <c r="N655" s="40">
        <v>7.8995896999999995E-2</v>
      </c>
      <c r="O655" s="40">
        <v>-0.92404463000000003</v>
      </c>
      <c r="P655" s="40">
        <v>0.14688383099999999</v>
      </c>
      <c r="Q655" s="40">
        <v>0.46850273999999997</v>
      </c>
      <c r="R655" s="40">
        <v>43.844361259999999</v>
      </c>
      <c r="S655" s="40">
        <v>4.0660534999999998E-2</v>
      </c>
      <c r="T655" s="40">
        <v>-0.84753226000000004</v>
      </c>
      <c r="U655" s="40">
        <v>0.20742332299999999</v>
      </c>
      <c r="V655" s="40">
        <v>0.62177126699999996</v>
      </c>
      <c r="W655" s="40">
        <v>28.712984030000001</v>
      </c>
      <c r="X655" s="40" t="s">
        <v>525</v>
      </c>
      <c r="Y655" s="40" t="s">
        <v>525</v>
      </c>
      <c r="Z655" s="40" t="s">
        <v>525</v>
      </c>
      <c r="AA655" s="40" t="s">
        <v>525</v>
      </c>
      <c r="AB655" s="40" t="s">
        <v>525</v>
      </c>
    </row>
    <row r="656" spans="1:28" ht="15">
      <c r="A656" t="str">
        <f t="shared" si="10"/>
        <v>2540-46009.51210</v>
      </c>
      <c r="B656" s="40" t="s">
        <v>243</v>
      </c>
      <c r="C656" s="40">
        <v>51210</v>
      </c>
      <c r="D656" s="40">
        <v>-7.2844495999999995E-2</v>
      </c>
      <c r="E656" s="40">
        <v>-0.71166529199999995</v>
      </c>
      <c r="F656" s="40">
        <v>0.195872565</v>
      </c>
      <c r="G656" s="40">
        <v>0.51141599299999996</v>
      </c>
      <c r="H656" s="40">
        <v>25.92593467</v>
      </c>
      <c r="I656" s="40">
        <v>-1.6339881000000001E-2</v>
      </c>
      <c r="J656" s="40">
        <v>-0.78462200699999995</v>
      </c>
      <c r="K656" s="40">
        <v>0.213412989</v>
      </c>
      <c r="L656" s="40">
        <v>0.60310883000000004</v>
      </c>
      <c r="M656" s="40">
        <v>22.111090820000001</v>
      </c>
      <c r="N656" s="40">
        <v>3.276288E-3</v>
      </c>
      <c r="O656" s="40">
        <v>-0.80104700500000003</v>
      </c>
      <c r="P656" s="40">
        <v>0.20822913100000001</v>
      </c>
      <c r="Q656" s="40">
        <v>0.59813749699999996</v>
      </c>
      <c r="R656" s="40">
        <v>22.810706060000001</v>
      </c>
      <c r="S656" s="40">
        <v>-3.5339177999999999E-2</v>
      </c>
      <c r="T656" s="40">
        <v>-0.75847151400000001</v>
      </c>
      <c r="U656" s="40">
        <v>0.22040737599999999</v>
      </c>
      <c r="V656" s="40">
        <v>0.60611205800000001</v>
      </c>
      <c r="W656" s="40">
        <v>21.969143160000002</v>
      </c>
      <c r="X656" s="40" t="s">
        <v>525</v>
      </c>
      <c r="Y656" s="40" t="s">
        <v>525</v>
      </c>
      <c r="Z656" s="40" t="s">
        <v>525</v>
      </c>
      <c r="AA656" s="40" t="s">
        <v>525</v>
      </c>
      <c r="AB656" s="40" t="s">
        <v>525</v>
      </c>
    </row>
    <row r="657" spans="1:28" ht="15">
      <c r="A657" t="str">
        <f t="shared" si="10"/>
        <v>2540-46010.52210</v>
      </c>
      <c r="B657" s="40" t="s">
        <v>1073</v>
      </c>
      <c r="C657" s="40">
        <v>52210</v>
      </c>
      <c r="D657" s="40">
        <v>-6.9020261999999999E-2</v>
      </c>
      <c r="E657" s="40">
        <v>-0.85874718999999999</v>
      </c>
      <c r="F657" s="40">
        <v>0.22468474799999999</v>
      </c>
      <c r="G657" s="40">
        <v>0.67989980299999997</v>
      </c>
      <c r="H657" s="40">
        <v>24.392806329999999</v>
      </c>
      <c r="I657" s="40">
        <v>5.5887669000000001E-2</v>
      </c>
      <c r="J657" s="40">
        <v>-0.88439201599999995</v>
      </c>
      <c r="K657" s="40">
        <v>0.167129732</v>
      </c>
      <c r="L657" s="40">
        <v>0.51670485300000002</v>
      </c>
      <c r="M657" s="40">
        <v>34.870372809999999</v>
      </c>
      <c r="N657" s="40">
        <v>4.3437257E-2</v>
      </c>
      <c r="O657" s="40">
        <v>-0.89432635699999996</v>
      </c>
      <c r="P657" s="40">
        <v>0.17315673200000001</v>
      </c>
      <c r="Q657" s="40">
        <v>0.54007187400000001</v>
      </c>
      <c r="R657" s="40">
        <v>29.47133947</v>
      </c>
      <c r="S657" s="40">
        <v>-2.5967488E-2</v>
      </c>
      <c r="T657" s="40">
        <v>-0.76095756299999995</v>
      </c>
      <c r="U657" s="40">
        <v>0.20526520600000001</v>
      </c>
      <c r="V657" s="40">
        <v>0.566207935</v>
      </c>
      <c r="W657" s="40">
        <v>23.055128440000001</v>
      </c>
      <c r="X657" s="40" t="s">
        <v>525</v>
      </c>
      <c r="Y657" s="40" t="s">
        <v>525</v>
      </c>
      <c r="Z657" s="40" t="s">
        <v>525</v>
      </c>
      <c r="AA657" s="40" t="s">
        <v>525</v>
      </c>
      <c r="AB657" s="40" t="s">
        <v>525</v>
      </c>
    </row>
    <row r="658" spans="1:28" ht="15">
      <c r="A658" t="str">
        <f t="shared" si="10"/>
        <v>2540-46012.62710</v>
      </c>
      <c r="B658" s="40" t="s">
        <v>309</v>
      </c>
      <c r="C658" s="40">
        <v>62710</v>
      </c>
      <c r="D658" s="40">
        <v>-0.123513734</v>
      </c>
      <c r="E658" s="40">
        <v>-0.71833097000000001</v>
      </c>
      <c r="F658" s="40">
        <v>0.225964154</v>
      </c>
      <c r="G658" s="40">
        <v>0.59473435399999997</v>
      </c>
      <c r="H658" s="40">
        <v>19.00945115</v>
      </c>
      <c r="I658" s="40">
        <v>3.5916482E-2</v>
      </c>
      <c r="J658" s="40">
        <v>-0.88322005100000001</v>
      </c>
      <c r="K658" s="40">
        <v>0.15651911399999999</v>
      </c>
      <c r="L658" s="40">
        <v>0.48319687900000002</v>
      </c>
      <c r="M658" s="40">
        <v>33.785129259999998</v>
      </c>
      <c r="N658" s="40">
        <v>3.6175631E-2</v>
      </c>
      <c r="O658" s="40">
        <v>-0.88039218600000002</v>
      </c>
      <c r="P658" s="40">
        <v>0.19189624799999999</v>
      </c>
      <c r="Q658" s="40">
        <v>0.59176096199999995</v>
      </c>
      <c r="R658" s="40">
        <v>23.03631133</v>
      </c>
      <c r="S658" s="40">
        <v>1.1157986E-2</v>
      </c>
      <c r="T658" s="40">
        <v>-0.84485179899999996</v>
      </c>
      <c r="U658" s="40">
        <v>0.183199902</v>
      </c>
      <c r="V658" s="40">
        <v>0.54687345700000001</v>
      </c>
      <c r="W658" s="40">
        <v>26.93334518</v>
      </c>
      <c r="X658" s="40" t="s">
        <v>525</v>
      </c>
      <c r="Y658" s="40" t="s">
        <v>525</v>
      </c>
      <c r="Z658" s="40" t="s">
        <v>525</v>
      </c>
      <c r="AA658" s="40" t="s">
        <v>525</v>
      </c>
      <c r="AB658" s="40" t="s">
        <v>525</v>
      </c>
    </row>
    <row r="659" spans="1:28" ht="15">
      <c r="A659" t="str">
        <f t="shared" si="10"/>
        <v>2540-46013.61510</v>
      </c>
      <c r="B659" s="40" t="s">
        <v>299</v>
      </c>
      <c r="C659" s="40">
        <v>61510</v>
      </c>
      <c r="D659" s="40">
        <v>-0.16754274199999999</v>
      </c>
      <c r="E659" s="40">
        <v>-0.66511669699999998</v>
      </c>
      <c r="F659" s="40">
        <v>0.29649688699999999</v>
      </c>
      <c r="G659" s="40">
        <v>0.73192679900000002</v>
      </c>
      <c r="H659" s="40">
        <v>8.2173655589999992</v>
      </c>
      <c r="I659" s="40">
        <v>-5.1665765000000002E-2</v>
      </c>
      <c r="J659" s="40">
        <v>-0.77047858800000002</v>
      </c>
      <c r="K659" s="40">
        <v>0.25760600500000003</v>
      </c>
      <c r="L659" s="40">
        <v>0.71758817200000002</v>
      </c>
      <c r="M659" s="40">
        <v>18.421929599999999</v>
      </c>
      <c r="N659" s="40">
        <v>7.8310399999999996E-4</v>
      </c>
      <c r="O659" s="40">
        <v>-0.81970313100000003</v>
      </c>
      <c r="P659" s="40">
        <v>0.21795895400000001</v>
      </c>
      <c r="Q659" s="40">
        <v>0.63725362200000002</v>
      </c>
      <c r="R659" s="40">
        <v>18.78595447</v>
      </c>
      <c r="S659" s="40">
        <v>-6.4041840000000003E-2</v>
      </c>
      <c r="T659" s="40">
        <v>-0.76950824100000004</v>
      </c>
      <c r="U659" s="40">
        <v>0.24540631500000001</v>
      </c>
      <c r="V659" s="40">
        <v>0.682606406</v>
      </c>
      <c r="W659" s="40">
        <v>19.153329150000001</v>
      </c>
      <c r="X659" s="40" t="s">
        <v>525</v>
      </c>
      <c r="Y659" s="40" t="s">
        <v>525</v>
      </c>
      <c r="Z659" s="40" t="s">
        <v>525</v>
      </c>
      <c r="AA659" s="40" t="s">
        <v>525</v>
      </c>
      <c r="AB659" s="40" t="s">
        <v>525</v>
      </c>
    </row>
    <row r="660" spans="1:28" ht="15">
      <c r="A660" t="str">
        <f t="shared" si="10"/>
        <v>2540-46014.50810</v>
      </c>
      <c r="B660" s="40" t="s">
        <v>300</v>
      </c>
      <c r="C660" s="40">
        <v>50810</v>
      </c>
      <c r="D660" s="40">
        <v>-6.5666190999999999E-2</v>
      </c>
      <c r="E660" s="40">
        <v>-0.70984549699999999</v>
      </c>
      <c r="F660" s="40">
        <v>0.227699281</v>
      </c>
      <c r="G660" s="40">
        <v>0.59164638599999997</v>
      </c>
      <c r="H660" s="40">
        <v>14.50951324</v>
      </c>
      <c r="I660" s="40">
        <v>8.9239918000000001E-2</v>
      </c>
      <c r="J660" s="40">
        <v>-0.931818861</v>
      </c>
      <c r="K660" s="40">
        <v>0.16465054100000001</v>
      </c>
      <c r="L660" s="40">
        <v>0.52844178100000005</v>
      </c>
      <c r="M660" s="40">
        <v>25.547035309999998</v>
      </c>
      <c r="N660" s="40">
        <v>4.6373011999999998E-2</v>
      </c>
      <c r="O660" s="40">
        <v>-0.86339548200000005</v>
      </c>
      <c r="P660" s="40">
        <v>0.16949080699999999</v>
      </c>
      <c r="Q660" s="40">
        <v>0.51516874599999996</v>
      </c>
      <c r="R660" s="40">
        <v>27.903350849999999</v>
      </c>
      <c r="S660" s="40">
        <v>-1.500499E-3</v>
      </c>
      <c r="T660" s="40">
        <v>-0.80367837200000003</v>
      </c>
      <c r="U660" s="40">
        <v>0.22031494099999999</v>
      </c>
      <c r="V660" s="40">
        <v>0.63394623800000005</v>
      </c>
      <c r="W660" s="40">
        <v>27.78619454</v>
      </c>
      <c r="X660" s="40" t="s">
        <v>525</v>
      </c>
      <c r="Y660" s="40" t="s">
        <v>525</v>
      </c>
      <c r="Z660" s="40" t="s">
        <v>525</v>
      </c>
      <c r="AA660" s="40" t="s">
        <v>525</v>
      </c>
      <c r="AB660" s="40" t="s">
        <v>525</v>
      </c>
    </row>
    <row r="661" spans="1:28" ht="15">
      <c r="A661" t="str">
        <f t="shared" si="10"/>
        <v>2540-46015.60110</v>
      </c>
      <c r="B661" s="40" t="s">
        <v>301</v>
      </c>
      <c r="C661" s="40">
        <v>60110</v>
      </c>
      <c r="D661" s="40">
        <v>-6.3703999999999997E-2</v>
      </c>
      <c r="E661" s="40">
        <v>-0.74501735400000002</v>
      </c>
      <c r="F661" s="40">
        <v>0.18812368800000001</v>
      </c>
      <c r="G661" s="40">
        <v>0.50987024700000005</v>
      </c>
      <c r="H661" s="40">
        <v>14.395968829999999</v>
      </c>
      <c r="I661" s="40">
        <v>-3.9636620999999997E-2</v>
      </c>
      <c r="J661" s="40">
        <v>-0.74831894300000001</v>
      </c>
      <c r="K661" s="40">
        <v>0.23034642799999999</v>
      </c>
      <c r="L661" s="40">
        <v>0.62660596099999999</v>
      </c>
      <c r="M661" s="40">
        <v>24.47442586</v>
      </c>
      <c r="N661" s="40">
        <v>-3.6040982999999999E-2</v>
      </c>
      <c r="O661" s="40">
        <v>-0.79510666699999999</v>
      </c>
      <c r="P661" s="40">
        <v>0.229594624</v>
      </c>
      <c r="Q661" s="40">
        <v>0.655562702</v>
      </c>
      <c r="R661" s="40">
        <v>20.127252639999998</v>
      </c>
      <c r="S661" s="40">
        <v>-9.9256279000000003E-2</v>
      </c>
      <c r="T661" s="40">
        <v>-0.69553367700000002</v>
      </c>
      <c r="U661" s="40">
        <v>0.27301607300000003</v>
      </c>
      <c r="V661" s="40">
        <v>0.69954478799999997</v>
      </c>
      <c r="W661" s="40">
        <v>14.30977916</v>
      </c>
      <c r="X661" s="40" t="s">
        <v>525</v>
      </c>
      <c r="Y661" s="40" t="s">
        <v>525</v>
      </c>
      <c r="Z661" s="40" t="s">
        <v>525</v>
      </c>
      <c r="AA661" s="40" t="s">
        <v>525</v>
      </c>
      <c r="AB661" s="40" t="s">
        <v>525</v>
      </c>
    </row>
    <row r="662" spans="1:28" ht="15">
      <c r="A662" t="str">
        <f t="shared" si="10"/>
        <v>2540-46019.51610</v>
      </c>
      <c r="B662" s="40" t="s">
        <v>428</v>
      </c>
      <c r="C662" s="40">
        <v>51610</v>
      </c>
      <c r="D662" s="40">
        <v>-0.124937426</v>
      </c>
      <c r="E662" s="40">
        <v>-0.66672074000000003</v>
      </c>
      <c r="F662" s="40">
        <v>0.243813954</v>
      </c>
      <c r="G662" s="40">
        <v>0.60094631399999998</v>
      </c>
      <c r="H662" s="40">
        <v>13.99162411</v>
      </c>
      <c r="I662" s="40">
        <v>-4.2928580000000001E-2</v>
      </c>
      <c r="J662" s="40">
        <v>-0.737149465</v>
      </c>
      <c r="K662" s="40">
        <v>0.23621892899999999</v>
      </c>
      <c r="L662" s="40">
        <v>0.63509435299999994</v>
      </c>
      <c r="M662" s="40">
        <v>20.591966559999999</v>
      </c>
      <c r="N662" s="40">
        <v>-7.2200120000000007E-2</v>
      </c>
      <c r="O662" s="40">
        <v>-0.72237851200000003</v>
      </c>
      <c r="P662" s="40">
        <v>0.27908259600000002</v>
      </c>
      <c r="Q662" s="40">
        <v>0.73800907500000001</v>
      </c>
      <c r="R662" s="40">
        <v>11.349221099999999</v>
      </c>
      <c r="S662" s="40">
        <v>-0.124226108</v>
      </c>
      <c r="T662" s="40">
        <v>-0.66185812300000002</v>
      </c>
      <c r="U662" s="40">
        <v>0.28237742100000002</v>
      </c>
      <c r="V662" s="40">
        <v>0.69399262299999998</v>
      </c>
      <c r="W662" s="40">
        <v>12.427536310000001</v>
      </c>
      <c r="X662" s="40" t="s">
        <v>525</v>
      </c>
      <c r="Y662" s="40" t="s">
        <v>525</v>
      </c>
      <c r="Z662" s="40" t="s">
        <v>525</v>
      </c>
      <c r="AA662" s="40" t="s">
        <v>525</v>
      </c>
      <c r="AB662" s="40" t="s">
        <v>525</v>
      </c>
    </row>
    <row r="663" spans="1:28" ht="15">
      <c r="A663" t="str">
        <f t="shared" si="10"/>
        <v>2540-46024.52910</v>
      </c>
      <c r="B663" s="40" t="s">
        <v>260</v>
      </c>
      <c r="C663" s="40">
        <v>52910</v>
      </c>
      <c r="D663" s="40">
        <v>-8.2340819999999995E-2</v>
      </c>
      <c r="E663" s="40">
        <v>-0.729927777</v>
      </c>
      <c r="F663" s="40">
        <v>0.15248490000000001</v>
      </c>
      <c r="G663" s="40">
        <v>0.40849663000000003</v>
      </c>
      <c r="H663" s="40">
        <v>17.669138579999998</v>
      </c>
      <c r="I663" s="40">
        <v>3.8459585999999997E-2</v>
      </c>
      <c r="J663" s="40">
        <v>-0.87231176600000004</v>
      </c>
      <c r="K663" s="40">
        <v>0.17658615499999999</v>
      </c>
      <c r="L663" s="40">
        <v>0.54090341799999997</v>
      </c>
      <c r="M663" s="40">
        <v>35.459541710000003</v>
      </c>
      <c r="N663" s="40">
        <v>7.9345757000000003E-2</v>
      </c>
      <c r="O663" s="40">
        <v>-1.062371575</v>
      </c>
      <c r="P663" s="40">
        <v>0.13255456199999999</v>
      </c>
      <c r="Q663" s="40">
        <v>0.46397361999999998</v>
      </c>
      <c r="R663" s="40">
        <v>31.635031179999999</v>
      </c>
      <c r="S663" s="40">
        <v>-8.6424454999999997E-2</v>
      </c>
      <c r="T663" s="40">
        <v>-0.68744510800000003</v>
      </c>
      <c r="U663" s="40">
        <v>0.227691268</v>
      </c>
      <c r="V663" s="40">
        <v>0.57794729199999995</v>
      </c>
      <c r="W663" s="40">
        <v>16.78497806</v>
      </c>
      <c r="X663" s="40" t="s">
        <v>525</v>
      </c>
      <c r="Y663" s="40" t="s">
        <v>525</v>
      </c>
      <c r="Z663" s="40" t="s">
        <v>525</v>
      </c>
      <c r="AA663" s="40" t="s">
        <v>525</v>
      </c>
      <c r="AB663" s="40" t="s">
        <v>525</v>
      </c>
    </row>
    <row r="664" spans="1:28" ht="15">
      <c r="A664" t="str">
        <f t="shared" si="10"/>
        <v>2540-46025.60410</v>
      </c>
      <c r="B664" s="40" t="s">
        <v>262</v>
      </c>
      <c r="C664" s="40">
        <v>60410</v>
      </c>
      <c r="D664" s="40">
        <v>-0.210743022</v>
      </c>
      <c r="E664" s="40">
        <v>-0.57748091700000004</v>
      </c>
      <c r="F664" s="40">
        <v>0.25029079599999998</v>
      </c>
      <c r="G664" s="40">
        <v>0.54652981499999997</v>
      </c>
      <c r="H664" s="40">
        <v>8.2267491849999992</v>
      </c>
      <c r="I664" s="40">
        <v>-7.8352937999999997E-2</v>
      </c>
      <c r="J664" s="40">
        <v>-0.69509433099999995</v>
      </c>
      <c r="K664" s="40">
        <v>0.24875544699999999</v>
      </c>
      <c r="L664" s="40">
        <v>0.63716011699999997</v>
      </c>
      <c r="M664" s="40">
        <v>15.879899180000001</v>
      </c>
      <c r="N664" s="40">
        <v>-6.6534214999999994E-2</v>
      </c>
      <c r="O664" s="40">
        <v>-0.69973887400000001</v>
      </c>
      <c r="P664" s="40">
        <v>0.22322467900000001</v>
      </c>
      <c r="Q664" s="40">
        <v>0.57472727400000001</v>
      </c>
      <c r="R664" s="40">
        <v>14.45859733</v>
      </c>
      <c r="S664" s="40">
        <v>-9.4981577999999997E-2</v>
      </c>
      <c r="T664" s="40">
        <v>-0.67051950500000002</v>
      </c>
      <c r="U664" s="40">
        <v>0.23065935900000001</v>
      </c>
      <c r="V664" s="40">
        <v>0.57319004399999995</v>
      </c>
      <c r="W664" s="40">
        <v>14.30718059</v>
      </c>
      <c r="X664" s="40" t="s">
        <v>525</v>
      </c>
      <c r="Y664" s="40" t="s">
        <v>525</v>
      </c>
      <c r="Z664" s="40" t="s">
        <v>525</v>
      </c>
      <c r="AA664" s="40" t="s">
        <v>525</v>
      </c>
      <c r="AB664" s="40" t="s">
        <v>525</v>
      </c>
    </row>
    <row r="665" spans="1:28" ht="15">
      <c r="A665" t="str">
        <f t="shared" si="10"/>
        <v>2540-46027.70310</v>
      </c>
      <c r="B665" s="40" t="s">
        <v>263</v>
      </c>
      <c r="C665" s="40">
        <v>70310</v>
      </c>
      <c r="D665" s="40">
        <v>-7.6173007000000001E-2</v>
      </c>
      <c r="E665" s="40">
        <v>-0.72520015400000004</v>
      </c>
      <c r="F665" s="40">
        <v>0.20972360900000001</v>
      </c>
      <c r="G665" s="40">
        <v>0.55603081899999995</v>
      </c>
      <c r="H665" s="40">
        <v>19.591128820000002</v>
      </c>
      <c r="I665" s="40">
        <v>-9.7162500000000005E-4</v>
      </c>
      <c r="J665" s="40">
        <v>-0.78815223099999998</v>
      </c>
      <c r="K665" s="40">
        <v>0.22062235699999999</v>
      </c>
      <c r="L665" s="40">
        <v>0.62554003999999996</v>
      </c>
      <c r="M665" s="40">
        <v>25.92598375</v>
      </c>
      <c r="N665" s="40">
        <v>4.6179050000000003E-3</v>
      </c>
      <c r="O665" s="40">
        <v>-0.80885615799999999</v>
      </c>
      <c r="P665" s="40">
        <v>0.22213914600000001</v>
      </c>
      <c r="Q665" s="40">
        <v>0.64263047200000001</v>
      </c>
      <c r="R665" s="40">
        <v>25.30054539</v>
      </c>
      <c r="S665" s="40">
        <v>-3.4874581000000002E-2</v>
      </c>
      <c r="T665" s="40">
        <v>-0.78347956399999996</v>
      </c>
      <c r="U665" s="40">
        <v>0.25581963499999999</v>
      </c>
      <c r="V665" s="40">
        <v>0.72173950399999998</v>
      </c>
      <c r="W665" s="40">
        <v>24.847539139999999</v>
      </c>
      <c r="X665" s="40" t="s">
        <v>525</v>
      </c>
      <c r="Y665" s="40" t="s">
        <v>525</v>
      </c>
      <c r="Z665" s="40" t="s">
        <v>525</v>
      </c>
      <c r="AA665" s="40" t="s">
        <v>525</v>
      </c>
      <c r="AB665" s="40" t="s">
        <v>525</v>
      </c>
    </row>
    <row r="666" spans="1:28" ht="15">
      <c r="A666" t="str">
        <f t="shared" si="10"/>
        <v>2540-46028.50710</v>
      </c>
      <c r="B666" s="40" t="s">
        <v>264</v>
      </c>
      <c r="C666" s="40">
        <v>50710</v>
      </c>
      <c r="D666" s="40">
        <v>-0.160095283</v>
      </c>
      <c r="E666" s="40">
        <v>-0.61044477799999997</v>
      </c>
      <c r="F666" s="40">
        <v>0.23024497199999999</v>
      </c>
      <c r="G666" s="40">
        <v>0.52620653100000003</v>
      </c>
      <c r="H666" s="40">
        <v>10.504280899999999</v>
      </c>
      <c r="I666" s="40">
        <v>-4.6670066000000003E-2</v>
      </c>
      <c r="J666" s="40">
        <v>-0.79149645499999999</v>
      </c>
      <c r="K666" s="40">
        <v>0.22349808299999999</v>
      </c>
      <c r="L666" s="40">
        <v>0.63579697599999996</v>
      </c>
      <c r="M666" s="40">
        <v>28.165356679999999</v>
      </c>
      <c r="N666" s="40">
        <v>-5.4710758999999998E-2</v>
      </c>
      <c r="O666" s="40">
        <v>-0.74213493399999997</v>
      </c>
      <c r="P666" s="40">
        <v>0.21708232599999999</v>
      </c>
      <c r="Q666" s="40">
        <v>0.58589677399999995</v>
      </c>
      <c r="R666" s="40">
        <v>21.617922440000001</v>
      </c>
      <c r="S666" s="40">
        <v>-0.13096074399999999</v>
      </c>
      <c r="T666" s="40">
        <v>-0.64697760699999995</v>
      </c>
      <c r="U666" s="40">
        <v>0.25141641100000001</v>
      </c>
      <c r="V666" s="40">
        <v>0.60617553499999999</v>
      </c>
      <c r="W666" s="40">
        <v>12.663681840000001</v>
      </c>
      <c r="X666" s="40" t="s">
        <v>525</v>
      </c>
      <c r="Y666" s="40" t="s">
        <v>525</v>
      </c>
      <c r="Z666" s="40" t="s">
        <v>525</v>
      </c>
      <c r="AA666" s="40" t="s">
        <v>525</v>
      </c>
      <c r="AB666" s="40" t="s">
        <v>525</v>
      </c>
    </row>
    <row r="667" spans="1:28" ht="15">
      <c r="A667" t="str">
        <f t="shared" si="10"/>
        <v>2540-46029.60410</v>
      </c>
      <c r="B667" s="40" t="s">
        <v>413</v>
      </c>
      <c r="C667" s="40">
        <v>60410</v>
      </c>
      <c r="D667" s="40">
        <v>-0.10346064100000001</v>
      </c>
      <c r="E667" s="40">
        <v>-0.71696807799999995</v>
      </c>
      <c r="F667" s="40">
        <v>0.20934440400000001</v>
      </c>
      <c r="G667" s="40">
        <v>0.55005473999999999</v>
      </c>
      <c r="H667" s="40">
        <v>18.702940290000001</v>
      </c>
      <c r="I667" s="40">
        <v>-5.3932394000000002E-2</v>
      </c>
      <c r="J667" s="40">
        <v>-0.73314405299999996</v>
      </c>
      <c r="K667" s="40">
        <v>0.21556856799999999</v>
      </c>
      <c r="L667" s="40">
        <v>0.57705842699999998</v>
      </c>
      <c r="M667" s="40">
        <v>22.49898306</v>
      </c>
      <c r="N667" s="40">
        <v>-6.7182630000000004E-3</v>
      </c>
      <c r="O667" s="40">
        <v>-0.80836268499999997</v>
      </c>
      <c r="P667" s="40">
        <v>0.19392562199999999</v>
      </c>
      <c r="Q667" s="40">
        <v>0.56088711300000005</v>
      </c>
      <c r="R667" s="40">
        <v>24.030282379999999</v>
      </c>
      <c r="S667" s="40">
        <v>-6.1622964000000002E-2</v>
      </c>
      <c r="T667" s="40">
        <v>-0.73265676999999996</v>
      </c>
      <c r="U667" s="40">
        <v>0.24285953900000001</v>
      </c>
      <c r="V667" s="40">
        <v>0.64963410499999996</v>
      </c>
      <c r="W667" s="40">
        <v>18.166974740000001</v>
      </c>
      <c r="X667" s="40" t="s">
        <v>525</v>
      </c>
      <c r="Y667" s="40" t="s">
        <v>525</v>
      </c>
      <c r="Z667" s="40" t="s">
        <v>525</v>
      </c>
      <c r="AA667" s="40" t="s">
        <v>525</v>
      </c>
      <c r="AB667" s="40" t="s">
        <v>525</v>
      </c>
    </row>
    <row r="668" spans="1:28" ht="15">
      <c r="A668" t="str">
        <f t="shared" si="10"/>
        <v>2540-46030.53010</v>
      </c>
      <c r="B668" s="40" t="s">
        <v>392</v>
      </c>
      <c r="C668" s="40">
        <v>53010</v>
      </c>
      <c r="D668" s="40">
        <v>-0.109689013</v>
      </c>
      <c r="E668" s="40">
        <v>-0.69367282100000005</v>
      </c>
      <c r="F668" s="40">
        <v>0.235227985</v>
      </c>
      <c r="G668" s="40">
        <v>0.59933132600000005</v>
      </c>
      <c r="H668" s="40">
        <v>19.305735370000001</v>
      </c>
      <c r="I668" s="40">
        <v>2.9202289999999999E-2</v>
      </c>
      <c r="J668" s="40">
        <v>-0.816651185</v>
      </c>
      <c r="K668" s="40">
        <v>0.18866338899999999</v>
      </c>
      <c r="L668" s="40">
        <v>0.54970407200000004</v>
      </c>
      <c r="M668" s="40">
        <v>22.651087929999999</v>
      </c>
      <c r="N668" s="40">
        <v>6.5976190000000004E-2</v>
      </c>
      <c r="O668" s="40">
        <v>-0.87084415999999998</v>
      </c>
      <c r="P668" s="40">
        <v>0.18223535900000001</v>
      </c>
      <c r="Q668" s="40">
        <v>0.55755222999999998</v>
      </c>
      <c r="R668" s="40">
        <v>26.244278359999999</v>
      </c>
      <c r="S668" s="40">
        <v>-1.4192493E-2</v>
      </c>
      <c r="T668" s="40">
        <v>-0.78505451400000004</v>
      </c>
      <c r="U668" s="40">
        <v>0.247799988</v>
      </c>
      <c r="V668" s="40">
        <v>0.70083070800000002</v>
      </c>
      <c r="W668" s="40">
        <v>27.186112510000001</v>
      </c>
      <c r="X668" s="40" t="s">
        <v>525</v>
      </c>
      <c r="Y668" s="40" t="s">
        <v>525</v>
      </c>
      <c r="Z668" s="40" t="s">
        <v>525</v>
      </c>
      <c r="AA668" s="40" t="s">
        <v>525</v>
      </c>
      <c r="AB668" s="40" t="s">
        <v>525</v>
      </c>
    </row>
    <row r="669" spans="1:28" ht="15">
      <c r="A669" t="str">
        <f t="shared" si="10"/>
        <v>2540-46032.60810</v>
      </c>
      <c r="B669" s="40" t="s">
        <v>414</v>
      </c>
      <c r="C669" s="40">
        <v>60810</v>
      </c>
      <c r="D669" s="40">
        <v>-6.9421554999999996E-2</v>
      </c>
      <c r="E669" s="40">
        <v>-0.77513808500000003</v>
      </c>
      <c r="F669" s="40">
        <v>0.195394124</v>
      </c>
      <c r="G669" s="40">
        <v>0.54660205900000003</v>
      </c>
      <c r="H669" s="40">
        <v>20.607566420000001</v>
      </c>
      <c r="I669" s="40">
        <v>0.106888557</v>
      </c>
      <c r="J669" s="40">
        <v>-0.96114482199999995</v>
      </c>
      <c r="K669" s="40">
        <v>0.171953888</v>
      </c>
      <c r="L669" s="40">
        <v>0.56358432000000003</v>
      </c>
      <c r="M669" s="40">
        <v>43.606831790000001</v>
      </c>
      <c r="N669" s="40">
        <v>8.3874054000000003E-2</v>
      </c>
      <c r="O669" s="40">
        <v>-0.91138749600000002</v>
      </c>
      <c r="P669" s="40">
        <v>0.189222634</v>
      </c>
      <c r="Q669" s="40">
        <v>0.598253017</v>
      </c>
      <c r="R669" s="40">
        <v>29.829322250000001</v>
      </c>
      <c r="S669" s="40">
        <v>6.7707670999999997E-2</v>
      </c>
      <c r="T669" s="40">
        <v>-0.90657939200000004</v>
      </c>
      <c r="U669" s="40">
        <v>0.18791396299999999</v>
      </c>
      <c r="V669" s="40">
        <v>0.59133656800000001</v>
      </c>
      <c r="W669" s="40">
        <v>33.934749799999999</v>
      </c>
      <c r="X669" s="40" t="s">
        <v>525</v>
      </c>
      <c r="Y669" s="40" t="s">
        <v>525</v>
      </c>
      <c r="Z669" s="40" t="s">
        <v>525</v>
      </c>
      <c r="AA669" s="40" t="s">
        <v>525</v>
      </c>
      <c r="AB669" s="40" t="s">
        <v>525</v>
      </c>
    </row>
    <row r="670" spans="1:28" ht="15">
      <c r="A670" t="str">
        <f t="shared" si="10"/>
        <v>2540-46033.60410</v>
      </c>
      <c r="B670" s="40" t="s">
        <v>415</v>
      </c>
      <c r="C670" s="40">
        <v>60410</v>
      </c>
      <c r="D670" s="40">
        <v>-9.8150260000000003E-2</v>
      </c>
      <c r="E670" s="40">
        <v>-0.706557086</v>
      </c>
      <c r="F670" s="40">
        <v>0.20433780800000001</v>
      </c>
      <c r="G670" s="40">
        <v>0.52983713899999996</v>
      </c>
      <c r="H670" s="40">
        <v>22.122597119999998</v>
      </c>
      <c r="I670" s="40">
        <v>-3.2532704000000003E-2</v>
      </c>
      <c r="J670" s="40">
        <v>-0.75326797999999995</v>
      </c>
      <c r="K670" s="40">
        <v>0.220750101</v>
      </c>
      <c r="L670" s="40">
        <v>0.60357885600000005</v>
      </c>
      <c r="M670" s="40">
        <v>23.147873409999999</v>
      </c>
      <c r="N670" s="40">
        <v>-4.3039172000000001E-2</v>
      </c>
      <c r="O670" s="40">
        <v>-0.74611506100000002</v>
      </c>
      <c r="P670" s="40">
        <v>0.23600802700000001</v>
      </c>
      <c r="Q670" s="40">
        <v>0.64047370000000003</v>
      </c>
      <c r="R670" s="40">
        <v>15.97908485</v>
      </c>
      <c r="S670" s="40">
        <v>-6.9605746999999996E-2</v>
      </c>
      <c r="T670" s="40">
        <v>-0.70166693499999999</v>
      </c>
      <c r="U670" s="40">
        <v>0.25893270800000001</v>
      </c>
      <c r="V670" s="40">
        <v>0.66850812699999995</v>
      </c>
      <c r="W670" s="40">
        <v>15.327245680000001</v>
      </c>
      <c r="X670" s="40" t="s">
        <v>525</v>
      </c>
      <c r="Y670" s="40" t="s">
        <v>525</v>
      </c>
      <c r="Z670" s="40" t="s">
        <v>525</v>
      </c>
      <c r="AA670" s="40" t="s">
        <v>525</v>
      </c>
      <c r="AB670" s="40" t="s">
        <v>525</v>
      </c>
    </row>
    <row r="671" spans="1:28" ht="15">
      <c r="A671" t="str">
        <f t="shared" si="10"/>
        <v>2540-46034.52110</v>
      </c>
      <c r="B671" s="40" t="s">
        <v>364</v>
      </c>
      <c r="C671" s="40">
        <v>52110</v>
      </c>
      <c r="D671" s="40">
        <v>-7.9269718000000003E-2</v>
      </c>
      <c r="E671" s="40">
        <v>-0.72611930499999999</v>
      </c>
      <c r="F671" s="40">
        <v>0.17265069799999999</v>
      </c>
      <c r="G671" s="40">
        <v>0.45247217499999998</v>
      </c>
      <c r="H671" s="40">
        <v>22.180499470000001</v>
      </c>
      <c r="I671" s="40">
        <v>-2.2462446E-2</v>
      </c>
      <c r="J671" s="40">
        <v>-0.76984202099999999</v>
      </c>
      <c r="K671" s="40">
        <v>0.182379175</v>
      </c>
      <c r="L671" s="40">
        <v>0.50800922800000003</v>
      </c>
      <c r="M671" s="40">
        <v>27.035432050000001</v>
      </c>
      <c r="N671" s="40">
        <v>-1.883051E-3</v>
      </c>
      <c r="O671" s="40">
        <v>-0.79365550900000004</v>
      </c>
      <c r="P671" s="40">
        <v>0.204920037</v>
      </c>
      <c r="Q671" s="40">
        <v>0.58456436199999995</v>
      </c>
      <c r="R671" s="40">
        <v>19.206228960000001</v>
      </c>
      <c r="S671" s="40">
        <v>-5.7222430999999997E-2</v>
      </c>
      <c r="T671" s="40">
        <v>-0.74153460800000004</v>
      </c>
      <c r="U671" s="40">
        <v>0.20546625199999999</v>
      </c>
      <c r="V671" s="40">
        <v>0.55531268199999995</v>
      </c>
      <c r="W671" s="40">
        <v>22.17409365</v>
      </c>
      <c r="X671" s="40" t="s">
        <v>525</v>
      </c>
      <c r="Y671" s="40" t="s">
        <v>525</v>
      </c>
      <c r="Z671" s="40" t="s">
        <v>525</v>
      </c>
      <c r="AA671" s="40" t="s">
        <v>525</v>
      </c>
      <c r="AB671" s="40" t="s">
        <v>525</v>
      </c>
    </row>
    <row r="672" spans="1:28" ht="15">
      <c r="A672" t="str">
        <f t="shared" si="10"/>
        <v>2540-46043.60410</v>
      </c>
      <c r="B672" s="40" t="s">
        <v>416</v>
      </c>
      <c r="C672" s="40">
        <v>60410</v>
      </c>
      <c r="D672" s="40">
        <v>-0.112910183</v>
      </c>
      <c r="E672" s="40">
        <v>-0.68362579199999995</v>
      </c>
      <c r="F672" s="40">
        <v>0.21939692099999999</v>
      </c>
      <c r="G672" s="40">
        <v>0.55335065500000002</v>
      </c>
      <c r="H672" s="40">
        <v>16.900139209999999</v>
      </c>
      <c r="I672" s="40">
        <v>3.7505221999999998E-2</v>
      </c>
      <c r="J672" s="40">
        <v>-0.851536081</v>
      </c>
      <c r="K672" s="40">
        <v>0.18195741500000001</v>
      </c>
      <c r="L672" s="40">
        <v>0.54754565899999996</v>
      </c>
      <c r="M672" s="40">
        <v>32.998012170000003</v>
      </c>
      <c r="N672" s="40">
        <v>5.7039684E-2</v>
      </c>
      <c r="O672" s="40">
        <v>-0.89690741699999998</v>
      </c>
      <c r="P672" s="40">
        <v>0.17942717499999999</v>
      </c>
      <c r="Q672" s="40">
        <v>0.56046200800000001</v>
      </c>
      <c r="R672" s="40">
        <v>32.402147890000002</v>
      </c>
      <c r="S672" s="40">
        <v>-5.4844166E-2</v>
      </c>
      <c r="T672" s="40">
        <v>-0.72467740899999999</v>
      </c>
      <c r="U672" s="40">
        <v>0.21186360700000001</v>
      </c>
      <c r="V672" s="40">
        <v>0.561604357</v>
      </c>
      <c r="W672" s="40">
        <v>20.778311039999998</v>
      </c>
      <c r="X672" s="40" t="s">
        <v>525</v>
      </c>
      <c r="Y672" s="40" t="s">
        <v>525</v>
      </c>
      <c r="Z672" s="40" t="s">
        <v>525</v>
      </c>
      <c r="AA672" s="40" t="s">
        <v>525</v>
      </c>
      <c r="AB672" s="40" t="s">
        <v>525</v>
      </c>
    </row>
    <row r="673" spans="1:28" ht="15">
      <c r="A673" t="str">
        <f t="shared" si="10"/>
        <v>2540-46047.52910</v>
      </c>
      <c r="B673" s="40" t="s">
        <v>418</v>
      </c>
      <c r="C673" s="40">
        <v>52910</v>
      </c>
      <c r="D673" s="40">
        <v>-4.3444851E-2</v>
      </c>
      <c r="E673" s="40">
        <v>-0.75379603299999998</v>
      </c>
      <c r="F673" s="40">
        <v>0.16454496199999999</v>
      </c>
      <c r="G673" s="40">
        <v>0.43483160100000001</v>
      </c>
      <c r="H673" s="40">
        <v>22.164996299999999</v>
      </c>
      <c r="I673" s="40">
        <v>-6.0070076E-2</v>
      </c>
      <c r="J673" s="40">
        <v>-0.74248345699999996</v>
      </c>
      <c r="K673" s="40">
        <v>0.20432067200000001</v>
      </c>
      <c r="L673" s="40">
        <v>0.55250166599999995</v>
      </c>
      <c r="M673" s="40">
        <v>22.488419019999998</v>
      </c>
      <c r="N673" s="40">
        <v>-6.1499474999999998E-2</v>
      </c>
      <c r="O673" s="40">
        <v>-0.71463292700000003</v>
      </c>
      <c r="P673" s="40">
        <v>0.25661808400000002</v>
      </c>
      <c r="Q673" s="40">
        <v>0.67148118599999995</v>
      </c>
      <c r="R673" s="40">
        <v>11.14042837</v>
      </c>
      <c r="S673" s="40">
        <v>-6.1678683999999998E-2</v>
      </c>
      <c r="T673" s="40">
        <v>-0.75484961799999994</v>
      </c>
      <c r="U673" s="40">
        <v>0.154323027</v>
      </c>
      <c r="V673" s="40">
        <v>0.42217409500000003</v>
      </c>
      <c r="W673" s="40">
        <v>24.37681315</v>
      </c>
      <c r="X673" s="40" t="s">
        <v>525</v>
      </c>
      <c r="Y673" s="40" t="s">
        <v>525</v>
      </c>
      <c r="Z673" s="40" t="s">
        <v>525</v>
      </c>
      <c r="AA673" s="40" t="s">
        <v>525</v>
      </c>
      <c r="AB673" s="40" t="s">
        <v>525</v>
      </c>
    </row>
    <row r="674" spans="1:28" ht="15">
      <c r="A674" t="str">
        <f t="shared" si="10"/>
        <v>2540-46048.50710</v>
      </c>
      <c r="B674" s="40" t="s">
        <v>448</v>
      </c>
      <c r="C674" s="40">
        <v>50710</v>
      </c>
      <c r="D674" s="40">
        <v>-0.20578010599999999</v>
      </c>
      <c r="E674" s="40">
        <v>-0.62635066299999997</v>
      </c>
      <c r="F674" s="40">
        <v>0.24717444499999999</v>
      </c>
      <c r="G674" s="40">
        <v>0.57916158900000003</v>
      </c>
      <c r="H674" s="40">
        <v>11.502814620000001</v>
      </c>
      <c r="I674" s="40">
        <v>-9.5158171999999999E-2</v>
      </c>
      <c r="J674" s="40">
        <v>-0.68104785199999995</v>
      </c>
      <c r="K674" s="40">
        <v>0.27362334999999999</v>
      </c>
      <c r="L674" s="40">
        <v>0.68853148799999997</v>
      </c>
      <c r="M674" s="40">
        <v>11.05499052</v>
      </c>
      <c r="N674" s="40">
        <v>-7.9884572000000001E-2</v>
      </c>
      <c r="O674" s="40">
        <v>-0.74619835199999995</v>
      </c>
      <c r="P674" s="40">
        <v>0.21522867900000001</v>
      </c>
      <c r="Q674" s="40">
        <v>0.58447241500000002</v>
      </c>
      <c r="R674" s="40">
        <v>15.53782457</v>
      </c>
      <c r="S674" s="40">
        <v>-0.14440418999999999</v>
      </c>
      <c r="T674" s="40">
        <v>-0.63452718100000005</v>
      </c>
      <c r="U674" s="40">
        <v>0.24369924300000001</v>
      </c>
      <c r="V674" s="40">
        <v>0.57684337799999996</v>
      </c>
      <c r="W674" s="40">
        <v>13.681098990000001</v>
      </c>
      <c r="X674" s="40" t="s">
        <v>525</v>
      </c>
      <c r="Y674" s="40" t="s">
        <v>525</v>
      </c>
      <c r="Z674" s="40" t="s">
        <v>525</v>
      </c>
      <c r="AA674" s="40" t="s">
        <v>525</v>
      </c>
      <c r="AB674" s="40" t="s">
        <v>525</v>
      </c>
    </row>
    <row r="675" spans="1:28" ht="15">
      <c r="A675" t="str">
        <f t="shared" si="10"/>
        <v>2540-46051.50810</v>
      </c>
      <c r="B675" s="40" t="s">
        <v>231</v>
      </c>
      <c r="C675" s="40">
        <v>50810</v>
      </c>
      <c r="D675" s="40">
        <v>-8.6300151000000005E-2</v>
      </c>
      <c r="E675" s="40">
        <v>-0.69904326100000003</v>
      </c>
      <c r="F675" s="40">
        <v>0.21572435100000001</v>
      </c>
      <c r="G675" s="40">
        <v>0.55462183799999998</v>
      </c>
      <c r="H675" s="40">
        <v>17.707580190000002</v>
      </c>
      <c r="I675" s="40">
        <v>-5.8082607000000001E-2</v>
      </c>
      <c r="J675" s="40">
        <v>-0.74541900999999999</v>
      </c>
      <c r="K675" s="40">
        <v>0.210362574</v>
      </c>
      <c r="L675" s="40">
        <v>0.570489405</v>
      </c>
      <c r="M675" s="40">
        <v>21.71392475</v>
      </c>
      <c r="N675" s="40">
        <v>-4.0917587999999998E-2</v>
      </c>
      <c r="O675" s="40">
        <v>-0.77267059500000002</v>
      </c>
      <c r="P675" s="40">
        <v>0.195751808</v>
      </c>
      <c r="Q675" s="40">
        <v>0.54614912599999998</v>
      </c>
      <c r="R675" s="40">
        <v>24.897427669999999</v>
      </c>
      <c r="S675" s="40">
        <v>-4.2454451999999997E-2</v>
      </c>
      <c r="T675" s="40">
        <v>-0.74553881399999999</v>
      </c>
      <c r="U675" s="40">
        <v>0.225105046</v>
      </c>
      <c r="V675" s="40">
        <v>0.61092786799999999</v>
      </c>
      <c r="W675" s="40">
        <v>20.133449200000001</v>
      </c>
      <c r="X675" s="40" t="s">
        <v>525</v>
      </c>
      <c r="Y675" s="40" t="s">
        <v>525</v>
      </c>
      <c r="Z675" s="40" t="s">
        <v>525</v>
      </c>
      <c r="AA675" s="40" t="s">
        <v>525</v>
      </c>
      <c r="AB675" s="40" t="s">
        <v>525</v>
      </c>
    </row>
    <row r="676" spans="1:28" ht="15">
      <c r="A676" t="str">
        <f t="shared" si="10"/>
        <v>2540-46056.60610</v>
      </c>
      <c r="B676" s="40" t="s">
        <v>133</v>
      </c>
      <c r="C676" s="40">
        <v>60610</v>
      </c>
      <c r="D676" s="40">
        <v>-7.5757459999999999E-2</v>
      </c>
      <c r="E676" s="40">
        <v>-0.71959333800000003</v>
      </c>
      <c r="F676" s="40">
        <v>0.20190904300000001</v>
      </c>
      <c r="G676" s="40">
        <v>0.53229162299999999</v>
      </c>
      <c r="H676" s="40">
        <v>16.426201670000001</v>
      </c>
      <c r="I676" s="40">
        <v>-4.7262125000000002E-2</v>
      </c>
      <c r="J676" s="40">
        <v>-0.73399435800000001</v>
      </c>
      <c r="K676" s="40">
        <v>0.209123895</v>
      </c>
      <c r="L676" s="40">
        <v>0.56023489000000004</v>
      </c>
      <c r="M676" s="40">
        <v>24.090386089999999</v>
      </c>
      <c r="N676" s="40">
        <v>1.0273074E-2</v>
      </c>
      <c r="O676" s="40">
        <v>-0.81317208299999999</v>
      </c>
      <c r="P676" s="40">
        <v>0.207695141</v>
      </c>
      <c r="Q676" s="40">
        <v>0.60309784200000005</v>
      </c>
      <c r="R676" s="40">
        <v>17.462268760000001</v>
      </c>
      <c r="S676" s="40">
        <v>-0.156117112</v>
      </c>
      <c r="T676" s="40">
        <v>-0.64663332299999998</v>
      </c>
      <c r="U676" s="40">
        <v>0.26921078700000001</v>
      </c>
      <c r="V676" s="40">
        <v>0.64860076099999997</v>
      </c>
      <c r="W676" s="40">
        <v>11.53837854</v>
      </c>
      <c r="X676" s="40" t="s">
        <v>525</v>
      </c>
      <c r="Y676" s="40" t="s">
        <v>525</v>
      </c>
      <c r="Z676" s="40" t="s">
        <v>525</v>
      </c>
      <c r="AA676" s="40" t="s">
        <v>525</v>
      </c>
      <c r="AB676" s="40" t="s">
        <v>525</v>
      </c>
    </row>
    <row r="677" spans="1:28" ht="15">
      <c r="A677" t="str">
        <f t="shared" si="10"/>
        <v>2540-46058.52210</v>
      </c>
      <c r="B677" s="40" t="s">
        <v>135</v>
      </c>
      <c r="C677" s="40">
        <v>52210</v>
      </c>
      <c r="D677" s="40">
        <v>-0.16175832100000001</v>
      </c>
      <c r="E677" s="40">
        <v>-0.63110078999999997</v>
      </c>
      <c r="F677" s="40">
        <v>0.28358598099999999</v>
      </c>
      <c r="G677" s="40">
        <v>0.66926446100000003</v>
      </c>
      <c r="H677" s="40">
        <v>11.754538500000001</v>
      </c>
      <c r="I677" s="40">
        <v>4.0296449999999998E-2</v>
      </c>
      <c r="J677" s="40">
        <v>-0.84728773599999996</v>
      </c>
      <c r="K677" s="40">
        <v>0.19981702800000001</v>
      </c>
      <c r="L677" s="40">
        <v>0.59901975399999996</v>
      </c>
      <c r="M677" s="40">
        <v>27.737641289999999</v>
      </c>
      <c r="N677" s="40">
        <v>-3.4933799999999998E-4</v>
      </c>
      <c r="O677" s="40">
        <v>-0.80009843800000002</v>
      </c>
      <c r="P677" s="40">
        <v>0.20723597399999999</v>
      </c>
      <c r="Q677" s="40">
        <v>0.594702234</v>
      </c>
      <c r="R677" s="40">
        <v>21.214666340000001</v>
      </c>
      <c r="S677" s="40">
        <v>1.6282033000000001E-2</v>
      </c>
      <c r="T677" s="40">
        <v>-0.85912909800000004</v>
      </c>
      <c r="U677" s="40">
        <v>0.20211401700000001</v>
      </c>
      <c r="V677" s="40">
        <v>0.61224109100000002</v>
      </c>
      <c r="W677" s="40">
        <v>25.842767859999999</v>
      </c>
      <c r="X677" s="40" t="s">
        <v>525</v>
      </c>
      <c r="Y677" s="40" t="s">
        <v>525</v>
      </c>
      <c r="Z677" s="40" t="s">
        <v>525</v>
      </c>
      <c r="AA677" s="40" t="s">
        <v>525</v>
      </c>
      <c r="AB677" s="40" t="s">
        <v>525</v>
      </c>
    </row>
    <row r="678" spans="1:28" ht="15">
      <c r="A678" t="str">
        <f t="shared" si="10"/>
        <v>2540-46068.53110</v>
      </c>
      <c r="B678" s="40" t="s">
        <v>137</v>
      </c>
      <c r="C678" s="40">
        <v>53110</v>
      </c>
      <c r="D678" s="40">
        <v>-9.3107714999999994E-2</v>
      </c>
      <c r="E678" s="40">
        <v>-0.68471531200000002</v>
      </c>
      <c r="F678" s="40">
        <v>0.215803885</v>
      </c>
      <c r="G678" s="40">
        <v>0.54580768700000004</v>
      </c>
      <c r="H678" s="40">
        <v>19.20078766</v>
      </c>
      <c r="I678" s="40">
        <v>2.9700638000000001E-2</v>
      </c>
      <c r="J678" s="40">
        <v>-0.83362554300000002</v>
      </c>
      <c r="K678" s="40">
        <v>0.18133297200000001</v>
      </c>
      <c r="L678" s="40">
        <v>0.53655982599999996</v>
      </c>
      <c r="M678" s="40">
        <v>32.254372859999997</v>
      </c>
      <c r="N678" s="40">
        <v>2.6617584999999999E-2</v>
      </c>
      <c r="O678" s="40">
        <v>-0.86097088499999996</v>
      </c>
      <c r="P678" s="40">
        <v>0.16273994999999999</v>
      </c>
      <c r="Q678" s="40">
        <v>0.49269439100000001</v>
      </c>
      <c r="R678" s="40">
        <v>33.04006699</v>
      </c>
      <c r="S678" s="40">
        <v>-1.3037345000000001E-2</v>
      </c>
      <c r="T678" s="40">
        <v>-0.76791295999999998</v>
      </c>
      <c r="U678" s="40">
        <v>0.229853536</v>
      </c>
      <c r="V678" s="40">
        <v>0.63762177399999997</v>
      </c>
      <c r="W678" s="40">
        <v>23.239591959999998</v>
      </c>
      <c r="X678" s="40" t="s">
        <v>525</v>
      </c>
      <c r="Y678" s="40" t="s">
        <v>525</v>
      </c>
      <c r="Z678" s="40" t="s">
        <v>525</v>
      </c>
      <c r="AA678" s="40" t="s">
        <v>525</v>
      </c>
      <c r="AB678" s="40" t="s">
        <v>525</v>
      </c>
    </row>
    <row r="679" spans="1:28" ht="15">
      <c r="A679" t="str">
        <f t="shared" si="10"/>
        <v>2540-46070.50710</v>
      </c>
      <c r="B679" s="40" t="s">
        <v>449</v>
      </c>
      <c r="C679" s="40">
        <v>50710</v>
      </c>
      <c r="D679" s="40">
        <v>-9.4525729000000003E-2</v>
      </c>
      <c r="E679" s="40">
        <v>-0.71677702200000004</v>
      </c>
      <c r="F679" s="40">
        <v>0.233228714</v>
      </c>
      <c r="G679" s="40">
        <v>0.61165214000000001</v>
      </c>
      <c r="H679" s="40">
        <v>14.242437219999999</v>
      </c>
      <c r="I679" s="40">
        <v>-7.6705999999999996E-4</v>
      </c>
      <c r="J679" s="40">
        <v>-0.80594527100000002</v>
      </c>
      <c r="K679" s="40">
        <v>0.14110558500000001</v>
      </c>
      <c r="L679" s="40">
        <v>0.40670927000000001</v>
      </c>
      <c r="M679" s="40">
        <v>33.168511799999997</v>
      </c>
      <c r="N679" s="40">
        <v>1.7755417999999999E-2</v>
      </c>
      <c r="O679" s="40">
        <v>-0.84320218800000002</v>
      </c>
      <c r="P679" s="40">
        <v>0.13448676700000001</v>
      </c>
      <c r="Q679" s="40">
        <v>0.40103280699999999</v>
      </c>
      <c r="R679" s="40">
        <v>34.028966840000002</v>
      </c>
      <c r="S679" s="40">
        <v>1.2925149E-2</v>
      </c>
      <c r="T679" s="40">
        <v>-0.824724656</v>
      </c>
      <c r="U679" s="40">
        <v>0.17310285</v>
      </c>
      <c r="V679" s="40">
        <v>0.50831048899999998</v>
      </c>
      <c r="W679" s="40">
        <v>25.36032544</v>
      </c>
      <c r="X679" s="40" t="s">
        <v>525</v>
      </c>
      <c r="Y679" s="40" t="s">
        <v>525</v>
      </c>
      <c r="Z679" s="40" t="s">
        <v>525</v>
      </c>
      <c r="AA679" s="40" t="s">
        <v>525</v>
      </c>
      <c r="AB679" s="40" t="s">
        <v>525</v>
      </c>
    </row>
    <row r="680" spans="1:28" ht="15">
      <c r="A680" t="str">
        <f t="shared" si="10"/>
        <v>2540-46071.50810</v>
      </c>
      <c r="B680" s="40" t="s">
        <v>310</v>
      </c>
      <c r="C680" s="40">
        <v>50810</v>
      </c>
      <c r="D680" s="40">
        <v>-2.4103914000000001E-2</v>
      </c>
      <c r="E680" s="40">
        <v>-0.83096195900000003</v>
      </c>
      <c r="F680" s="40">
        <v>0.12989330700000001</v>
      </c>
      <c r="G680" s="40">
        <v>0.38447279099999998</v>
      </c>
      <c r="H680" s="40">
        <v>15.9898921</v>
      </c>
      <c r="I680" s="40">
        <v>1.1591374E-2</v>
      </c>
      <c r="J680" s="40">
        <v>-0.83138403000000005</v>
      </c>
      <c r="K680" s="40">
        <v>0.204972829</v>
      </c>
      <c r="L680" s="40">
        <v>0.60198619200000003</v>
      </c>
      <c r="M680" s="40">
        <v>28.27902139</v>
      </c>
      <c r="N680" s="40">
        <v>6.7456946000000004E-2</v>
      </c>
      <c r="O680" s="40">
        <v>-0.90818407099999998</v>
      </c>
      <c r="P680" s="40">
        <v>0.170002018</v>
      </c>
      <c r="Q680" s="40">
        <v>0.53524878399999998</v>
      </c>
      <c r="R680" s="40">
        <v>32.959300110000001</v>
      </c>
      <c r="S680" s="40">
        <v>2.2183076999999999E-2</v>
      </c>
      <c r="T680" s="40">
        <v>-0.83484207799999999</v>
      </c>
      <c r="U680" s="40">
        <v>0.20337471500000001</v>
      </c>
      <c r="V680" s="40">
        <v>0.602704036</v>
      </c>
      <c r="W680" s="40">
        <v>23.729589199999999</v>
      </c>
      <c r="X680" s="40" t="s">
        <v>525</v>
      </c>
      <c r="Y680" s="40" t="s">
        <v>525</v>
      </c>
      <c r="Z680" s="40" t="s">
        <v>525</v>
      </c>
      <c r="AA680" s="40" t="s">
        <v>525</v>
      </c>
      <c r="AB680" s="40" t="s">
        <v>525</v>
      </c>
    </row>
    <row r="681" spans="1:28" ht="15">
      <c r="A681" t="str">
        <f t="shared" si="10"/>
        <v>2540-46072.50910</v>
      </c>
      <c r="B681" s="40" t="s">
        <v>343</v>
      </c>
      <c r="C681" s="40">
        <v>50910</v>
      </c>
      <c r="D681" s="40">
        <v>-8.1949959000000003E-2</v>
      </c>
      <c r="E681" s="40">
        <v>-0.78970826199999999</v>
      </c>
      <c r="F681" s="40">
        <v>0.177684646</v>
      </c>
      <c r="G681" s="40">
        <v>0.49807212699999998</v>
      </c>
      <c r="H681" s="40">
        <v>18.30002215</v>
      </c>
      <c r="I681" s="40">
        <v>1.8664527E-2</v>
      </c>
      <c r="J681" s="40">
        <v>-0.83881835299999996</v>
      </c>
      <c r="K681" s="40">
        <v>0.20199556799999999</v>
      </c>
      <c r="L681" s="40">
        <v>0.600685201</v>
      </c>
      <c r="M681" s="40">
        <v>18.55428624</v>
      </c>
      <c r="N681" s="40">
        <v>3.3027035000000003E-2</v>
      </c>
      <c r="O681" s="40">
        <v>-0.86102145500000005</v>
      </c>
      <c r="P681" s="40">
        <v>0.172564616</v>
      </c>
      <c r="Q681" s="40">
        <v>0.52274591400000003</v>
      </c>
      <c r="R681" s="40">
        <v>34.67168822</v>
      </c>
      <c r="S681" s="40">
        <v>1.0405975E-2</v>
      </c>
      <c r="T681" s="40">
        <v>-0.82657460199999999</v>
      </c>
      <c r="U681" s="40">
        <v>0.21803494600000001</v>
      </c>
      <c r="V681" s="40">
        <v>0.63918312600000005</v>
      </c>
      <c r="W681" s="40">
        <v>22.06561001</v>
      </c>
      <c r="X681" s="40" t="s">
        <v>525</v>
      </c>
      <c r="Y681" s="40" t="s">
        <v>525</v>
      </c>
      <c r="Z681" s="40" t="s">
        <v>525</v>
      </c>
      <c r="AA681" s="40" t="s">
        <v>525</v>
      </c>
      <c r="AB681" s="40" t="s">
        <v>525</v>
      </c>
    </row>
    <row r="682" spans="1:28" ht="15">
      <c r="A682" t="str">
        <f t="shared" si="10"/>
        <v>2540-46073.50910</v>
      </c>
      <c r="B682" s="40" t="s">
        <v>345</v>
      </c>
      <c r="C682" s="40">
        <v>50910</v>
      </c>
      <c r="D682" s="40">
        <v>-0.17544705999999999</v>
      </c>
      <c r="E682" s="40">
        <v>-0.61766085699999995</v>
      </c>
      <c r="F682" s="40">
        <v>0.2447706</v>
      </c>
      <c r="G682" s="40">
        <v>0.56695174100000001</v>
      </c>
      <c r="H682" s="40">
        <v>9.4229382390000005</v>
      </c>
      <c r="I682" s="40">
        <v>-7.0037925000000001E-2</v>
      </c>
      <c r="J682" s="40">
        <v>-0.70104076999999998</v>
      </c>
      <c r="K682" s="40">
        <v>0.24352511499999999</v>
      </c>
      <c r="L682" s="40">
        <v>0.62819093999999998</v>
      </c>
      <c r="M682" s="40">
        <v>17.592336190000001</v>
      </c>
      <c r="N682" s="40">
        <v>-3.4497193000000002E-2</v>
      </c>
      <c r="O682" s="40">
        <v>-0.74694292399999995</v>
      </c>
      <c r="P682" s="40">
        <v>0.194498948</v>
      </c>
      <c r="Q682" s="40">
        <v>0.52856092799999999</v>
      </c>
      <c r="R682" s="40">
        <v>22.71013018</v>
      </c>
      <c r="S682" s="40">
        <v>3.0081230000000001E-3</v>
      </c>
      <c r="T682" s="40">
        <v>-0.79296792800000004</v>
      </c>
      <c r="U682" s="40">
        <v>0.197542946</v>
      </c>
      <c r="V682" s="40">
        <v>0.56220095000000003</v>
      </c>
      <c r="W682" s="40">
        <v>20.290363960000001</v>
      </c>
      <c r="X682" s="40" t="s">
        <v>525</v>
      </c>
      <c r="Y682" s="40" t="s">
        <v>525</v>
      </c>
      <c r="Z682" s="40" t="s">
        <v>525</v>
      </c>
      <c r="AA682" s="40" t="s">
        <v>525</v>
      </c>
      <c r="AB682" s="40" t="s">
        <v>525</v>
      </c>
    </row>
    <row r="683" spans="1:28" ht="15">
      <c r="A683" t="str">
        <f t="shared" si="10"/>
        <v>2540-46074.51310</v>
      </c>
      <c r="B683" s="40" t="s">
        <v>185</v>
      </c>
      <c r="C683" s="40">
        <v>51310</v>
      </c>
      <c r="D683" s="40">
        <v>-9.4171456000000001E-2</v>
      </c>
      <c r="E683" s="40">
        <v>-0.68804144599999995</v>
      </c>
      <c r="F683" s="40">
        <v>0.22670792300000001</v>
      </c>
      <c r="G683" s="40">
        <v>0.57549305799999995</v>
      </c>
      <c r="H683" s="40">
        <v>17.786314839999999</v>
      </c>
      <c r="I683" s="40">
        <v>5.6408463999999998E-2</v>
      </c>
      <c r="J683" s="40">
        <v>-0.95307744000000005</v>
      </c>
      <c r="K683" s="40">
        <v>0.11730977300000001</v>
      </c>
      <c r="L683" s="40">
        <v>0.38214002800000002</v>
      </c>
      <c r="M683" s="40">
        <v>51.523039279999999</v>
      </c>
      <c r="N683" s="40">
        <v>7.0015709999999995E-2</v>
      </c>
      <c r="O683" s="40">
        <v>-1.0301293890000001</v>
      </c>
      <c r="P683" s="40">
        <v>0.11373970799999999</v>
      </c>
      <c r="Q683" s="40">
        <v>0.389265525</v>
      </c>
      <c r="R683" s="40">
        <v>51.487727759999999</v>
      </c>
      <c r="S683" s="40">
        <v>2.2747263E-2</v>
      </c>
      <c r="T683" s="40">
        <v>-0.84050684499999995</v>
      </c>
      <c r="U683" s="40">
        <v>0.17491780400000001</v>
      </c>
      <c r="V683" s="40">
        <v>0.52048304499999998</v>
      </c>
      <c r="W683" s="40">
        <v>33.582134779999997</v>
      </c>
      <c r="X683" s="40" t="s">
        <v>525</v>
      </c>
      <c r="Y683" s="40" t="s">
        <v>525</v>
      </c>
      <c r="Z683" s="40" t="s">
        <v>525</v>
      </c>
      <c r="AA683" s="40" t="s">
        <v>525</v>
      </c>
      <c r="AB683" s="40" t="s">
        <v>525</v>
      </c>
    </row>
    <row r="684" spans="1:28" ht="15">
      <c r="A684" t="str">
        <f t="shared" si="10"/>
        <v>2540-46075.51310</v>
      </c>
      <c r="B684" s="40" t="s">
        <v>187</v>
      </c>
      <c r="C684" s="40">
        <v>51310</v>
      </c>
      <c r="D684" s="40">
        <v>-8.8123607000000007E-2</v>
      </c>
      <c r="E684" s="40">
        <v>-0.70132138099999997</v>
      </c>
      <c r="F684" s="40">
        <v>0.202463052</v>
      </c>
      <c r="G684" s="40">
        <v>0.51682715800000001</v>
      </c>
      <c r="H684" s="40">
        <v>18.44221439</v>
      </c>
      <c r="I684" s="40">
        <v>0.10625809899999999</v>
      </c>
      <c r="J684" s="40">
        <v>-0.97805506900000005</v>
      </c>
      <c r="K684" s="40">
        <v>0.124344025</v>
      </c>
      <c r="L684" s="40">
        <v>0.41232027399999999</v>
      </c>
      <c r="M684" s="40">
        <v>47.076513900000002</v>
      </c>
      <c r="N684" s="40">
        <v>4.8889764000000002E-2</v>
      </c>
      <c r="O684" s="40">
        <v>-0.866411877</v>
      </c>
      <c r="P684" s="40">
        <v>0.13804512699999999</v>
      </c>
      <c r="Q684" s="40">
        <v>0.421356693</v>
      </c>
      <c r="R684" s="40">
        <v>37.715442369999998</v>
      </c>
      <c r="S684" s="40">
        <v>3.1560786E-2</v>
      </c>
      <c r="T684" s="40">
        <v>-0.86390971000000005</v>
      </c>
      <c r="U684" s="40">
        <v>0.14040601999999999</v>
      </c>
      <c r="V684" s="40">
        <v>0.42794563699999999</v>
      </c>
      <c r="W684" s="40">
        <v>39.391697720000003</v>
      </c>
      <c r="X684" s="40" t="s">
        <v>525</v>
      </c>
      <c r="Y684" s="40" t="s">
        <v>525</v>
      </c>
      <c r="Z684" s="40" t="s">
        <v>525</v>
      </c>
      <c r="AA684" s="40" t="s">
        <v>525</v>
      </c>
      <c r="AB684" s="40" t="s">
        <v>525</v>
      </c>
    </row>
    <row r="685" spans="1:28" ht="15">
      <c r="A685" t="str">
        <f t="shared" si="10"/>
        <v>2540-46076.51610</v>
      </c>
      <c r="B685" s="40" t="s">
        <v>123</v>
      </c>
      <c r="C685" s="40">
        <v>51610</v>
      </c>
      <c r="D685" s="40">
        <v>-5.4771319999999998E-2</v>
      </c>
      <c r="E685" s="40">
        <v>-0.74411411000000005</v>
      </c>
      <c r="F685" s="40">
        <v>0.123992718</v>
      </c>
      <c r="G685" s="40">
        <v>0.33517521099999997</v>
      </c>
      <c r="H685" s="40">
        <v>20.850573229999998</v>
      </c>
      <c r="I685" s="40">
        <v>-6.2546270000000001E-2</v>
      </c>
      <c r="J685" s="40">
        <v>-0.70789148099999999</v>
      </c>
      <c r="K685" s="40">
        <v>0.21577278799999999</v>
      </c>
      <c r="L685" s="40">
        <v>0.56074062000000002</v>
      </c>
      <c r="M685" s="40">
        <v>27.311692600000001</v>
      </c>
      <c r="N685" s="40">
        <v>-7.5541605999999997E-2</v>
      </c>
      <c r="O685" s="40">
        <v>-0.70414177700000002</v>
      </c>
      <c r="P685" s="40">
        <v>0.21323927000000001</v>
      </c>
      <c r="Q685" s="40">
        <v>0.55281754900000002</v>
      </c>
      <c r="R685" s="40">
        <v>19.049667289999999</v>
      </c>
      <c r="S685" s="40">
        <v>-8.1873755000000006E-2</v>
      </c>
      <c r="T685" s="40">
        <v>-0.69360733600000002</v>
      </c>
      <c r="U685" s="40">
        <v>0.249460352</v>
      </c>
      <c r="V685" s="40">
        <v>0.637812712</v>
      </c>
      <c r="W685" s="40">
        <v>21.109096520000001</v>
      </c>
      <c r="X685" s="40" t="s">
        <v>525</v>
      </c>
      <c r="Y685" s="40" t="s">
        <v>525</v>
      </c>
      <c r="Z685" s="40" t="s">
        <v>525</v>
      </c>
      <c r="AA685" s="40" t="s">
        <v>525</v>
      </c>
      <c r="AB685" s="40" t="s">
        <v>525</v>
      </c>
    </row>
    <row r="686" spans="1:28" ht="15">
      <c r="A686" t="str">
        <f t="shared" si="10"/>
        <v>2540-46077.51610</v>
      </c>
      <c r="B686" s="40" t="s">
        <v>254</v>
      </c>
      <c r="C686" s="40">
        <v>51610</v>
      </c>
      <c r="D686" s="40">
        <v>-9.2520019999999994E-2</v>
      </c>
      <c r="E686" s="40">
        <v>-0.71297829899999998</v>
      </c>
      <c r="F686" s="40">
        <v>0.22426274900000001</v>
      </c>
      <c r="G686" s="40">
        <v>0.58452498900000005</v>
      </c>
      <c r="H686" s="40">
        <v>18.692179549999999</v>
      </c>
      <c r="I686" s="40">
        <v>1.1219043999999999E-2</v>
      </c>
      <c r="J686" s="40">
        <v>-0.85019093899999998</v>
      </c>
      <c r="K686" s="40">
        <v>0.20195450400000001</v>
      </c>
      <c r="L686" s="40">
        <v>0.60606146400000005</v>
      </c>
      <c r="M686" s="40">
        <v>32.737825620000002</v>
      </c>
      <c r="N686" s="40">
        <v>-2.6221007000000001E-2</v>
      </c>
      <c r="O686" s="40">
        <v>-0.81092141799999995</v>
      </c>
      <c r="P686" s="40">
        <v>0.204593684</v>
      </c>
      <c r="Q686" s="40">
        <v>0.58881499599999998</v>
      </c>
      <c r="R686" s="40">
        <v>28.220740840000001</v>
      </c>
      <c r="S686" s="40">
        <v>-9.4955134999999996E-2</v>
      </c>
      <c r="T686" s="40">
        <v>-0.70046986899999997</v>
      </c>
      <c r="U686" s="40">
        <v>0.255984667</v>
      </c>
      <c r="V686" s="40">
        <v>0.65971514499999995</v>
      </c>
      <c r="W686" s="40">
        <v>15.372918390000001</v>
      </c>
      <c r="X686" s="40" t="s">
        <v>525</v>
      </c>
      <c r="Y686" s="40" t="s">
        <v>525</v>
      </c>
      <c r="Z686" s="40" t="s">
        <v>525</v>
      </c>
      <c r="AA686" s="40" t="s">
        <v>525</v>
      </c>
      <c r="AB686" s="40" t="s">
        <v>525</v>
      </c>
    </row>
    <row r="687" spans="1:28" ht="15">
      <c r="A687" t="str">
        <f t="shared" si="10"/>
        <v>2540-46078.51610</v>
      </c>
      <c r="B687" s="40" t="s">
        <v>451</v>
      </c>
      <c r="C687" s="40">
        <v>51610</v>
      </c>
      <c r="D687" s="40">
        <v>7.7049040000000003E-3</v>
      </c>
      <c r="E687" s="40">
        <v>-0.82258673800000004</v>
      </c>
      <c r="F687" s="40">
        <v>0.15282061899999999</v>
      </c>
      <c r="G687" s="40">
        <v>0.447932198</v>
      </c>
      <c r="H687" s="40">
        <v>30.374950519999999</v>
      </c>
      <c r="I687" s="40">
        <v>5.7142164000000002E-2</v>
      </c>
      <c r="J687" s="40">
        <v>-0.87968305800000002</v>
      </c>
      <c r="K687" s="40">
        <v>0.16344803799999999</v>
      </c>
      <c r="L687" s="40">
        <v>0.50351347999999996</v>
      </c>
      <c r="M687" s="40">
        <v>34.296271679999997</v>
      </c>
      <c r="N687" s="40">
        <v>1.6130202E-2</v>
      </c>
      <c r="O687" s="40">
        <v>-0.84164781600000005</v>
      </c>
      <c r="P687" s="40">
        <v>0.19068094799999999</v>
      </c>
      <c r="Q687" s="40">
        <v>0.56876078100000005</v>
      </c>
      <c r="R687" s="40">
        <v>30.304572329999999</v>
      </c>
      <c r="S687" s="40">
        <v>1.9586554999999999E-2</v>
      </c>
      <c r="T687" s="40">
        <v>-0.82638440599999996</v>
      </c>
      <c r="U687" s="40">
        <v>0.22313438099999999</v>
      </c>
      <c r="V687" s="40">
        <v>0.65593749300000004</v>
      </c>
      <c r="W687" s="40">
        <v>24.863646150000001</v>
      </c>
      <c r="X687" s="40" t="s">
        <v>525</v>
      </c>
      <c r="Y687" s="40" t="s">
        <v>525</v>
      </c>
      <c r="Z687" s="40" t="s">
        <v>525</v>
      </c>
      <c r="AA687" s="40" t="s">
        <v>525</v>
      </c>
      <c r="AB687" s="40" t="s">
        <v>525</v>
      </c>
    </row>
    <row r="688" spans="1:28" ht="15">
      <c r="A688" t="str">
        <f t="shared" si="10"/>
        <v>2540-46079.51610</v>
      </c>
      <c r="B688" s="40" t="s">
        <v>452</v>
      </c>
      <c r="C688" s="40">
        <v>51610</v>
      </c>
      <c r="D688" s="40">
        <v>-9.0046039999999994E-2</v>
      </c>
      <c r="E688" s="40">
        <v>-0.73594667300000005</v>
      </c>
      <c r="F688" s="40">
        <v>0.22319033799999999</v>
      </c>
      <c r="G688" s="40">
        <v>0.59833862900000001</v>
      </c>
      <c r="H688" s="40">
        <v>23.032901349999999</v>
      </c>
      <c r="I688" s="40">
        <v>6.1797378E-2</v>
      </c>
      <c r="J688" s="40">
        <v>-0.92365775999999999</v>
      </c>
      <c r="K688" s="40">
        <v>0.157311852</v>
      </c>
      <c r="L688" s="40">
        <v>0.50173725999999996</v>
      </c>
      <c r="M688" s="40">
        <v>33.776973339999998</v>
      </c>
      <c r="N688" s="40">
        <v>4.5959517999999998E-2</v>
      </c>
      <c r="O688" s="40">
        <v>-0.93269772500000003</v>
      </c>
      <c r="P688" s="40">
        <v>0.16426187</v>
      </c>
      <c r="Q688" s="40">
        <v>0.52781688000000004</v>
      </c>
      <c r="R688" s="40">
        <v>31.32441352</v>
      </c>
      <c r="S688" s="40">
        <v>2.452938E-2</v>
      </c>
      <c r="T688" s="40">
        <v>-0.87650709999999998</v>
      </c>
      <c r="U688" s="40">
        <v>0.17409903700000001</v>
      </c>
      <c r="V688" s="40">
        <v>0.53513522300000005</v>
      </c>
      <c r="W688" s="40">
        <v>36.423094849999998</v>
      </c>
      <c r="X688" s="40" t="s">
        <v>525</v>
      </c>
      <c r="Y688" s="40" t="s">
        <v>525</v>
      </c>
      <c r="Z688" s="40" t="s">
        <v>525</v>
      </c>
      <c r="AA688" s="40" t="s">
        <v>525</v>
      </c>
      <c r="AB688" s="40" t="s">
        <v>525</v>
      </c>
    </row>
    <row r="689" spans="1:28" ht="15">
      <c r="A689" t="str">
        <f t="shared" si="10"/>
        <v>2540-46080.51610</v>
      </c>
      <c r="B689" s="40" t="s">
        <v>453</v>
      </c>
      <c r="C689" s="40">
        <v>51610</v>
      </c>
      <c r="D689" s="40">
        <v>-0.13020895699999999</v>
      </c>
      <c r="E689" s="40">
        <v>-0.67540626100000001</v>
      </c>
      <c r="F689" s="40">
        <v>0.25483988400000002</v>
      </c>
      <c r="G689" s="40">
        <v>0.63689523000000003</v>
      </c>
      <c r="H689" s="40">
        <v>13.689938919999999</v>
      </c>
      <c r="I689" s="40">
        <v>-1.3108299E-2</v>
      </c>
      <c r="J689" s="40">
        <v>-0.773060156</v>
      </c>
      <c r="K689" s="40">
        <v>0.226218535</v>
      </c>
      <c r="L689" s="40">
        <v>0.63183334899999999</v>
      </c>
      <c r="M689" s="40">
        <v>23.27653887</v>
      </c>
      <c r="N689" s="40">
        <v>6.0289394000000003E-2</v>
      </c>
      <c r="O689" s="40">
        <v>-0.89036820100000003</v>
      </c>
      <c r="P689" s="40">
        <v>0.165516937</v>
      </c>
      <c r="Q689" s="40">
        <v>0.51361737900000004</v>
      </c>
      <c r="R689" s="40">
        <v>28.452642910000002</v>
      </c>
      <c r="S689" s="40">
        <v>-8.5332582000000004E-2</v>
      </c>
      <c r="T689" s="40">
        <v>-0.70798643000000006</v>
      </c>
      <c r="U689" s="40">
        <v>0.24189307900000001</v>
      </c>
      <c r="V689" s="40">
        <v>0.62776652499999996</v>
      </c>
      <c r="W689" s="40">
        <v>17.69246605</v>
      </c>
      <c r="X689" s="40" t="s">
        <v>525</v>
      </c>
      <c r="Y689" s="40" t="s">
        <v>525</v>
      </c>
      <c r="Z689" s="40" t="s">
        <v>525</v>
      </c>
      <c r="AA689" s="40" t="s">
        <v>525</v>
      </c>
      <c r="AB689" s="40" t="s">
        <v>525</v>
      </c>
    </row>
    <row r="690" spans="1:28" ht="15">
      <c r="A690" t="str">
        <f t="shared" si="10"/>
        <v>2540-46081.51610</v>
      </c>
      <c r="B690" s="40" t="s">
        <v>276</v>
      </c>
      <c r="C690" s="40">
        <v>51610</v>
      </c>
      <c r="D690" s="40">
        <v>-7.3003902999999995E-2</v>
      </c>
      <c r="E690" s="40">
        <v>-0.73502446099999996</v>
      </c>
      <c r="F690" s="40">
        <v>0.22325467600000001</v>
      </c>
      <c r="G690" s="40">
        <v>0.59673814700000005</v>
      </c>
      <c r="H690" s="40">
        <v>17.84725779</v>
      </c>
      <c r="I690" s="40">
        <v>2.6208852000000001E-2</v>
      </c>
      <c r="J690" s="40">
        <v>-0.82380437200000001</v>
      </c>
      <c r="K690" s="40">
        <v>0.18186005099999999</v>
      </c>
      <c r="L690" s="40">
        <v>0.53373001499999995</v>
      </c>
      <c r="M690" s="40">
        <v>33.147106909999998</v>
      </c>
      <c r="N690" s="40">
        <v>4.0762212999999999E-2</v>
      </c>
      <c r="O690" s="40">
        <v>-0.86594206600000001</v>
      </c>
      <c r="P690" s="40">
        <v>0.17635393599999999</v>
      </c>
      <c r="Q690" s="40">
        <v>0.53623619600000005</v>
      </c>
      <c r="R690" s="40">
        <v>20.118121970000001</v>
      </c>
      <c r="S690" s="40">
        <v>-4.4326774999999999E-2</v>
      </c>
      <c r="T690" s="40">
        <v>-0.74922589500000003</v>
      </c>
      <c r="U690" s="40">
        <v>0.18971901899999999</v>
      </c>
      <c r="V690" s="40">
        <v>0.51678205200000005</v>
      </c>
      <c r="W690" s="40">
        <v>23.63246887</v>
      </c>
      <c r="X690" s="40" t="s">
        <v>525</v>
      </c>
      <c r="Y690" s="40" t="s">
        <v>525</v>
      </c>
      <c r="Z690" s="40" t="s">
        <v>525</v>
      </c>
      <c r="AA690" s="40" t="s">
        <v>525</v>
      </c>
      <c r="AB690" s="40" t="s">
        <v>525</v>
      </c>
    </row>
    <row r="691" spans="1:28" ht="15">
      <c r="A691" t="str">
        <f t="shared" si="10"/>
        <v>2540-46082.51610</v>
      </c>
      <c r="B691" s="40" t="s">
        <v>277</v>
      </c>
      <c r="C691" s="40">
        <v>51610</v>
      </c>
      <c r="D691" s="40">
        <v>-0.107771191</v>
      </c>
      <c r="E691" s="40">
        <v>-0.68143911199999996</v>
      </c>
      <c r="F691" s="40">
        <v>0.249496778</v>
      </c>
      <c r="G691" s="40">
        <v>0.62847811499999995</v>
      </c>
      <c r="H691" s="40">
        <v>14.19685346</v>
      </c>
      <c r="I691" s="40">
        <v>1.7216618999999999E-2</v>
      </c>
      <c r="J691" s="40">
        <v>-0.82395712200000004</v>
      </c>
      <c r="K691" s="40">
        <v>0.172821947</v>
      </c>
      <c r="L691" s="40">
        <v>0.50716446199999998</v>
      </c>
      <c r="M691" s="40">
        <v>34.038343329999996</v>
      </c>
      <c r="N691" s="40">
        <v>-1.8745379E-2</v>
      </c>
      <c r="O691" s="40">
        <v>-0.80154545899999996</v>
      </c>
      <c r="P691" s="40">
        <v>0.18422836500000001</v>
      </c>
      <c r="Q691" s="40">
        <v>0.53014696699999997</v>
      </c>
      <c r="R691" s="40">
        <v>29.58895579</v>
      </c>
      <c r="S691" s="40">
        <v>-6.1062509000000001E-2</v>
      </c>
      <c r="T691" s="40">
        <v>-0.71834227299999998</v>
      </c>
      <c r="U691" s="40">
        <v>0.22010850100000001</v>
      </c>
      <c r="V691" s="40">
        <v>0.57896064899999999</v>
      </c>
      <c r="W691" s="40">
        <v>19.400649779999998</v>
      </c>
      <c r="X691" s="40" t="s">
        <v>525</v>
      </c>
      <c r="Y691" s="40" t="s">
        <v>525</v>
      </c>
      <c r="Z691" s="40" t="s">
        <v>525</v>
      </c>
      <c r="AA691" s="40" t="s">
        <v>525</v>
      </c>
      <c r="AB691" s="40" t="s">
        <v>525</v>
      </c>
    </row>
    <row r="692" spans="1:28" ht="15">
      <c r="A692" t="str">
        <f t="shared" si="10"/>
        <v>2540-46083.51610</v>
      </c>
      <c r="B692" s="40" t="s">
        <v>278</v>
      </c>
      <c r="C692" s="40">
        <v>51610</v>
      </c>
      <c r="D692" s="40">
        <v>-9.2326719000000002E-2</v>
      </c>
      <c r="E692" s="40">
        <v>-0.73966405000000002</v>
      </c>
      <c r="F692" s="40">
        <v>0.198583118</v>
      </c>
      <c r="G692" s="40">
        <v>0.53353728099999997</v>
      </c>
      <c r="H692" s="40">
        <v>8.2344922260000004</v>
      </c>
      <c r="I692" s="40">
        <v>-4.5492840999999999E-2</v>
      </c>
      <c r="J692" s="40">
        <v>-0.74251580399999995</v>
      </c>
      <c r="K692" s="40">
        <v>0.205403681</v>
      </c>
      <c r="L692" s="40">
        <v>0.55555521299999999</v>
      </c>
      <c r="M692" s="40">
        <v>14.86551139</v>
      </c>
      <c r="N692" s="40">
        <v>-2.3090457000000002E-2</v>
      </c>
      <c r="O692" s="40">
        <v>-0.80678026000000003</v>
      </c>
      <c r="P692" s="40">
        <v>0.212264756</v>
      </c>
      <c r="Q692" s="40">
        <v>0.61293821800000003</v>
      </c>
      <c r="R692" s="40">
        <v>27.457933579999999</v>
      </c>
      <c r="S692" s="40">
        <v>6.55691E-3</v>
      </c>
      <c r="T692" s="40">
        <v>-0.82144528800000005</v>
      </c>
      <c r="U692" s="40">
        <v>0.18974355800000001</v>
      </c>
      <c r="V692" s="40">
        <v>0.55551662999999996</v>
      </c>
      <c r="W692" s="40">
        <v>27.9925447</v>
      </c>
      <c r="X692" s="40" t="s">
        <v>525</v>
      </c>
      <c r="Y692" s="40" t="s">
        <v>525</v>
      </c>
      <c r="Z692" s="40" t="s">
        <v>525</v>
      </c>
      <c r="AA692" s="40" t="s">
        <v>525</v>
      </c>
      <c r="AB692" s="40" t="s">
        <v>525</v>
      </c>
    </row>
    <row r="693" spans="1:28" ht="15">
      <c r="A693" t="str">
        <f t="shared" si="10"/>
        <v>2540-46084.51810</v>
      </c>
      <c r="B693" s="40" t="s">
        <v>70</v>
      </c>
      <c r="C693" s="40">
        <v>51810</v>
      </c>
      <c r="D693" s="40">
        <v>-0.10640351100000001</v>
      </c>
      <c r="E693" s="40">
        <v>-0.67345492200000001</v>
      </c>
      <c r="F693" s="40">
        <v>0.26850624299999998</v>
      </c>
      <c r="G693" s="40">
        <v>0.66948092599999998</v>
      </c>
      <c r="H693" s="40">
        <v>14.625640479999999</v>
      </c>
      <c r="I693" s="40">
        <v>5.1583360000000002E-2</v>
      </c>
      <c r="J693" s="40">
        <v>-0.85531469599999999</v>
      </c>
      <c r="K693" s="40">
        <v>0.19453015100000001</v>
      </c>
      <c r="L693" s="40">
        <v>0.58727817500000001</v>
      </c>
      <c r="M693" s="40">
        <v>28.577754160000001</v>
      </c>
      <c r="N693" s="40">
        <v>3.9550662E-2</v>
      </c>
      <c r="O693" s="40">
        <v>-0.87586872400000004</v>
      </c>
      <c r="P693" s="40">
        <v>0.154182562</v>
      </c>
      <c r="Q693" s="40">
        <v>0.47378448400000001</v>
      </c>
      <c r="R693" s="40">
        <v>29.608671170000001</v>
      </c>
      <c r="S693" s="40">
        <v>-2.8889482000000001E-2</v>
      </c>
      <c r="T693" s="40">
        <v>-0.76995188299999995</v>
      </c>
      <c r="U693" s="40">
        <v>0.22052491399999999</v>
      </c>
      <c r="V693" s="40">
        <v>0.61402878500000002</v>
      </c>
      <c r="W693" s="40">
        <v>22.613872390000001</v>
      </c>
      <c r="X693" s="40" t="s">
        <v>525</v>
      </c>
      <c r="Y693" s="40" t="s">
        <v>525</v>
      </c>
      <c r="Z693" s="40" t="s">
        <v>525</v>
      </c>
      <c r="AA693" s="40" t="s">
        <v>525</v>
      </c>
      <c r="AB693" s="40" t="s">
        <v>525</v>
      </c>
    </row>
    <row r="694" spans="1:28" ht="15">
      <c r="A694" t="str">
        <f t="shared" si="10"/>
        <v>2540-46085.51810</v>
      </c>
      <c r="B694" s="40" t="s">
        <v>71</v>
      </c>
      <c r="C694" s="40">
        <v>51810</v>
      </c>
      <c r="D694" s="40">
        <v>-0.104912984</v>
      </c>
      <c r="E694" s="40">
        <v>-0.70940391300000005</v>
      </c>
      <c r="F694" s="40">
        <v>0.28938662900000001</v>
      </c>
      <c r="G694" s="40">
        <v>0.75290790299999999</v>
      </c>
      <c r="H694" s="40">
        <v>10.158909449999999</v>
      </c>
      <c r="I694" s="40">
        <v>-3.1604189999999997E-2</v>
      </c>
      <c r="J694" s="40">
        <v>-0.75901890299999997</v>
      </c>
      <c r="K694" s="40">
        <v>0.22491645699999999</v>
      </c>
      <c r="L694" s="40">
        <v>0.61915260599999999</v>
      </c>
      <c r="M694" s="40">
        <v>21.400793069999999</v>
      </c>
      <c r="N694" s="40">
        <v>1.6981264999999999E-2</v>
      </c>
      <c r="O694" s="40">
        <v>-0.84777249799999999</v>
      </c>
      <c r="P694" s="40">
        <v>0.27229392800000002</v>
      </c>
      <c r="Q694" s="40">
        <v>0.81659773499999999</v>
      </c>
      <c r="R694" s="40">
        <v>10.30204779</v>
      </c>
      <c r="S694" s="40">
        <v>-7.7206935000000004E-2</v>
      </c>
      <c r="T694" s="40">
        <v>-0.72604649600000004</v>
      </c>
      <c r="U694" s="40">
        <v>0.25692658000000002</v>
      </c>
      <c r="V694" s="40">
        <v>0.68192841100000001</v>
      </c>
      <c r="W694" s="40">
        <v>13.925623939999999</v>
      </c>
      <c r="X694" s="40" t="s">
        <v>525</v>
      </c>
      <c r="Y694" s="40" t="s">
        <v>525</v>
      </c>
      <c r="Z694" s="40" t="s">
        <v>525</v>
      </c>
      <c r="AA694" s="40" t="s">
        <v>525</v>
      </c>
      <c r="AB694" s="40" t="s">
        <v>525</v>
      </c>
    </row>
    <row r="695" spans="1:28" ht="15">
      <c r="A695" t="str">
        <f t="shared" si="10"/>
        <v>2540-46086.51810</v>
      </c>
      <c r="B695" s="40" t="s">
        <v>72</v>
      </c>
      <c r="C695" s="40">
        <v>51810</v>
      </c>
      <c r="D695" s="40">
        <v>-9.3238365000000004E-2</v>
      </c>
      <c r="E695" s="40">
        <v>-0.72199941199999995</v>
      </c>
      <c r="F695" s="40">
        <v>0.242468882</v>
      </c>
      <c r="G695" s="40">
        <v>0.64094785099999996</v>
      </c>
      <c r="H695" s="40">
        <v>12.31378724</v>
      </c>
      <c r="I695" s="40">
        <v>-8.2430473000000004E-2</v>
      </c>
      <c r="J695" s="40">
        <v>-0.704979723</v>
      </c>
      <c r="K695" s="40">
        <v>0.26834619100000001</v>
      </c>
      <c r="L695" s="40">
        <v>0.69552935100000002</v>
      </c>
      <c r="M695" s="40">
        <v>16.646213719999999</v>
      </c>
      <c r="N695" s="40">
        <v>2.5834959999999998E-3</v>
      </c>
      <c r="O695" s="40">
        <v>-0.82390541399999995</v>
      </c>
      <c r="P695" s="40">
        <v>0.22131456799999999</v>
      </c>
      <c r="Q695" s="40">
        <v>0.64946671</v>
      </c>
      <c r="R695" s="40">
        <v>23.54887579</v>
      </c>
      <c r="S695" s="40">
        <v>-0.132253917</v>
      </c>
      <c r="T695" s="40">
        <v>-0.68537756900000002</v>
      </c>
      <c r="U695" s="40">
        <v>0.28272457099999998</v>
      </c>
      <c r="V695" s="40">
        <v>0.71582816299999996</v>
      </c>
      <c r="W695" s="40">
        <v>11.92270637</v>
      </c>
      <c r="X695" s="40" t="s">
        <v>525</v>
      </c>
      <c r="Y695" s="40" t="s">
        <v>525</v>
      </c>
      <c r="Z695" s="40" t="s">
        <v>525</v>
      </c>
      <c r="AA695" s="40" t="s">
        <v>525</v>
      </c>
      <c r="AB695" s="40" t="s">
        <v>525</v>
      </c>
    </row>
    <row r="696" spans="1:28" ht="15">
      <c r="A696" t="str">
        <f t="shared" si="10"/>
        <v>2540-46087.51810</v>
      </c>
      <c r="B696" s="40" t="s">
        <v>74</v>
      </c>
      <c r="C696" s="40">
        <v>51810</v>
      </c>
      <c r="D696" s="40">
        <v>-0.17080019499999999</v>
      </c>
      <c r="E696" s="40">
        <v>-0.66139661900000002</v>
      </c>
      <c r="F696" s="40">
        <v>0.29967332499999999</v>
      </c>
      <c r="G696" s="40">
        <v>0.73627280799999995</v>
      </c>
      <c r="H696" s="40">
        <v>8.4796977810000005</v>
      </c>
      <c r="I696" s="40">
        <v>-3.6015823000000002E-2</v>
      </c>
      <c r="J696" s="40">
        <v>-0.75838482900000004</v>
      </c>
      <c r="K696" s="40">
        <v>0.23787944799999999</v>
      </c>
      <c r="L696" s="40">
        <v>0.65443656900000002</v>
      </c>
      <c r="M696" s="40">
        <v>18.952708300000001</v>
      </c>
      <c r="N696" s="40">
        <v>-3.7171619000000003E-2</v>
      </c>
      <c r="O696" s="40">
        <v>-0.76575327400000004</v>
      </c>
      <c r="P696" s="40">
        <v>0.23940259899999999</v>
      </c>
      <c r="Q696" s="40">
        <v>0.66359611900000004</v>
      </c>
      <c r="R696" s="40">
        <v>18.811733019999998</v>
      </c>
      <c r="S696" s="40">
        <v>-9.5598238000000002E-2</v>
      </c>
      <c r="T696" s="40">
        <v>-0.71458951000000004</v>
      </c>
      <c r="U696" s="40">
        <v>0.249876025</v>
      </c>
      <c r="V696" s="40">
        <v>0.65495031000000004</v>
      </c>
      <c r="W696" s="40">
        <v>13.373497950000001</v>
      </c>
      <c r="X696" s="40" t="s">
        <v>525</v>
      </c>
      <c r="Y696" s="40" t="s">
        <v>525</v>
      </c>
      <c r="Z696" s="40" t="s">
        <v>525</v>
      </c>
      <c r="AA696" s="40" t="s">
        <v>525</v>
      </c>
      <c r="AB696" s="40" t="s">
        <v>525</v>
      </c>
    </row>
    <row r="697" spans="1:28" ht="15">
      <c r="A697" t="str">
        <f t="shared" si="10"/>
        <v>2540-46088.51810</v>
      </c>
      <c r="B697" s="40" t="s">
        <v>138</v>
      </c>
      <c r="C697" s="40">
        <v>51810</v>
      </c>
      <c r="D697" s="40">
        <v>-6.5675076999999998E-2</v>
      </c>
      <c r="E697" s="40">
        <v>-0.70953189900000002</v>
      </c>
      <c r="F697" s="40">
        <v>0.19385264299999999</v>
      </c>
      <c r="G697" s="40">
        <v>0.50426436100000005</v>
      </c>
      <c r="H697" s="40">
        <v>19.91293902</v>
      </c>
      <c r="I697" s="40">
        <v>-2.4272195999999999E-2</v>
      </c>
      <c r="J697" s="40">
        <v>-0.75818432400000002</v>
      </c>
      <c r="K697" s="40">
        <v>0.20437304000000001</v>
      </c>
      <c r="L697" s="40">
        <v>0.55902280199999999</v>
      </c>
      <c r="M697" s="40">
        <v>18.143677010000001</v>
      </c>
      <c r="N697" s="40">
        <v>-5.0720042999999999E-2</v>
      </c>
      <c r="O697" s="40">
        <v>-0.73099724899999996</v>
      </c>
      <c r="P697" s="40">
        <v>0.21939283300000001</v>
      </c>
      <c r="Q697" s="40">
        <v>0.58563358399999998</v>
      </c>
      <c r="R697" s="40">
        <v>17.962868830000001</v>
      </c>
      <c r="S697" s="40">
        <v>-4.5377206000000003E-2</v>
      </c>
      <c r="T697" s="40">
        <v>-0.74071348199999998</v>
      </c>
      <c r="U697" s="40">
        <v>0.204278863</v>
      </c>
      <c r="V697" s="40">
        <v>0.55286661999999998</v>
      </c>
      <c r="W697" s="40">
        <v>17.726745380000001</v>
      </c>
      <c r="X697" s="40" t="s">
        <v>525</v>
      </c>
      <c r="Y697" s="40" t="s">
        <v>525</v>
      </c>
      <c r="Z697" s="40" t="s">
        <v>525</v>
      </c>
      <c r="AA697" s="40" t="s">
        <v>525</v>
      </c>
      <c r="AB697" s="40" t="s">
        <v>525</v>
      </c>
    </row>
    <row r="698" spans="1:28" ht="15">
      <c r="A698" t="str">
        <f t="shared" si="10"/>
        <v>2540-46089.51810</v>
      </c>
      <c r="B698" s="40" t="s">
        <v>139</v>
      </c>
      <c r="C698" s="40">
        <v>51810</v>
      </c>
      <c r="D698" s="40">
        <v>-8.0541739000000001E-2</v>
      </c>
      <c r="E698" s="40">
        <v>-0.73956604599999998</v>
      </c>
      <c r="F698" s="40">
        <v>0.16575677999999999</v>
      </c>
      <c r="G698" s="40">
        <v>0.44391307800000002</v>
      </c>
      <c r="H698" s="40">
        <v>23.793275349999998</v>
      </c>
      <c r="I698" s="40">
        <v>-3.1140938E-2</v>
      </c>
      <c r="J698" s="40">
        <v>-0.73546029099999999</v>
      </c>
      <c r="K698" s="40">
        <v>0.22296855700000001</v>
      </c>
      <c r="L698" s="40">
        <v>0.59795574100000004</v>
      </c>
      <c r="M698" s="40">
        <v>26.006328329999999</v>
      </c>
      <c r="N698" s="40">
        <v>9.7730800000000008E-4</v>
      </c>
      <c r="O698" s="40">
        <v>-0.79483032600000003</v>
      </c>
      <c r="P698" s="40">
        <v>0.17515255800000001</v>
      </c>
      <c r="Q698" s="40">
        <v>0.49966361399999998</v>
      </c>
      <c r="R698" s="40">
        <v>29.65857188</v>
      </c>
      <c r="S698" s="40">
        <v>-5.7442938999999998E-2</v>
      </c>
      <c r="T698" s="40">
        <v>-0.7481449</v>
      </c>
      <c r="U698" s="40">
        <v>0.20675337199999999</v>
      </c>
      <c r="V698" s="40">
        <v>0.55935663300000005</v>
      </c>
      <c r="W698" s="40">
        <v>20.096294149999999</v>
      </c>
      <c r="X698" s="40" t="s">
        <v>525</v>
      </c>
      <c r="Y698" s="40" t="s">
        <v>525</v>
      </c>
      <c r="Z698" s="40" t="s">
        <v>525</v>
      </c>
      <c r="AA698" s="40" t="s">
        <v>525</v>
      </c>
      <c r="AB698" s="40" t="s">
        <v>525</v>
      </c>
    </row>
    <row r="699" spans="1:28" ht="15">
      <c r="A699" t="str">
        <f t="shared" si="10"/>
        <v>2540-46090.51810</v>
      </c>
      <c r="B699" s="40" t="s">
        <v>140</v>
      </c>
      <c r="C699" s="40">
        <v>51810</v>
      </c>
      <c r="D699" s="40">
        <v>-0.115163775</v>
      </c>
      <c r="E699" s="40">
        <v>-0.69816578100000004</v>
      </c>
      <c r="F699" s="40">
        <v>0.226453343</v>
      </c>
      <c r="G699" s="40">
        <v>0.58209848200000003</v>
      </c>
      <c r="H699" s="40">
        <v>13.87602614</v>
      </c>
      <c r="I699" s="40">
        <v>-0.10339055799999999</v>
      </c>
      <c r="J699" s="40">
        <v>-0.715952276</v>
      </c>
      <c r="K699" s="40">
        <v>0.24761488500000001</v>
      </c>
      <c r="L699" s="40">
        <v>0.650053726</v>
      </c>
      <c r="M699" s="40">
        <v>14.92702785</v>
      </c>
      <c r="N699" s="40">
        <v>-8.5761961999999997E-2</v>
      </c>
      <c r="O699" s="40">
        <v>-0.74186868699999997</v>
      </c>
      <c r="P699" s="40">
        <v>0.25804682600000001</v>
      </c>
      <c r="Q699" s="40">
        <v>0.69744069900000005</v>
      </c>
      <c r="R699" s="40">
        <v>16.142785440000001</v>
      </c>
      <c r="S699" s="40">
        <v>-0.156024094</v>
      </c>
      <c r="T699" s="40">
        <v>-0.67443678100000004</v>
      </c>
      <c r="U699" s="40">
        <v>0.29533869099999999</v>
      </c>
      <c r="V699" s="40">
        <v>0.73770211100000005</v>
      </c>
      <c r="W699" s="40">
        <v>8.8650475479999997</v>
      </c>
      <c r="X699" s="40" t="s">
        <v>525</v>
      </c>
      <c r="Y699" s="40" t="s">
        <v>525</v>
      </c>
      <c r="Z699" s="40" t="s">
        <v>525</v>
      </c>
      <c r="AA699" s="40" t="s">
        <v>525</v>
      </c>
      <c r="AB699" s="40" t="s">
        <v>525</v>
      </c>
    </row>
    <row r="700" spans="1:28" ht="15">
      <c r="A700" t="str">
        <f t="shared" si="10"/>
        <v>2540-46091.51810</v>
      </c>
      <c r="B700" s="40" t="s">
        <v>141</v>
      </c>
      <c r="C700" s="40">
        <v>51810</v>
      </c>
      <c r="D700" s="40">
        <v>-7.6609518000000001E-2</v>
      </c>
      <c r="E700" s="40">
        <v>-0.78433875099999995</v>
      </c>
      <c r="F700" s="40">
        <v>0.17652021300000001</v>
      </c>
      <c r="G700" s="40">
        <v>0.49671058099999998</v>
      </c>
      <c r="H700" s="40">
        <v>21.280458679999999</v>
      </c>
      <c r="I700" s="40">
        <v>-2.6650798E-2</v>
      </c>
      <c r="J700" s="40">
        <v>-0.76646151799999995</v>
      </c>
      <c r="K700" s="40">
        <v>0.207952104</v>
      </c>
      <c r="L700" s="40">
        <v>0.57506158600000001</v>
      </c>
      <c r="M700" s="40">
        <v>27.5105991</v>
      </c>
      <c r="N700" s="40">
        <v>-4.2520189E-2</v>
      </c>
      <c r="O700" s="40">
        <v>-0.729885424</v>
      </c>
      <c r="P700" s="40">
        <v>0.19294361400000001</v>
      </c>
      <c r="Q700" s="40">
        <v>0.51461508199999995</v>
      </c>
      <c r="R700" s="40">
        <v>21.47091919</v>
      </c>
      <c r="S700" s="40">
        <v>-4.0654050000000002E-3</v>
      </c>
      <c r="T700" s="40">
        <v>-0.78625491800000002</v>
      </c>
      <c r="U700" s="40">
        <v>0.196213001</v>
      </c>
      <c r="V700" s="40">
        <v>0.55476444899999999</v>
      </c>
      <c r="W700" s="40">
        <v>22.90663825</v>
      </c>
      <c r="X700" s="40" t="s">
        <v>525</v>
      </c>
      <c r="Y700" s="40" t="s">
        <v>525</v>
      </c>
      <c r="Z700" s="40" t="s">
        <v>525</v>
      </c>
      <c r="AA700" s="40" t="s">
        <v>525</v>
      </c>
      <c r="AB700" s="40" t="s">
        <v>525</v>
      </c>
    </row>
    <row r="701" spans="1:28" ht="15">
      <c r="A701" t="str">
        <f t="shared" si="10"/>
        <v>2540-46092.52110</v>
      </c>
      <c r="B701" s="40" t="s">
        <v>374</v>
      </c>
      <c r="C701" s="40">
        <v>52110</v>
      </c>
      <c r="D701" s="40">
        <v>-8.5220621999999996E-2</v>
      </c>
      <c r="E701" s="40">
        <v>-0.69321529999999998</v>
      </c>
      <c r="F701" s="40">
        <v>0.24662342900000001</v>
      </c>
      <c r="G701" s="40">
        <v>0.63033366199999996</v>
      </c>
      <c r="H701" s="40">
        <v>14.73083623</v>
      </c>
      <c r="I701" s="40">
        <v>2.0698588E-2</v>
      </c>
      <c r="J701" s="40">
        <v>-0.80991745900000001</v>
      </c>
      <c r="K701" s="40">
        <v>0.185365743</v>
      </c>
      <c r="L701" s="40">
        <v>0.53690919500000001</v>
      </c>
      <c r="M701" s="40">
        <v>30.154358129999999</v>
      </c>
      <c r="N701" s="40">
        <v>4.5672112000000001E-2</v>
      </c>
      <c r="O701" s="40">
        <v>-0.88559027999999995</v>
      </c>
      <c r="P701" s="40">
        <v>0.12183759600000001</v>
      </c>
      <c r="Q701" s="40">
        <v>0.37716338599999999</v>
      </c>
      <c r="R701" s="40">
        <v>33.923136390000003</v>
      </c>
      <c r="S701" s="40">
        <v>-2.8072317999999999E-2</v>
      </c>
      <c r="T701" s="40">
        <v>-0.76471427700000005</v>
      </c>
      <c r="U701" s="40">
        <v>0.21833949899999999</v>
      </c>
      <c r="V701" s="40">
        <v>0.60474366400000001</v>
      </c>
      <c r="W701" s="40">
        <v>25.200551359999999</v>
      </c>
      <c r="X701" s="40" t="s">
        <v>525</v>
      </c>
      <c r="Y701" s="40" t="s">
        <v>525</v>
      </c>
      <c r="Z701" s="40" t="s">
        <v>525</v>
      </c>
      <c r="AA701" s="40" t="s">
        <v>525</v>
      </c>
      <c r="AB701" s="40" t="s">
        <v>525</v>
      </c>
    </row>
    <row r="702" spans="1:28" ht="15">
      <c r="A702" t="str">
        <f t="shared" si="10"/>
        <v>2540-46093.52110</v>
      </c>
      <c r="B702" s="40" t="s">
        <v>380</v>
      </c>
      <c r="C702" s="40">
        <v>52110</v>
      </c>
      <c r="D702" s="40">
        <v>-0.126275466</v>
      </c>
      <c r="E702" s="40">
        <v>-0.65937086199999995</v>
      </c>
      <c r="F702" s="40">
        <v>0.22432502400000001</v>
      </c>
      <c r="G702" s="40">
        <v>0.54250683899999996</v>
      </c>
      <c r="H702" s="40">
        <v>15.012199880000001</v>
      </c>
      <c r="I702" s="40">
        <v>-7.2674902999999999E-2</v>
      </c>
      <c r="J702" s="40">
        <v>-0.70279862000000004</v>
      </c>
      <c r="K702" s="40">
        <v>0.19462173399999999</v>
      </c>
      <c r="L702" s="40">
        <v>0.50179141000000005</v>
      </c>
      <c r="M702" s="40">
        <v>24.234693750000002</v>
      </c>
      <c r="N702" s="40">
        <v>-6.5675504999999995E-2</v>
      </c>
      <c r="O702" s="40">
        <v>-0.710521556</v>
      </c>
      <c r="P702" s="40">
        <v>0.165366137</v>
      </c>
      <c r="Q702" s="40">
        <v>0.42972944400000002</v>
      </c>
      <c r="R702" s="40">
        <v>24.036180829999999</v>
      </c>
      <c r="S702" s="40">
        <v>-9.7385030000000008E-3</v>
      </c>
      <c r="T702" s="40">
        <v>-0.80022465700000001</v>
      </c>
      <c r="U702" s="40">
        <v>0.15350792899999999</v>
      </c>
      <c r="V702" s="40">
        <v>0.44052817100000002</v>
      </c>
      <c r="W702" s="40">
        <v>31.297792869999999</v>
      </c>
      <c r="X702" s="40" t="s">
        <v>525</v>
      </c>
      <c r="Y702" s="40" t="s">
        <v>525</v>
      </c>
      <c r="Z702" s="40" t="s">
        <v>525</v>
      </c>
      <c r="AA702" s="40" t="s">
        <v>525</v>
      </c>
      <c r="AB702" s="40" t="s">
        <v>525</v>
      </c>
    </row>
    <row r="703" spans="1:28" ht="15">
      <c r="A703" t="str">
        <f t="shared" si="10"/>
        <v>2540-46094.52110</v>
      </c>
      <c r="B703" s="40" t="s">
        <v>366</v>
      </c>
      <c r="C703" s="40">
        <v>52110</v>
      </c>
      <c r="D703" s="40">
        <v>-7.7189530000000006E-2</v>
      </c>
      <c r="E703" s="40">
        <v>-0.700340878</v>
      </c>
      <c r="F703" s="40">
        <v>0.20900353599999999</v>
      </c>
      <c r="G703" s="40">
        <v>0.53729095599999999</v>
      </c>
      <c r="H703" s="40">
        <v>19.32842024</v>
      </c>
      <c r="I703" s="40">
        <v>5.2341388000000003E-2</v>
      </c>
      <c r="J703" s="40">
        <v>-0.89971488499999996</v>
      </c>
      <c r="K703" s="40">
        <v>0.15494422799999999</v>
      </c>
      <c r="L703" s="40">
        <v>0.48589099099999999</v>
      </c>
      <c r="M703" s="40">
        <v>31.267287670000002</v>
      </c>
      <c r="N703" s="40">
        <v>0.140785616</v>
      </c>
      <c r="O703" s="40">
        <v>-1.051047055</v>
      </c>
      <c r="P703" s="40">
        <v>0.139454366</v>
      </c>
      <c r="Q703" s="40">
        <v>0.47964192700000002</v>
      </c>
      <c r="R703" s="40">
        <v>47.82614118</v>
      </c>
      <c r="S703" s="40">
        <v>7.39816E-3</v>
      </c>
      <c r="T703" s="40">
        <v>-0.798893093</v>
      </c>
      <c r="U703" s="40">
        <v>0.19090555200000001</v>
      </c>
      <c r="V703" s="40">
        <v>0.54693007000000005</v>
      </c>
      <c r="W703" s="40">
        <v>21.404522279999998</v>
      </c>
      <c r="X703" s="40" t="s">
        <v>525</v>
      </c>
      <c r="Y703" s="40" t="s">
        <v>525</v>
      </c>
      <c r="Z703" s="40" t="s">
        <v>525</v>
      </c>
      <c r="AA703" s="40" t="s">
        <v>525</v>
      </c>
      <c r="AB703" s="40" t="s">
        <v>525</v>
      </c>
    </row>
    <row r="704" spans="1:28" ht="15">
      <c r="A704" t="str">
        <f t="shared" si="10"/>
        <v>2540-46095.52110</v>
      </c>
      <c r="B704" s="40" t="s">
        <v>367</v>
      </c>
      <c r="C704" s="40">
        <v>52110</v>
      </c>
      <c r="D704" s="40">
        <v>-1.1218558999999999E-2</v>
      </c>
      <c r="E704" s="40">
        <v>-0.772895471</v>
      </c>
      <c r="F704" s="40">
        <v>0.130405151</v>
      </c>
      <c r="G704" s="40">
        <v>0.364038315</v>
      </c>
      <c r="H704" s="40">
        <v>25.678342019999999</v>
      </c>
      <c r="I704" s="40">
        <v>4.5179652000000001E-2</v>
      </c>
      <c r="J704" s="40">
        <v>-0.93556774099999995</v>
      </c>
      <c r="K704" s="40">
        <v>0.146422829</v>
      </c>
      <c r="L704" s="40">
        <v>0.469956449</v>
      </c>
      <c r="M704" s="40">
        <v>46.982320809999997</v>
      </c>
      <c r="N704" s="40">
        <v>6.9708819000000005E-2</v>
      </c>
      <c r="O704" s="40">
        <v>-0.90986730299999996</v>
      </c>
      <c r="P704" s="40">
        <v>0.158231803</v>
      </c>
      <c r="Q704" s="40">
        <v>0.49911893200000002</v>
      </c>
      <c r="R704" s="40">
        <v>34.444658490000002</v>
      </c>
      <c r="S704" s="40">
        <v>-4.3031587000000003E-2</v>
      </c>
      <c r="T704" s="40">
        <v>-0.71915095799999995</v>
      </c>
      <c r="U704" s="40">
        <v>0.23815098000000001</v>
      </c>
      <c r="V704" s="40">
        <v>0.62737102199999994</v>
      </c>
      <c r="W704" s="40">
        <v>19.17056062</v>
      </c>
      <c r="X704" s="40" t="s">
        <v>525</v>
      </c>
      <c r="Y704" s="40" t="s">
        <v>525</v>
      </c>
      <c r="Z704" s="40" t="s">
        <v>525</v>
      </c>
      <c r="AA704" s="40" t="s">
        <v>525</v>
      </c>
      <c r="AB704" s="40" t="s">
        <v>525</v>
      </c>
    </row>
    <row r="705" spans="1:28" ht="15">
      <c r="A705" t="str">
        <f t="shared" si="10"/>
        <v>2540-46096.52110</v>
      </c>
      <c r="B705" s="40" t="s">
        <v>368</v>
      </c>
      <c r="C705" s="40">
        <v>52110</v>
      </c>
      <c r="D705" s="40">
        <v>-0.13167928400000001</v>
      </c>
      <c r="E705" s="40">
        <v>-0.65232879099999996</v>
      </c>
      <c r="F705" s="40">
        <v>0.25761447100000001</v>
      </c>
      <c r="G705" s="40">
        <v>0.62378159899999996</v>
      </c>
      <c r="H705" s="40">
        <v>12.886428970000001</v>
      </c>
      <c r="I705" s="40">
        <v>7.2429669000000002E-2</v>
      </c>
      <c r="J705" s="40">
        <v>-0.88004739600000004</v>
      </c>
      <c r="K705" s="40">
        <v>0.173651205</v>
      </c>
      <c r="L705" s="40">
        <v>0.53522613900000005</v>
      </c>
      <c r="M705" s="40">
        <v>34.259912630000002</v>
      </c>
      <c r="N705" s="40">
        <v>1.2260698E-2</v>
      </c>
      <c r="O705" s="40">
        <v>-0.79775879900000002</v>
      </c>
      <c r="P705" s="40">
        <v>0.20323766400000001</v>
      </c>
      <c r="Q705" s="40">
        <v>0.58184306100000005</v>
      </c>
      <c r="R705" s="40">
        <v>25.29286836</v>
      </c>
      <c r="S705" s="40">
        <v>2.2870655E-2</v>
      </c>
      <c r="T705" s="40">
        <v>-0.83321042400000001</v>
      </c>
      <c r="U705" s="40">
        <v>0.17261210099999999</v>
      </c>
      <c r="V705" s="40">
        <v>0.50815538100000002</v>
      </c>
      <c r="W705" s="40">
        <v>30.497055589999999</v>
      </c>
      <c r="X705" s="40" t="s">
        <v>525</v>
      </c>
      <c r="Y705" s="40" t="s">
        <v>525</v>
      </c>
      <c r="Z705" s="40" t="s">
        <v>525</v>
      </c>
      <c r="AA705" s="40" t="s">
        <v>525</v>
      </c>
      <c r="AB705" s="40" t="s">
        <v>525</v>
      </c>
    </row>
    <row r="706" spans="1:28" ht="15">
      <c r="A706" t="str">
        <f t="shared" si="10"/>
        <v>2540-46097.52110</v>
      </c>
      <c r="B706" s="40" t="s">
        <v>369</v>
      </c>
      <c r="C706" s="40">
        <v>52110</v>
      </c>
      <c r="D706" s="40">
        <v>-4.6974628999999997E-2</v>
      </c>
      <c r="E706" s="40">
        <v>-0.73506627499999999</v>
      </c>
      <c r="F706" s="40">
        <v>0.131232773</v>
      </c>
      <c r="G706" s="40">
        <v>0.35129229099999998</v>
      </c>
      <c r="H706" s="40">
        <v>29.365127279999999</v>
      </c>
      <c r="I706" s="40">
        <v>-1.91847E-3</v>
      </c>
      <c r="J706" s="40">
        <v>-0.78396255999999997</v>
      </c>
      <c r="K706" s="40">
        <v>0.169371466</v>
      </c>
      <c r="L706" s="40">
        <v>0.47503182700000002</v>
      </c>
      <c r="M706" s="40">
        <v>36.265283080000003</v>
      </c>
      <c r="N706" s="40">
        <v>3.9776029999999997E-3</v>
      </c>
      <c r="O706" s="40">
        <v>-0.83577106400000001</v>
      </c>
      <c r="P706" s="40">
        <v>0.15668370100000001</v>
      </c>
      <c r="Q706" s="40">
        <v>0.462032002</v>
      </c>
      <c r="R706" s="40">
        <v>29.078932590000001</v>
      </c>
      <c r="S706" s="40">
        <v>-1.5469800000000001E-3</v>
      </c>
      <c r="T706" s="40">
        <v>-0.78637653100000005</v>
      </c>
      <c r="U706" s="40">
        <v>0.16477045400000001</v>
      </c>
      <c r="V706" s="40">
        <v>0.46642955899999999</v>
      </c>
      <c r="W706" s="40">
        <v>29.399968179999998</v>
      </c>
      <c r="X706" s="40" t="s">
        <v>525</v>
      </c>
      <c r="Y706" s="40" t="s">
        <v>525</v>
      </c>
      <c r="Z706" s="40" t="s">
        <v>525</v>
      </c>
      <c r="AA706" s="40" t="s">
        <v>525</v>
      </c>
      <c r="AB706" s="40" t="s">
        <v>525</v>
      </c>
    </row>
    <row r="707" spans="1:28" ht="15">
      <c r="A707" t="str">
        <f t="shared" ref="A707:A770" si="11">B707&amp;"."&amp;C707</f>
        <v>2540-46098.52210</v>
      </c>
      <c r="B707" s="40" t="s">
        <v>129</v>
      </c>
      <c r="C707" s="40">
        <v>52210</v>
      </c>
      <c r="D707" s="40">
        <v>-0.15432958999999999</v>
      </c>
      <c r="E707" s="40">
        <v>-0.67787445499999999</v>
      </c>
      <c r="F707" s="40">
        <v>0.267815939</v>
      </c>
      <c r="G707" s="40">
        <v>0.67173187700000003</v>
      </c>
      <c r="H707" s="40">
        <v>8.6418659770000001</v>
      </c>
      <c r="I707" s="40">
        <v>-5.6065278000000003E-2</v>
      </c>
      <c r="J707" s="40">
        <v>-0.730025229</v>
      </c>
      <c r="K707" s="40">
        <v>0.24673139799999999</v>
      </c>
      <c r="L707" s="40">
        <v>0.65817207899999997</v>
      </c>
      <c r="M707" s="40">
        <v>17.475176869999999</v>
      </c>
      <c r="N707" s="40">
        <v>-3.1550232999999997E-2</v>
      </c>
      <c r="O707" s="40">
        <v>-0.77053628100000005</v>
      </c>
      <c r="P707" s="40">
        <v>0.25409631799999999</v>
      </c>
      <c r="Q707" s="40">
        <v>0.70834827600000005</v>
      </c>
      <c r="R707" s="40">
        <v>14.42292335</v>
      </c>
      <c r="S707" s="40">
        <v>-8.9360514000000002E-2</v>
      </c>
      <c r="T707" s="40">
        <v>-0.72574698800000004</v>
      </c>
      <c r="U707" s="40">
        <v>0.25971226800000002</v>
      </c>
      <c r="V707" s="40">
        <v>0.68934675599999995</v>
      </c>
      <c r="W707" s="40">
        <v>18.093420269999999</v>
      </c>
      <c r="X707" s="40" t="s">
        <v>525</v>
      </c>
      <c r="Y707" s="40" t="s">
        <v>525</v>
      </c>
      <c r="Z707" s="40" t="s">
        <v>525</v>
      </c>
      <c r="AA707" s="40" t="s">
        <v>525</v>
      </c>
      <c r="AB707" s="40" t="s">
        <v>525</v>
      </c>
    </row>
    <row r="708" spans="1:28" ht="15">
      <c r="A708" t="str">
        <f t="shared" si="11"/>
        <v>2540-46099.52210</v>
      </c>
      <c r="B708" s="40" t="s">
        <v>142</v>
      </c>
      <c r="C708" s="40">
        <v>52210</v>
      </c>
      <c r="D708" s="40">
        <v>-9.2110441000000001E-2</v>
      </c>
      <c r="E708" s="40">
        <v>-0.68960790599999999</v>
      </c>
      <c r="F708" s="40">
        <v>0.19691995400000001</v>
      </c>
      <c r="G708" s="40">
        <v>0.499278626</v>
      </c>
      <c r="H708" s="40">
        <v>18.651915240000001</v>
      </c>
      <c r="I708" s="40">
        <v>7.4028580999999996E-2</v>
      </c>
      <c r="J708" s="40">
        <v>-0.88861595599999998</v>
      </c>
      <c r="K708" s="40">
        <v>0.15976151399999999</v>
      </c>
      <c r="L708" s="40">
        <v>0.49554783099999999</v>
      </c>
      <c r="M708" s="40">
        <v>37.931460440000002</v>
      </c>
      <c r="N708" s="40">
        <v>2.5535390000000002E-2</v>
      </c>
      <c r="O708" s="40">
        <v>-0.892012523</v>
      </c>
      <c r="P708" s="40">
        <v>0.16510797899999999</v>
      </c>
      <c r="Q708" s="40">
        <v>0.51380073800000003</v>
      </c>
      <c r="R708" s="40">
        <v>37.067945029999997</v>
      </c>
      <c r="S708" s="40">
        <v>-2.9601224999999998E-2</v>
      </c>
      <c r="T708" s="40">
        <v>-0.74863363500000002</v>
      </c>
      <c r="U708" s="40">
        <v>0.18784288299999999</v>
      </c>
      <c r="V708" s="40">
        <v>0.511393019</v>
      </c>
      <c r="W708" s="40">
        <v>25.662995540000001</v>
      </c>
      <c r="X708" s="40" t="s">
        <v>525</v>
      </c>
      <c r="Y708" s="40" t="s">
        <v>525</v>
      </c>
      <c r="Z708" s="40" t="s">
        <v>525</v>
      </c>
      <c r="AA708" s="40" t="s">
        <v>525</v>
      </c>
      <c r="AB708" s="40" t="s">
        <v>525</v>
      </c>
    </row>
    <row r="709" spans="1:28" ht="15">
      <c r="A709" t="str">
        <f t="shared" si="11"/>
        <v>2540-98602.52410</v>
      </c>
      <c r="B709" s="40" t="s">
        <v>350</v>
      </c>
      <c r="C709" s="40">
        <v>52410</v>
      </c>
      <c r="D709" s="40">
        <v>-0.13212523700000001</v>
      </c>
      <c r="E709" s="40">
        <v>-0.68331770400000003</v>
      </c>
      <c r="F709" s="40">
        <v>0.28131186600000002</v>
      </c>
      <c r="G709" s="40">
        <v>0.710516755</v>
      </c>
      <c r="H709" s="40">
        <v>11.181093969999999</v>
      </c>
      <c r="I709" s="40">
        <v>1.244467E-2</v>
      </c>
      <c r="J709" s="40">
        <v>-0.81310342700000005</v>
      </c>
      <c r="K709" s="40">
        <v>0.204772704</v>
      </c>
      <c r="L709" s="40">
        <v>0.59499505100000005</v>
      </c>
      <c r="M709" s="40">
        <v>27.517435639999999</v>
      </c>
      <c r="N709" s="40">
        <v>5.3673930000000002E-2</v>
      </c>
      <c r="O709" s="40">
        <v>-0.86967213700000001</v>
      </c>
      <c r="P709" s="40">
        <v>0.183558306</v>
      </c>
      <c r="Q709" s="40">
        <v>0.56041451200000003</v>
      </c>
      <c r="R709" s="40">
        <v>28.971336010000002</v>
      </c>
      <c r="S709" s="40">
        <v>-5.2758850000000001E-3</v>
      </c>
      <c r="T709" s="40">
        <v>-0.82279240099999995</v>
      </c>
      <c r="U709" s="40">
        <v>0.20678075700000001</v>
      </c>
      <c r="V709" s="40">
        <v>0.60573608599999995</v>
      </c>
      <c r="W709" s="40">
        <v>28.808971769999999</v>
      </c>
      <c r="X709" s="40" t="s">
        <v>525</v>
      </c>
      <c r="Y709" s="40" t="s">
        <v>525</v>
      </c>
      <c r="Z709" s="40" t="s">
        <v>525</v>
      </c>
      <c r="AA709" s="40" t="s">
        <v>525</v>
      </c>
      <c r="AB709" s="40" t="s">
        <v>525</v>
      </c>
    </row>
    <row r="710" spans="1:28" ht="15">
      <c r="A710" t="str">
        <f t="shared" si="11"/>
        <v>2540-98605.50910</v>
      </c>
      <c r="B710" s="40" t="s">
        <v>430</v>
      </c>
      <c r="C710" s="40">
        <v>50910</v>
      </c>
      <c r="D710" s="40">
        <v>-0.18338579899999999</v>
      </c>
      <c r="E710" s="40">
        <v>-0.57680633999999997</v>
      </c>
      <c r="F710" s="40">
        <v>0.23640593500000001</v>
      </c>
      <c r="G710" s="40">
        <v>0.51562919299999999</v>
      </c>
      <c r="H710" s="40">
        <v>10.413087730000001</v>
      </c>
      <c r="I710" s="40">
        <v>-6.2708238999999999E-2</v>
      </c>
      <c r="J710" s="40">
        <v>-0.69435633500000005</v>
      </c>
      <c r="K710" s="40">
        <v>0.234462795</v>
      </c>
      <c r="L710" s="40">
        <v>0.60003205699999995</v>
      </c>
      <c r="M710" s="40">
        <v>18.6785195</v>
      </c>
      <c r="N710" s="40">
        <v>-3.2668559999999998E-3</v>
      </c>
      <c r="O710" s="40">
        <v>-0.78576069800000004</v>
      </c>
      <c r="P710" s="40">
        <v>0.192224952</v>
      </c>
      <c r="Q710" s="40">
        <v>0.54308023000000005</v>
      </c>
      <c r="R710" s="40">
        <v>28.00973437</v>
      </c>
      <c r="S710" s="40">
        <v>-8.4625882999999999E-2</v>
      </c>
      <c r="T710" s="40">
        <v>-0.69742406300000004</v>
      </c>
      <c r="U710" s="40">
        <v>0.21647708600000001</v>
      </c>
      <c r="V710" s="40">
        <v>0.55665734300000003</v>
      </c>
      <c r="W710" s="40">
        <v>22.72303063</v>
      </c>
      <c r="X710" s="40" t="s">
        <v>525</v>
      </c>
      <c r="Y710" s="40" t="s">
        <v>525</v>
      </c>
      <c r="Z710" s="40" t="s">
        <v>525</v>
      </c>
      <c r="AA710" s="40" t="s">
        <v>525</v>
      </c>
      <c r="AB710" s="40" t="s">
        <v>525</v>
      </c>
    </row>
    <row r="711" spans="1:28" ht="15">
      <c r="A711" t="str">
        <f t="shared" si="11"/>
        <v>2540-98606.80910</v>
      </c>
      <c r="B711" s="40" t="s">
        <v>431</v>
      </c>
      <c r="C711" s="40">
        <v>80910</v>
      </c>
      <c r="D711" s="40">
        <v>-0.113747548</v>
      </c>
      <c r="E711" s="40">
        <v>-0.66596128300000001</v>
      </c>
      <c r="F711" s="40">
        <v>0.23813118</v>
      </c>
      <c r="G711" s="40">
        <v>0.58772740099999998</v>
      </c>
      <c r="H711" s="40">
        <v>17.109620719999999</v>
      </c>
      <c r="I711" s="40">
        <v>-4.6965800000000002E-4</v>
      </c>
      <c r="J711" s="40">
        <v>-0.77639465900000004</v>
      </c>
      <c r="K711" s="40">
        <v>0.193813284</v>
      </c>
      <c r="L711" s="40">
        <v>0.54313739400000005</v>
      </c>
      <c r="M711" s="40">
        <v>22.884474740000002</v>
      </c>
      <c r="N711" s="40">
        <v>5.9680039999999997E-2</v>
      </c>
      <c r="O711" s="40">
        <v>-0.87931901700000004</v>
      </c>
      <c r="P711" s="40">
        <v>0.15796515999999999</v>
      </c>
      <c r="Q711" s="40">
        <v>0.48634023500000001</v>
      </c>
      <c r="R711" s="40">
        <v>21.132578049999999</v>
      </c>
      <c r="S711" s="40">
        <v>-2.9060994E-2</v>
      </c>
      <c r="T711" s="40">
        <v>-0.79122541300000004</v>
      </c>
      <c r="U711" s="40">
        <v>0.20706813199999999</v>
      </c>
      <c r="V711" s="40">
        <v>0.58916690000000005</v>
      </c>
      <c r="W711" s="40">
        <v>26.631700810000002</v>
      </c>
      <c r="X711" s="40" t="s">
        <v>525</v>
      </c>
      <c r="Y711" s="40" t="s">
        <v>525</v>
      </c>
      <c r="Z711" s="40" t="s">
        <v>525</v>
      </c>
      <c r="AA711" s="40" t="s">
        <v>525</v>
      </c>
      <c r="AB711" s="40" t="s">
        <v>525</v>
      </c>
    </row>
    <row r="712" spans="1:28" ht="15">
      <c r="A712" t="str">
        <f t="shared" si="11"/>
        <v>2540-98607.52610</v>
      </c>
      <c r="B712" s="40" t="s">
        <v>432</v>
      </c>
      <c r="C712" s="40">
        <v>52610</v>
      </c>
      <c r="D712" s="40">
        <v>-0.161976705</v>
      </c>
      <c r="E712" s="40">
        <v>-0.65461015</v>
      </c>
      <c r="F712" s="40">
        <v>0.22477743</v>
      </c>
      <c r="G712" s="40">
        <v>0.54390274500000002</v>
      </c>
      <c r="H712" s="40">
        <v>15.01379326</v>
      </c>
      <c r="I712" s="40">
        <v>-9.6380489999999992E-3</v>
      </c>
      <c r="J712" s="40">
        <v>-0.75706707799999995</v>
      </c>
      <c r="K712" s="40">
        <v>0.209284463</v>
      </c>
      <c r="L712" s="40">
        <v>0.574898507</v>
      </c>
      <c r="M712" s="40">
        <v>15.11797902</v>
      </c>
      <c r="N712" s="40">
        <v>-0.106778838</v>
      </c>
      <c r="O712" s="40">
        <v>-0.70714417699999998</v>
      </c>
      <c r="P712" s="40">
        <v>0.23465140600000001</v>
      </c>
      <c r="Q712" s="40">
        <v>0.61002012000000005</v>
      </c>
      <c r="R712" s="40">
        <v>17.585340429999999</v>
      </c>
      <c r="S712" s="40">
        <v>-0.12799092400000001</v>
      </c>
      <c r="T712" s="40">
        <v>-0.62425767300000001</v>
      </c>
      <c r="U712" s="40">
        <v>0.25123615300000002</v>
      </c>
      <c r="V712" s="40">
        <v>0.58690328999999997</v>
      </c>
      <c r="W712" s="40">
        <v>10.12138334</v>
      </c>
      <c r="X712" s="40" t="s">
        <v>525</v>
      </c>
      <c r="Y712" s="40" t="s">
        <v>525</v>
      </c>
      <c r="Z712" s="40" t="s">
        <v>525</v>
      </c>
      <c r="AA712" s="40" t="s">
        <v>525</v>
      </c>
      <c r="AB712" s="40" t="s">
        <v>525</v>
      </c>
    </row>
    <row r="713" spans="1:28" ht="15">
      <c r="A713" t="str">
        <f t="shared" si="11"/>
        <v>2540-98610.62310</v>
      </c>
      <c r="B713" s="40" t="s">
        <v>127</v>
      </c>
      <c r="C713" s="40">
        <v>62310</v>
      </c>
      <c r="D713" s="40">
        <v>-0.13869123799999999</v>
      </c>
      <c r="E713" s="40">
        <v>-0.69554473999999999</v>
      </c>
      <c r="F713" s="40">
        <v>0.27852241999999999</v>
      </c>
      <c r="G713" s="40">
        <v>0.71362468000000001</v>
      </c>
      <c r="H713" s="40">
        <v>8.1541126950000002</v>
      </c>
      <c r="I713" s="40">
        <v>-6.9080432999999997E-2</v>
      </c>
      <c r="J713" s="40">
        <v>-0.72730825499999996</v>
      </c>
      <c r="K713" s="40">
        <v>0.27613992700000001</v>
      </c>
      <c r="L713" s="40">
        <v>0.73430671199999997</v>
      </c>
      <c r="M713" s="40">
        <v>13.84224375</v>
      </c>
      <c r="N713" s="40">
        <v>-2.7428116999999998E-2</v>
      </c>
      <c r="O713" s="40">
        <v>-0.80352911400000004</v>
      </c>
      <c r="P713" s="40">
        <v>0.225698646</v>
      </c>
      <c r="Q713" s="40">
        <v>0.64968633399999998</v>
      </c>
      <c r="R713" s="40">
        <v>18.519449389999998</v>
      </c>
      <c r="S713" s="40">
        <v>-0.120482303</v>
      </c>
      <c r="T713" s="40">
        <v>-0.69645589600000002</v>
      </c>
      <c r="U713" s="40">
        <v>0.276721997</v>
      </c>
      <c r="V713" s="40">
        <v>0.71008967099999998</v>
      </c>
      <c r="W713" s="40">
        <v>12.6603426</v>
      </c>
      <c r="X713" s="40" t="s">
        <v>525</v>
      </c>
      <c r="Y713" s="40" t="s">
        <v>525</v>
      </c>
      <c r="Z713" s="40" t="s">
        <v>525</v>
      </c>
      <c r="AA713" s="40" t="s">
        <v>525</v>
      </c>
      <c r="AB713" s="40" t="s">
        <v>525</v>
      </c>
    </row>
    <row r="714" spans="1:28" ht="15">
      <c r="A714" t="str">
        <f t="shared" si="11"/>
        <v>2540-98611.51810</v>
      </c>
      <c r="B714" s="40" t="s">
        <v>122</v>
      </c>
      <c r="C714" s="40">
        <v>51810</v>
      </c>
      <c r="D714" s="40">
        <v>-0.14419146199999999</v>
      </c>
      <c r="E714" s="40">
        <v>-0.67107858300000001</v>
      </c>
      <c r="F714" s="40">
        <v>0.288990146</v>
      </c>
      <c r="G714" s="40">
        <v>0.71879495599999998</v>
      </c>
      <c r="H714" s="40">
        <v>11.673270970000001</v>
      </c>
      <c r="I714" s="40">
        <v>-5.9384579E-2</v>
      </c>
      <c r="J714" s="40">
        <v>-0.73297901700000001</v>
      </c>
      <c r="K714" s="40">
        <v>0.24484428999999999</v>
      </c>
      <c r="L714" s="40">
        <v>0.65444881899999996</v>
      </c>
      <c r="M714" s="40">
        <v>19.075979619999998</v>
      </c>
      <c r="N714" s="40">
        <v>-6.1413929999999999E-2</v>
      </c>
      <c r="O714" s="40">
        <v>-0.73324288299999996</v>
      </c>
      <c r="P714" s="40">
        <v>0.26110367200000001</v>
      </c>
      <c r="Q714" s="40">
        <v>0.69898006099999999</v>
      </c>
      <c r="R714" s="40">
        <v>14.9089765</v>
      </c>
      <c r="S714" s="40">
        <v>-0.13028303099999999</v>
      </c>
      <c r="T714" s="40">
        <v>-0.68715943999999995</v>
      </c>
      <c r="U714" s="40">
        <v>0.280439893</v>
      </c>
      <c r="V714" s="40">
        <v>0.71149222999999995</v>
      </c>
      <c r="W714" s="40">
        <v>11.58839914</v>
      </c>
      <c r="X714" s="40" t="s">
        <v>525</v>
      </c>
      <c r="Y714" s="40" t="s">
        <v>525</v>
      </c>
      <c r="Z714" s="40" t="s">
        <v>525</v>
      </c>
      <c r="AA714" s="40" t="s">
        <v>525</v>
      </c>
      <c r="AB714" s="40" t="s">
        <v>525</v>
      </c>
    </row>
    <row r="715" spans="1:28" ht="15">
      <c r="A715" t="str">
        <f t="shared" si="11"/>
        <v>2540-98616.60310</v>
      </c>
      <c r="B715" s="40" t="s">
        <v>221</v>
      </c>
      <c r="C715" s="40">
        <v>60310</v>
      </c>
      <c r="D715" s="40">
        <v>-0.11506377399999999</v>
      </c>
      <c r="E715" s="40">
        <v>-0.63868811999999997</v>
      </c>
      <c r="F715" s="40">
        <v>0.21799063399999999</v>
      </c>
      <c r="G715" s="40">
        <v>0.51780901800000001</v>
      </c>
      <c r="H715" s="40">
        <v>14.0775524</v>
      </c>
      <c r="I715" s="40">
        <v>-2.3671768999999999E-2</v>
      </c>
      <c r="J715" s="40">
        <v>-0.74476935099999997</v>
      </c>
      <c r="K715" s="40">
        <v>0.23307054799999999</v>
      </c>
      <c r="L715" s="40">
        <v>0.63139409000000002</v>
      </c>
      <c r="M715" s="40">
        <v>19.0478481</v>
      </c>
      <c r="N715" s="40">
        <v>-2.3341600000000001E-3</v>
      </c>
      <c r="O715" s="40">
        <v>-0.77474581399999998</v>
      </c>
      <c r="P715" s="40">
        <v>0.213613303</v>
      </c>
      <c r="Q715" s="40">
        <v>0.59740137299999996</v>
      </c>
      <c r="R715" s="40">
        <v>18.23178966</v>
      </c>
      <c r="S715" s="40">
        <v>-8.3191065999999994E-2</v>
      </c>
      <c r="T715" s="40">
        <v>-0.67624622599999995</v>
      </c>
      <c r="U715" s="40">
        <v>0.246996201</v>
      </c>
      <c r="V715" s="40">
        <v>0.61808729900000003</v>
      </c>
      <c r="W715" s="40">
        <v>16.153887820000001</v>
      </c>
      <c r="X715" s="40" t="s">
        <v>525</v>
      </c>
      <c r="Y715" s="40" t="s">
        <v>525</v>
      </c>
      <c r="Z715" s="40" t="s">
        <v>525</v>
      </c>
      <c r="AA715" s="40" t="s">
        <v>525</v>
      </c>
      <c r="AB715" s="40" t="s">
        <v>525</v>
      </c>
    </row>
    <row r="716" spans="1:28" ht="15">
      <c r="A716" t="str">
        <f t="shared" si="11"/>
        <v>2540-98618.53110</v>
      </c>
      <c r="B716" s="40" t="s">
        <v>188</v>
      </c>
      <c r="C716" s="40">
        <v>53110</v>
      </c>
      <c r="D716" s="40">
        <v>-5.3063134999999997E-2</v>
      </c>
      <c r="E716" s="40">
        <v>-0.71480895300000002</v>
      </c>
      <c r="F716" s="40">
        <v>0.183472937</v>
      </c>
      <c r="G716" s="40">
        <v>0.477880205</v>
      </c>
      <c r="H716" s="40">
        <v>27.943609739999999</v>
      </c>
      <c r="I716" s="40">
        <v>7.3381808000000007E-2</v>
      </c>
      <c r="J716" s="40">
        <v>-0.86805936699999997</v>
      </c>
      <c r="K716" s="40">
        <v>0.158754382</v>
      </c>
      <c r="L716" s="40">
        <v>0.484456948</v>
      </c>
      <c r="M716" s="40">
        <v>34.726706720000003</v>
      </c>
      <c r="N716" s="40">
        <v>3.0035147000000002E-2</v>
      </c>
      <c r="O716" s="40">
        <v>-0.83901283699999996</v>
      </c>
      <c r="P716" s="40">
        <v>0.15955060099999999</v>
      </c>
      <c r="Q716" s="40">
        <v>0.47412159700000001</v>
      </c>
      <c r="R716" s="40">
        <v>31.43690647</v>
      </c>
      <c r="S716" s="40">
        <v>-8.0694426999999999E-2</v>
      </c>
      <c r="T716" s="40">
        <v>-0.70894851800000003</v>
      </c>
      <c r="U716" s="40">
        <v>0.24145532</v>
      </c>
      <c r="V716" s="40">
        <v>0.62858657399999995</v>
      </c>
      <c r="W716" s="40">
        <v>21.910834869999999</v>
      </c>
      <c r="X716" s="40" t="s">
        <v>525</v>
      </c>
      <c r="Y716" s="40" t="s">
        <v>525</v>
      </c>
      <c r="Z716" s="40" t="s">
        <v>525</v>
      </c>
      <c r="AA716" s="40" t="s">
        <v>525</v>
      </c>
      <c r="AB716" s="40" t="s">
        <v>525</v>
      </c>
    </row>
    <row r="717" spans="1:28" ht="15">
      <c r="A717" t="str">
        <f t="shared" si="11"/>
        <v>2540-98619.52210</v>
      </c>
      <c r="B717" s="40" t="s">
        <v>363</v>
      </c>
      <c r="C717" s="40">
        <v>52210</v>
      </c>
      <c r="D717" s="40">
        <v>-3.0871185999999998E-2</v>
      </c>
      <c r="E717" s="40">
        <v>-0.78245009899999995</v>
      </c>
      <c r="F717" s="40">
        <v>0.21661176100000001</v>
      </c>
      <c r="G717" s="40">
        <v>0.61083368299999996</v>
      </c>
      <c r="H717" s="40">
        <v>12.841340900000001</v>
      </c>
      <c r="I717" s="40">
        <v>-3.5793981000000002E-2</v>
      </c>
      <c r="J717" s="40">
        <v>-0.76379016300000002</v>
      </c>
      <c r="K717" s="40">
        <v>0.241613097</v>
      </c>
      <c r="L717" s="40">
        <v>0.66839635399999997</v>
      </c>
      <c r="M717" s="40">
        <v>19.25803458</v>
      </c>
      <c r="N717" s="40">
        <v>-2.7376576E-2</v>
      </c>
      <c r="O717" s="40">
        <v>-0.78562040200000005</v>
      </c>
      <c r="P717" s="40">
        <v>0.24034287400000001</v>
      </c>
      <c r="Q717" s="40">
        <v>0.680095597</v>
      </c>
      <c r="R717" s="40">
        <v>12.55731248</v>
      </c>
      <c r="S717" s="40">
        <v>-7.1255187999999997E-2</v>
      </c>
      <c r="T717" s="40">
        <v>-0.74548893999999999</v>
      </c>
      <c r="U717" s="40">
        <v>0.29957087799999998</v>
      </c>
      <c r="V717" s="40">
        <v>0.81257152300000002</v>
      </c>
      <c r="W717" s="40">
        <v>8.6008567679999999</v>
      </c>
      <c r="X717" s="40" t="s">
        <v>525</v>
      </c>
      <c r="Y717" s="40" t="s">
        <v>525</v>
      </c>
      <c r="Z717" s="40" t="s">
        <v>525</v>
      </c>
      <c r="AA717" s="40" t="s">
        <v>525</v>
      </c>
      <c r="AB717" s="40" t="s">
        <v>525</v>
      </c>
    </row>
    <row r="718" spans="1:28" ht="15">
      <c r="A718" t="str">
        <f t="shared" si="11"/>
        <v>2540-98624.52710</v>
      </c>
      <c r="B718" s="40" t="s">
        <v>14</v>
      </c>
      <c r="C718" s="40">
        <v>52710</v>
      </c>
      <c r="D718" s="40">
        <v>-7.5760629999999995E-2</v>
      </c>
      <c r="E718" s="40">
        <v>-0.67797602899999998</v>
      </c>
      <c r="F718" s="40">
        <v>0.207305298</v>
      </c>
      <c r="G718" s="40">
        <v>0.51992844800000004</v>
      </c>
      <c r="H718" s="40">
        <v>19.275438579999999</v>
      </c>
      <c r="I718" s="40">
        <v>-1.5891646999999998E-2</v>
      </c>
      <c r="J718" s="40">
        <v>-0.78350372199999996</v>
      </c>
      <c r="K718" s="40">
        <v>0.16767652499999999</v>
      </c>
      <c r="L718" s="40">
        <v>0.47345142099999998</v>
      </c>
      <c r="M718" s="40">
        <v>33.051912600000001</v>
      </c>
      <c r="N718" s="40">
        <v>-1.6860732999999999E-2</v>
      </c>
      <c r="O718" s="40">
        <v>-0.82822920600000005</v>
      </c>
      <c r="P718" s="40">
        <v>0.191256014</v>
      </c>
      <c r="Q718" s="40">
        <v>0.56315125700000002</v>
      </c>
      <c r="R718" s="40">
        <v>28.8734517</v>
      </c>
      <c r="S718" s="40">
        <v>-4.1412612000000001E-2</v>
      </c>
      <c r="T718" s="40">
        <v>-0.751908825</v>
      </c>
      <c r="U718" s="40">
        <v>0.22107589799999999</v>
      </c>
      <c r="V718" s="40">
        <v>0.60281543900000001</v>
      </c>
      <c r="W718" s="40">
        <v>23.350133759999999</v>
      </c>
      <c r="X718" s="40" t="s">
        <v>525</v>
      </c>
      <c r="Y718" s="40" t="s">
        <v>525</v>
      </c>
      <c r="Z718" s="40" t="s">
        <v>525</v>
      </c>
      <c r="AA718" s="40" t="s">
        <v>525</v>
      </c>
      <c r="AB718" s="40" t="s">
        <v>525</v>
      </c>
    </row>
    <row r="719" spans="1:28" ht="15">
      <c r="A719" t="str">
        <f t="shared" si="11"/>
        <v>2540-98627.60410</v>
      </c>
      <c r="B719" s="40" t="s">
        <v>450</v>
      </c>
      <c r="C719" s="40">
        <v>60410</v>
      </c>
      <c r="D719" s="40">
        <v>-0.18443768899999999</v>
      </c>
      <c r="E719" s="40">
        <v>-0.60195744399999995</v>
      </c>
      <c r="F719" s="40">
        <v>0.20765296899999999</v>
      </c>
      <c r="G719" s="40">
        <v>0.47093630399999997</v>
      </c>
      <c r="H719" s="40">
        <v>13.415816619999999</v>
      </c>
      <c r="I719" s="40">
        <v>-9.7174055999999995E-2</v>
      </c>
      <c r="J719" s="40">
        <v>-0.67455546399999999</v>
      </c>
      <c r="K719" s="40">
        <v>0.242049604</v>
      </c>
      <c r="L719" s="40">
        <v>0.60467196099999998</v>
      </c>
      <c r="M719" s="40">
        <v>19.957163900000001</v>
      </c>
      <c r="N719" s="40">
        <v>-7.5215950000000004E-2</v>
      </c>
      <c r="O719" s="40">
        <v>-0.70592491400000001</v>
      </c>
      <c r="P719" s="40">
        <v>0.22915870799999999</v>
      </c>
      <c r="Q719" s="40">
        <v>0.59436682900000004</v>
      </c>
      <c r="R719" s="40">
        <v>14.30860298</v>
      </c>
      <c r="S719" s="40">
        <v>-0.120985414</v>
      </c>
      <c r="T719" s="40">
        <v>-0.63681601499999996</v>
      </c>
      <c r="U719" s="40">
        <v>0.235564307</v>
      </c>
      <c r="V719" s="40">
        <v>0.56010933500000004</v>
      </c>
      <c r="W719" s="40">
        <v>12.70801808</v>
      </c>
      <c r="X719" s="40" t="s">
        <v>525</v>
      </c>
      <c r="Y719" s="40" t="s">
        <v>525</v>
      </c>
      <c r="Z719" s="40" t="s">
        <v>525</v>
      </c>
      <c r="AA719" s="40" t="s">
        <v>525</v>
      </c>
      <c r="AB719" s="40" t="s">
        <v>525</v>
      </c>
    </row>
    <row r="720" spans="1:28" ht="15">
      <c r="A720" t="str">
        <f t="shared" si="11"/>
        <v>2540-98628.50710</v>
      </c>
      <c r="B720" s="40" t="s">
        <v>279</v>
      </c>
      <c r="C720" s="40">
        <v>50710</v>
      </c>
      <c r="D720" s="40">
        <v>-0.113721472</v>
      </c>
      <c r="E720" s="40">
        <v>-0.64444070099999995</v>
      </c>
      <c r="F720" s="40">
        <v>0.233174978</v>
      </c>
      <c r="G720" s="40">
        <v>0.55717489899999995</v>
      </c>
      <c r="H720" s="40">
        <v>15.53766371</v>
      </c>
      <c r="I720" s="40">
        <v>9.9048499999999998E-3</v>
      </c>
      <c r="J720" s="40">
        <v>-0.81197133200000005</v>
      </c>
      <c r="K720" s="40">
        <v>0.21439325000000001</v>
      </c>
      <c r="L720" s="40">
        <v>0.62242483100000001</v>
      </c>
      <c r="M720" s="40">
        <v>26.948132220000002</v>
      </c>
      <c r="N720" s="40">
        <v>-2.9992864000000001E-2</v>
      </c>
      <c r="O720" s="40">
        <v>-0.78936214400000004</v>
      </c>
      <c r="P720" s="40">
        <v>0.188470568</v>
      </c>
      <c r="Q720" s="40">
        <v>0.53517219100000002</v>
      </c>
      <c r="R720" s="40">
        <v>26.457513630000001</v>
      </c>
      <c r="S720" s="40">
        <v>-8.8709094000000002E-2</v>
      </c>
      <c r="T720" s="40">
        <v>-0.65697916599999995</v>
      </c>
      <c r="U720" s="40">
        <v>0.25100894400000001</v>
      </c>
      <c r="V720" s="40">
        <v>0.612754256</v>
      </c>
      <c r="W720" s="40">
        <v>15.53557739</v>
      </c>
      <c r="X720" s="40" t="s">
        <v>525</v>
      </c>
      <c r="Y720" s="40" t="s">
        <v>525</v>
      </c>
      <c r="Z720" s="40" t="s">
        <v>525</v>
      </c>
      <c r="AA720" s="40" t="s">
        <v>525</v>
      </c>
      <c r="AB720" s="40" t="s">
        <v>525</v>
      </c>
    </row>
    <row r="721" spans="1:28" ht="15">
      <c r="A721" t="str">
        <f t="shared" si="11"/>
        <v>2540-98630.51310</v>
      </c>
      <c r="B721" s="40" t="s">
        <v>190</v>
      </c>
      <c r="C721" s="40">
        <v>51310</v>
      </c>
      <c r="D721" s="40">
        <v>-8.1585619999999994E-3</v>
      </c>
      <c r="E721" s="40">
        <v>-0.76282448199999997</v>
      </c>
      <c r="F721" s="40">
        <v>0.167183516</v>
      </c>
      <c r="G721" s="40">
        <v>0.46205281199999998</v>
      </c>
      <c r="H721" s="40">
        <v>28.385600780000001</v>
      </c>
      <c r="I721" s="40">
        <v>8.3155689000000005E-2</v>
      </c>
      <c r="J721" s="40">
        <v>-0.91102597299999999</v>
      </c>
      <c r="K721" s="40">
        <v>0.16244186699999999</v>
      </c>
      <c r="L721" s="40">
        <v>0.51203412599999998</v>
      </c>
      <c r="M721" s="40">
        <v>34.205652200000003</v>
      </c>
      <c r="N721" s="40">
        <v>6.4201003000000006E-2</v>
      </c>
      <c r="O721" s="40">
        <v>-0.89044579300000004</v>
      </c>
      <c r="P721" s="40">
        <v>0.14669908100000001</v>
      </c>
      <c r="Q721" s="40">
        <v>0.45602804499999999</v>
      </c>
      <c r="R721" s="40">
        <v>32.005453529999997</v>
      </c>
      <c r="S721" s="40">
        <v>-2.9118585999999998E-2</v>
      </c>
      <c r="T721" s="40">
        <v>-0.78384812100000001</v>
      </c>
      <c r="U721" s="40">
        <v>0.16784444700000001</v>
      </c>
      <c r="V721" s="40">
        <v>0.47394584400000001</v>
      </c>
      <c r="W721" s="40">
        <v>27.545246680000002</v>
      </c>
      <c r="X721" s="40" t="s">
        <v>525</v>
      </c>
      <c r="Y721" s="40" t="s">
        <v>525</v>
      </c>
      <c r="Z721" s="40" t="s">
        <v>525</v>
      </c>
      <c r="AA721" s="40" t="s">
        <v>525</v>
      </c>
      <c r="AB721" s="40" t="s">
        <v>525</v>
      </c>
    </row>
    <row r="722" spans="1:28" ht="15">
      <c r="A722" t="str">
        <f t="shared" si="11"/>
        <v>2540-98637.50910</v>
      </c>
      <c r="B722" s="40" t="s">
        <v>348</v>
      </c>
      <c r="C722" s="40">
        <v>50910</v>
      </c>
      <c r="D722" s="40">
        <v>-0.16358938000000001</v>
      </c>
      <c r="E722" s="40">
        <v>-0.66618973199999998</v>
      </c>
      <c r="F722" s="40">
        <v>0.27688612699999998</v>
      </c>
      <c r="G722" s="40">
        <v>0.68445918500000003</v>
      </c>
      <c r="H722" s="40">
        <v>8.3950901519999999</v>
      </c>
      <c r="I722" s="40">
        <v>-5.2316823999999998E-2</v>
      </c>
      <c r="J722" s="40">
        <v>-0.77830035099999995</v>
      </c>
      <c r="K722" s="40">
        <v>0.186861148</v>
      </c>
      <c r="L722" s="40">
        <v>0.52470338100000002</v>
      </c>
      <c r="M722" s="40">
        <v>25.88585003</v>
      </c>
      <c r="N722" s="40">
        <v>-0.10323199199999999</v>
      </c>
      <c r="O722" s="40">
        <v>-0.73335199299999998</v>
      </c>
      <c r="P722" s="40">
        <v>0.24993936999999999</v>
      </c>
      <c r="Q722" s="40">
        <v>0.66907031400000005</v>
      </c>
      <c r="R722" s="40">
        <v>16.977334809999999</v>
      </c>
      <c r="S722" s="40">
        <v>-3.3255266999999998E-2</v>
      </c>
      <c r="T722" s="40">
        <v>-0.81115207099999997</v>
      </c>
      <c r="U722" s="40">
        <v>0.21636195499999999</v>
      </c>
      <c r="V722" s="40">
        <v>0.62653565099999997</v>
      </c>
      <c r="W722" s="40">
        <v>15.28808177</v>
      </c>
      <c r="X722" s="40" t="s">
        <v>525</v>
      </c>
      <c r="Y722" s="40" t="s">
        <v>525</v>
      </c>
      <c r="Z722" s="40" t="s">
        <v>525</v>
      </c>
      <c r="AA722" s="40" t="s">
        <v>525</v>
      </c>
      <c r="AB722" s="40" t="s">
        <v>525</v>
      </c>
    </row>
    <row r="723" spans="1:28" ht="15">
      <c r="A723" t="str">
        <f t="shared" si="11"/>
        <v>2540-98641.50410</v>
      </c>
      <c r="B723" s="40" t="s">
        <v>163</v>
      </c>
      <c r="C723" s="40">
        <v>50410</v>
      </c>
      <c r="D723" s="40">
        <v>-0.163782019</v>
      </c>
      <c r="E723" s="40">
        <v>-0.65295714000000005</v>
      </c>
      <c r="F723" s="40">
        <v>0.27038135800000002</v>
      </c>
      <c r="G723" s="40">
        <v>0.65723183100000004</v>
      </c>
      <c r="H723" s="40">
        <v>11.074546590000001</v>
      </c>
      <c r="I723" s="40">
        <v>-1.6542121999999999E-2</v>
      </c>
      <c r="J723" s="40">
        <v>-0.77769212799999998</v>
      </c>
      <c r="K723" s="40">
        <v>0.198391703</v>
      </c>
      <c r="L723" s="40">
        <v>0.55577580999999998</v>
      </c>
      <c r="M723" s="40">
        <v>23.44609414</v>
      </c>
      <c r="N723" s="40">
        <v>2.5841722000000001E-2</v>
      </c>
      <c r="O723" s="40">
        <v>-0.83579414200000002</v>
      </c>
      <c r="P723" s="40">
        <v>0.17674160899999999</v>
      </c>
      <c r="Q723" s="40">
        <v>0.52359522599999997</v>
      </c>
      <c r="R723" s="40">
        <v>27.199885399999999</v>
      </c>
      <c r="S723" s="40">
        <v>-0.121487893</v>
      </c>
      <c r="T723" s="40">
        <v>-0.68086090200000005</v>
      </c>
      <c r="U723" s="40">
        <v>0.246565174</v>
      </c>
      <c r="V723" s="40">
        <v>0.62073169800000005</v>
      </c>
      <c r="W723" s="40">
        <v>17.315499070000001</v>
      </c>
      <c r="X723" s="40" t="s">
        <v>525</v>
      </c>
      <c r="Y723" s="40" t="s">
        <v>525</v>
      </c>
      <c r="Z723" s="40" t="s">
        <v>525</v>
      </c>
      <c r="AA723" s="40" t="s">
        <v>525</v>
      </c>
      <c r="AB723" s="40" t="s">
        <v>525</v>
      </c>
    </row>
    <row r="724" spans="1:28" ht="15">
      <c r="A724" t="str">
        <f t="shared" si="11"/>
        <v>2540-98642.50310</v>
      </c>
      <c r="B724" s="40" t="s">
        <v>164</v>
      </c>
      <c r="C724" s="40">
        <v>50310</v>
      </c>
      <c r="D724" s="40">
        <v>-8.0050298000000006E-2</v>
      </c>
      <c r="E724" s="40">
        <v>-0.72297494200000001</v>
      </c>
      <c r="F724" s="40">
        <v>0.26297007</v>
      </c>
      <c r="G724" s="40">
        <v>0.69487874900000002</v>
      </c>
      <c r="H724" s="40">
        <v>19.16160206</v>
      </c>
      <c r="I724" s="40">
        <v>4.2673249000000003E-2</v>
      </c>
      <c r="J724" s="40">
        <v>-0.84633863200000004</v>
      </c>
      <c r="K724" s="40">
        <v>0.18842795100000001</v>
      </c>
      <c r="L724" s="40">
        <v>0.56422213600000004</v>
      </c>
      <c r="M724" s="40">
        <v>35.588778609999999</v>
      </c>
      <c r="N724" s="40">
        <v>4.4857862999999998E-2</v>
      </c>
      <c r="O724" s="40">
        <v>-0.872576774</v>
      </c>
      <c r="P724" s="40">
        <v>0.165781501</v>
      </c>
      <c r="Q724" s="40">
        <v>0.50740879299999997</v>
      </c>
      <c r="R724" s="40">
        <v>26.659685589999999</v>
      </c>
      <c r="S724" s="40">
        <v>2.2340667000000002E-2</v>
      </c>
      <c r="T724" s="40">
        <v>-0.82268079199999999</v>
      </c>
      <c r="U724" s="40">
        <v>0.23874258500000001</v>
      </c>
      <c r="V724" s="40">
        <v>0.69879448799999999</v>
      </c>
      <c r="W724" s="40">
        <v>21.06090356</v>
      </c>
      <c r="X724" s="40" t="s">
        <v>525</v>
      </c>
      <c r="Y724" s="40" t="s">
        <v>525</v>
      </c>
      <c r="Z724" s="40" t="s">
        <v>525</v>
      </c>
      <c r="AA724" s="40" t="s">
        <v>525</v>
      </c>
      <c r="AB724" s="40" t="s">
        <v>525</v>
      </c>
    </row>
    <row r="725" spans="1:28" ht="15">
      <c r="A725" t="str">
        <f t="shared" si="11"/>
        <v>2540-98643.50910</v>
      </c>
      <c r="B725" s="40" t="s">
        <v>433</v>
      </c>
      <c r="C725" s="40">
        <v>50910</v>
      </c>
      <c r="D725" s="40">
        <v>-5.3785937999999998E-2</v>
      </c>
      <c r="E725" s="40">
        <v>-0.73323470199999996</v>
      </c>
      <c r="F725" s="40">
        <v>0.227312031</v>
      </c>
      <c r="G725" s="40">
        <v>0.60835546900000004</v>
      </c>
      <c r="H725" s="40">
        <v>19.693179180000001</v>
      </c>
      <c r="I725" s="40">
        <v>-1.1789855E-2</v>
      </c>
      <c r="J725" s="40">
        <v>-0.78414388099999999</v>
      </c>
      <c r="K725" s="40">
        <v>0.20852831399999999</v>
      </c>
      <c r="L725" s="40">
        <v>0.58903595500000006</v>
      </c>
      <c r="M725" s="40">
        <v>28.658413070000002</v>
      </c>
      <c r="N725" s="40">
        <v>-2.3380047000000001E-2</v>
      </c>
      <c r="O725" s="40">
        <v>-0.76843959500000003</v>
      </c>
      <c r="P725" s="40">
        <v>0.20474936799999999</v>
      </c>
      <c r="Q725" s="40">
        <v>0.569267207</v>
      </c>
      <c r="R725" s="40">
        <v>26.881669949999999</v>
      </c>
      <c r="S725" s="40">
        <v>2.9842078000000001E-2</v>
      </c>
      <c r="T725" s="40">
        <v>-0.86392124299999995</v>
      </c>
      <c r="U725" s="40">
        <v>0.18936808499999999</v>
      </c>
      <c r="V725" s="40">
        <v>0.57596787900000002</v>
      </c>
      <c r="W725" s="40">
        <v>19.147512760000001</v>
      </c>
      <c r="X725" s="40" t="s">
        <v>525</v>
      </c>
      <c r="Y725" s="40" t="s">
        <v>525</v>
      </c>
      <c r="Z725" s="40" t="s">
        <v>525</v>
      </c>
      <c r="AA725" s="40" t="s">
        <v>525</v>
      </c>
      <c r="AB725" s="40" t="s">
        <v>525</v>
      </c>
    </row>
    <row r="726" spans="1:28" ht="15">
      <c r="A726" t="str">
        <f t="shared" si="11"/>
        <v>2540-98644.50910</v>
      </c>
      <c r="B726" s="40" t="s">
        <v>351</v>
      </c>
      <c r="C726" s="40">
        <v>50910</v>
      </c>
      <c r="D726" s="40">
        <v>-0.10632533800000001</v>
      </c>
      <c r="E726" s="40">
        <v>-0.684935352</v>
      </c>
      <c r="F726" s="40">
        <v>0.204456532</v>
      </c>
      <c r="G726" s="40">
        <v>0.51555507599999995</v>
      </c>
      <c r="H726" s="40">
        <v>15.2345294</v>
      </c>
      <c r="I726" s="40">
        <v>2.8271177000000002E-2</v>
      </c>
      <c r="J726" s="40">
        <v>-0.83330617200000001</v>
      </c>
      <c r="K726" s="40">
        <v>0.184899655</v>
      </c>
      <c r="L726" s="40">
        <v>0.54746308200000005</v>
      </c>
      <c r="M726" s="40">
        <v>33.161039959999997</v>
      </c>
      <c r="N726" s="40">
        <v>1.5641031E-2</v>
      </c>
      <c r="O726" s="40">
        <v>-0.82905330499999996</v>
      </c>
      <c r="P726" s="40">
        <v>0.20243082600000001</v>
      </c>
      <c r="Q726" s="40">
        <v>0.59672749300000005</v>
      </c>
      <c r="R726" s="40">
        <v>27.8871875</v>
      </c>
      <c r="S726" s="40">
        <v>-1.1488846E-2</v>
      </c>
      <c r="T726" s="40">
        <v>-0.76303600100000002</v>
      </c>
      <c r="U726" s="40">
        <v>0.233238626</v>
      </c>
      <c r="V726" s="40">
        <v>0.64474907699999995</v>
      </c>
      <c r="W726" s="40">
        <v>26.007451929999998</v>
      </c>
      <c r="X726" s="40" t="s">
        <v>525</v>
      </c>
      <c r="Y726" s="40" t="s">
        <v>525</v>
      </c>
      <c r="Z726" s="40" t="s">
        <v>525</v>
      </c>
      <c r="AA726" s="40" t="s">
        <v>525</v>
      </c>
      <c r="AB726" s="40" t="s">
        <v>525</v>
      </c>
    </row>
    <row r="727" spans="1:28" ht="15">
      <c r="A727" t="str">
        <f t="shared" si="11"/>
        <v>2540-98645.51010</v>
      </c>
      <c r="B727" s="40" t="s">
        <v>302</v>
      </c>
      <c r="C727" s="40">
        <v>51010</v>
      </c>
      <c r="D727" s="40">
        <v>-0.13692638600000001</v>
      </c>
      <c r="E727" s="40">
        <v>-0.641295175</v>
      </c>
      <c r="F727" s="40">
        <v>0.24884646599999999</v>
      </c>
      <c r="G727" s="40">
        <v>0.59555552700000003</v>
      </c>
      <c r="H727" s="40">
        <v>12.888511189999999</v>
      </c>
      <c r="I727" s="40">
        <v>-2.2140892999999998E-2</v>
      </c>
      <c r="J727" s="40">
        <v>-0.76959708699999996</v>
      </c>
      <c r="K727" s="40">
        <v>0.18841709200000001</v>
      </c>
      <c r="L727" s="40">
        <v>0.52432348900000003</v>
      </c>
      <c r="M727" s="40">
        <v>23.514941140000001</v>
      </c>
      <c r="N727" s="40">
        <v>-0.108607211</v>
      </c>
      <c r="O727" s="40">
        <v>-0.66499703300000002</v>
      </c>
      <c r="P727" s="40">
        <v>0.24940426399999999</v>
      </c>
      <c r="Q727" s="40">
        <v>0.61567488500000001</v>
      </c>
      <c r="R727" s="40">
        <v>15.62583744</v>
      </c>
      <c r="S727" s="40">
        <v>-5.7292653999999998E-2</v>
      </c>
      <c r="T727" s="40">
        <v>-0.72933167600000004</v>
      </c>
      <c r="U727" s="40">
        <v>0.24420072900000001</v>
      </c>
      <c r="V727" s="40">
        <v>0.65084501400000005</v>
      </c>
      <c r="W727" s="40">
        <v>13.0484142</v>
      </c>
      <c r="X727" s="40" t="s">
        <v>525</v>
      </c>
      <c r="Y727" s="40" t="s">
        <v>525</v>
      </c>
      <c r="Z727" s="40" t="s">
        <v>525</v>
      </c>
      <c r="AA727" s="40" t="s">
        <v>525</v>
      </c>
      <c r="AB727" s="40" t="s">
        <v>525</v>
      </c>
    </row>
    <row r="728" spans="1:28" ht="15">
      <c r="A728" t="str">
        <f t="shared" si="11"/>
        <v>2540-98646.51010</v>
      </c>
      <c r="B728" s="40" t="s">
        <v>325</v>
      </c>
      <c r="C728" s="40">
        <v>51010</v>
      </c>
      <c r="D728" s="40">
        <v>-0.15030807600000001</v>
      </c>
      <c r="E728" s="40">
        <v>-0.62707801399999996</v>
      </c>
      <c r="F728" s="40">
        <v>0.24022582100000001</v>
      </c>
      <c r="G728" s="40">
        <v>0.56367719199999999</v>
      </c>
      <c r="H728" s="40">
        <v>11.051323719999999</v>
      </c>
      <c r="I728" s="40">
        <v>-7.6975749999999996E-2</v>
      </c>
      <c r="J728" s="40">
        <v>-0.69082582599999998</v>
      </c>
      <c r="K728" s="40">
        <v>0.26804976800000002</v>
      </c>
      <c r="L728" s="40">
        <v>0.68261180700000001</v>
      </c>
      <c r="M728" s="40">
        <v>12.4266708</v>
      </c>
      <c r="N728" s="40">
        <v>-7.9353428000000004E-2</v>
      </c>
      <c r="O728" s="40">
        <v>-0.69322530699999996</v>
      </c>
      <c r="P728" s="40">
        <v>0.27158159700000001</v>
      </c>
      <c r="Q728" s="40">
        <v>0.694527534</v>
      </c>
      <c r="R728" s="40">
        <v>11.57318046</v>
      </c>
      <c r="S728" s="40">
        <v>3.6009350000000002E-2</v>
      </c>
      <c r="T728" s="40">
        <v>-0.89499590299999998</v>
      </c>
      <c r="U728" s="40">
        <v>0.195054112</v>
      </c>
      <c r="V728" s="40">
        <v>0.60786039800000002</v>
      </c>
      <c r="W728" s="40">
        <v>11.69466066</v>
      </c>
      <c r="X728" s="40" t="s">
        <v>525</v>
      </c>
      <c r="Y728" s="40" t="s">
        <v>525</v>
      </c>
      <c r="Z728" s="40" t="s">
        <v>525</v>
      </c>
      <c r="AA728" s="40" t="s">
        <v>525</v>
      </c>
      <c r="AB728" s="40" t="s">
        <v>525</v>
      </c>
    </row>
    <row r="729" spans="1:28" ht="15">
      <c r="A729" t="str">
        <f t="shared" si="11"/>
        <v>2540-98647.51010</v>
      </c>
      <c r="B729" s="40" t="s">
        <v>328</v>
      </c>
      <c r="C729" s="40">
        <v>51010</v>
      </c>
      <c r="D729" s="40">
        <v>-0.15103760899999999</v>
      </c>
      <c r="E729" s="40">
        <v>-0.633680205</v>
      </c>
      <c r="F729" s="40">
        <v>0.23080698799999999</v>
      </c>
      <c r="G729" s="40">
        <v>0.54657339699999996</v>
      </c>
      <c r="H729" s="40">
        <v>9.0925361850000002</v>
      </c>
      <c r="I729" s="40">
        <v>-5.2008785000000002E-2</v>
      </c>
      <c r="J729" s="40">
        <v>-0.70690706400000003</v>
      </c>
      <c r="K729" s="40">
        <v>0.22270004800000001</v>
      </c>
      <c r="L729" s="40">
        <v>0.57851436999999994</v>
      </c>
      <c r="M729" s="40">
        <v>17.262402560000002</v>
      </c>
      <c r="N729" s="40">
        <v>-3.7542218000000002E-2</v>
      </c>
      <c r="O729" s="40">
        <v>-0.73292220299999999</v>
      </c>
      <c r="P729" s="40">
        <v>0.229919438</v>
      </c>
      <c r="Q729" s="40">
        <v>0.61534160800000004</v>
      </c>
      <c r="R729" s="40">
        <v>16.332583150000001</v>
      </c>
      <c r="S729" s="40">
        <v>-2.8658267000000001E-2</v>
      </c>
      <c r="T729" s="40">
        <v>-0.74981440600000004</v>
      </c>
      <c r="U729" s="40">
        <v>0.226669221</v>
      </c>
      <c r="V729" s="40">
        <v>0.61775251600000003</v>
      </c>
      <c r="W729" s="40">
        <v>18.052332710000002</v>
      </c>
      <c r="X729" s="40" t="s">
        <v>525</v>
      </c>
      <c r="Y729" s="40" t="s">
        <v>525</v>
      </c>
      <c r="Z729" s="40" t="s">
        <v>525</v>
      </c>
      <c r="AA729" s="40" t="s">
        <v>525</v>
      </c>
      <c r="AB729" s="40" t="s">
        <v>525</v>
      </c>
    </row>
    <row r="730" spans="1:28" ht="15">
      <c r="A730" t="str">
        <f t="shared" si="11"/>
        <v>2540-98648.51310</v>
      </c>
      <c r="B730" s="40" t="s">
        <v>76</v>
      </c>
      <c r="C730" s="40">
        <v>51310</v>
      </c>
      <c r="D730" s="40">
        <v>-0.15704105900000001</v>
      </c>
      <c r="E730" s="40">
        <v>-0.62842337199999998</v>
      </c>
      <c r="F730" s="40">
        <v>0.229270847</v>
      </c>
      <c r="G730" s="40">
        <v>0.53907152899999999</v>
      </c>
      <c r="H730" s="40">
        <v>8.7758012769999993</v>
      </c>
      <c r="I730" s="40">
        <v>-3.0736359000000001E-2</v>
      </c>
      <c r="J730" s="40">
        <v>-0.74308260400000004</v>
      </c>
      <c r="K730" s="40">
        <v>0.21815495500000001</v>
      </c>
      <c r="L730" s="40">
        <v>0.589904926</v>
      </c>
      <c r="M730" s="40">
        <v>19.766954559999999</v>
      </c>
      <c r="N730" s="40">
        <v>-5.9903400000000002E-4</v>
      </c>
      <c r="O730" s="40">
        <v>-0.79150113600000005</v>
      </c>
      <c r="P730" s="40">
        <v>0.225776636</v>
      </c>
      <c r="Q730" s="40">
        <v>0.64109125</v>
      </c>
      <c r="R730" s="40">
        <v>14.35589294</v>
      </c>
      <c r="S730" s="40">
        <v>-6.7697780999999999E-2</v>
      </c>
      <c r="T730" s="40">
        <v>-0.71135139300000005</v>
      </c>
      <c r="U730" s="40">
        <v>0.237973556</v>
      </c>
      <c r="V730" s="40">
        <v>0.62087296400000003</v>
      </c>
      <c r="W730" s="40">
        <v>14.64609461</v>
      </c>
      <c r="X730" s="40" t="s">
        <v>525</v>
      </c>
      <c r="Y730" s="40" t="s">
        <v>525</v>
      </c>
      <c r="Z730" s="40" t="s">
        <v>525</v>
      </c>
      <c r="AA730" s="40" t="s">
        <v>525</v>
      </c>
      <c r="AB730" s="40" t="s">
        <v>525</v>
      </c>
    </row>
    <row r="731" spans="1:28" ht="15">
      <c r="A731" t="str">
        <f t="shared" si="11"/>
        <v>2540-98649.51310</v>
      </c>
      <c r="B731" s="40" t="s">
        <v>77</v>
      </c>
      <c r="C731" s="40">
        <v>51310</v>
      </c>
      <c r="D731" s="40">
        <v>-3.4163515999999998E-2</v>
      </c>
      <c r="E731" s="40">
        <v>-0.79544937500000001</v>
      </c>
      <c r="F731" s="40">
        <v>0.16021387200000001</v>
      </c>
      <c r="G731" s="40">
        <v>0.457713922</v>
      </c>
      <c r="H731" s="40">
        <v>7.5202874529999999</v>
      </c>
      <c r="I731" s="40">
        <v>0.115282643</v>
      </c>
      <c r="J731" s="40">
        <v>-0.96677769800000002</v>
      </c>
      <c r="K731" s="40">
        <v>0.14237095599999999</v>
      </c>
      <c r="L731" s="40">
        <v>0.46862514399999999</v>
      </c>
      <c r="M731" s="40">
        <v>43.472170460000001</v>
      </c>
      <c r="N731" s="40">
        <v>0.103882687</v>
      </c>
      <c r="O731" s="40">
        <v>-0.97587608599999998</v>
      </c>
      <c r="P731" s="40">
        <v>0.119729246</v>
      </c>
      <c r="Q731" s="40">
        <v>0.39612704399999998</v>
      </c>
      <c r="R731" s="40">
        <v>30.701012760000001</v>
      </c>
      <c r="S731" s="40">
        <v>7.3606210000000004E-3</v>
      </c>
      <c r="T731" s="40">
        <v>-0.79140295500000002</v>
      </c>
      <c r="U731" s="40">
        <v>0.193960198</v>
      </c>
      <c r="V731" s="40">
        <v>0.55186435700000003</v>
      </c>
      <c r="W731" s="40">
        <v>27.662764240000001</v>
      </c>
      <c r="X731" s="40" t="s">
        <v>525</v>
      </c>
      <c r="Y731" s="40" t="s">
        <v>525</v>
      </c>
      <c r="Z731" s="40" t="s">
        <v>525</v>
      </c>
      <c r="AA731" s="40" t="s">
        <v>525</v>
      </c>
      <c r="AB731" s="40" t="s">
        <v>525</v>
      </c>
    </row>
    <row r="732" spans="1:28" ht="15">
      <c r="A732" t="str">
        <f t="shared" si="11"/>
        <v>2540-98650.51310</v>
      </c>
      <c r="B732" s="40" t="s">
        <v>78</v>
      </c>
      <c r="C732" s="40">
        <v>51310</v>
      </c>
      <c r="D732" s="40">
        <v>-4.8376268E-2</v>
      </c>
      <c r="E732" s="40">
        <v>-0.72706807399999995</v>
      </c>
      <c r="F732" s="40">
        <v>0.18038970800000001</v>
      </c>
      <c r="G732" s="40">
        <v>0.47748898400000001</v>
      </c>
      <c r="H732" s="40">
        <v>19.816823150000001</v>
      </c>
      <c r="I732" s="40">
        <v>4.0521006999999998E-2</v>
      </c>
      <c r="J732" s="40">
        <v>-0.872625443</v>
      </c>
      <c r="K732" s="40">
        <v>0.15578572099999999</v>
      </c>
      <c r="L732" s="40">
        <v>0.47714972100000003</v>
      </c>
      <c r="M732" s="40">
        <v>24.399054880000001</v>
      </c>
      <c r="N732" s="40">
        <v>9.3651502999999997E-2</v>
      </c>
      <c r="O732" s="40">
        <v>-0.92067907000000004</v>
      </c>
      <c r="P732" s="40">
        <v>0.15142972900000001</v>
      </c>
      <c r="Q732" s="40">
        <v>0.48210204200000001</v>
      </c>
      <c r="R732" s="40">
        <v>31.31243388</v>
      </c>
      <c r="S732" s="40">
        <v>1.02489E-2</v>
      </c>
      <c r="T732" s="40">
        <v>-0.79051673200000006</v>
      </c>
      <c r="U732" s="40">
        <v>0.20025760400000001</v>
      </c>
      <c r="V732" s="40">
        <v>0.56933236499999995</v>
      </c>
      <c r="W732" s="40">
        <v>22.651538630000001</v>
      </c>
      <c r="X732" s="40" t="s">
        <v>525</v>
      </c>
      <c r="Y732" s="40" t="s">
        <v>525</v>
      </c>
      <c r="Z732" s="40" t="s">
        <v>525</v>
      </c>
      <c r="AA732" s="40" t="s">
        <v>525</v>
      </c>
      <c r="AB732" s="40" t="s">
        <v>525</v>
      </c>
    </row>
    <row r="733" spans="1:28" ht="15">
      <c r="A733" t="str">
        <f t="shared" si="11"/>
        <v>2540-98651.51310</v>
      </c>
      <c r="B733" s="40" t="s">
        <v>79</v>
      </c>
      <c r="C733" s="40">
        <v>51310</v>
      </c>
      <c r="D733" s="40">
        <v>-0.13957486</v>
      </c>
      <c r="E733" s="40">
        <v>-0.64801511099999998</v>
      </c>
      <c r="F733" s="40">
        <v>0.284203286</v>
      </c>
      <c r="G733" s="40">
        <v>0.68741035699999997</v>
      </c>
      <c r="H733" s="40">
        <v>8.6591972310000003</v>
      </c>
      <c r="I733" s="40">
        <v>-7.6890995000000004E-2</v>
      </c>
      <c r="J733" s="40">
        <v>-0.69573738799999996</v>
      </c>
      <c r="K733" s="40">
        <v>0.23406485399999999</v>
      </c>
      <c r="L733" s="40">
        <v>0.59930631899999998</v>
      </c>
      <c r="M733" s="40">
        <v>15.80188879</v>
      </c>
      <c r="N733" s="40">
        <v>-4.1223375E-2</v>
      </c>
      <c r="O733" s="40">
        <v>-0.74709272999999998</v>
      </c>
      <c r="P733" s="40">
        <v>0.23755347700000001</v>
      </c>
      <c r="Q733" s="40">
        <v>0.64144040400000002</v>
      </c>
      <c r="R733" s="40">
        <v>14.67403157</v>
      </c>
      <c r="S733" s="40">
        <v>-8.1494308000000001E-2</v>
      </c>
      <c r="T733" s="40">
        <v>-0.698598991</v>
      </c>
      <c r="U733" s="40">
        <v>0.31342477899999999</v>
      </c>
      <c r="V733" s="40">
        <v>0.80656180200000005</v>
      </c>
      <c r="W733" s="40">
        <v>8.0705565709999991</v>
      </c>
      <c r="X733" s="40" t="s">
        <v>525</v>
      </c>
      <c r="Y733" s="40" t="s">
        <v>525</v>
      </c>
      <c r="Z733" s="40" t="s">
        <v>525</v>
      </c>
      <c r="AA733" s="40" t="s">
        <v>525</v>
      </c>
      <c r="AB733" s="40" t="s">
        <v>525</v>
      </c>
    </row>
    <row r="734" spans="1:28" ht="15">
      <c r="A734" t="str">
        <f t="shared" si="11"/>
        <v>2540-98652.51310</v>
      </c>
      <c r="B734" s="40" t="s">
        <v>80</v>
      </c>
      <c r="C734" s="40">
        <v>51310</v>
      </c>
      <c r="D734" s="40">
        <v>-0.160765139</v>
      </c>
      <c r="E734" s="40">
        <v>-0.63217525399999996</v>
      </c>
      <c r="F734" s="40">
        <v>0.24016377799999999</v>
      </c>
      <c r="G734" s="40">
        <v>0.567651778</v>
      </c>
      <c r="H734" s="40">
        <v>13.9531635</v>
      </c>
      <c r="I734" s="40">
        <v>-6.4461286000000007E-2</v>
      </c>
      <c r="J734" s="40">
        <v>-0.69806179000000002</v>
      </c>
      <c r="K734" s="40">
        <v>0.23191118699999999</v>
      </c>
      <c r="L734" s="40">
        <v>0.59591095299999997</v>
      </c>
      <c r="M734" s="40">
        <v>20.034298039999999</v>
      </c>
      <c r="N734" s="40">
        <v>-6.3221310000000003E-2</v>
      </c>
      <c r="O734" s="40">
        <v>-0.70002589000000004</v>
      </c>
      <c r="P734" s="40">
        <v>0.24075829800000001</v>
      </c>
      <c r="Q734" s="40">
        <v>0.62036665999999996</v>
      </c>
      <c r="R734" s="40">
        <v>17.86909039</v>
      </c>
      <c r="S734" s="40">
        <v>-0.11389055100000001</v>
      </c>
      <c r="T734" s="40">
        <v>-0.64505537199999996</v>
      </c>
      <c r="U734" s="40">
        <v>0.25805969400000001</v>
      </c>
      <c r="V734" s="40">
        <v>0.61905618600000001</v>
      </c>
      <c r="W734" s="40">
        <v>13.94651165</v>
      </c>
      <c r="X734" s="40" t="s">
        <v>525</v>
      </c>
      <c r="Y734" s="40" t="s">
        <v>525</v>
      </c>
      <c r="Z734" s="40" t="s">
        <v>525</v>
      </c>
      <c r="AA734" s="40" t="s">
        <v>525</v>
      </c>
      <c r="AB734" s="40" t="s">
        <v>525</v>
      </c>
    </row>
    <row r="735" spans="1:28" ht="15">
      <c r="A735" t="str">
        <f t="shared" si="11"/>
        <v>2540-98653.51310</v>
      </c>
      <c r="B735" s="40" t="s">
        <v>81</v>
      </c>
      <c r="C735" s="40">
        <v>51310</v>
      </c>
      <c r="D735" s="40">
        <v>-0.11104621200000001</v>
      </c>
      <c r="E735" s="40">
        <v>-0.65826585900000001</v>
      </c>
      <c r="F735" s="40">
        <v>0.25266714000000001</v>
      </c>
      <c r="G735" s="40">
        <v>0.61816099599999996</v>
      </c>
      <c r="H735" s="40">
        <v>12.10334613</v>
      </c>
      <c r="I735" s="40">
        <v>6.1092984000000003E-2</v>
      </c>
      <c r="J735" s="40">
        <v>-0.872274773</v>
      </c>
      <c r="K735" s="40">
        <v>0.20596962199999999</v>
      </c>
      <c r="L735" s="40">
        <v>0.63115096900000001</v>
      </c>
      <c r="M735" s="40">
        <v>14.84685517</v>
      </c>
      <c r="N735" s="40">
        <v>6.1201302999999999E-2</v>
      </c>
      <c r="O735" s="40">
        <v>-0.88025015500000003</v>
      </c>
      <c r="P735" s="40">
        <v>0.18763681199999999</v>
      </c>
      <c r="Q735" s="40">
        <v>0.57850228299999995</v>
      </c>
      <c r="R735" s="40">
        <v>19.789763499999999</v>
      </c>
      <c r="S735" s="40">
        <v>1.4438209E-2</v>
      </c>
      <c r="T735" s="40">
        <v>-0.80020210300000005</v>
      </c>
      <c r="U735" s="40">
        <v>0.215544546</v>
      </c>
      <c r="V735" s="40">
        <v>0.61848895299999995</v>
      </c>
      <c r="W735" s="40">
        <v>20.893115479999999</v>
      </c>
      <c r="X735" s="40" t="s">
        <v>525</v>
      </c>
      <c r="Y735" s="40" t="s">
        <v>525</v>
      </c>
      <c r="Z735" s="40" t="s">
        <v>525</v>
      </c>
      <c r="AA735" s="40" t="s">
        <v>525</v>
      </c>
      <c r="AB735" s="40" t="s">
        <v>525</v>
      </c>
    </row>
    <row r="736" spans="1:28" ht="15">
      <c r="A736" t="str">
        <f t="shared" si="11"/>
        <v>2540-98654.51610</v>
      </c>
      <c r="B736" s="40" t="s">
        <v>165</v>
      </c>
      <c r="C736" s="40">
        <v>51610</v>
      </c>
      <c r="D736" s="40">
        <v>-0.111715011</v>
      </c>
      <c r="E736" s="40">
        <v>-0.64290094099999995</v>
      </c>
      <c r="F736" s="40">
        <v>0.24572611899999999</v>
      </c>
      <c r="G736" s="40">
        <v>0.58815310799999998</v>
      </c>
      <c r="H736" s="40">
        <v>16.431965219999999</v>
      </c>
      <c r="I736" s="40">
        <v>5.5361240999999999E-2</v>
      </c>
      <c r="J736" s="40">
        <v>-0.85702160100000002</v>
      </c>
      <c r="K736" s="40">
        <v>0.171325272</v>
      </c>
      <c r="L736" s="40">
        <v>0.51814959199999999</v>
      </c>
      <c r="M736" s="40">
        <v>28.425521029999999</v>
      </c>
      <c r="N736" s="40">
        <v>7.5302210999999994E-2</v>
      </c>
      <c r="O736" s="40">
        <v>-0.92493457400000001</v>
      </c>
      <c r="P736" s="40">
        <v>0.15767650999999999</v>
      </c>
      <c r="Q736" s="40">
        <v>0.50363640600000004</v>
      </c>
      <c r="R736" s="40">
        <v>30.47503695</v>
      </c>
      <c r="S736" s="40">
        <v>-2.1812894999999999E-2</v>
      </c>
      <c r="T736" s="40">
        <v>-0.75032884899999996</v>
      </c>
      <c r="U736" s="40">
        <v>0.208798134</v>
      </c>
      <c r="V736" s="40">
        <v>0.56944570800000005</v>
      </c>
      <c r="W736" s="40">
        <v>17.646833919999999</v>
      </c>
      <c r="X736" s="40" t="s">
        <v>525</v>
      </c>
      <c r="Y736" s="40" t="s">
        <v>525</v>
      </c>
      <c r="Z736" s="40" t="s">
        <v>525</v>
      </c>
      <c r="AA736" s="40" t="s">
        <v>525</v>
      </c>
      <c r="AB736" s="40" t="s">
        <v>525</v>
      </c>
    </row>
    <row r="737" spans="1:28" ht="15">
      <c r="A737" t="str">
        <f t="shared" si="11"/>
        <v>2540-98655.51610</v>
      </c>
      <c r="B737" s="40" t="s">
        <v>166</v>
      </c>
      <c r="C737" s="40">
        <v>51610</v>
      </c>
      <c r="D737" s="40">
        <v>-0.13372626300000001</v>
      </c>
      <c r="E737" s="40">
        <v>-0.63704024100000001</v>
      </c>
      <c r="F737" s="40">
        <v>0.234504714</v>
      </c>
      <c r="G737" s="40">
        <v>0.55785017599999998</v>
      </c>
      <c r="H737" s="40">
        <v>12.91443001</v>
      </c>
      <c r="I737" s="40">
        <v>5.9067333999999999E-2</v>
      </c>
      <c r="J737" s="40">
        <v>-0.83837145300000004</v>
      </c>
      <c r="K737" s="40">
        <v>0.21541300099999999</v>
      </c>
      <c r="L737" s="40">
        <v>0.64032581399999999</v>
      </c>
      <c r="M737" s="40">
        <v>18.55994248</v>
      </c>
      <c r="N737" s="40">
        <v>0.142677164</v>
      </c>
      <c r="O737" s="40">
        <v>-1.0203190259999999</v>
      </c>
      <c r="P737" s="40">
        <v>0.139264104</v>
      </c>
      <c r="Q737" s="40">
        <v>0.47430668500000001</v>
      </c>
      <c r="R737" s="40">
        <v>30.084165410000001</v>
      </c>
      <c r="S737" s="40">
        <v>7.5351458999999996E-2</v>
      </c>
      <c r="T737" s="40">
        <v>-0.90713819200000001</v>
      </c>
      <c r="U737" s="40">
        <v>0.17240623799999999</v>
      </c>
      <c r="V737" s="40">
        <v>0.54329248299999999</v>
      </c>
      <c r="W737" s="40">
        <v>23.07423137</v>
      </c>
      <c r="X737" s="40" t="s">
        <v>525</v>
      </c>
      <c r="Y737" s="40" t="s">
        <v>525</v>
      </c>
      <c r="Z737" s="40" t="s">
        <v>525</v>
      </c>
      <c r="AA737" s="40" t="s">
        <v>525</v>
      </c>
      <c r="AB737" s="40" t="s">
        <v>525</v>
      </c>
    </row>
    <row r="738" spans="1:28" ht="15">
      <c r="A738" t="str">
        <f t="shared" si="11"/>
        <v>2540-98656.51710</v>
      </c>
      <c r="B738" s="40" t="s">
        <v>361</v>
      </c>
      <c r="C738" s="40">
        <v>51710</v>
      </c>
      <c r="D738" s="40">
        <v>-0.14779102999999999</v>
      </c>
      <c r="E738" s="40">
        <v>-0.67729248799999997</v>
      </c>
      <c r="F738" s="40">
        <v>0.305434706</v>
      </c>
      <c r="G738" s="40">
        <v>0.76556802499999999</v>
      </c>
      <c r="H738" s="40">
        <v>9.0969898730000001</v>
      </c>
      <c r="I738" s="40">
        <v>-2.8151407E-2</v>
      </c>
      <c r="J738" s="40">
        <v>-0.76287423200000004</v>
      </c>
      <c r="K738" s="40">
        <v>0.23478724400000001</v>
      </c>
      <c r="L738" s="40">
        <v>0.648979639</v>
      </c>
      <c r="M738" s="40">
        <v>19.317813139999998</v>
      </c>
      <c r="N738" s="40">
        <v>-4.3461564000000001E-2</v>
      </c>
      <c r="O738" s="40">
        <v>-0.75510238699999999</v>
      </c>
      <c r="P738" s="40">
        <v>0.23740288200000001</v>
      </c>
      <c r="Q738" s="40">
        <v>0.65058944699999999</v>
      </c>
      <c r="R738" s="40">
        <v>17.803174590000001</v>
      </c>
      <c r="S738" s="40">
        <v>-8.5042697E-2</v>
      </c>
      <c r="T738" s="40">
        <v>-0.73908584499999996</v>
      </c>
      <c r="U738" s="40">
        <v>0.26057402099999999</v>
      </c>
      <c r="V738" s="40">
        <v>0.70202779000000004</v>
      </c>
      <c r="W738" s="40">
        <v>16.29132281</v>
      </c>
      <c r="X738" s="40" t="s">
        <v>525</v>
      </c>
      <c r="Y738" s="40" t="s">
        <v>525</v>
      </c>
      <c r="Z738" s="40" t="s">
        <v>525</v>
      </c>
      <c r="AA738" s="40" t="s">
        <v>525</v>
      </c>
      <c r="AB738" s="40" t="s">
        <v>525</v>
      </c>
    </row>
    <row r="739" spans="1:28" ht="15">
      <c r="A739" t="str">
        <f t="shared" si="11"/>
        <v>2540-98657.XXX10</v>
      </c>
      <c r="B739" s="40" t="s">
        <v>330</v>
      </c>
      <c r="C739" s="40" t="s">
        <v>477</v>
      </c>
      <c r="D739" s="40">
        <v>-0.111032213</v>
      </c>
      <c r="E739" s="40">
        <v>-0.65679930500000006</v>
      </c>
      <c r="F739" s="40">
        <v>0.23142415799999999</v>
      </c>
      <c r="G739" s="40">
        <v>0.56435725699999995</v>
      </c>
      <c r="H739" s="40">
        <v>17.95373914</v>
      </c>
      <c r="I739" s="40">
        <v>-3.1679433999999999E-2</v>
      </c>
      <c r="J739" s="40">
        <v>-0.73022708700000005</v>
      </c>
      <c r="K739" s="40">
        <v>0.20314380900000001</v>
      </c>
      <c r="L739" s="40">
        <v>0.54193661199999998</v>
      </c>
      <c r="M739" s="40">
        <v>24.826057970000001</v>
      </c>
      <c r="N739" s="40">
        <v>3.4728712000000002E-2</v>
      </c>
      <c r="O739" s="40">
        <v>-0.836924793</v>
      </c>
      <c r="P739" s="40">
        <v>0.17320417799999999</v>
      </c>
      <c r="Q739" s="40">
        <v>0.514410543</v>
      </c>
      <c r="R739" s="40">
        <v>32.570113509999999</v>
      </c>
      <c r="S739" s="40">
        <v>-2.6598910999999999E-2</v>
      </c>
      <c r="T739" s="40">
        <v>-0.74552855500000004</v>
      </c>
      <c r="U739" s="40">
        <v>0.16707245200000001</v>
      </c>
      <c r="V739" s="40">
        <v>0.45309412300000002</v>
      </c>
      <c r="W739" s="40">
        <v>28.674033600000001</v>
      </c>
      <c r="X739" s="40" t="s">
        <v>525</v>
      </c>
      <c r="Y739" s="40" t="s">
        <v>525</v>
      </c>
      <c r="Z739" s="40" t="s">
        <v>525</v>
      </c>
      <c r="AA739" s="40" t="s">
        <v>525</v>
      </c>
      <c r="AB739" s="40" t="s">
        <v>525</v>
      </c>
    </row>
    <row r="740" spans="1:28" ht="15">
      <c r="A740" t="str">
        <f t="shared" si="11"/>
        <v>2540-98658.51910</v>
      </c>
      <c r="B740" s="40" t="s">
        <v>381</v>
      </c>
      <c r="C740" s="40">
        <v>51910</v>
      </c>
      <c r="D740" s="40">
        <v>-9.9589043000000002E-2</v>
      </c>
      <c r="E740" s="40">
        <v>-0.672912234</v>
      </c>
      <c r="F740" s="40">
        <v>0.21158244700000001</v>
      </c>
      <c r="G740" s="40">
        <v>0.52655737499999999</v>
      </c>
      <c r="H740" s="40">
        <v>18.95686328</v>
      </c>
      <c r="I740" s="40">
        <v>9.3270190000000006E-3</v>
      </c>
      <c r="J740" s="40">
        <v>-0.80002347900000004</v>
      </c>
      <c r="K740" s="40">
        <v>0.16422504900000001</v>
      </c>
      <c r="L740" s="40">
        <v>0.47141021300000002</v>
      </c>
      <c r="M740" s="40">
        <v>33.145785050000001</v>
      </c>
      <c r="N740" s="40">
        <v>1.208401E-3</v>
      </c>
      <c r="O740" s="40">
        <v>-0.79122492099999997</v>
      </c>
      <c r="P740" s="40">
        <v>0.152447481</v>
      </c>
      <c r="Q740" s="40">
        <v>0.433462456</v>
      </c>
      <c r="R740" s="40">
        <v>34.766103540000003</v>
      </c>
      <c r="S740" s="40">
        <v>-9.5272593000000003E-2</v>
      </c>
      <c r="T740" s="40">
        <v>-0.65350791500000005</v>
      </c>
      <c r="U740" s="40">
        <v>0.215552876</v>
      </c>
      <c r="V740" s="40">
        <v>0.523732062</v>
      </c>
      <c r="W740" s="40">
        <v>17.403661289999999</v>
      </c>
      <c r="X740" s="40" t="s">
        <v>525</v>
      </c>
      <c r="Y740" s="40" t="s">
        <v>525</v>
      </c>
      <c r="Z740" s="40" t="s">
        <v>525</v>
      </c>
      <c r="AA740" s="40" t="s">
        <v>525</v>
      </c>
      <c r="AB740" s="40" t="s">
        <v>525</v>
      </c>
    </row>
    <row r="741" spans="1:28" ht="15">
      <c r="A741" t="str">
        <f t="shared" si="11"/>
        <v>2540-98659.51910</v>
      </c>
      <c r="B741" s="40" t="s">
        <v>382</v>
      </c>
      <c r="C741" s="40">
        <v>51910</v>
      </c>
      <c r="D741" s="40">
        <v>-0.17638551999999999</v>
      </c>
      <c r="E741" s="40">
        <v>-0.56679355099999995</v>
      </c>
      <c r="F741" s="40">
        <v>0.22944695400000001</v>
      </c>
      <c r="G741" s="40">
        <v>0.49275714300000001</v>
      </c>
      <c r="H741" s="40">
        <v>10.6433202</v>
      </c>
      <c r="I741" s="40">
        <v>-7.2919602E-2</v>
      </c>
      <c r="J741" s="40">
        <v>-0.67105647000000002</v>
      </c>
      <c r="K741" s="40">
        <v>0.184520566</v>
      </c>
      <c r="L741" s="40">
        <v>0.45906705799999997</v>
      </c>
      <c r="M741" s="40">
        <v>18.918527489999999</v>
      </c>
      <c r="N741" s="40">
        <v>-5.7281390000000001E-2</v>
      </c>
      <c r="O741" s="40">
        <v>-0.70380221700000001</v>
      </c>
      <c r="P741" s="40">
        <v>0.20376010999999999</v>
      </c>
      <c r="Q741" s="40">
        <v>0.52729479599999995</v>
      </c>
      <c r="R741" s="40">
        <v>18.71944839</v>
      </c>
      <c r="S741" s="40">
        <v>-6.7516706999999995E-2</v>
      </c>
      <c r="T741" s="40">
        <v>-0.68561335800000001</v>
      </c>
      <c r="U741" s="40">
        <v>0.208918573</v>
      </c>
      <c r="V741" s="40">
        <v>0.52895759899999995</v>
      </c>
      <c r="W741" s="40">
        <v>15.36244714</v>
      </c>
      <c r="X741" s="40" t="s">
        <v>525</v>
      </c>
      <c r="Y741" s="40" t="s">
        <v>525</v>
      </c>
      <c r="Z741" s="40" t="s">
        <v>525</v>
      </c>
      <c r="AA741" s="40" t="s">
        <v>525</v>
      </c>
      <c r="AB741" s="40" t="s">
        <v>525</v>
      </c>
    </row>
    <row r="742" spans="1:28" ht="15">
      <c r="A742" t="str">
        <f t="shared" si="11"/>
        <v>2540-98660.51910</v>
      </c>
      <c r="B742" s="40" t="s">
        <v>383</v>
      </c>
      <c r="C742" s="40">
        <v>51910</v>
      </c>
      <c r="D742" s="40">
        <v>-8.7774536E-2</v>
      </c>
      <c r="E742" s="40">
        <v>-0.670065413</v>
      </c>
      <c r="F742" s="40">
        <v>0.22315267599999999</v>
      </c>
      <c r="G742" s="40">
        <v>0.55410098500000005</v>
      </c>
      <c r="H742" s="40">
        <v>18.00452426</v>
      </c>
      <c r="I742" s="40">
        <v>6.7976826000000004E-2</v>
      </c>
      <c r="J742" s="40">
        <v>-0.89672347399999996</v>
      </c>
      <c r="K742" s="40">
        <v>0.15461021699999999</v>
      </c>
      <c r="L742" s="40">
        <v>0.48236076700000002</v>
      </c>
      <c r="M742" s="40">
        <v>39.747707849999998</v>
      </c>
      <c r="N742" s="40">
        <v>3.5785531000000002E-2</v>
      </c>
      <c r="O742" s="40">
        <v>-0.85743303100000001</v>
      </c>
      <c r="P742" s="40">
        <v>0.14208257399999999</v>
      </c>
      <c r="Q742" s="40">
        <v>0.42979875400000001</v>
      </c>
      <c r="R742" s="40">
        <v>33.494212670000003</v>
      </c>
      <c r="S742" s="40">
        <v>-3.0522298E-2</v>
      </c>
      <c r="T742" s="40">
        <v>-0.73223415300000005</v>
      </c>
      <c r="U742" s="40">
        <v>0.21086433800000001</v>
      </c>
      <c r="V742" s="40">
        <v>0.56282262699999996</v>
      </c>
      <c r="W742" s="40">
        <v>23.421163459999999</v>
      </c>
      <c r="X742" s="40" t="s">
        <v>525</v>
      </c>
      <c r="Y742" s="40" t="s">
        <v>525</v>
      </c>
      <c r="Z742" s="40" t="s">
        <v>525</v>
      </c>
      <c r="AA742" s="40" t="s">
        <v>525</v>
      </c>
      <c r="AB742" s="40" t="s">
        <v>525</v>
      </c>
    </row>
    <row r="743" spans="1:28" ht="15">
      <c r="A743" t="str">
        <f t="shared" si="11"/>
        <v>2540-98661.51910</v>
      </c>
      <c r="B743" s="40" t="s">
        <v>96</v>
      </c>
      <c r="C743" s="40">
        <v>51910</v>
      </c>
      <c r="D743" s="40">
        <v>-9.5781222999999999E-2</v>
      </c>
      <c r="E743" s="40">
        <v>-0.69355179199999994</v>
      </c>
      <c r="F743" s="40">
        <v>0.19938561699999999</v>
      </c>
      <c r="G743" s="40">
        <v>0.50971171199999998</v>
      </c>
      <c r="H743" s="40">
        <v>25.3170787</v>
      </c>
      <c r="I743" s="40">
        <v>9.2972390000000005E-3</v>
      </c>
      <c r="J743" s="40">
        <v>-0.80138035299999999</v>
      </c>
      <c r="K743" s="40">
        <v>0.17493851199999999</v>
      </c>
      <c r="L743" s="40">
        <v>0.502342697</v>
      </c>
      <c r="M743" s="40">
        <v>34.52973987</v>
      </c>
      <c r="N743" s="40">
        <v>3.3829089E-2</v>
      </c>
      <c r="O743" s="40">
        <v>-0.91006450900000002</v>
      </c>
      <c r="P743" s="40">
        <v>0.167106379</v>
      </c>
      <c r="Q743" s="40">
        <v>0.52735502999999995</v>
      </c>
      <c r="R743" s="40">
        <v>40.238067340000001</v>
      </c>
      <c r="S743" s="40">
        <v>-8.8454424000000004E-2</v>
      </c>
      <c r="T743" s="40">
        <v>-0.65159168999999995</v>
      </c>
      <c r="U743" s="40">
        <v>0.234812192</v>
      </c>
      <c r="V743" s="40">
        <v>0.56813077000000001</v>
      </c>
      <c r="W743" s="40">
        <v>17.307601009999999</v>
      </c>
      <c r="X743" s="40" t="s">
        <v>525</v>
      </c>
      <c r="Y743" s="40" t="s">
        <v>525</v>
      </c>
      <c r="Z743" s="40" t="s">
        <v>525</v>
      </c>
      <c r="AA743" s="40" t="s">
        <v>525</v>
      </c>
      <c r="AB743" s="40" t="s">
        <v>525</v>
      </c>
    </row>
    <row r="744" spans="1:28" ht="15">
      <c r="A744" t="str">
        <f t="shared" si="11"/>
        <v>2540-98662.51910</v>
      </c>
      <c r="B744" s="40" t="s">
        <v>384</v>
      </c>
      <c r="C744" s="40">
        <v>51910</v>
      </c>
      <c r="D744" s="40">
        <v>-0.14941237900000001</v>
      </c>
      <c r="E744" s="40">
        <v>-0.59655480000000005</v>
      </c>
      <c r="F744" s="40">
        <v>0.21833739199999999</v>
      </c>
      <c r="G744" s="40">
        <v>0.490653279</v>
      </c>
      <c r="H744" s="40">
        <v>15.99824924</v>
      </c>
      <c r="I744" s="40">
        <v>-5.133886E-2</v>
      </c>
      <c r="J744" s="40">
        <v>-0.69080029200000004</v>
      </c>
      <c r="K744" s="40">
        <v>0.219386108</v>
      </c>
      <c r="L744" s="40">
        <v>0.55850656099999996</v>
      </c>
      <c r="M744" s="40">
        <v>22.51322446</v>
      </c>
      <c r="N744" s="40">
        <v>-9.3968315999999996E-2</v>
      </c>
      <c r="O744" s="40">
        <v>-0.64052894800000004</v>
      </c>
      <c r="P744" s="40">
        <v>0.20640166300000001</v>
      </c>
      <c r="Q744" s="40">
        <v>0.492728004</v>
      </c>
      <c r="R744" s="40">
        <v>17.103465499999999</v>
      </c>
      <c r="S744" s="40">
        <v>-0.138540989</v>
      </c>
      <c r="T744" s="40">
        <v>-0.59915328700000003</v>
      </c>
      <c r="U744" s="40">
        <v>0.213101656</v>
      </c>
      <c r="V744" s="40">
        <v>0.48072108899999999</v>
      </c>
      <c r="W744" s="40">
        <v>16.04689243</v>
      </c>
      <c r="X744" s="40" t="s">
        <v>525</v>
      </c>
      <c r="Y744" s="40" t="s">
        <v>525</v>
      </c>
      <c r="Z744" s="40" t="s">
        <v>525</v>
      </c>
      <c r="AA744" s="40" t="s">
        <v>525</v>
      </c>
      <c r="AB744" s="40" t="s">
        <v>525</v>
      </c>
    </row>
    <row r="745" spans="1:28" ht="15">
      <c r="A745" t="str">
        <f t="shared" si="11"/>
        <v>2540-98663.51910</v>
      </c>
      <c r="B745" s="40" t="s">
        <v>426</v>
      </c>
      <c r="C745" s="40">
        <v>51910</v>
      </c>
      <c r="D745" s="40">
        <v>-9.9082396000000003E-2</v>
      </c>
      <c r="E745" s="40">
        <v>-0.64705535000000003</v>
      </c>
      <c r="F745" s="40">
        <v>0.20200564300000001</v>
      </c>
      <c r="G745" s="40">
        <v>0.485466597</v>
      </c>
      <c r="H745" s="40">
        <v>20.72184231</v>
      </c>
      <c r="I745" s="40">
        <v>4.7689980999999999E-2</v>
      </c>
      <c r="J745" s="40">
        <v>-0.86049852299999996</v>
      </c>
      <c r="K745" s="40">
        <v>0.144349905</v>
      </c>
      <c r="L745" s="40">
        <v>0.43777761300000001</v>
      </c>
      <c r="M745" s="40">
        <v>39.571355140000001</v>
      </c>
      <c r="N745" s="40">
        <v>3.9625237000000001E-2</v>
      </c>
      <c r="O745" s="40">
        <v>-0.89295618499999996</v>
      </c>
      <c r="P745" s="40">
        <v>0.13876127399999999</v>
      </c>
      <c r="Q745" s="40">
        <v>0.43191564399999999</v>
      </c>
      <c r="R745" s="40">
        <v>34.647945669999999</v>
      </c>
      <c r="S745" s="40">
        <v>-5.8052180000000002E-2</v>
      </c>
      <c r="T745" s="40">
        <v>-0.68754890899999999</v>
      </c>
      <c r="U745" s="40">
        <v>0.20191296</v>
      </c>
      <c r="V745" s="40">
        <v>0.51235141799999995</v>
      </c>
      <c r="W745" s="40">
        <v>21.704486200000002</v>
      </c>
      <c r="X745" s="40" t="s">
        <v>525</v>
      </c>
      <c r="Y745" s="40" t="s">
        <v>525</v>
      </c>
      <c r="Z745" s="40" t="s">
        <v>525</v>
      </c>
      <c r="AA745" s="40" t="s">
        <v>525</v>
      </c>
      <c r="AB745" s="40" t="s">
        <v>525</v>
      </c>
    </row>
    <row r="746" spans="1:28" ht="15">
      <c r="A746" t="str">
        <f t="shared" si="11"/>
        <v>2540-98664.51910</v>
      </c>
      <c r="B746" s="40" t="s">
        <v>88</v>
      </c>
      <c r="C746" s="40">
        <v>51910</v>
      </c>
      <c r="D746" s="40">
        <v>-8.5790051000000006E-2</v>
      </c>
      <c r="E746" s="40">
        <v>-0.65371847100000002</v>
      </c>
      <c r="F746" s="40">
        <v>0.21085320699999999</v>
      </c>
      <c r="G746" s="40">
        <v>0.51198537300000002</v>
      </c>
      <c r="H746" s="40">
        <v>18.18030465</v>
      </c>
      <c r="I746" s="40">
        <v>-1.4714883E-2</v>
      </c>
      <c r="J746" s="40">
        <v>-0.73990884700000004</v>
      </c>
      <c r="K746" s="40">
        <v>0.19414935699999999</v>
      </c>
      <c r="L746" s="40">
        <v>0.52316682000000003</v>
      </c>
      <c r="M746" s="40">
        <v>24.792374429999999</v>
      </c>
      <c r="N746" s="40">
        <v>-3.8605981999999997E-2</v>
      </c>
      <c r="O746" s="40">
        <v>-0.713440874</v>
      </c>
      <c r="P746" s="40">
        <v>0.20497056299999999</v>
      </c>
      <c r="Q746" s="40">
        <v>0.53423093399999999</v>
      </c>
      <c r="R746" s="40">
        <v>20.809498479999998</v>
      </c>
      <c r="S746" s="40">
        <v>-4.5598987000000001E-2</v>
      </c>
      <c r="T746" s="40">
        <v>-0.69662709700000003</v>
      </c>
      <c r="U746" s="40">
        <v>0.19493697600000001</v>
      </c>
      <c r="V746" s="40">
        <v>0.50025391900000005</v>
      </c>
      <c r="W746" s="40">
        <v>24.262885480000001</v>
      </c>
      <c r="X746" s="40" t="s">
        <v>525</v>
      </c>
      <c r="Y746" s="40" t="s">
        <v>525</v>
      </c>
      <c r="Z746" s="40" t="s">
        <v>525</v>
      </c>
      <c r="AA746" s="40" t="s">
        <v>525</v>
      </c>
      <c r="AB746" s="40" t="s">
        <v>525</v>
      </c>
    </row>
    <row r="747" spans="1:28" ht="15">
      <c r="A747" t="str">
        <f t="shared" si="11"/>
        <v>2540-98665.51910</v>
      </c>
      <c r="B747" s="40" t="s">
        <v>97</v>
      </c>
      <c r="C747" s="40">
        <v>51910</v>
      </c>
      <c r="D747" s="40">
        <v>-0.11076285</v>
      </c>
      <c r="E747" s="40">
        <v>-0.67991571799999995</v>
      </c>
      <c r="F747" s="40">
        <v>0.227779603</v>
      </c>
      <c r="G747" s="40">
        <v>0.57250918799999995</v>
      </c>
      <c r="H747" s="40">
        <v>16.035389179999999</v>
      </c>
      <c r="I747" s="40">
        <v>-3.1338399999999999E-4</v>
      </c>
      <c r="J747" s="40">
        <v>-0.78672314600000004</v>
      </c>
      <c r="K747" s="40">
        <v>0.20559625600000001</v>
      </c>
      <c r="L747" s="40">
        <v>0.58199212099999997</v>
      </c>
      <c r="M747" s="40">
        <v>27.350317570000001</v>
      </c>
      <c r="N747" s="40">
        <v>-1.6110419000000001E-2</v>
      </c>
      <c r="O747" s="40">
        <v>-0.78483897400000002</v>
      </c>
      <c r="P747" s="40">
        <v>0.20076487200000001</v>
      </c>
      <c r="Q747" s="40">
        <v>0.56755258200000003</v>
      </c>
      <c r="R747" s="40">
        <v>23.1544965</v>
      </c>
      <c r="S747" s="40">
        <v>-1.2537925E-2</v>
      </c>
      <c r="T747" s="40">
        <v>-0.76662650799999998</v>
      </c>
      <c r="U747" s="40">
        <v>0.21754722100000001</v>
      </c>
      <c r="V747" s="40">
        <v>0.60349656100000004</v>
      </c>
      <c r="W747" s="40">
        <v>22.70364485</v>
      </c>
      <c r="X747" s="40" t="s">
        <v>525</v>
      </c>
      <c r="Y747" s="40" t="s">
        <v>525</v>
      </c>
      <c r="Z747" s="40" t="s">
        <v>525</v>
      </c>
      <c r="AA747" s="40" t="s">
        <v>525</v>
      </c>
      <c r="AB747" s="40" t="s">
        <v>525</v>
      </c>
    </row>
    <row r="748" spans="1:28" ht="15">
      <c r="A748" t="str">
        <f t="shared" si="11"/>
        <v>2540-98666.50310</v>
      </c>
      <c r="B748" s="40" t="s">
        <v>192</v>
      </c>
      <c r="C748" s="40">
        <v>50310</v>
      </c>
      <c r="D748" s="40">
        <v>-0.156166373</v>
      </c>
      <c r="E748" s="40">
        <v>-0.61798091200000005</v>
      </c>
      <c r="F748" s="40">
        <v>0.24397391099999999</v>
      </c>
      <c r="G748" s="40">
        <v>0.56551901699999996</v>
      </c>
      <c r="H748" s="40">
        <v>11.977639829999999</v>
      </c>
      <c r="I748" s="40">
        <v>1.8753434999999999E-2</v>
      </c>
      <c r="J748" s="40">
        <v>-0.79767223200000004</v>
      </c>
      <c r="K748" s="40">
        <v>0.21291856300000001</v>
      </c>
      <c r="L748" s="40">
        <v>0.60951184899999999</v>
      </c>
      <c r="M748" s="40">
        <v>24.193529770000001</v>
      </c>
      <c r="N748" s="40">
        <v>-5.0385092999999999E-2</v>
      </c>
      <c r="O748" s="40">
        <v>-0.72295197499999997</v>
      </c>
      <c r="P748" s="40">
        <v>0.22627049799999999</v>
      </c>
      <c r="Q748" s="40">
        <v>0.59862306799999998</v>
      </c>
      <c r="R748" s="40">
        <v>16.444008239999999</v>
      </c>
      <c r="S748" s="40">
        <v>-6.4337500000000006E-2</v>
      </c>
      <c r="T748" s="40">
        <v>-0.70220082699999997</v>
      </c>
      <c r="U748" s="40">
        <v>0.247732854</v>
      </c>
      <c r="V748" s="40">
        <v>0.63969321899999998</v>
      </c>
      <c r="W748" s="40">
        <v>15.606421360000001</v>
      </c>
      <c r="X748" s="40" t="s">
        <v>525</v>
      </c>
      <c r="Y748" s="40" t="s">
        <v>525</v>
      </c>
      <c r="Z748" s="40" t="s">
        <v>525</v>
      </c>
      <c r="AA748" s="40" t="s">
        <v>525</v>
      </c>
      <c r="AB748" s="40" t="s">
        <v>525</v>
      </c>
    </row>
    <row r="749" spans="1:28" ht="15">
      <c r="A749" t="str">
        <f t="shared" si="11"/>
        <v>2540-98667.52010</v>
      </c>
      <c r="B749" s="40" t="s">
        <v>224</v>
      </c>
      <c r="C749" s="40">
        <v>52010</v>
      </c>
      <c r="D749" s="40">
        <v>3.784178E-3</v>
      </c>
      <c r="E749" s="40">
        <v>-0.81057248999999998</v>
      </c>
      <c r="F749" s="40">
        <v>0.163797043</v>
      </c>
      <c r="G749" s="40">
        <v>0.47469706</v>
      </c>
      <c r="H749" s="40">
        <v>29.010272489999998</v>
      </c>
      <c r="I749" s="40">
        <v>6.2755010999999999E-2</v>
      </c>
      <c r="J749" s="40">
        <v>-0.86818137699999998</v>
      </c>
      <c r="K749" s="40">
        <v>0.16786556699999999</v>
      </c>
      <c r="L749" s="40">
        <v>0.51208660299999997</v>
      </c>
      <c r="M749" s="40">
        <v>37.200381899999996</v>
      </c>
      <c r="N749" s="40">
        <v>-0.73517688599999997</v>
      </c>
      <c r="O749" s="40">
        <v>-1.3134076690000001</v>
      </c>
      <c r="P749" s="40">
        <v>7.6269389000000007E-2</v>
      </c>
      <c r="Q749" s="40">
        <v>0.29548672100000001</v>
      </c>
      <c r="R749" s="40">
        <v>33.021231159999999</v>
      </c>
      <c r="S749" s="40">
        <v>4.2449078000000001E-2</v>
      </c>
      <c r="T749" s="40">
        <v>-0.849664647</v>
      </c>
      <c r="U749" s="40">
        <v>0.17211156599999999</v>
      </c>
      <c r="V749" s="40">
        <v>0.51433254900000003</v>
      </c>
      <c r="W749" s="40">
        <v>31.486127799999998</v>
      </c>
      <c r="X749" s="40" t="s">
        <v>525</v>
      </c>
      <c r="Y749" s="40" t="s">
        <v>525</v>
      </c>
      <c r="Z749" s="40" t="s">
        <v>525</v>
      </c>
      <c r="AA749" s="40" t="s">
        <v>525</v>
      </c>
      <c r="AB749" s="40" t="s">
        <v>525</v>
      </c>
    </row>
    <row r="750" spans="1:28" ht="15">
      <c r="A750" t="str">
        <f t="shared" si="11"/>
        <v>2540-98668.52010</v>
      </c>
      <c r="B750" s="40" t="s">
        <v>226</v>
      </c>
      <c r="C750" s="40">
        <v>52010</v>
      </c>
      <c r="D750" s="40">
        <v>-0.15501958900000001</v>
      </c>
      <c r="E750" s="40">
        <v>-0.66533478099999999</v>
      </c>
      <c r="F750" s="40">
        <v>0.29631543100000002</v>
      </c>
      <c r="G750" s="40">
        <v>0.731645294</v>
      </c>
      <c r="H750" s="40">
        <v>9.9608214529999994</v>
      </c>
      <c r="I750" s="40">
        <v>-9.5024259999999996E-3</v>
      </c>
      <c r="J750" s="40">
        <v>-0.798361918</v>
      </c>
      <c r="K750" s="40">
        <v>0.20819907300000001</v>
      </c>
      <c r="L750" s="40">
        <v>0.59562746700000002</v>
      </c>
      <c r="M750" s="40">
        <v>26.504413370000002</v>
      </c>
      <c r="N750" s="40">
        <v>4.0715829000000002E-2</v>
      </c>
      <c r="O750" s="40">
        <v>-0.88076540999999997</v>
      </c>
      <c r="P750" s="40">
        <v>0.174912024</v>
      </c>
      <c r="Q750" s="40">
        <v>0.53920718899999998</v>
      </c>
      <c r="R750" s="40">
        <v>29.769009560000001</v>
      </c>
      <c r="S750" s="40">
        <v>-8.5957600999999995E-2</v>
      </c>
      <c r="T750" s="40">
        <v>-0.73228296699999995</v>
      </c>
      <c r="U750" s="40">
        <v>0.25264235899999998</v>
      </c>
      <c r="V750" s="40">
        <v>0.67566110599999996</v>
      </c>
      <c r="W750" s="40">
        <v>20.02384378</v>
      </c>
      <c r="X750" s="40" t="s">
        <v>525</v>
      </c>
      <c r="Y750" s="40" t="s">
        <v>525</v>
      </c>
      <c r="Z750" s="40" t="s">
        <v>525</v>
      </c>
      <c r="AA750" s="40" t="s">
        <v>525</v>
      </c>
      <c r="AB750" s="40" t="s">
        <v>525</v>
      </c>
    </row>
    <row r="751" spans="1:28" ht="15">
      <c r="A751" t="str">
        <f t="shared" si="11"/>
        <v>2540-98669.52210</v>
      </c>
      <c r="B751" s="40" t="s">
        <v>212</v>
      </c>
      <c r="C751" s="40">
        <v>52210</v>
      </c>
      <c r="D751" s="40">
        <v>-7.7063528000000006E-2</v>
      </c>
      <c r="E751" s="40">
        <v>-0.70166686099999998</v>
      </c>
      <c r="F751" s="40">
        <v>0.15927211499999999</v>
      </c>
      <c r="G751" s="40">
        <v>0.41045357500000001</v>
      </c>
      <c r="H751" s="40">
        <v>24.507847730000002</v>
      </c>
      <c r="I751" s="40">
        <v>6.8536295999999997E-2</v>
      </c>
      <c r="J751" s="40">
        <v>-1.1009060319999999</v>
      </c>
      <c r="K751" s="40">
        <v>0.11020250199999999</v>
      </c>
      <c r="L751" s="40">
        <v>0.39297391500000001</v>
      </c>
      <c r="M751" s="40">
        <v>42.16262863</v>
      </c>
      <c r="N751" s="40">
        <v>8.7775965999999997E-2</v>
      </c>
      <c r="O751" s="40">
        <v>-0.92046177299999998</v>
      </c>
      <c r="P751" s="40">
        <v>0.15237429799999999</v>
      </c>
      <c r="Q751" s="40">
        <v>0.48523503499999998</v>
      </c>
      <c r="R751" s="40">
        <v>20.069745480000002</v>
      </c>
      <c r="S751" s="40">
        <v>-6.4670404000000001E-2</v>
      </c>
      <c r="T751" s="40">
        <v>-0.71521825800000005</v>
      </c>
      <c r="U751" s="40">
        <v>0.19636722200000001</v>
      </c>
      <c r="V751" s="40">
        <v>0.51441303299999996</v>
      </c>
      <c r="W751" s="40">
        <v>23.142800279999999</v>
      </c>
      <c r="X751" s="40" t="s">
        <v>525</v>
      </c>
      <c r="Y751" s="40" t="s">
        <v>525</v>
      </c>
      <c r="Z751" s="40" t="s">
        <v>525</v>
      </c>
      <c r="AA751" s="40" t="s">
        <v>525</v>
      </c>
      <c r="AB751" s="40" t="s">
        <v>525</v>
      </c>
    </row>
    <row r="752" spans="1:28" ht="15">
      <c r="A752" t="str">
        <f t="shared" si="11"/>
        <v>2540-98670.52210</v>
      </c>
      <c r="B752" s="40" t="s">
        <v>207</v>
      </c>
      <c r="C752" s="40">
        <v>52210</v>
      </c>
      <c r="D752" s="40">
        <v>-6.8434380000000003E-3</v>
      </c>
      <c r="E752" s="40">
        <v>-0.77621588399999997</v>
      </c>
      <c r="F752" s="40">
        <v>0.14749037200000001</v>
      </c>
      <c r="G752" s="40">
        <v>0.41250383299999999</v>
      </c>
      <c r="H752" s="40">
        <v>26.186633440000001</v>
      </c>
      <c r="I752" s="40">
        <v>1.4446847000000001E-2</v>
      </c>
      <c r="J752" s="40">
        <v>-0.80945035200000004</v>
      </c>
      <c r="K752" s="40">
        <v>0.15775238499999999</v>
      </c>
      <c r="L752" s="40">
        <v>0.45391685100000001</v>
      </c>
      <c r="M752" s="40">
        <v>35.2922163</v>
      </c>
      <c r="N752" s="40">
        <v>1.6160614E-2</v>
      </c>
      <c r="O752" s="40">
        <v>-0.81255035799999997</v>
      </c>
      <c r="P752" s="40">
        <v>0.16475678999999999</v>
      </c>
      <c r="Q752" s="40">
        <v>0.478470964</v>
      </c>
      <c r="R752" s="40">
        <v>32.372792859999997</v>
      </c>
      <c r="S752" s="40">
        <v>-3.8213553999999997E-2</v>
      </c>
      <c r="T752" s="40">
        <v>-0.73047035100000002</v>
      </c>
      <c r="U752" s="40">
        <v>0.22680065099999999</v>
      </c>
      <c r="V752" s="40">
        <v>0.60424118999999998</v>
      </c>
      <c r="W752" s="40">
        <v>20.995533470000002</v>
      </c>
      <c r="X752" s="40" t="s">
        <v>525</v>
      </c>
      <c r="Y752" s="40" t="s">
        <v>525</v>
      </c>
      <c r="Z752" s="40" t="s">
        <v>525</v>
      </c>
      <c r="AA752" s="40" t="s">
        <v>525</v>
      </c>
      <c r="AB752" s="40" t="s">
        <v>525</v>
      </c>
    </row>
    <row r="753" spans="1:28" ht="15">
      <c r="A753" t="str">
        <f t="shared" si="11"/>
        <v>2540-98671.52210</v>
      </c>
      <c r="B753" s="40" t="s">
        <v>333</v>
      </c>
      <c r="C753" s="40">
        <v>52210</v>
      </c>
      <c r="D753" s="40">
        <v>-0.109205495</v>
      </c>
      <c r="E753" s="40">
        <v>-0.70829693699999996</v>
      </c>
      <c r="F753" s="40">
        <v>0.27122682300000001</v>
      </c>
      <c r="G753" s="40">
        <v>0.70555046499999996</v>
      </c>
      <c r="H753" s="40">
        <v>11.41864953</v>
      </c>
      <c r="I753" s="40">
        <v>-4.7425849999999999E-2</v>
      </c>
      <c r="J753" s="40">
        <v>-0.748876086</v>
      </c>
      <c r="K753" s="40">
        <v>0.22484887200000001</v>
      </c>
      <c r="L753" s="40">
        <v>0.61179098600000004</v>
      </c>
      <c r="M753" s="40">
        <v>21.1843115</v>
      </c>
      <c r="N753" s="40">
        <v>-1.8961853000000001E-2</v>
      </c>
      <c r="O753" s="40">
        <v>-0.80673709800000004</v>
      </c>
      <c r="P753" s="40">
        <v>0.25856264400000001</v>
      </c>
      <c r="Q753" s="40">
        <v>0.74672910699999995</v>
      </c>
      <c r="R753" s="40">
        <v>14.440515</v>
      </c>
      <c r="S753" s="40">
        <v>-0.122227128</v>
      </c>
      <c r="T753" s="40">
        <v>-0.70025743799999995</v>
      </c>
      <c r="U753" s="40">
        <v>0.26868033600000002</v>
      </c>
      <c r="V753" s="40">
        <v>0.69261032899999997</v>
      </c>
      <c r="W753" s="40">
        <v>13.461432110000001</v>
      </c>
      <c r="X753" s="40" t="s">
        <v>525</v>
      </c>
      <c r="Y753" s="40" t="s">
        <v>525</v>
      </c>
      <c r="Z753" s="40" t="s">
        <v>525</v>
      </c>
      <c r="AA753" s="40" t="s">
        <v>525</v>
      </c>
      <c r="AB753" s="40" t="s">
        <v>525</v>
      </c>
    </row>
    <row r="754" spans="1:28" ht="15">
      <c r="A754" t="str">
        <f t="shared" si="11"/>
        <v>2540-98672.52210</v>
      </c>
      <c r="B754" s="40" t="s">
        <v>362</v>
      </c>
      <c r="C754" s="40">
        <v>52210</v>
      </c>
      <c r="D754" s="40">
        <v>-0.113399228</v>
      </c>
      <c r="E754" s="40">
        <v>-0.701660442</v>
      </c>
      <c r="F754" s="40">
        <v>0.28074816600000002</v>
      </c>
      <c r="G754" s="40">
        <v>0.72464356399999996</v>
      </c>
      <c r="H754" s="40">
        <v>11.86399306</v>
      </c>
      <c r="I754" s="40">
        <v>6.2962145999999997E-2</v>
      </c>
      <c r="J754" s="40">
        <v>-0.895979839</v>
      </c>
      <c r="K754" s="40">
        <v>0.15868005399999999</v>
      </c>
      <c r="L754" s="40">
        <v>0.49555875799999999</v>
      </c>
      <c r="M754" s="40">
        <v>27.683519109999999</v>
      </c>
      <c r="N754" s="40">
        <v>4.8497579999999998E-2</v>
      </c>
      <c r="O754" s="40">
        <v>-0.87431979100000001</v>
      </c>
      <c r="P754" s="40">
        <v>0.19360865199999999</v>
      </c>
      <c r="Q754" s="40">
        <v>0.59404268199999999</v>
      </c>
      <c r="R754" s="40">
        <v>30.252650880000001</v>
      </c>
      <c r="S754" s="40">
        <v>-5.3224111999999997E-2</v>
      </c>
      <c r="T754" s="40">
        <v>-0.75063127699999999</v>
      </c>
      <c r="U754" s="40">
        <v>0.26214126300000001</v>
      </c>
      <c r="V754" s="40">
        <v>0.71517871200000005</v>
      </c>
      <c r="W754" s="40">
        <v>19.56104809</v>
      </c>
      <c r="X754" s="40" t="s">
        <v>525</v>
      </c>
      <c r="Y754" s="40" t="s">
        <v>525</v>
      </c>
      <c r="Z754" s="40" t="s">
        <v>525</v>
      </c>
      <c r="AA754" s="40" t="s">
        <v>525</v>
      </c>
      <c r="AB754" s="40" t="s">
        <v>525</v>
      </c>
    </row>
    <row r="755" spans="1:28" ht="15">
      <c r="A755" t="str">
        <f t="shared" si="11"/>
        <v>2540-98673.52210</v>
      </c>
      <c r="B755" s="40" t="s">
        <v>193</v>
      </c>
      <c r="C755" s="40">
        <v>52210</v>
      </c>
      <c r="D755" s="40">
        <v>-3.5203996000000001E-2</v>
      </c>
      <c r="E755" s="40">
        <v>-0.81697837299999998</v>
      </c>
      <c r="F755" s="40">
        <v>0.16926440100000001</v>
      </c>
      <c r="G755" s="40">
        <v>0.49341551900000002</v>
      </c>
      <c r="H755" s="40">
        <v>33.370053810000002</v>
      </c>
      <c r="I755" s="40">
        <v>2.8591999E-2</v>
      </c>
      <c r="J755" s="40">
        <v>-0.83688206399999998</v>
      </c>
      <c r="K755" s="40">
        <v>0.17826835599999999</v>
      </c>
      <c r="L755" s="40">
        <v>0.52922840800000004</v>
      </c>
      <c r="M755" s="40">
        <v>31.79119918</v>
      </c>
      <c r="N755" s="40">
        <v>1.6445702999999999E-2</v>
      </c>
      <c r="O755" s="40">
        <v>-0.83115425899999995</v>
      </c>
      <c r="P755" s="40">
        <v>0.17632556699999999</v>
      </c>
      <c r="Q755" s="40">
        <v>0.52100374400000005</v>
      </c>
      <c r="R755" s="40">
        <v>30.112967560000001</v>
      </c>
      <c r="S755" s="40">
        <v>-6.4179409999999999E-3</v>
      </c>
      <c r="T755" s="40">
        <v>-0.77903676899999996</v>
      </c>
      <c r="U755" s="40">
        <v>0.207662285</v>
      </c>
      <c r="V755" s="40">
        <v>0.58273696600000002</v>
      </c>
      <c r="W755" s="40">
        <v>25.9645467</v>
      </c>
      <c r="X755" s="40" t="s">
        <v>525</v>
      </c>
      <c r="Y755" s="40" t="s">
        <v>525</v>
      </c>
      <c r="Z755" s="40" t="s">
        <v>525</v>
      </c>
      <c r="AA755" s="40" t="s">
        <v>525</v>
      </c>
      <c r="AB755" s="40" t="s">
        <v>525</v>
      </c>
    </row>
    <row r="756" spans="1:28" ht="15">
      <c r="A756" t="str">
        <f t="shared" si="11"/>
        <v>2540-98674.52210</v>
      </c>
      <c r="B756" s="40" t="s">
        <v>194</v>
      </c>
      <c r="C756" s="40">
        <v>52210</v>
      </c>
      <c r="D756" s="40">
        <v>-0.18967213599999999</v>
      </c>
      <c r="E756" s="40">
        <v>-0.59555470600000004</v>
      </c>
      <c r="F756" s="40">
        <v>0.26063616899999997</v>
      </c>
      <c r="G756" s="40">
        <v>0.58481488999999998</v>
      </c>
      <c r="H756" s="40">
        <v>7.8278905840000004</v>
      </c>
      <c r="I756" s="40">
        <v>-3.6849633999999999E-2</v>
      </c>
      <c r="J756" s="40">
        <v>-0.74143067299999998</v>
      </c>
      <c r="K756" s="40">
        <v>0.247847176</v>
      </c>
      <c r="L756" s="40">
        <v>0.66833667600000002</v>
      </c>
      <c r="M756" s="40">
        <v>13.18184638</v>
      </c>
      <c r="N756" s="40">
        <v>-4.5110636000000003E-2</v>
      </c>
      <c r="O756" s="40">
        <v>-0.74197782499999998</v>
      </c>
      <c r="P756" s="40">
        <v>0.19352740700000001</v>
      </c>
      <c r="Q756" s="40">
        <v>0.52272019999999997</v>
      </c>
      <c r="R756" s="40">
        <v>14.741669249999999</v>
      </c>
      <c r="S756" s="40">
        <v>-5.8309484000000002E-2</v>
      </c>
      <c r="T756" s="40">
        <v>-0.728952249</v>
      </c>
      <c r="U756" s="40">
        <v>0.22818722299999999</v>
      </c>
      <c r="V756" s="40">
        <v>0.60791043099999997</v>
      </c>
      <c r="W756" s="40">
        <v>20.525713799999998</v>
      </c>
      <c r="X756" s="40" t="s">
        <v>525</v>
      </c>
      <c r="Y756" s="40" t="s">
        <v>525</v>
      </c>
      <c r="Z756" s="40" t="s">
        <v>525</v>
      </c>
      <c r="AA756" s="40" t="s">
        <v>525</v>
      </c>
      <c r="AB756" s="40" t="s">
        <v>525</v>
      </c>
    </row>
    <row r="757" spans="1:28" ht="15">
      <c r="A757" t="str">
        <f t="shared" si="11"/>
        <v>2540-98675.52210</v>
      </c>
      <c r="B757" s="40" t="s">
        <v>195</v>
      </c>
      <c r="C757" s="40">
        <v>52210</v>
      </c>
      <c r="D757" s="40">
        <v>-0.14560543200000001</v>
      </c>
      <c r="E757" s="40">
        <v>-0.64254001000000005</v>
      </c>
      <c r="F757" s="40">
        <v>0.23806761800000001</v>
      </c>
      <c r="G757" s="40">
        <v>0.57050548899999998</v>
      </c>
      <c r="H757" s="40">
        <v>13.87265889</v>
      </c>
      <c r="I757" s="40">
        <v>-7.981895E-2</v>
      </c>
      <c r="J757" s="40">
        <v>-0.69230549299999999</v>
      </c>
      <c r="K757" s="40">
        <v>0.22190927699999999</v>
      </c>
      <c r="L757" s="40">
        <v>0.56656483800000002</v>
      </c>
      <c r="M757" s="40">
        <v>18.216955899999999</v>
      </c>
      <c r="N757" s="40">
        <v>-2.3889845999999999E-2</v>
      </c>
      <c r="O757" s="40">
        <v>-0.77248494499999998</v>
      </c>
      <c r="P757" s="40">
        <v>0.186316282</v>
      </c>
      <c r="Q757" s="40">
        <v>0.51815441100000004</v>
      </c>
      <c r="R757" s="40">
        <v>24.61191007</v>
      </c>
      <c r="S757" s="40">
        <v>-7.2848622000000002E-2</v>
      </c>
      <c r="T757" s="40">
        <v>-0.71470914600000002</v>
      </c>
      <c r="U757" s="40">
        <v>0.23811207700000001</v>
      </c>
      <c r="V757" s="40">
        <v>0.61506941100000001</v>
      </c>
      <c r="W757" s="40">
        <v>18.95216873</v>
      </c>
      <c r="X757" s="40" t="s">
        <v>525</v>
      </c>
      <c r="Y757" s="40" t="s">
        <v>525</v>
      </c>
      <c r="Z757" s="40" t="s">
        <v>525</v>
      </c>
      <c r="AA757" s="40" t="s">
        <v>525</v>
      </c>
      <c r="AB757" s="40" t="s">
        <v>525</v>
      </c>
    </row>
    <row r="758" spans="1:28" ht="15">
      <c r="A758" t="str">
        <f t="shared" si="11"/>
        <v>2540-98676.52310</v>
      </c>
      <c r="B758" s="40" t="s">
        <v>236</v>
      </c>
      <c r="C758" s="40">
        <v>52310</v>
      </c>
      <c r="D758" s="40">
        <v>-0.14294907500000001</v>
      </c>
      <c r="E758" s="40">
        <v>-0.63421777700000004</v>
      </c>
      <c r="F758" s="40">
        <v>0.25543603399999998</v>
      </c>
      <c r="G758" s="40">
        <v>0.60530302700000005</v>
      </c>
      <c r="H758" s="40">
        <v>10.860743790000001</v>
      </c>
      <c r="I758" s="40">
        <v>-6.7191829999999994E-2</v>
      </c>
      <c r="J758" s="40">
        <v>-0.70265514699999998</v>
      </c>
      <c r="K758" s="40">
        <v>0.243347013</v>
      </c>
      <c r="L758" s="40">
        <v>0.62903788699999996</v>
      </c>
      <c r="M758" s="40">
        <v>17.182180150000001</v>
      </c>
      <c r="N758" s="40">
        <v>-7.8298412999999997E-2</v>
      </c>
      <c r="O758" s="40">
        <v>-0.68973389699999998</v>
      </c>
      <c r="P758" s="40">
        <v>0.25466718700000002</v>
      </c>
      <c r="Q758" s="40">
        <v>0.64800390200000002</v>
      </c>
      <c r="R758" s="40">
        <v>13.9961228</v>
      </c>
      <c r="S758" s="40">
        <v>-7.2699083999999997E-2</v>
      </c>
      <c r="T758" s="40">
        <v>-0.71216312199999998</v>
      </c>
      <c r="U758" s="40">
        <v>0.23651403900000001</v>
      </c>
      <c r="V758" s="40">
        <v>0.618214288</v>
      </c>
      <c r="W758" s="40">
        <v>15.57160451</v>
      </c>
      <c r="X758" s="40" t="s">
        <v>525</v>
      </c>
      <c r="Y758" s="40" t="s">
        <v>525</v>
      </c>
      <c r="Z758" s="40" t="s">
        <v>525</v>
      </c>
      <c r="AA758" s="40" t="s">
        <v>525</v>
      </c>
      <c r="AB758" s="40" t="s">
        <v>525</v>
      </c>
    </row>
    <row r="759" spans="1:28" ht="15">
      <c r="A759" t="str">
        <f t="shared" si="11"/>
        <v>2540-98677.52310</v>
      </c>
      <c r="B759" s="40" t="s">
        <v>238</v>
      </c>
      <c r="C759" s="40">
        <v>52310</v>
      </c>
      <c r="D759" s="40">
        <v>-0.11953451800000001</v>
      </c>
      <c r="E759" s="40">
        <v>-0.664647561</v>
      </c>
      <c r="F759" s="40">
        <v>0.23319005400000001</v>
      </c>
      <c r="G759" s="40">
        <v>0.57516376999999996</v>
      </c>
      <c r="H759" s="40">
        <v>14.807828840000001</v>
      </c>
      <c r="I759" s="40">
        <v>6.6533E-4</v>
      </c>
      <c r="J759" s="40">
        <v>-0.81955417100000005</v>
      </c>
      <c r="K759" s="40">
        <v>0.13023015900000001</v>
      </c>
      <c r="L759" s="40">
        <v>0.37785452899999999</v>
      </c>
      <c r="M759" s="40">
        <v>37.116191909999998</v>
      </c>
      <c r="N759" s="40">
        <v>2.1865089000000001E-2</v>
      </c>
      <c r="O759" s="40">
        <v>-0.84462817400000001</v>
      </c>
      <c r="P759" s="40">
        <v>0.17271857299999999</v>
      </c>
      <c r="Q759" s="40">
        <v>0.51679741099999998</v>
      </c>
      <c r="R759" s="40">
        <v>26.324079699999999</v>
      </c>
      <c r="S759" s="40">
        <v>1.6858283000000002E-2</v>
      </c>
      <c r="T759" s="40">
        <v>-0.81336916199999998</v>
      </c>
      <c r="U759" s="40">
        <v>0.183599075</v>
      </c>
      <c r="V759" s="40">
        <v>0.53347687099999996</v>
      </c>
      <c r="W759" s="40">
        <v>27.65889743</v>
      </c>
      <c r="X759" s="40" t="s">
        <v>525</v>
      </c>
      <c r="Y759" s="40" t="s">
        <v>525</v>
      </c>
      <c r="Z759" s="40" t="s">
        <v>525</v>
      </c>
      <c r="AA759" s="40" t="s">
        <v>525</v>
      </c>
      <c r="AB759" s="40" t="s">
        <v>525</v>
      </c>
    </row>
    <row r="760" spans="1:28" ht="15">
      <c r="A760" t="str">
        <f t="shared" si="11"/>
        <v>2540-98678.52310</v>
      </c>
      <c r="B760" s="40" t="s">
        <v>370</v>
      </c>
      <c r="C760" s="40">
        <v>52310</v>
      </c>
      <c r="D760" s="40">
        <v>-3.8471166000000001E-2</v>
      </c>
      <c r="E760" s="40">
        <v>-0.74137547199999998</v>
      </c>
      <c r="F760" s="40">
        <v>0.21701524599999999</v>
      </c>
      <c r="G760" s="40">
        <v>0.58376286399999999</v>
      </c>
      <c r="H760" s="40">
        <v>19.32812766</v>
      </c>
      <c r="I760" s="40">
        <v>3.1452857000000001E-2</v>
      </c>
      <c r="J760" s="40">
        <v>-0.825176943</v>
      </c>
      <c r="K760" s="40">
        <v>0.19131228</v>
      </c>
      <c r="L760" s="40">
        <v>0.56199537300000002</v>
      </c>
      <c r="M760" s="40">
        <v>21.581167629999999</v>
      </c>
      <c r="N760" s="40">
        <v>-4.0188893000000003E-2</v>
      </c>
      <c r="O760" s="40">
        <v>-0.74862500200000004</v>
      </c>
      <c r="P760" s="40">
        <v>0.20029327499999999</v>
      </c>
      <c r="Q760" s="40">
        <v>0.544355166</v>
      </c>
      <c r="R760" s="40">
        <v>18.100465620000001</v>
      </c>
      <c r="S760" s="40">
        <v>-7.2764454000000006E-2</v>
      </c>
      <c r="T760" s="40">
        <v>-0.70100090299999995</v>
      </c>
      <c r="U760" s="40">
        <v>0.21990944800000001</v>
      </c>
      <c r="V760" s="40">
        <v>0.56746311599999999</v>
      </c>
      <c r="W760" s="40">
        <v>19.363688079999999</v>
      </c>
      <c r="X760" s="40" t="s">
        <v>525</v>
      </c>
      <c r="Y760" s="40" t="s">
        <v>525</v>
      </c>
      <c r="Z760" s="40" t="s">
        <v>525</v>
      </c>
      <c r="AA760" s="40" t="s">
        <v>525</v>
      </c>
      <c r="AB760" s="40" t="s">
        <v>525</v>
      </c>
    </row>
    <row r="761" spans="1:28" ht="15">
      <c r="A761" t="str">
        <f t="shared" si="11"/>
        <v>2540-98679.52310</v>
      </c>
      <c r="B761" s="40" t="s">
        <v>335</v>
      </c>
      <c r="C761" s="40">
        <v>52310</v>
      </c>
      <c r="D761" s="40">
        <v>-1.0457176E-2</v>
      </c>
      <c r="E761" s="40">
        <v>-0.78827890499999997</v>
      </c>
      <c r="F761" s="40">
        <v>0.18250624400000001</v>
      </c>
      <c r="G761" s="40">
        <v>0.517474765</v>
      </c>
      <c r="H761" s="40">
        <v>22.60257928</v>
      </c>
      <c r="I761" s="40">
        <v>0.100150429</v>
      </c>
      <c r="J761" s="40">
        <v>-0.94325393800000001</v>
      </c>
      <c r="K761" s="40">
        <v>0.13232987099999999</v>
      </c>
      <c r="L761" s="40">
        <v>0.42848350299999999</v>
      </c>
      <c r="M761" s="40">
        <v>38.876333459999998</v>
      </c>
      <c r="N761" s="40">
        <v>9.1325650999999994E-2</v>
      </c>
      <c r="O761" s="40">
        <v>-0.93343135600000005</v>
      </c>
      <c r="P761" s="40">
        <v>0.14913253600000001</v>
      </c>
      <c r="Q761" s="40">
        <v>0.47932025</v>
      </c>
      <c r="R761" s="40">
        <v>36.308229099999998</v>
      </c>
      <c r="S761" s="40">
        <v>8.9692850000000005E-2</v>
      </c>
      <c r="T761" s="40">
        <v>-0.96259095100000003</v>
      </c>
      <c r="U761" s="40">
        <v>0.12697356600000001</v>
      </c>
      <c r="V761" s="40">
        <v>0.41598700199999999</v>
      </c>
      <c r="W761" s="40">
        <v>27.540750849999998</v>
      </c>
      <c r="X761" s="40" t="s">
        <v>525</v>
      </c>
      <c r="Y761" s="40" t="s">
        <v>525</v>
      </c>
      <c r="Z761" s="40" t="s">
        <v>525</v>
      </c>
      <c r="AA761" s="40" t="s">
        <v>525</v>
      </c>
      <c r="AB761" s="40" t="s">
        <v>525</v>
      </c>
    </row>
    <row r="762" spans="1:28" ht="15">
      <c r="A762" t="str">
        <f t="shared" si="11"/>
        <v>2540-98680.52310</v>
      </c>
      <c r="B762" s="40" t="s">
        <v>336</v>
      </c>
      <c r="C762" s="40">
        <v>52310</v>
      </c>
      <c r="D762" s="40">
        <v>-0.13595539800000001</v>
      </c>
      <c r="E762" s="40">
        <v>-0.70983022399999995</v>
      </c>
      <c r="F762" s="40">
        <v>0.30749119600000002</v>
      </c>
      <c r="G762" s="40">
        <v>0.80107535900000004</v>
      </c>
      <c r="H762" s="40">
        <v>11.54697545</v>
      </c>
      <c r="I762" s="40">
        <v>-8.3795959999999996E-3</v>
      </c>
      <c r="J762" s="40">
        <v>-0.79700972699999995</v>
      </c>
      <c r="K762" s="40">
        <v>0.23028464400000001</v>
      </c>
      <c r="L762" s="40">
        <v>0.65808405000000003</v>
      </c>
      <c r="M762" s="40">
        <v>18.352705449999998</v>
      </c>
      <c r="N762" s="40">
        <v>8.2856330000000006E-3</v>
      </c>
      <c r="O762" s="40">
        <v>-0.82607712099999997</v>
      </c>
      <c r="P762" s="40">
        <v>0.21397849999999999</v>
      </c>
      <c r="Q762" s="40">
        <v>0.62826437300000004</v>
      </c>
      <c r="R762" s="40">
        <v>25.071127130000001</v>
      </c>
      <c r="S762" s="40">
        <v>1.6863199999999998E-2</v>
      </c>
      <c r="T762" s="40">
        <v>-0.81823170599999995</v>
      </c>
      <c r="U762" s="40">
        <v>0.20547900799999999</v>
      </c>
      <c r="V762" s="40">
        <v>0.59983749600000003</v>
      </c>
      <c r="W762" s="40">
        <v>26.38559261</v>
      </c>
      <c r="X762" s="40" t="s">
        <v>525</v>
      </c>
      <c r="Y762" s="40" t="s">
        <v>525</v>
      </c>
      <c r="Z762" s="40" t="s">
        <v>525</v>
      </c>
      <c r="AA762" s="40" t="s">
        <v>525</v>
      </c>
      <c r="AB762" s="40" t="s">
        <v>525</v>
      </c>
    </row>
    <row r="763" spans="1:28" ht="15">
      <c r="A763" t="str">
        <f t="shared" si="11"/>
        <v>2540-98681.52310</v>
      </c>
      <c r="B763" s="40" t="s">
        <v>337</v>
      </c>
      <c r="C763" s="40">
        <v>52310</v>
      </c>
      <c r="D763" s="40">
        <v>-0.17653307800000001</v>
      </c>
      <c r="E763" s="40">
        <v>-0.61321304300000001</v>
      </c>
      <c r="F763" s="40">
        <v>0.26593347699999997</v>
      </c>
      <c r="G763" s="40">
        <v>0.61211016600000001</v>
      </c>
      <c r="H763" s="40">
        <v>9.9211148040000001</v>
      </c>
      <c r="I763" s="40">
        <v>8.0910619000000003E-2</v>
      </c>
      <c r="J763" s="40">
        <v>-0.88532396199999996</v>
      </c>
      <c r="K763" s="40">
        <v>0.17861077</v>
      </c>
      <c r="L763" s="40">
        <v>0.55247997500000001</v>
      </c>
      <c r="M763" s="40">
        <v>24.710682349999999</v>
      </c>
      <c r="N763" s="40">
        <v>8.7315614E-2</v>
      </c>
      <c r="O763" s="40">
        <v>-0.92801655299999997</v>
      </c>
      <c r="P763" s="40">
        <v>0.17571431200000001</v>
      </c>
      <c r="Q763" s="40">
        <v>0.56250233400000005</v>
      </c>
      <c r="R763" s="40">
        <v>31.108411270000001</v>
      </c>
      <c r="S763" s="40">
        <v>-1.8449692E-2</v>
      </c>
      <c r="T763" s="40">
        <v>-0.75425488100000004</v>
      </c>
      <c r="U763" s="40">
        <v>0.21831493900000001</v>
      </c>
      <c r="V763" s="40">
        <v>0.59789098600000001</v>
      </c>
      <c r="W763" s="40">
        <v>22.09002272</v>
      </c>
      <c r="X763" s="40" t="s">
        <v>525</v>
      </c>
      <c r="Y763" s="40" t="s">
        <v>525</v>
      </c>
      <c r="Z763" s="40" t="s">
        <v>525</v>
      </c>
      <c r="AA763" s="40" t="s">
        <v>525</v>
      </c>
      <c r="AB763" s="40" t="s">
        <v>525</v>
      </c>
    </row>
    <row r="764" spans="1:28" ht="15">
      <c r="A764" t="str">
        <f t="shared" si="11"/>
        <v>2540-98682.52410</v>
      </c>
      <c r="B764" s="40" t="s">
        <v>352</v>
      </c>
      <c r="C764" s="40">
        <v>52410</v>
      </c>
      <c r="D764" s="40">
        <v>-3.0504437999999998E-2</v>
      </c>
      <c r="E764" s="40">
        <v>-0.80005623299999995</v>
      </c>
      <c r="F764" s="40">
        <v>0.174357752</v>
      </c>
      <c r="G764" s="40">
        <v>0.49614780800000002</v>
      </c>
      <c r="H764" s="40">
        <v>29.602409810000001</v>
      </c>
      <c r="I764" s="40">
        <v>5.2353352999999998E-2</v>
      </c>
      <c r="J764" s="40">
        <v>-0.89620343700000005</v>
      </c>
      <c r="K764" s="40">
        <v>0.121035553</v>
      </c>
      <c r="L764" s="40">
        <v>0.377024572</v>
      </c>
      <c r="M764" s="40">
        <v>45.613397329999998</v>
      </c>
      <c r="N764" s="40">
        <v>5.8995303999999998E-2</v>
      </c>
      <c r="O764" s="40">
        <v>-0.91550367300000002</v>
      </c>
      <c r="P764" s="40">
        <v>0.178562576</v>
      </c>
      <c r="Q764" s="40">
        <v>0.56614508299999999</v>
      </c>
      <c r="R764" s="40">
        <v>28.671281440000001</v>
      </c>
      <c r="S764" s="40">
        <v>2.0993766000000001E-2</v>
      </c>
      <c r="T764" s="40">
        <v>-0.82948397399999996</v>
      </c>
      <c r="U764" s="40">
        <v>0.19635548899999999</v>
      </c>
      <c r="V764" s="40">
        <v>0.57873741899999998</v>
      </c>
      <c r="W764" s="40">
        <v>26.9196834</v>
      </c>
      <c r="X764" s="40" t="s">
        <v>525</v>
      </c>
      <c r="Y764" s="40" t="s">
        <v>525</v>
      </c>
      <c r="Z764" s="40" t="s">
        <v>525</v>
      </c>
      <c r="AA764" s="40" t="s">
        <v>525</v>
      </c>
      <c r="AB764" s="40" t="s">
        <v>525</v>
      </c>
    </row>
    <row r="765" spans="1:28" ht="15">
      <c r="A765" t="str">
        <f t="shared" si="11"/>
        <v>2540-98683.52510</v>
      </c>
      <c r="B765" s="40" t="s">
        <v>303</v>
      </c>
      <c r="C765" s="40">
        <v>52510</v>
      </c>
      <c r="D765" s="40">
        <v>-7.5875683999999999E-2</v>
      </c>
      <c r="E765" s="40">
        <v>-0.72451788800000005</v>
      </c>
      <c r="F765" s="40">
        <v>0.229565613</v>
      </c>
      <c r="G765" s="40">
        <v>0.60850057999999996</v>
      </c>
      <c r="H765" s="40">
        <v>20.379242420000001</v>
      </c>
      <c r="I765" s="40">
        <v>4.2183508000000002E-2</v>
      </c>
      <c r="J765" s="40">
        <v>-0.87585975299999996</v>
      </c>
      <c r="K765" s="40">
        <v>0.16933814999999999</v>
      </c>
      <c r="L765" s="40">
        <v>0.51916823700000003</v>
      </c>
      <c r="M765" s="40">
        <v>38.138701750000003</v>
      </c>
      <c r="N765" s="40">
        <v>3.5478394000000003E-2</v>
      </c>
      <c r="O765" s="40">
        <v>-0.85685295500000003</v>
      </c>
      <c r="P765" s="40">
        <v>0.202033142</v>
      </c>
      <c r="Q765" s="40">
        <v>0.61059338799999996</v>
      </c>
      <c r="R765" s="40">
        <v>29.966981709999999</v>
      </c>
      <c r="S765" s="40">
        <v>-2.9226275999999999E-2</v>
      </c>
      <c r="T765" s="40">
        <v>-0.78715241400000002</v>
      </c>
      <c r="U765" s="40">
        <v>0.22131489200000001</v>
      </c>
      <c r="V765" s="40">
        <v>0.62691692499999996</v>
      </c>
      <c r="W765" s="40">
        <v>26.081663989999999</v>
      </c>
      <c r="X765" s="40" t="s">
        <v>525</v>
      </c>
      <c r="Y765" s="40" t="s">
        <v>525</v>
      </c>
      <c r="Z765" s="40" t="s">
        <v>525</v>
      </c>
      <c r="AA765" s="40" t="s">
        <v>525</v>
      </c>
      <c r="AB765" s="40" t="s">
        <v>525</v>
      </c>
    </row>
    <row r="766" spans="1:28" ht="15">
      <c r="A766" t="str">
        <f t="shared" si="11"/>
        <v>2540-98684.52510</v>
      </c>
      <c r="B766" s="40" t="s">
        <v>99</v>
      </c>
      <c r="C766" s="40">
        <v>52510</v>
      </c>
      <c r="D766" s="40">
        <v>-0.100854531</v>
      </c>
      <c r="E766" s="40">
        <v>-0.67049334500000002</v>
      </c>
      <c r="F766" s="40">
        <v>0.25596707699999999</v>
      </c>
      <c r="G766" s="40">
        <v>0.63559618699999998</v>
      </c>
      <c r="H766" s="40">
        <v>13.722876680000001</v>
      </c>
      <c r="I766" s="40">
        <v>8.2644569999999994E-3</v>
      </c>
      <c r="J766" s="40">
        <v>-0.81101191900000003</v>
      </c>
      <c r="K766" s="40">
        <v>0.20896791200000001</v>
      </c>
      <c r="L766" s="40">
        <v>0.60593677800000001</v>
      </c>
      <c r="M766" s="40">
        <v>23.254779110000001</v>
      </c>
      <c r="N766" s="40">
        <v>6.9435935000000004E-2</v>
      </c>
      <c r="O766" s="40">
        <v>-0.88284541599999999</v>
      </c>
      <c r="P766" s="40">
        <v>0.21426975000000001</v>
      </c>
      <c r="Q766" s="40">
        <v>0.66157248400000002</v>
      </c>
      <c r="R766" s="40">
        <v>17.036530419999998</v>
      </c>
      <c r="S766" s="40">
        <v>-4.3633695E-2</v>
      </c>
      <c r="T766" s="40">
        <v>-0.72792422000000001</v>
      </c>
      <c r="U766" s="40">
        <v>0.24697201599999999</v>
      </c>
      <c r="V766" s="40">
        <v>0.65714934199999997</v>
      </c>
      <c r="W766" s="40">
        <v>15.11115395</v>
      </c>
      <c r="X766" s="40" t="s">
        <v>525</v>
      </c>
      <c r="Y766" s="40" t="s">
        <v>525</v>
      </c>
      <c r="Z766" s="40" t="s">
        <v>525</v>
      </c>
      <c r="AA766" s="40" t="s">
        <v>525</v>
      </c>
      <c r="AB766" s="40" t="s">
        <v>525</v>
      </c>
    </row>
    <row r="767" spans="1:28" ht="15">
      <c r="A767" t="str">
        <f t="shared" si="11"/>
        <v>2540-98685.52510</v>
      </c>
      <c r="B767" s="40" t="s">
        <v>101</v>
      </c>
      <c r="C767" s="40">
        <v>52510</v>
      </c>
      <c r="D767" s="40">
        <v>1.7686548E-2</v>
      </c>
      <c r="E767" s="40">
        <v>-0.85284020500000002</v>
      </c>
      <c r="F767" s="40">
        <v>0.16008240200000001</v>
      </c>
      <c r="G767" s="40">
        <v>0.48143510299999998</v>
      </c>
      <c r="H767" s="40">
        <v>25.691392459999999</v>
      </c>
      <c r="I767" s="40">
        <v>3.5046173999999999E-2</v>
      </c>
      <c r="J767" s="40">
        <v>-0.84165913599999997</v>
      </c>
      <c r="K767" s="40">
        <v>0.21322057999999999</v>
      </c>
      <c r="L767" s="40">
        <v>0.63586095399999998</v>
      </c>
      <c r="M767" s="40">
        <v>29.44310252</v>
      </c>
      <c r="N767" s="40">
        <v>2.011189E-3</v>
      </c>
      <c r="O767" s="40">
        <v>-0.82670524300000003</v>
      </c>
      <c r="P767" s="40">
        <v>0.19017873199999999</v>
      </c>
      <c r="Q767" s="40">
        <v>0.55906300900000006</v>
      </c>
      <c r="R767" s="40">
        <v>31.059453919999999</v>
      </c>
      <c r="S767" s="40">
        <v>3.8686124000000002E-2</v>
      </c>
      <c r="T767" s="40">
        <v>-0.90348320299999996</v>
      </c>
      <c r="U767" s="40">
        <v>0.21473430700000001</v>
      </c>
      <c r="V767" s="40">
        <v>0.67327934199999995</v>
      </c>
      <c r="W767" s="40">
        <v>20.989980150000001</v>
      </c>
      <c r="X767" s="40" t="s">
        <v>525</v>
      </c>
      <c r="Y767" s="40" t="s">
        <v>525</v>
      </c>
      <c r="Z767" s="40" t="s">
        <v>525</v>
      </c>
      <c r="AA767" s="40" t="s">
        <v>525</v>
      </c>
      <c r="AB767" s="40" t="s">
        <v>525</v>
      </c>
    </row>
    <row r="768" spans="1:28" ht="15">
      <c r="A768" t="str">
        <f t="shared" si="11"/>
        <v>2540-98686.52510</v>
      </c>
      <c r="B768" s="40" t="s">
        <v>102</v>
      </c>
      <c r="C768" s="40">
        <v>52510</v>
      </c>
      <c r="D768" s="40">
        <v>-0.13635752300000001</v>
      </c>
      <c r="E768" s="40">
        <v>-0.67293833199999997</v>
      </c>
      <c r="F768" s="40">
        <v>0.29426992600000001</v>
      </c>
      <c r="G768" s="40">
        <v>0.733149567</v>
      </c>
      <c r="H768" s="40">
        <v>13.2748151</v>
      </c>
      <c r="I768" s="40">
        <v>-2.1827881E-2</v>
      </c>
      <c r="J768" s="40">
        <v>-0.78371589600000002</v>
      </c>
      <c r="K768" s="40">
        <v>0.20229835700000001</v>
      </c>
      <c r="L768" s="40">
        <v>0.57123197100000001</v>
      </c>
      <c r="M768" s="40">
        <v>29.810309759999999</v>
      </c>
      <c r="N768" s="40">
        <v>-8.0787619999999997E-3</v>
      </c>
      <c r="O768" s="40">
        <v>-0.80308348600000001</v>
      </c>
      <c r="P768" s="40">
        <v>0.214437033</v>
      </c>
      <c r="Q768" s="40">
        <v>0.61743122100000003</v>
      </c>
      <c r="R768" s="40">
        <v>28.227297929999999</v>
      </c>
      <c r="S768" s="40">
        <v>-7.2260644999999998E-2</v>
      </c>
      <c r="T768" s="40">
        <v>-0.73372018999999999</v>
      </c>
      <c r="U768" s="40">
        <v>0.21613332499999999</v>
      </c>
      <c r="V768" s="40">
        <v>0.578655001</v>
      </c>
      <c r="W768" s="40">
        <v>23.430263400000001</v>
      </c>
      <c r="X768" s="40" t="s">
        <v>525</v>
      </c>
      <c r="Y768" s="40" t="s">
        <v>525</v>
      </c>
      <c r="Z768" s="40" t="s">
        <v>525</v>
      </c>
      <c r="AA768" s="40" t="s">
        <v>525</v>
      </c>
      <c r="AB768" s="40" t="s">
        <v>525</v>
      </c>
    </row>
    <row r="769" spans="1:28" ht="15">
      <c r="A769" t="str">
        <f t="shared" si="11"/>
        <v>2540-98687.52510</v>
      </c>
      <c r="B769" s="40" t="s">
        <v>103</v>
      </c>
      <c r="C769" s="40">
        <v>52510</v>
      </c>
      <c r="D769" s="40">
        <v>-4.8652226999999999E-2</v>
      </c>
      <c r="E769" s="40">
        <v>-0.75860625000000004</v>
      </c>
      <c r="F769" s="40">
        <v>0.21223170699999999</v>
      </c>
      <c r="G769" s="40">
        <v>0.57815397700000004</v>
      </c>
      <c r="H769" s="40">
        <v>24.79019053</v>
      </c>
      <c r="I769" s="40">
        <v>6.2422298000000001E-2</v>
      </c>
      <c r="J769" s="40">
        <v>-0.89714851299999998</v>
      </c>
      <c r="K769" s="40">
        <v>0.19290696399999999</v>
      </c>
      <c r="L769" s="40">
        <v>0.60288028100000002</v>
      </c>
      <c r="M769" s="40">
        <v>30.804339049999999</v>
      </c>
      <c r="N769" s="40">
        <v>2.3351772999999999E-2</v>
      </c>
      <c r="O769" s="40">
        <v>-0.82134660500000001</v>
      </c>
      <c r="P769" s="40">
        <v>0.20854787899999999</v>
      </c>
      <c r="Q769" s="40">
        <v>0.61074647900000001</v>
      </c>
      <c r="R769" s="40">
        <v>25.85289204</v>
      </c>
      <c r="S769" s="40">
        <v>7.4216309999999997E-3</v>
      </c>
      <c r="T769" s="40">
        <v>-0.84944737299999995</v>
      </c>
      <c r="U769" s="40">
        <v>0.217287019</v>
      </c>
      <c r="V769" s="40">
        <v>0.65175216999999996</v>
      </c>
      <c r="W769" s="40">
        <v>26.784862480000001</v>
      </c>
      <c r="X769" s="40" t="s">
        <v>525</v>
      </c>
      <c r="Y769" s="40" t="s">
        <v>525</v>
      </c>
      <c r="Z769" s="40" t="s">
        <v>525</v>
      </c>
      <c r="AA769" s="40" t="s">
        <v>525</v>
      </c>
      <c r="AB769" s="40" t="s">
        <v>525</v>
      </c>
    </row>
    <row r="770" spans="1:28" ht="15">
      <c r="A770" t="str">
        <f t="shared" si="11"/>
        <v>2540-98688.52510</v>
      </c>
      <c r="B770" s="40" t="s">
        <v>82</v>
      </c>
      <c r="C770" s="40">
        <v>52510</v>
      </c>
      <c r="D770" s="40">
        <v>-9.6552038000000007E-2</v>
      </c>
      <c r="E770" s="40">
        <v>-0.71687974300000001</v>
      </c>
      <c r="F770" s="40">
        <v>0.23731079099999999</v>
      </c>
      <c r="G770" s="40">
        <v>0.61990473899999998</v>
      </c>
      <c r="H770" s="40">
        <v>15.87272536</v>
      </c>
      <c r="I770" s="40">
        <v>-1.5504608E-2</v>
      </c>
      <c r="J770" s="40">
        <v>-0.77657769600000004</v>
      </c>
      <c r="K770" s="40">
        <v>0.228967331</v>
      </c>
      <c r="L770" s="40">
        <v>0.64185033400000002</v>
      </c>
      <c r="M770" s="40">
        <v>26.01710692</v>
      </c>
      <c r="N770" s="40">
        <v>-1.3374387E-2</v>
      </c>
      <c r="O770" s="40">
        <v>-0.82445539999999995</v>
      </c>
      <c r="P770" s="40">
        <v>0.18502571500000001</v>
      </c>
      <c r="Q770" s="40">
        <v>0.54332026700000002</v>
      </c>
      <c r="R770" s="40">
        <v>31.33604772</v>
      </c>
      <c r="S770" s="40">
        <v>-7.1462348999999994E-2</v>
      </c>
      <c r="T770" s="40">
        <v>-0.72572971200000003</v>
      </c>
      <c r="U770" s="40">
        <v>0.25084060499999999</v>
      </c>
      <c r="V770" s="40">
        <v>0.66580026999999997</v>
      </c>
      <c r="W770" s="40">
        <v>20.39715927</v>
      </c>
      <c r="X770" s="40" t="s">
        <v>525</v>
      </c>
      <c r="Y770" s="40" t="s">
        <v>525</v>
      </c>
      <c r="Z770" s="40" t="s">
        <v>525</v>
      </c>
      <c r="AA770" s="40" t="s">
        <v>525</v>
      </c>
      <c r="AB770" s="40" t="s">
        <v>525</v>
      </c>
    </row>
    <row r="771" spans="1:28" ht="15">
      <c r="A771" t="str">
        <f t="shared" ref="A771:A834" si="12">B771&amp;"."&amp;C771</f>
        <v>2540-98689.52510</v>
      </c>
      <c r="B771" s="40" t="s">
        <v>83</v>
      </c>
      <c r="C771" s="40">
        <v>52510</v>
      </c>
      <c r="D771" s="40">
        <v>-0.25156313400000002</v>
      </c>
      <c r="E771" s="40">
        <v>-1.3942528409999999</v>
      </c>
      <c r="F771" s="40">
        <v>0.11236201799999999</v>
      </c>
      <c r="G771" s="40">
        <v>0.43960928500000002</v>
      </c>
      <c r="H771" s="40">
        <v>6.9895539329999998</v>
      </c>
      <c r="I771" s="40">
        <v>-2.1429030000000002E-2</v>
      </c>
      <c r="J771" s="40">
        <v>-0.79161880100000004</v>
      </c>
      <c r="K771" s="40">
        <v>0.22568454399999999</v>
      </c>
      <c r="L771" s="40">
        <v>0.64222591299999998</v>
      </c>
      <c r="M771" s="40">
        <v>24.39960331</v>
      </c>
      <c r="N771" s="40">
        <v>-1.5533323999999999E-2</v>
      </c>
      <c r="O771" s="40">
        <v>-0.79988731199999996</v>
      </c>
      <c r="P771" s="40">
        <v>0.20605754900000001</v>
      </c>
      <c r="Q771" s="40">
        <v>0.59121398599999997</v>
      </c>
      <c r="R771" s="40">
        <v>24.744710959999999</v>
      </c>
      <c r="S771" s="40">
        <v>-7.4184220999999995E-2</v>
      </c>
      <c r="T771" s="40">
        <v>-0.71292190300000002</v>
      </c>
      <c r="U771" s="40">
        <v>0.25682376800000001</v>
      </c>
      <c r="V771" s="40">
        <v>0.671272439</v>
      </c>
      <c r="W771" s="40">
        <v>18.273437850000001</v>
      </c>
      <c r="X771" s="40" t="s">
        <v>525</v>
      </c>
      <c r="Y771" s="40" t="s">
        <v>525</v>
      </c>
      <c r="Z771" s="40" t="s">
        <v>525</v>
      </c>
      <c r="AA771" s="40" t="s">
        <v>525</v>
      </c>
      <c r="AB771" s="40" t="s">
        <v>525</v>
      </c>
    </row>
    <row r="772" spans="1:28" ht="15">
      <c r="A772" t="str">
        <f t="shared" si="12"/>
        <v>2540-98690.52610</v>
      </c>
      <c r="B772" s="40" t="s">
        <v>434</v>
      </c>
      <c r="C772" s="40">
        <v>52610</v>
      </c>
      <c r="D772" s="40">
        <v>-4.4583197999999997E-2</v>
      </c>
      <c r="E772" s="40">
        <v>-0.75683441399999996</v>
      </c>
      <c r="F772" s="40">
        <v>0.20655484700000001</v>
      </c>
      <c r="G772" s="40">
        <v>0.56502855299999999</v>
      </c>
      <c r="H772" s="40">
        <v>24.17036547</v>
      </c>
      <c r="I772" s="40">
        <v>-5.5951739999999996E-3</v>
      </c>
      <c r="J772" s="40">
        <v>-0.78971809299999995</v>
      </c>
      <c r="K772" s="40">
        <v>0.162827995</v>
      </c>
      <c r="L772" s="40">
        <v>0.46255802699999998</v>
      </c>
      <c r="M772" s="40">
        <v>29.458409079999999</v>
      </c>
      <c r="N772" s="40">
        <v>5.7538578999999999E-2</v>
      </c>
      <c r="O772" s="40">
        <v>-0.90300049699999996</v>
      </c>
      <c r="P772" s="40">
        <v>0.183078507</v>
      </c>
      <c r="Q772" s="40">
        <v>0.57462392100000004</v>
      </c>
      <c r="R772" s="40">
        <v>22.647160549999999</v>
      </c>
      <c r="S772" s="40">
        <v>-2.1792936999999998E-2</v>
      </c>
      <c r="T772" s="40">
        <v>-0.78517250000000005</v>
      </c>
      <c r="U772" s="40">
        <v>0.18292856399999999</v>
      </c>
      <c r="V772" s="40">
        <v>0.51589955700000001</v>
      </c>
      <c r="W772" s="40">
        <v>27.98497124</v>
      </c>
      <c r="X772" s="40" t="s">
        <v>525</v>
      </c>
      <c r="Y772" s="40" t="s">
        <v>525</v>
      </c>
      <c r="Z772" s="40" t="s">
        <v>525</v>
      </c>
      <c r="AA772" s="40" t="s">
        <v>525</v>
      </c>
      <c r="AB772" s="40" t="s">
        <v>525</v>
      </c>
    </row>
    <row r="773" spans="1:28" ht="15">
      <c r="A773" t="str">
        <f t="shared" si="12"/>
        <v>2540-98691.52610</v>
      </c>
      <c r="B773" s="40" t="s">
        <v>436</v>
      </c>
      <c r="C773" s="40">
        <v>52610</v>
      </c>
      <c r="D773" s="40">
        <v>-0.1739146</v>
      </c>
      <c r="E773" s="40">
        <v>-0.581727349</v>
      </c>
      <c r="F773" s="40">
        <v>0.229604906</v>
      </c>
      <c r="G773" s="40">
        <v>0.50364401800000003</v>
      </c>
      <c r="H773" s="40">
        <v>10.99613197</v>
      </c>
      <c r="I773" s="40">
        <v>-4.1670515999999998E-2</v>
      </c>
      <c r="J773" s="40">
        <v>-0.74532486799999997</v>
      </c>
      <c r="K773" s="40">
        <v>0.227539149</v>
      </c>
      <c r="L773" s="40">
        <v>0.61671081699999997</v>
      </c>
      <c r="M773" s="40">
        <v>21.994487880000001</v>
      </c>
      <c r="N773" s="40">
        <v>-1.8077511000000001E-2</v>
      </c>
      <c r="O773" s="40">
        <v>-0.80591350500000003</v>
      </c>
      <c r="P773" s="40">
        <v>0.217181965</v>
      </c>
      <c r="Q773" s="40">
        <v>0.62565628699999998</v>
      </c>
      <c r="R773" s="40">
        <v>14.395379070000001</v>
      </c>
      <c r="S773" s="40">
        <v>-0.12678488900000001</v>
      </c>
      <c r="T773" s="40">
        <v>-0.64868835300000005</v>
      </c>
      <c r="U773" s="40">
        <v>0.26339090999999998</v>
      </c>
      <c r="V773" s="40">
        <v>0.63649030399999995</v>
      </c>
      <c r="W773" s="40">
        <v>12.187974730000001</v>
      </c>
      <c r="X773" s="40" t="s">
        <v>525</v>
      </c>
      <c r="Y773" s="40" t="s">
        <v>525</v>
      </c>
      <c r="Z773" s="40" t="s">
        <v>525</v>
      </c>
      <c r="AA773" s="40" t="s">
        <v>525</v>
      </c>
      <c r="AB773" s="40" t="s">
        <v>525</v>
      </c>
    </row>
    <row r="774" spans="1:28" ht="15">
      <c r="A774" t="str">
        <f t="shared" si="12"/>
        <v>2540-98692.52610</v>
      </c>
      <c r="B774" s="40" t="s">
        <v>438</v>
      </c>
      <c r="C774" s="40">
        <v>52610</v>
      </c>
      <c r="D774" s="40">
        <v>-9.9322787999999995E-2</v>
      </c>
      <c r="E774" s="40">
        <v>-0.70375496299999996</v>
      </c>
      <c r="F774" s="40">
        <v>0.24153575299999999</v>
      </c>
      <c r="G774" s="40">
        <v>0.62426312799999994</v>
      </c>
      <c r="H774" s="40">
        <v>13.153756250000001</v>
      </c>
      <c r="I774" s="40">
        <v>-5.4867944000000002E-2</v>
      </c>
      <c r="J774" s="40">
        <v>-0.73170932099999997</v>
      </c>
      <c r="K774" s="40">
        <v>0.24294624400000001</v>
      </c>
      <c r="L774" s="40">
        <v>0.64865468299999995</v>
      </c>
      <c r="M774" s="40">
        <v>22.789549340000001</v>
      </c>
      <c r="N774" s="40">
        <v>-3.5365250000000001E-2</v>
      </c>
      <c r="O774" s="40">
        <v>-0.76669858199999996</v>
      </c>
      <c r="P774" s="40">
        <v>0.21889610800000001</v>
      </c>
      <c r="Q774" s="40">
        <v>0.60698022699999998</v>
      </c>
      <c r="R774" s="40">
        <v>24.469436930000001</v>
      </c>
      <c r="S774" s="40">
        <v>-9.1715617999999999E-2</v>
      </c>
      <c r="T774" s="40">
        <v>-0.69923323400000004</v>
      </c>
      <c r="U774" s="40">
        <v>0.25582360999999998</v>
      </c>
      <c r="V774" s="40">
        <v>0.65777904899999995</v>
      </c>
      <c r="W774" s="40">
        <v>16.346799539999999</v>
      </c>
      <c r="X774" s="40" t="s">
        <v>525</v>
      </c>
      <c r="Y774" s="40" t="s">
        <v>525</v>
      </c>
      <c r="Z774" s="40" t="s">
        <v>525</v>
      </c>
      <c r="AA774" s="40" t="s">
        <v>525</v>
      </c>
      <c r="AB774" s="40" t="s">
        <v>525</v>
      </c>
    </row>
    <row r="775" spans="1:28" ht="15">
      <c r="A775" t="str">
        <f t="shared" si="12"/>
        <v>2540-98693.52610</v>
      </c>
      <c r="B775" s="40" t="s">
        <v>437</v>
      </c>
      <c r="C775" s="40">
        <v>52610</v>
      </c>
      <c r="D775" s="40">
        <v>-8.7382738000000001E-2</v>
      </c>
      <c r="E775" s="40">
        <v>-0.73305258399999995</v>
      </c>
      <c r="F775" s="40">
        <v>0.23267089799999999</v>
      </c>
      <c r="G775" s="40">
        <v>0.62258579999999997</v>
      </c>
      <c r="H775" s="40">
        <v>17.469063980000001</v>
      </c>
      <c r="I775" s="40">
        <v>1.4387992E-2</v>
      </c>
      <c r="J775" s="40">
        <v>-0.80939559299999997</v>
      </c>
      <c r="K775" s="40">
        <v>0.22383905900000001</v>
      </c>
      <c r="L775" s="40">
        <v>0.64819944500000004</v>
      </c>
      <c r="M775" s="40">
        <v>23.4062476</v>
      </c>
      <c r="N775" s="40">
        <v>1.0228457999999999E-2</v>
      </c>
      <c r="O775" s="40">
        <v>-0.83217594900000003</v>
      </c>
      <c r="P775" s="40">
        <v>0.22635804700000001</v>
      </c>
      <c r="Q775" s="40">
        <v>0.66934595799999996</v>
      </c>
      <c r="R775" s="40">
        <v>24.529212390000001</v>
      </c>
      <c r="S775" s="40">
        <v>-7.3253187999999997E-2</v>
      </c>
      <c r="T775" s="40">
        <v>-0.72155748200000003</v>
      </c>
      <c r="U775" s="40">
        <v>0.27425861000000001</v>
      </c>
      <c r="V775" s="40">
        <v>0.72346697199999999</v>
      </c>
      <c r="W775" s="40">
        <v>16.123025680000001</v>
      </c>
      <c r="X775" s="40" t="s">
        <v>525</v>
      </c>
      <c r="Y775" s="40" t="s">
        <v>525</v>
      </c>
      <c r="Z775" s="40" t="s">
        <v>525</v>
      </c>
      <c r="AA775" s="40" t="s">
        <v>525</v>
      </c>
      <c r="AB775" s="40" t="s">
        <v>525</v>
      </c>
    </row>
    <row r="776" spans="1:28" ht="15">
      <c r="A776" t="str">
        <f t="shared" si="12"/>
        <v>2540-98694.52610</v>
      </c>
      <c r="B776" s="40" t="s">
        <v>439</v>
      </c>
      <c r="C776" s="40">
        <v>52610</v>
      </c>
      <c r="D776" s="40">
        <v>-7.0906709999999998E-3</v>
      </c>
      <c r="E776" s="40">
        <v>-0.81047603899999998</v>
      </c>
      <c r="F776" s="40">
        <v>0.171843194</v>
      </c>
      <c r="G776" s="40">
        <v>0.49789287399999999</v>
      </c>
      <c r="H776" s="40">
        <v>22.34404765</v>
      </c>
      <c r="I776" s="40">
        <v>5.0943510999999997E-2</v>
      </c>
      <c r="J776" s="40">
        <v>-0.86858227300000002</v>
      </c>
      <c r="K776" s="40">
        <v>0.179444147</v>
      </c>
      <c r="L776" s="40">
        <v>0.54714395999999998</v>
      </c>
      <c r="M776" s="40">
        <v>31.048588649999999</v>
      </c>
      <c r="N776" s="40">
        <v>0.117981637</v>
      </c>
      <c r="O776" s="40">
        <v>-0.98342241399999997</v>
      </c>
      <c r="P776" s="40">
        <v>0.152823968</v>
      </c>
      <c r="Q776" s="40">
        <v>0.50876723099999999</v>
      </c>
      <c r="R776" s="40">
        <v>38.684270679999997</v>
      </c>
      <c r="S776" s="40">
        <v>-2.9300522999999998E-2</v>
      </c>
      <c r="T776" s="40">
        <v>-0.77277321200000004</v>
      </c>
      <c r="U776" s="40">
        <v>0.230148978</v>
      </c>
      <c r="V776" s="40">
        <v>0.64007569200000003</v>
      </c>
      <c r="W776" s="40">
        <v>18.300877589999999</v>
      </c>
      <c r="X776" s="40" t="s">
        <v>525</v>
      </c>
      <c r="Y776" s="40" t="s">
        <v>525</v>
      </c>
      <c r="Z776" s="40" t="s">
        <v>525</v>
      </c>
      <c r="AA776" s="40" t="s">
        <v>525</v>
      </c>
      <c r="AB776" s="40" t="s">
        <v>525</v>
      </c>
    </row>
    <row r="777" spans="1:28" ht="15">
      <c r="A777" t="str">
        <f t="shared" si="12"/>
        <v>2540-98695.52610</v>
      </c>
      <c r="B777" s="40" t="s">
        <v>196</v>
      </c>
      <c r="C777" s="40">
        <v>52610</v>
      </c>
      <c r="D777" s="40">
        <v>-6.5821743000000002E-2</v>
      </c>
      <c r="E777" s="40">
        <v>-0.73016715300000001</v>
      </c>
      <c r="F777" s="40">
        <v>0.20377677799999999</v>
      </c>
      <c r="G777" s="40">
        <v>0.54311911700000004</v>
      </c>
      <c r="H777" s="40">
        <v>17.525448050000001</v>
      </c>
      <c r="I777" s="40">
        <v>1.3573796000000001E-2</v>
      </c>
      <c r="J777" s="40">
        <v>-0.80706976100000005</v>
      </c>
      <c r="K777" s="40">
        <v>0.21174638400000001</v>
      </c>
      <c r="L777" s="40">
        <v>0.611318158</v>
      </c>
      <c r="M777" s="40">
        <v>29.150685679999999</v>
      </c>
      <c r="N777" s="40">
        <v>-1.1094471999999999E-2</v>
      </c>
      <c r="O777" s="40">
        <v>-0.78236486299999997</v>
      </c>
      <c r="P777" s="40">
        <v>0.21284868600000001</v>
      </c>
      <c r="Q777" s="40">
        <v>0.60016350100000004</v>
      </c>
      <c r="R777" s="40">
        <v>23.605295460000001</v>
      </c>
      <c r="S777" s="40">
        <v>-1.4098673000000001E-2</v>
      </c>
      <c r="T777" s="40">
        <v>-0.77686958299999997</v>
      </c>
      <c r="U777" s="40">
        <v>0.205504347</v>
      </c>
      <c r="V777" s="40">
        <v>0.57612521500000002</v>
      </c>
      <c r="W777" s="40">
        <v>24.606672769999999</v>
      </c>
      <c r="X777" s="40" t="s">
        <v>525</v>
      </c>
      <c r="Y777" s="40" t="s">
        <v>525</v>
      </c>
      <c r="Z777" s="40" t="s">
        <v>525</v>
      </c>
      <c r="AA777" s="40" t="s">
        <v>525</v>
      </c>
      <c r="AB777" s="40" t="s">
        <v>525</v>
      </c>
    </row>
    <row r="778" spans="1:28" ht="15">
      <c r="A778" t="str">
        <f t="shared" si="12"/>
        <v>2540-98696.52610</v>
      </c>
      <c r="B778" s="40" t="s">
        <v>186</v>
      </c>
      <c r="C778" s="40">
        <v>52610</v>
      </c>
      <c r="D778" s="40">
        <v>-7.9200913999999997E-2</v>
      </c>
      <c r="E778" s="40">
        <v>-0.70724355299999997</v>
      </c>
      <c r="F778" s="40">
        <v>0.24404424899999999</v>
      </c>
      <c r="G778" s="40">
        <v>0.63378457399999999</v>
      </c>
      <c r="H778" s="40">
        <v>15.99841097</v>
      </c>
      <c r="I778" s="40">
        <v>1.2210090999999999E-2</v>
      </c>
      <c r="J778" s="40">
        <v>-0.82397517399999998</v>
      </c>
      <c r="K778" s="40">
        <v>0.20639191500000001</v>
      </c>
      <c r="L778" s="40">
        <v>0.60587216200000005</v>
      </c>
      <c r="M778" s="40">
        <v>32.708031570000003</v>
      </c>
      <c r="N778" s="40">
        <v>8.1737800000000003E-3</v>
      </c>
      <c r="O778" s="40">
        <v>-0.801715077</v>
      </c>
      <c r="P778" s="40">
        <v>0.22211888799999999</v>
      </c>
      <c r="Q778" s="40">
        <v>0.63830302299999997</v>
      </c>
      <c r="R778" s="40">
        <v>27.200361869999998</v>
      </c>
      <c r="S778" s="40">
        <v>-8.6904685999999995E-2</v>
      </c>
      <c r="T778" s="40">
        <v>-0.70526732299999995</v>
      </c>
      <c r="U778" s="40">
        <v>0.26807838699999997</v>
      </c>
      <c r="V778" s="40">
        <v>0.69507479400000005</v>
      </c>
      <c r="W778" s="40">
        <v>15.91878238</v>
      </c>
      <c r="X778" s="40" t="s">
        <v>525</v>
      </c>
      <c r="Y778" s="40" t="s">
        <v>525</v>
      </c>
      <c r="Z778" s="40" t="s">
        <v>525</v>
      </c>
      <c r="AA778" s="40" t="s">
        <v>525</v>
      </c>
      <c r="AB778" s="40" t="s">
        <v>525</v>
      </c>
    </row>
    <row r="779" spans="1:28" ht="15">
      <c r="A779" t="str">
        <f t="shared" si="12"/>
        <v>2540-98697.52710</v>
      </c>
      <c r="B779" s="40" t="s">
        <v>266</v>
      </c>
      <c r="C779" s="40">
        <v>52710</v>
      </c>
      <c r="D779" s="40">
        <v>-6.4996561999999994E-2</v>
      </c>
      <c r="E779" s="40">
        <v>-0.73017870299999998</v>
      </c>
      <c r="F779" s="40">
        <v>0.19372746699999999</v>
      </c>
      <c r="G779" s="40">
        <v>0.51553367900000002</v>
      </c>
      <c r="H779" s="40">
        <v>19.380913140000001</v>
      </c>
      <c r="I779" s="40">
        <v>1.0322622E-2</v>
      </c>
      <c r="J779" s="40">
        <v>-0.80204702000000005</v>
      </c>
      <c r="K779" s="40">
        <v>0.205782512</v>
      </c>
      <c r="L779" s="40">
        <v>0.59158485800000005</v>
      </c>
      <c r="M779" s="40">
        <v>21.49682748</v>
      </c>
      <c r="N779" s="40">
        <v>1.1067407E-2</v>
      </c>
      <c r="O779" s="40">
        <v>-0.83018465799999996</v>
      </c>
      <c r="P779" s="40">
        <v>0.20264201100000001</v>
      </c>
      <c r="Q779" s="40">
        <v>0.59791490400000002</v>
      </c>
      <c r="R779" s="40">
        <v>26.04412275</v>
      </c>
      <c r="S779" s="40">
        <v>-8.1821242000000002E-2</v>
      </c>
      <c r="T779" s="40">
        <v>-0.70148070799999995</v>
      </c>
      <c r="U779" s="40">
        <v>0.24746928200000001</v>
      </c>
      <c r="V779" s="40">
        <v>0.63870785100000005</v>
      </c>
      <c r="W779" s="40">
        <v>16.259506040000002</v>
      </c>
      <c r="X779" s="40" t="s">
        <v>525</v>
      </c>
      <c r="Y779" s="40" t="s">
        <v>525</v>
      </c>
      <c r="Z779" s="40" t="s">
        <v>525</v>
      </c>
      <c r="AA779" s="40" t="s">
        <v>525</v>
      </c>
      <c r="AB779" s="40" t="s">
        <v>525</v>
      </c>
    </row>
    <row r="780" spans="1:28" ht="15">
      <c r="A780" t="str">
        <f t="shared" si="12"/>
        <v>2540-98698.52710</v>
      </c>
      <c r="B780" s="40" t="s">
        <v>16</v>
      </c>
      <c r="C780" s="40">
        <v>52710</v>
      </c>
      <c r="D780" s="40">
        <v>-6.9679742000000003E-2</v>
      </c>
      <c r="E780" s="40">
        <v>-0.73720113499999995</v>
      </c>
      <c r="F780" s="40">
        <v>0.216300455</v>
      </c>
      <c r="G780" s="40">
        <v>0.58090594299999998</v>
      </c>
      <c r="H780" s="40">
        <v>20.361729400000002</v>
      </c>
      <c r="I780" s="40">
        <v>0.11176448</v>
      </c>
      <c r="J780" s="40">
        <v>-0.97434108699999999</v>
      </c>
      <c r="K780" s="40">
        <v>0.15984189100000001</v>
      </c>
      <c r="L780" s="40">
        <v>0.52897068700000005</v>
      </c>
      <c r="M780" s="40">
        <v>32.429228029999997</v>
      </c>
      <c r="N780" s="40">
        <v>9.1634937E-2</v>
      </c>
      <c r="O780" s="40">
        <v>-0.94471112700000004</v>
      </c>
      <c r="P780" s="40">
        <v>0.13634711599999999</v>
      </c>
      <c r="Q780" s="40">
        <v>0.44200074099999997</v>
      </c>
      <c r="R780" s="40">
        <v>37.377259469999998</v>
      </c>
      <c r="S780" s="40">
        <v>3.2111687E-2</v>
      </c>
      <c r="T780" s="40">
        <v>-0.82392509800000002</v>
      </c>
      <c r="U780" s="40">
        <v>0.22311151400000001</v>
      </c>
      <c r="V780" s="40">
        <v>0.65453227000000003</v>
      </c>
      <c r="W780" s="40">
        <v>22.365681779999999</v>
      </c>
      <c r="X780" s="40" t="s">
        <v>525</v>
      </c>
      <c r="Y780" s="40" t="s">
        <v>525</v>
      </c>
      <c r="Z780" s="40" t="s">
        <v>525</v>
      </c>
      <c r="AA780" s="40" t="s">
        <v>525</v>
      </c>
      <c r="AB780" s="40" t="s">
        <v>525</v>
      </c>
    </row>
    <row r="781" spans="1:28" ht="15">
      <c r="A781" t="str">
        <f t="shared" si="12"/>
        <v>2540-98699.52810</v>
      </c>
      <c r="B781" s="40" t="s">
        <v>227</v>
      </c>
      <c r="C781" s="40">
        <v>52810</v>
      </c>
      <c r="D781" s="40">
        <v>-8.5359918000000007E-2</v>
      </c>
      <c r="E781" s="40">
        <v>-0.73863672800000002</v>
      </c>
      <c r="F781" s="40">
        <v>0.22321184599999999</v>
      </c>
      <c r="G781" s="40">
        <v>0.60102382600000004</v>
      </c>
      <c r="H781" s="40">
        <v>17.949136379999999</v>
      </c>
      <c r="I781" s="40">
        <v>-8.9691219999999995E-3</v>
      </c>
      <c r="J781" s="40">
        <v>-0.83184067699999997</v>
      </c>
      <c r="K781" s="40">
        <v>0.19461740899999999</v>
      </c>
      <c r="L781" s="40">
        <v>0.57507771500000004</v>
      </c>
      <c r="M781" s="40">
        <v>29.23596483</v>
      </c>
      <c r="N781" s="40">
        <v>1.9638006E-2</v>
      </c>
      <c r="O781" s="40">
        <v>-0.89635261600000005</v>
      </c>
      <c r="P781" s="40">
        <v>0.16751222099999999</v>
      </c>
      <c r="Q781" s="40">
        <v>0.52245300299999997</v>
      </c>
      <c r="R781" s="40">
        <v>31.300884629999999</v>
      </c>
      <c r="S781" s="40">
        <v>-1.7746228999999999E-2</v>
      </c>
      <c r="T781" s="40">
        <v>-0.835316379</v>
      </c>
      <c r="U781" s="40">
        <v>0.21379995299999999</v>
      </c>
      <c r="V781" s="40">
        <v>0.63422940000000005</v>
      </c>
      <c r="W781" s="40">
        <v>27.160666119999998</v>
      </c>
      <c r="X781" s="40" t="s">
        <v>525</v>
      </c>
      <c r="Y781" s="40" t="s">
        <v>525</v>
      </c>
      <c r="Z781" s="40" t="s">
        <v>525</v>
      </c>
      <c r="AA781" s="40" t="s">
        <v>525</v>
      </c>
      <c r="AB781" s="40" t="s">
        <v>525</v>
      </c>
    </row>
    <row r="782" spans="1:28" ht="15">
      <c r="A782" t="str">
        <f t="shared" si="12"/>
        <v>2540-98700.52810</v>
      </c>
      <c r="B782" s="40" t="s">
        <v>338</v>
      </c>
      <c r="C782" s="40">
        <v>52810</v>
      </c>
      <c r="D782" s="40">
        <v>-0.14946809999999999</v>
      </c>
      <c r="E782" s="40">
        <v>-0.63478163799999998</v>
      </c>
      <c r="F782" s="40">
        <v>0.26803548700000002</v>
      </c>
      <c r="G782" s="40">
        <v>0.63580764300000003</v>
      </c>
      <c r="H782" s="40">
        <v>13.80174274</v>
      </c>
      <c r="I782" s="40">
        <v>-3.9433428999999999E-2</v>
      </c>
      <c r="J782" s="40">
        <v>-0.73661904199999995</v>
      </c>
      <c r="K782" s="40">
        <v>0.192253332</v>
      </c>
      <c r="L782" s="40">
        <v>0.51621550100000002</v>
      </c>
      <c r="M782" s="40">
        <v>26.28525767</v>
      </c>
      <c r="N782" s="40">
        <v>-5.3888212999999997E-2</v>
      </c>
      <c r="O782" s="40">
        <v>-0.74074241500000004</v>
      </c>
      <c r="P782" s="40">
        <v>0.21164785699999999</v>
      </c>
      <c r="Q782" s="40">
        <v>0.57132250799999995</v>
      </c>
      <c r="R782" s="40">
        <v>22.42113457</v>
      </c>
      <c r="S782" s="40">
        <v>-8.5110614000000001E-2</v>
      </c>
      <c r="T782" s="40">
        <v>-0.69408328900000005</v>
      </c>
      <c r="U782" s="40">
        <v>0.26712861999999998</v>
      </c>
      <c r="V782" s="40">
        <v>0.68310989700000002</v>
      </c>
      <c r="W782" s="40">
        <v>12.587070499999999</v>
      </c>
      <c r="X782" s="40" t="s">
        <v>525</v>
      </c>
      <c r="Y782" s="40" t="s">
        <v>525</v>
      </c>
      <c r="Z782" s="40" t="s">
        <v>525</v>
      </c>
      <c r="AA782" s="40" t="s">
        <v>525</v>
      </c>
      <c r="AB782" s="40" t="s">
        <v>525</v>
      </c>
    </row>
    <row r="783" spans="1:28" ht="15">
      <c r="A783" t="str">
        <f t="shared" si="12"/>
        <v>2540-98702.61110</v>
      </c>
      <c r="B783" s="40" t="s">
        <v>134</v>
      </c>
      <c r="C783" s="40">
        <v>61110</v>
      </c>
      <c r="D783" s="40">
        <v>-0.13515380399999999</v>
      </c>
      <c r="E783" s="40">
        <v>-0.64790598700000002</v>
      </c>
      <c r="F783" s="40">
        <v>0.23852131700000001</v>
      </c>
      <c r="G783" s="40">
        <v>0.57494073400000001</v>
      </c>
      <c r="H783" s="40">
        <v>13.8624013</v>
      </c>
      <c r="I783" s="40">
        <v>2.6902434999999999E-2</v>
      </c>
      <c r="J783" s="40">
        <v>-0.83770644599999999</v>
      </c>
      <c r="K783" s="40">
        <v>0.14691528400000001</v>
      </c>
      <c r="L783" s="40">
        <v>0.43686684999999997</v>
      </c>
      <c r="M783" s="40">
        <v>34.177829180000003</v>
      </c>
      <c r="N783" s="40">
        <v>6.0000075E-2</v>
      </c>
      <c r="O783" s="40">
        <v>-1.0072833649999999</v>
      </c>
      <c r="P783" s="40">
        <v>0.102050657</v>
      </c>
      <c r="Q783" s="40">
        <v>0.34446078400000002</v>
      </c>
      <c r="R783" s="40">
        <v>57.50824807</v>
      </c>
      <c r="S783" s="40">
        <v>-4.5441614999999998E-2</v>
      </c>
      <c r="T783" s="40">
        <v>-0.74891801499999999</v>
      </c>
      <c r="U783" s="40">
        <v>0.20171030100000001</v>
      </c>
      <c r="V783" s="40">
        <v>0.54940277699999995</v>
      </c>
      <c r="W783" s="40">
        <v>22.41987906</v>
      </c>
      <c r="X783" s="40" t="s">
        <v>525</v>
      </c>
      <c r="Y783" s="40" t="s">
        <v>525</v>
      </c>
      <c r="Z783" s="40" t="s">
        <v>525</v>
      </c>
      <c r="AA783" s="40" t="s">
        <v>525</v>
      </c>
      <c r="AB783" s="40" t="s">
        <v>525</v>
      </c>
    </row>
    <row r="784" spans="1:28" ht="15">
      <c r="A784" t="str">
        <f t="shared" si="12"/>
        <v>2540-98705.80210</v>
      </c>
      <c r="B784" s="40" t="s">
        <v>311</v>
      </c>
      <c r="C784" s="40">
        <v>80210</v>
      </c>
      <c r="D784" s="40">
        <v>-0.13294977799999999</v>
      </c>
      <c r="E784" s="40">
        <v>-0.63996101500000002</v>
      </c>
      <c r="F784" s="40">
        <v>0.26337600700000002</v>
      </c>
      <c r="G784" s="40">
        <v>0.62909620499999996</v>
      </c>
      <c r="H784" s="40">
        <v>10.817680530000001</v>
      </c>
      <c r="I784" s="40">
        <v>-3.6399343000000001E-2</v>
      </c>
      <c r="J784" s="40">
        <v>-0.754388689</v>
      </c>
      <c r="K784" s="40">
        <v>0.23454151500000001</v>
      </c>
      <c r="L784" s="40">
        <v>0.642467385</v>
      </c>
      <c r="M784" s="40">
        <v>24.279501029999999</v>
      </c>
      <c r="N784" s="40">
        <v>-1.4135590999999999E-2</v>
      </c>
      <c r="O784" s="40">
        <v>-0.79385771100000002</v>
      </c>
      <c r="P784" s="40">
        <v>0.18829006100000001</v>
      </c>
      <c r="Q784" s="40">
        <v>0.53743922200000005</v>
      </c>
      <c r="R784" s="40">
        <v>19.7564137</v>
      </c>
      <c r="S784" s="40">
        <v>-9.4062893999999994E-2</v>
      </c>
      <c r="T784" s="40">
        <v>-0.72591814899999996</v>
      </c>
      <c r="U784" s="40">
        <v>0.25727613900000001</v>
      </c>
      <c r="V784" s="40">
        <v>0.68318835099999997</v>
      </c>
      <c r="W784" s="40">
        <v>21.081104140000001</v>
      </c>
      <c r="X784" s="40" t="s">
        <v>525</v>
      </c>
      <c r="Y784" s="40" t="s">
        <v>525</v>
      </c>
      <c r="Z784" s="40" t="s">
        <v>525</v>
      </c>
      <c r="AA784" s="40" t="s">
        <v>525</v>
      </c>
      <c r="AB784" s="40" t="s">
        <v>525</v>
      </c>
    </row>
    <row r="785" spans="1:28" ht="15">
      <c r="A785" t="str">
        <f t="shared" si="12"/>
        <v>2540-98707.50410</v>
      </c>
      <c r="B785" s="40" t="s">
        <v>312</v>
      </c>
      <c r="C785" s="40">
        <v>50410</v>
      </c>
      <c r="D785" s="40">
        <v>-0.148549072</v>
      </c>
      <c r="E785" s="40">
        <v>-0.63454778199999995</v>
      </c>
      <c r="F785" s="40">
        <v>0.280059271</v>
      </c>
      <c r="G785" s="40">
        <v>0.66436749699999997</v>
      </c>
      <c r="H785" s="40">
        <v>9.278795401</v>
      </c>
      <c r="I785" s="40">
        <v>-1.7459278000000002E-2</v>
      </c>
      <c r="J785" s="40">
        <v>-0.77571812500000004</v>
      </c>
      <c r="K785" s="40">
        <v>0.22627888199999999</v>
      </c>
      <c r="L785" s="40">
        <v>0.63397270999999999</v>
      </c>
      <c r="M785" s="40">
        <v>24.856847420000001</v>
      </c>
      <c r="N785" s="40">
        <v>8.0295179999999994E-3</v>
      </c>
      <c r="O785" s="40">
        <v>-0.79768026700000005</v>
      </c>
      <c r="P785" s="40">
        <v>0.21030215199999999</v>
      </c>
      <c r="Q785" s="40">
        <v>0.60155635200000002</v>
      </c>
      <c r="R785" s="40">
        <v>21.527379289999999</v>
      </c>
      <c r="S785" s="40">
        <v>1.2342422E-2</v>
      </c>
      <c r="T785" s="40">
        <v>-0.85933338500000001</v>
      </c>
      <c r="U785" s="40">
        <v>0.193482548</v>
      </c>
      <c r="V785" s="40">
        <v>0.58456629999999998</v>
      </c>
      <c r="W785" s="40">
        <v>30.557221049999999</v>
      </c>
      <c r="X785" s="40" t="s">
        <v>525</v>
      </c>
      <c r="Y785" s="40" t="s">
        <v>525</v>
      </c>
      <c r="Z785" s="40" t="s">
        <v>525</v>
      </c>
      <c r="AA785" s="40" t="s">
        <v>525</v>
      </c>
      <c r="AB785" s="40" t="s">
        <v>525</v>
      </c>
    </row>
    <row r="786" spans="1:28" ht="15">
      <c r="A786" t="str">
        <f t="shared" si="12"/>
        <v>2540-98707.52210</v>
      </c>
      <c r="B786" s="40" t="s">
        <v>312</v>
      </c>
      <c r="C786" s="40">
        <v>52210</v>
      </c>
      <c r="D786" s="40">
        <v>-5.3631867E-2</v>
      </c>
      <c r="E786" s="40">
        <v>-0.74735053900000004</v>
      </c>
      <c r="F786" s="40">
        <v>0.21565907200000001</v>
      </c>
      <c r="G786" s="40">
        <v>0.586143199</v>
      </c>
      <c r="H786" s="40">
        <v>18.62029076</v>
      </c>
      <c r="I786" s="40">
        <v>-2.7480199999999999E-3</v>
      </c>
      <c r="J786" s="40">
        <v>-0.83154870000000003</v>
      </c>
      <c r="K786" s="40">
        <v>0.21398168300000001</v>
      </c>
      <c r="L786" s="40">
        <v>0.63234076699999997</v>
      </c>
      <c r="M786" s="40">
        <v>32.266931399999997</v>
      </c>
      <c r="N786" s="40">
        <v>-4.2393600000000002E-3</v>
      </c>
      <c r="O786" s="40">
        <v>-0.80120315099999995</v>
      </c>
      <c r="P786" s="40">
        <v>0.21046327200000001</v>
      </c>
      <c r="Q786" s="40">
        <v>0.60408812599999995</v>
      </c>
      <c r="R786" s="40">
        <v>25.266365619999998</v>
      </c>
      <c r="S786" s="40">
        <v>-5.1789730999999999E-2</v>
      </c>
      <c r="T786" s="40">
        <v>-0.74277609200000005</v>
      </c>
      <c r="U786" s="40">
        <v>0.23784435000000001</v>
      </c>
      <c r="V786" s="40">
        <v>0.64330416499999998</v>
      </c>
      <c r="W786" s="40">
        <v>21.677218709999998</v>
      </c>
      <c r="X786" s="40" t="s">
        <v>525</v>
      </c>
      <c r="Y786" s="40" t="s">
        <v>525</v>
      </c>
      <c r="Z786" s="40" t="s">
        <v>525</v>
      </c>
      <c r="AA786" s="40" t="s">
        <v>525</v>
      </c>
      <c r="AB786" s="40" t="s">
        <v>525</v>
      </c>
    </row>
    <row r="787" spans="1:28" ht="15">
      <c r="A787" t="str">
        <f t="shared" si="12"/>
        <v>2540-98711.53110</v>
      </c>
      <c r="B787" s="40" t="s">
        <v>189</v>
      </c>
      <c r="C787" s="40">
        <v>53110</v>
      </c>
      <c r="D787" s="40">
        <v>-0.225696123</v>
      </c>
      <c r="E787" s="40">
        <v>-0.59339434700000004</v>
      </c>
      <c r="F787" s="40">
        <v>0.241026192</v>
      </c>
      <c r="G787" s="40">
        <v>0.539103467</v>
      </c>
      <c r="H787" s="40">
        <v>7.4633229050000001</v>
      </c>
      <c r="I787" s="40">
        <v>9.1432347999999997E-2</v>
      </c>
      <c r="J787" s="40">
        <v>-0.93939758299999998</v>
      </c>
      <c r="K787" s="40">
        <v>0.14586178799999999</v>
      </c>
      <c r="L787" s="40">
        <v>0.47056797700000003</v>
      </c>
      <c r="M787" s="40">
        <v>29.921543530000001</v>
      </c>
      <c r="N787" s="40">
        <v>7.3545715999999997E-2</v>
      </c>
      <c r="O787" s="40">
        <v>-0.90796298600000003</v>
      </c>
      <c r="P787" s="40">
        <v>0.17140783200000001</v>
      </c>
      <c r="Q787" s="40">
        <v>0.54018752599999997</v>
      </c>
      <c r="R787" s="40">
        <v>23.18597248</v>
      </c>
      <c r="S787" s="40">
        <v>-1.4048532000000001E-2</v>
      </c>
      <c r="T787" s="40">
        <v>-0.77207930899999999</v>
      </c>
      <c r="U787" s="40">
        <v>0.232636866</v>
      </c>
      <c r="V787" s="40">
        <v>0.647475947</v>
      </c>
      <c r="W787" s="40">
        <v>23.32215089</v>
      </c>
      <c r="X787" s="40" t="s">
        <v>525</v>
      </c>
      <c r="Y787" s="40" t="s">
        <v>525</v>
      </c>
      <c r="Z787" s="40" t="s">
        <v>525</v>
      </c>
      <c r="AA787" s="40" t="s">
        <v>525</v>
      </c>
      <c r="AB787" s="40" t="s">
        <v>525</v>
      </c>
    </row>
    <row r="788" spans="1:28" ht="15">
      <c r="A788" t="str">
        <f t="shared" si="12"/>
        <v>2540-98712.51310</v>
      </c>
      <c r="B788" s="40" t="s">
        <v>197</v>
      </c>
      <c r="C788" s="40">
        <v>51310</v>
      </c>
      <c r="D788" s="40">
        <v>-0.14631000699999999</v>
      </c>
      <c r="E788" s="40">
        <v>-0.64747471300000004</v>
      </c>
      <c r="F788" s="40">
        <v>0.26183636399999999</v>
      </c>
      <c r="G788" s="40">
        <v>0.63157862300000001</v>
      </c>
      <c r="H788" s="40">
        <v>11.5610836</v>
      </c>
      <c r="I788" s="40">
        <v>2.7267551000000001E-2</v>
      </c>
      <c r="J788" s="40">
        <v>-0.81887254200000004</v>
      </c>
      <c r="K788" s="40">
        <v>0.21096851</v>
      </c>
      <c r="L788" s="40">
        <v>0.61631338800000002</v>
      </c>
      <c r="M788" s="40">
        <v>23.468485269999999</v>
      </c>
      <c r="N788" s="40">
        <v>4.1240779999999998E-3</v>
      </c>
      <c r="O788" s="40">
        <v>-0.80981894200000004</v>
      </c>
      <c r="P788" s="40">
        <v>0.20361912500000001</v>
      </c>
      <c r="Q788" s="40">
        <v>0.58978127599999997</v>
      </c>
      <c r="R788" s="40">
        <v>23.83731478</v>
      </c>
      <c r="S788" s="40">
        <v>-3.2357843999999997E-2</v>
      </c>
      <c r="T788" s="40">
        <v>-0.74574870000000004</v>
      </c>
      <c r="U788" s="40">
        <v>0.25694721100000001</v>
      </c>
      <c r="V788" s="40">
        <v>0.69736128100000006</v>
      </c>
      <c r="W788" s="40">
        <v>17.486412210000001</v>
      </c>
      <c r="X788" s="40" t="s">
        <v>525</v>
      </c>
      <c r="Y788" s="40" t="s">
        <v>525</v>
      </c>
      <c r="Z788" s="40" t="s">
        <v>525</v>
      </c>
      <c r="AA788" s="40" t="s">
        <v>525</v>
      </c>
      <c r="AB788" s="40" t="s">
        <v>525</v>
      </c>
    </row>
    <row r="789" spans="1:28" ht="15">
      <c r="A789" t="str">
        <f t="shared" si="12"/>
        <v>2540-98715.52010</v>
      </c>
      <c r="B789" s="40" t="s">
        <v>357</v>
      </c>
      <c r="C789" s="40">
        <v>52010</v>
      </c>
      <c r="D789" s="40">
        <v>-0.198755758</v>
      </c>
      <c r="E789" s="40">
        <v>-0.61771824900000005</v>
      </c>
      <c r="F789" s="40">
        <v>0.27557911800000001</v>
      </c>
      <c r="G789" s="40">
        <v>0.63835325799999998</v>
      </c>
      <c r="H789" s="40">
        <v>7.1164016620000003</v>
      </c>
      <c r="I789" s="40">
        <v>1.6165373E-2</v>
      </c>
      <c r="J789" s="40">
        <v>-0.80761530599999998</v>
      </c>
      <c r="K789" s="40">
        <v>0.21225865099999999</v>
      </c>
      <c r="L789" s="40">
        <v>0.61344951199999997</v>
      </c>
      <c r="M789" s="40">
        <v>24.875856519999999</v>
      </c>
      <c r="N789" s="40">
        <v>1.7867087E-2</v>
      </c>
      <c r="O789" s="40">
        <v>-0.82115675799999999</v>
      </c>
      <c r="P789" s="40">
        <v>0.22350362900000001</v>
      </c>
      <c r="Q789" s="40">
        <v>0.65312849500000003</v>
      </c>
      <c r="R789" s="40">
        <v>16.030957449999999</v>
      </c>
      <c r="S789" s="40">
        <v>-7.9618402000000005E-2</v>
      </c>
      <c r="T789" s="40">
        <v>-0.69712463400000002</v>
      </c>
      <c r="U789" s="40">
        <v>0.271663771</v>
      </c>
      <c r="V789" s="40">
        <v>0.69741000900000005</v>
      </c>
      <c r="W789" s="40">
        <v>16.195462490000001</v>
      </c>
      <c r="X789" s="40" t="s">
        <v>525</v>
      </c>
      <c r="Y789" s="40" t="s">
        <v>525</v>
      </c>
      <c r="Z789" s="40" t="s">
        <v>525</v>
      </c>
      <c r="AA789" s="40" t="s">
        <v>525</v>
      </c>
      <c r="AB789" s="40" t="s">
        <v>525</v>
      </c>
    </row>
    <row r="790" spans="1:28" ht="15">
      <c r="A790" t="str">
        <f t="shared" si="12"/>
        <v>2540-98716.52610</v>
      </c>
      <c r="B790" s="40" t="s">
        <v>198</v>
      </c>
      <c r="C790" s="40">
        <v>52610</v>
      </c>
      <c r="D790" s="40">
        <v>-8.4742524E-2</v>
      </c>
      <c r="E790" s="40">
        <v>-0.720404084</v>
      </c>
      <c r="F790" s="40">
        <v>0.23011901300000001</v>
      </c>
      <c r="G790" s="40">
        <v>0.60551350800000003</v>
      </c>
      <c r="H790" s="40">
        <v>22.163967769999999</v>
      </c>
      <c r="I790" s="40">
        <v>-8.8842790000000001E-3</v>
      </c>
      <c r="J790" s="40">
        <v>-0.794092931</v>
      </c>
      <c r="K790" s="40">
        <v>0.207350378</v>
      </c>
      <c r="L790" s="40">
        <v>0.59216756299999995</v>
      </c>
      <c r="M790" s="40">
        <v>22.41255825</v>
      </c>
      <c r="N790" s="40">
        <v>0.10002483400000001</v>
      </c>
      <c r="O790" s="40">
        <v>-1.046298242</v>
      </c>
      <c r="P790" s="40">
        <v>0.143821639</v>
      </c>
      <c r="Q790" s="40">
        <v>0.49784131999999998</v>
      </c>
      <c r="R790" s="40">
        <v>35.018102730000003</v>
      </c>
      <c r="S790" s="40">
        <v>-9.328111E-3</v>
      </c>
      <c r="T790" s="40">
        <v>-0.78238538800000001</v>
      </c>
      <c r="U790" s="40">
        <v>0.189783595</v>
      </c>
      <c r="V790" s="40">
        <v>0.53506775600000001</v>
      </c>
      <c r="W790" s="40">
        <v>25.812204489999999</v>
      </c>
      <c r="X790" s="40" t="s">
        <v>525</v>
      </c>
      <c r="Y790" s="40" t="s">
        <v>525</v>
      </c>
      <c r="Z790" s="40" t="s">
        <v>525</v>
      </c>
      <c r="AA790" s="40" t="s">
        <v>525</v>
      </c>
      <c r="AB790" s="40" t="s">
        <v>525</v>
      </c>
    </row>
    <row r="791" spans="1:28" ht="15">
      <c r="A791" t="str">
        <f t="shared" si="12"/>
        <v>2540-98717.52010</v>
      </c>
      <c r="B791" s="40" t="s">
        <v>356</v>
      </c>
      <c r="C791" s="40">
        <v>52010</v>
      </c>
      <c r="D791" s="40">
        <v>-0.21307684299999999</v>
      </c>
      <c r="E791" s="40">
        <v>-0.59986974400000004</v>
      </c>
      <c r="F791" s="40">
        <v>0.27676063299999998</v>
      </c>
      <c r="G791" s="40">
        <v>0.62497056299999998</v>
      </c>
      <c r="H791" s="40">
        <v>5.6243127060000004</v>
      </c>
      <c r="I791" s="40">
        <v>-4.6555762000000001E-2</v>
      </c>
      <c r="J791" s="40">
        <v>-0.725547575</v>
      </c>
      <c r="K791" s="40">
        <v>0.23617308300000001</v>
      </c>
      <c r="L791" s="40">
        <v>0.62685741699999997</v>
      </c>
      <c r="M791" s="40">
        <v>21.132236679999998</v>
      </c>
      <c r="N791" s="40">
        <v>-6.6105295999999994E-2</v>
      </c>
      <c r="O791" s="40">
        <v>-0.71020903599999996</v>
      </c>
      <c r="P791" s="40">
        <v>0.243618903</v>
      </c>
      <c r="Q791" s="40">
        <v>0.63520018499999997</v>
      </c>
      <c r="R791" s="40">
        <v>16.287019569999998</v>
      </c>
      <c r="S791" s="40">
        <v>-9.2013007999999993E-2</v>
      </c>
      <c r="T791" s="40">
        <v>-0.68276757799999999</v>
      </c>
      <c r="U791" s="40">
        <v>0.248385572</v>
      </c>
      <c r="V791" s="40">
        <v>0.62685173999999999</v>
      </c>
      <c r="W791" s="40">
        <v>15.38305624</v>
      </c>
      <c r="X791" s="40" t="s">
        <v>525</v>
      </c>
      <c r="Y791" s="40" t="s">
        <v>525</v>
      </c>
      <c r="Z791" s="40" t="s">
        <v>525</v>
      </c>
      <c r="AA791" s="40" t="s">
        <v>525</v>
      </c>
      <c r="AB791" s="40" t="s">
        <v>525</v>
      </c>
    </row>
    <row r="792" spans="1:28" ht="15">
      <c r="A792" t="str">
        <f t="shared" si="12"/>
        <v>2540-98719.61810</v>
      </c>
      <c r="B792" s="40" t="s">
        <v>199</v>
      </c>
      <c r="C792" s="40">
        <v>61810</v>
      </c>
      <c r="D792" s="40">
        <v>-0.21056212699999999</v>
      </c>
      <c r="E792" s="40">
        <v>-0.600313659</v>
      </c>
      <c r="F792" s="40">
        <v>0.261414863</v>
      </c>
      <c r="G792" s="40">
        <v>0.59056072900000001</v>
      </c>
      <c r="H792" s="40">
        <v>6.7449372299999997</v>
      </c>
      <c r="I792" s="40">
        <v>-9.6267809999999992E-3</v>
      </c>
      <c r="J792" s="40">
        <v>-0.80305550400000003</v>
      </c>
      <c r="K792" s="40">
        <v>0.175871264</v>
      </c>
      <c r="L792" s="40">
        <v>0.50407712199999999</v>
      </c>
      <c r="M792" s="40">
        <v>26.75084201</v>
      </c>
      <c r="N792" s="40">
        <v>-1.3181427000000001E-2</v>
      </c>
      <c r="O792" s="40">
        <v>-0.81160645600000003</v>
      </c>
      <c r="P792" s="40">
        <v>0.20883712500000001</v>
      </c>
      <c r="Q792" s="40">
        <v>0.60546989399999995</v>
      </c>
      <c r="R792" s="40">
        <v>23.555380899999999</v>
      </c>
      <c r="S792" s="40">
        <v>-7.6145705999999994E-2</v>
      </c>
      <c r="T792" s="40">
        <v>-0.7131923</v>
      </c>
      <c r="U792" s="40">
        <v>0.28452901899999999</v>
      </c>
      <c r="V792" s="40">
        <v>0.74454814899999999</v>
      </c>
      <c r="W792" s="40">
        <v>8.3918608799999994</v>
      </c>
      <c r="X792" s="40" t="s">
        <v>525</v>
      </c>
      <c r="Y792" s="40" t="s">
        <v>525</v>
      </c>
      <c r="Z792" s="40" t="s">
        <v>525</v>
      </c>
      <c r="AA792" s="40" t="s">
        <v>525</v>
      </c>
      <c r="AB792" s="40" t="s">
        <v>525</v>
      </c>
    </row>
    <row r="793" spans="1:28" ht="15">
      <c r="A793" t="str">
        <f t="shared" si="12"/>
        <v>2540-98721.60410</v>
      </c>
      <c r="B793" s="40" t="s">
        <v>417</v>
      </c>
      <c r="C793" s="40">
        <v>60410</v>
      </c>
      <c r="D793" s="40">
        <v>-0.20002943100000001</v>
      </c>
      <c r="E793" s="40">
        <v>-0.62386037699999997</v>
      </c>
      <c r="F793" s="40">
        <v>0.25522773700000001</v>
      </c>
      <c r="G793" s="40">
        <v>0.59638413499999998</v>
      </c>
      <c r="H793" s="40">
        <v>5.3658885029999999</v>
      </c>
      <c r="I793" s="40">
        <v>-5.0999280000000001E-2</v>
      </c>
      <c r="J793" s="40">
        <v>-0.74309466199999996</v>
      </c>
      <c r="K793" s="40">
        <v>0.212838149</v>
      </c>
      <c r="L793" s="40">
        <v>0.57601169799999996</v>
      </c>
      <c r="M793" s="40">
        <v>19.976057319999999</v>
      </c>
      <c r="N793" s="40">
        <v>-8.0242628999999996E-2</v>
      </c>
      <c r="O793" s="40">
        <v>-0.70512649400000005</v>
      </c>
      <c r="P793" s="40">
        <v>0.221002421</v>
      </c>
      <c r="Q793" s="40">
        <v>0.572837292</v>
      </c>
      <c r="R793" s="40">
        <v>16.794267869999999</v>
      </c>
      <c r="S793" s="40">
        <v>-0.154702909</v>
      </c>
      <c r="T793" s="40">
        <v>-0.64286668899999999</v>
      </c>
      <c r="U793" s="40">
        <v>0.265653529</v>
      </c>
      <c r="V793" s="40">
        <v>0.63692555799999995</v>
      </c>
      <c r="W793" s="40">
        <v>9.9927382490000003</v>
      </c>
      <c r="X793" s="40" t="s">
        <v>525</v>
      </c>
      <c r="Y793" s="40" t="s">
        <v>525</v>
      </c>
      <c r="Z793" s="40" t="s">
        <v>525</v>
      </c>
      <c r="AA793" s="40" t="s">
        <v>525</v>
      </c>
      <c r="AB793" s="40" t="s">
        <v>525</v>
      </c>
    </row>
    <row r="794" spans="1:28" ht="15">
      <c r="A794" t="str">
        <f t="shared" si="12"/>
        <v>2540-98724.60810</v>
      </c>
      <c r="B794" s="40" t="s">
        <v>281</v>
      </c>
      <c r="C794" s="40">
        <v>60810</v>
      </c>
      <c r="D794" s="40">
        <v>-0.109516401</v>
      </c>
      <c r="E794" s="40">
        <v>-0.69101515300000005</v>
      </c>
      <c r="F794" s="40">
        <v>0.22452440100000001</v>
      </c>
      <c r="G794" s="40">
        <v>0.57065880099999999</v>
      </c>
      <c r="H794" s="40">
        <v>17.628326260000001</v>
      </c>
      <c r="I794" s="40">
        <v>-2.6107465999999999E-2</v>
      </c>
      <c r="J794" s="40">
        <v>-0.74733176300000004</v>
      </c>
      <c r="K794" s="40">
        <v>0.226357644</v>
      </c>
      <c r="L794" s="40">
        <v>0.61539789700000003</v>
      </c>
      <c r="M794" s="40">
        <v>22.017362429999999</v>
      </c>
      <c r="N794" s="40">
        <v>-6.4882232999999997E-2</v>
      </c>
      <c r="O794" s="40">
        <v>-0.74338057999999996</v>
      </c>
      <c r="P794" s="40">
        <v>0.212973148</v>
      </c>
      <c r="Q794" s="40">
        <v>0.57636828399999995</v>
      </c>
      <c r="R794" s="40">
        <v>23.888762539999998</v>
      </c>
      <c r="S794" s="40">
        <v>-7.1580709000000006E-2</v>
      </c>
      <c r="T794" s="40">
        <v>-0.73362812200000005</v>
      </c>
      <c r="U794" s="40">
        <v>0.22054079100000001</v>
      </c>
      <c r="V794" s="40">
        <v>0.58811771400000001</v>
      </c>
      <c r="W794" s="40">
        <v>16.55468428</v>
      </c>
      <c r="X794" s="40" t="s">
        <v>525</v>
      </c>
      <c r="Y794" s="40" t="s">
        <v>525</v>
      </c>
      <c r="Z794" s="40" t="s">
        <v>525</v>
      </c>
      <c r="AA794" s="40" t="s">
        <v>525</v>
      </c>
      <c r="AB794" s="40" t="s">
        <v>525</v>
      </c>
    </row>
    <row r="795" spans="1:28" ht="15">
      <c r="A795" t="str">
        <f t="shared" si="12"/>
        <v>2540-98729.60410</v>
      </c>
      <c r="B795" s="40" t="s">
        <v>259</v>
      </c>
      <c r="C795" s="40">
        <v>60410</v>
      </c>
      <c r="D795" s="40">
        <v>-7.9239747999999999E-2</v>
      </c>
      <c r="E795" s="40">
        <v>-0.73158291900000005</v>
      </c>
      <c r="F795" s="40">
        <v>0.17477969300000001</v>
      </c>
      <c r="G795" s="40">
        <v>0.46597287500000001</v>
      </c>
      <c r="H795" s="40">
        <v>11.67805718</v>
      </c>
      <c r="I795" s="40">
        <v>2.3805343999999999E-2</v>
      </c>
      <c r="J795" s="40">
        <v>-0.85095044900000005</v>
      </c>
      <c r="K795" s="40">
        <v>0.143723674</v>
      </c>
      <c r="L795" s="40">
        <v>0.43033306799999999</v>
      </c>
      <c r="M795" s="40">
        <v>36.050296979999999</v>
      </c>
      <c r="N795" s="40">
        <v>7.3776919999999996E-2</v>
      </c>
      <c r="O795" s="40">
        <v>-0.97350321799999995</v>
      </c>
      <c r="P795" s="40">
        <v>0.108727323</v>
      </c>
      <c r="Q795" s="40">
        <v>0.35824151900000001</v>
      </c>
      <c r="R795" s="40">
        <v>34.939873800000001</v>
      </c>
      <c r="S795" s="40">
        <v>-2.3889632000000001E-2</v>
      </c>
      <c r="T795" s="40">
        <v>-0.74556819600000002</v>
      </c>
      <c r="U795" s="40">
        <v>0.236801392</v>
      </c>
      <c r="V795" s="40">
        <v>0.64256993600000001</v>
      </c>
      <c r="W795" s="40">
        <v>16.56592114</v>
      </c>
      <c r="X795" s="40" t="s">
        <v>525</v>
      </c>
      <c r="Y795" s="40" t="s">
        <v>525</v>
      </c>
      <c r="Z795" s="40" t="s">
        <v>525</v>
      </c>
      <c r="AA795" s="40" t="s">
        <v>525</v>
      </c>
      <c r="AB795" s="40" t="s">
        <v>525</v>
      </c>
    </row>
    <row r="796" spans="1:28" ht="15">
      <c r="A796" t="str">
        <f t="shared" si="12"/>
        <v>2540-98730.60410</v>
      </c>
      <c r="B796" s="40" t="s">
        <v>282</v>
      </c>
      <c r="C796" s="40">
        <v>60410</v>
      </c>
      <c r="D796" s="40">
        <v>-0.132217944</v>
      </c>
      <c r="E796" s="40">
        <v>-0.67737314299999996</v>
      </c>
      <c r="F796" s="40">
        <v>0.247394163</v>
      </c>
      <c r="G796" s="40">
        <v>0.61971082600000005</v>
      </c>
      <c r="H796" s="40">
        <v>14.92085249</v>
      </c>
      <c r="I796" s="40">
        <v>6.2946269999999997E-3</v>
      </c>
      <c r="J796" s="40">
        <v>-0.83265633800000005</v>
      </c>
      <c r="K796" s="40">
        <v>0.204212371</v>
      </c>
      <c r="L796" s="40">
        <v>0.60369866800000005</v>
      </c>
      <c r="M796" s="40">
        <v>28.986306519999999</v>
      </c>
      <c r="N796" s="40">
        <v>3.2319260000000002E-2</v>
      </c>
      <c r="O796" s="40">
        <v>-0.882536502</v>
      </c>
      <c r="P796" s="40">
        <v>0.195089436</v>
      </c>
      <c r="Q796" s="40">
        <v>0.60238010900000005</v>
      </c>
      <c r="R796" s="40">
        <v>23.02514459</v>
      </c>
      <c r="S796" s="40">
        <v>-8.5591084999999997E-2</v>
      </c>
      <c r="T796" s="40">
        <v>-0.69567913299999995</v>
      </c>
      <c r="U796" s="40">
        <v>0.26386726199999999</v>
      </c>
      <c r="V796" s="40">
        <v>0.67638717000000004</v>
      </c>
      <c r="W796" s="40">
        <v>17.34524519</v>
      </c>
      <c r="X796" s="40" t="s">
        <v>525</v>
      </c>
      <c r="Y796" s="40" t="s">
        <v>525</v>
      </c>
      <c r="Z796" s="40" t="s">
        <v>525</v>
      </c>
      <c r="AA796" s="40" t="s">
        <v>525</v>
      </c>
      <c r="AB796" s="40" t="s">
        <v>525</v>
      </c>
    </row>
    <row r="797" spans="1:28" ht="15">
      <c r="A797" t="str">
        <f t="shared" si="12"/>
        <v>2540-98731.53010</v>
      </c>
      <c r="B797" s="40" t="s">
        <v>398</v>
      </c>
      <c r="C797" s="40">
        <v>53010</v>
      </c>
      <c r="D797" s="40">
        <v>-0.10275089900000001</v>
      </c>
      <c r="E797" s="40">
        <v>-0.70004740899999995</v>
      </c>
      <c r="F797" s="40">
        <v>0.22112876300000001</v>
      </c>
      <c r="G797" s="40">
        <v>0.56805894400000001</v>
      </c>
      <c r="H797" s="40">
        <v>16.9111531</v>
      </c>
      <c r="I797" s="40">
        <v>4.4303332000000001E-2</v>
      </c>
      <c r="J797" s="40">
        <v>-0.84884250100000003</v>
      </c>
      <c r="K797" s="40">
        <v>0.19968773400000001</v>
      </c>
      <c r="L797" s="40">
        <v>0.59894108599999996</v>
      </c>
      <c r="M797" s="40">
        <v>28.180024880000001</v>
      </c>
      <c r="N797" s="40">
        <v>3.3807390999999999E-2</v>
      </c>
      <c r="O797" s="40">
        <v>-0.84930128299999996</v>
      </c>
      <c r="P797" s="40">
        <v>0.15933595</v>
      </c>
      <c r="Q797" s="40">
        <v>0.47833466800000002</v>
      </c>
      <c r="R797" s="40">
        <v>26.49236634</v>
      </c>
      <c r="S797" s="40">
        <v>-7.3317957000000003E-2</v>
      </c>
      <c r="T797" s="40">
        <v>-0.71017957700000001</v>
      </c>
      <c r="U797" s="40">
        <v>0.25213762200000001</v>
      </c>
      <c r="V797" s="40">
        <v>0.65727356000000003</v>
      </c>
      <c r="W797" s="40">
        <v>17.820120419999999</v>
      </c>
      <c r="X797" s="40" t="s">
        <v>525</v>
      </c>
      <c r="Y797" s="40" t="s">
        <v>525</v>
      </c>
      <c r="Z797" s="40" t="s">
        <v>525</v>
      </c>
      <c r="AA797" s="40" t="s">
        <v>525</v>
      </c>
      <c r="AB797" s="40" t="s">
        <v>525</v>
      </c>
    </row>
    <row r="798" spans="1:28" ht="15">
      <c r="A798" t="str">
        <f t="shared" si="12"/>
        <v>2540-98740.50810</v>
      </c>
      <c r="B798" s="40" t="s">
        <v>230</v>
      </c>
      <c r="C798" s="40">
        <v>50810</v>
      </c>
      <c r="D798" s="40">
        <v>-0.13534169200000001</v>
      </c>
      <c r="E798" s="40">
        <v>-0.60972399300000002</v>
      </c>
      <c r="F798" s="40">
        <v>0.21564155199999999</v>
      </c>
      <c r="G798" s="40">
        <v>0.49352654400000001</v>
      </c>
      <c r="H798" s="40">
        <v>15.477133739999999</v>
      </c>
      <c r="I798" s="40">
        <v>-5.2155379000000002E-2</v>
      </c>
      <c r="J798" s="40">
        <v>-0.703765007</v>
      </c>
      <c r="K798" s="40">
        <v>0.203024501</v>
      </c>
      <c r="L798" s="40">
        <v>0.52523115399999998</v>
      </c>
      <c r="M798" s="40">
        <v>25.036880289999999</v>
      </c>
      <c r="N798" s="40">
        <v>-6.8964557999999995E-2</v>
      </c>
      <c r="O798" s="40">
        <v>-0.72080667600000004</v>
      </c>
      <c r="P798" s="40">
        <v>0.227128942</v>
      </c>
      <c r="Q798" s="40">
        <v>0.59934899100000005</v>
      </c>
      <c r="R798" s="40">
        <v>22.350071889999999</v>
      </c>
      <c r="S798" s="40">
        <v>1.1308400999999999E-2</v>
      </c>
      <c r="T798" s="40">
        <v>-0.81593367400000005</v>
      </c>
      <c r="U798" s="40">
        <v>0.17678223000000001</v>
      </c>
      <c r="V798" s="40">
        <v>0.514007243</v>
      </c>
      <c r="W798" s="40">
        <v>14.420614629999999</v>
      </c>
      <c r="X798" s="40" t="s">
        <v>525</v>
      </c>
      <c r="Y798" s="40" t="s">
        <v>525</v>
      </c>
      <c r="Z798" s="40" t="s">
        <v>525</v>
      </c>
      <c r="AA798" s="40" t="s">
        <v>525</v>
      </c>
      <c r="AB798" s="40" t="s">
        <v>525</v>
      </c>
    </row>
    <row r="799" spans="1:28" ht="15">
      <c r="A799" t="str">
        <f t="shared" si="12"/>
        <v>2540-98742.52210</v>
      </c>
      <c r="B799" s="40" t="s">
        <v>124</v>
      </c>
      <c r="C799" s="40">
        <v>52210</v>
      </c>
      <c r="D799" s="40">
        <v>-0.152278578</v>
      </c>
      <c r="E799" s="40">
        <v>-0.65767466100000005</v>
      </c>
      <c r="F799" s="40">
        <v>0.26198048200000001</v>
      </c>
      <c r="G799" s="40">
        <v>0.64051468499999997</v>
      </c>
      <c r="H799" s="40">
        <v>9.8927223909999995</v>
      </c>
      <c r="I799" s="40">
        <v>-0.11984235</v>
      </c>
      <c r="J799" s="40">
        <v>-0.66223180800000003</v>
      </c>
      <c r="K799" s="40">
        <v>0.26286351400000002</v>
      </c>
      <c r="L799" s="40">
        <v>0.64649712999999998</v>
      </c>
      <c r="M799" s="40">
        <v>13.66104968</v>
      </c>
      <c r="N799" s="40">
        <v>-2.3827622E-2</v>
      </c>
      <c r="O799" s="40">
        <v>-0.75978331799999999</v>
      </c>
      <c r="P799" s="40">
        <v>0.210944364</v>
      </c>
      <c r="Q799" s="40">
        <v>0.58137837599999997</v>
      </c>
      <c r="R799" s="40">
        <v>15.9913963</v>
      </c>
      <c r="S799" s="40">
        <v>-8.6046213999999996E-2</v>
      </c>
      <c r="T799" s="40">
        <v>-0.70210279200000003</v>
      </c>
      <c r="U799" s="40">
        <v>0.20869692200000001</v>
      </c>
      <c r="V799" s="40">
        <v>0.53910177699999995</v>
      </c>
      <c r="W799" s="40">
        <v>17.030627460000002</v>
      </c>
      <c r="X799" s="40" t="s">
        <v>525</v>
      </c>
      <c r="Y799" s="40" t="s">
        <v>525</v>
      </c>
      <c r="Z799" s="40" t="s">
        <v>525</v>
      </c>
      <c r="AA799" s="40" t="s">
        <v>525</v>
      </c>
      <c r="AB799" s="40" t="s">
        <v>525</v>
      </c>
    </row>
    <row r="800" spans="1:28" ht="15">
      <c r="A800" t="str">
        <f t="shared" si="12"/>
        <v>2540-98743.60410</v>
      </c>
      <c r="B800" s="40" t="s">
        <v>283</v>
      </c>
      <c r="C800" s="40">
        <v>60410</v>
      </c>
      <c r="D800" s="40">
        <v>-0.118844197</v>
      </c>
      <c r="E800" s="40">
        <v>-0.63287342599999996</v>
      </c>
      <c r="F800" s="40">
        <v>0.237629918</v>
      </c>
      <c r="G800" s="40">
        <v>0.56132046499999999</v>
      </c>
      <c r="H800" s="40">
        <v>15.69565751</v>
      </c>
      <c r="I800" s="40">
        <v>-2.3134564E-2</v>
      </c>
      <c r="J800" s="40">
        <v>-0.76211160300000003</v>
      </c>
      <c r="K800" s="40">
        <v>0.20292046</v>
      </c>
      <c r="L800" s="40">
        <v>0.56066724999999995</v>
      </c>
      <c r="M800" s="40">
        <v>26.759295819999998</v>
      </c>
      <c r="N800" s="40">
        <v>-5.5136033000000001E-2</v>
      </c>
      <c r="O800" s="40">
        <v>-0.70067340099999997</v>
      </c>
      <c r="P800" s="40">
        <v>0.21107490800000001</v>
      </c>
      <c r="Q800" s="40">
        <v>0.54434053199999999</v>
      </c>
      <c r="R800" s="40">
        <v>21.314141889999998</v>
      </c>
      <c r="S800" s="40">
        <v>-8.1906048999999995E-2</v>
      </c>
      <c r="T800" s="40">
        <v>-0.70559225699999994</v>
      </c>
      <c r="U800" s="40">
        <v>0.24461066200000001</v>
      </c>
      <c r="V800" s="40">
        <v>0.63427868600000004</v>
      </c>
      <c r="W800" s="40">
        <v>20.561379209999998</v>
      </c>
      <c r="X800" s="40" t="s">
        <v>525</v>
      </c>
      <c r="Y800" s="40" t="s">
        <v>525</v>
      </c>
      <c r="Z800" s="40" t="s">
        <v>525</v>
      </c>
      <c r="AA800" s="40" t="s">
        <v>525</v>
      </c>
      <c r="AB800" s="40" t="s">
        <v>525</v>
      </c>
    </row>
    <row r="801" spans="1:28" ht="15">
      <c r="A801" t="str">
        <f t="shared" si="12"/>
        <v>2540-98745.60410</v>
      </c>
      <c r="B801" s="40" t="s">
        <v>284</v>
      </c>
      <c r="C801" s="40">
        <v>60410</v>
      </c>
      <c r="D801" s="40">
        <v>-0.12990072899999999</v>
      </c>
      <c r="E801" s="40">
        <v>-0.62108643500000005</v>
      </c>
      <c r="F801" s="40">
        <v>0.22353973599999999</v>
      </c>
      <c r="G801" s="40">
        <v>0.52004663500000003</v>
      </c>
      <c r="H801" s="40">
        <v>13.24039267</v>
      </c>
      <c r="I801" s="40">
        <v>1.9787237999999999E-2</v>
      </c>
      <c r="J801" s="40">
        <v>-0.80887168499999995</v>
      </c>
      <c r="K801" s="40">
        <v>0.18700925700000001</v>
      </c>
      <c r="L801" s="40">
        <v>0.54062896800000004</v>
      </c>
      <c r="M801" s="40">
        <v>25.472478890000001</v>
      </c>
      <c r="N801" s="40">
        <v>-7.3726499999999997E-4</v>
      </c>
      <c r="O801" s="40">
        <v>-0.80824954000000004</v>
      </c>
      <c r="P801" s="40">
        <v>0.183770187</v>
      </c>
      <c r="Q801" s="40">
        <v>0.532006478</v>
      </c>
      <c r="R801" s="40">
        <v>27.269271580000002</v>
      </c>
      <c r="S801" s="40">
        <v>-4.6967755E-2</v>
      </c>
      <c r="T801" s="40">
        <v>-0.73285698700000002</v>
      </c>
      <c r="U801" s="40">
        <v>0.22595974999999999</v>
      </c>
      <c r="V801" s="40">
        <v>0.60465881399999999</v>
      </c>
      <c r="W801" s="40">
        <v>20.11678792</v>
      </c>
      <c r="X801" s="40" t="s">
        <v>525</v>
      </c>
      <c r="Y801" s="40" t="s">
        <v>525</v>
      </c>
      <c r="Z801" s="40" t="s">
        <v>525</v>
      </c>
      <c r="AA801" s="40" t="s">
        <v>525</v>
      </c>
      <c r="AB801" s="40" t="s">
        <v>525</v>
      </c>
    </row>
    <row r="802" spans="1:28" ht="15">
      <c r="A802" t="str">
        <f t="shared" si="12"/>
        <v>2540-98746.50710</v>
      </c>
      <c r="B802" s="40" t="s">
        <v>410</v>
      </c>
      <c r="C802" s="40">
        <v>50710</v>
      </c>
      <c r="D802" s="40">
        <v>-0.16345895799999999</v>
      </c>
      <c r="E802" s="40">
        <v>-0.62066454999999998</v>
      </c>
      <c r="F802" s="40">
        <v>0.23499912100000001</v>
      </c>
      <c r="G802" s="40">
        <v>0.545696403</v>
      </c>
      <c r="H802" s="40">
        <v>13.330506870000001</v>
      </c>
      <c r="I802" s="40">
        <v>-7.9929544000000005E-2</v>
      </c>
      <c r="J802" s="40">
        <v>-0.73035324199999996</v>
      </c>
      <c r="K802" s="40">
        <v>0.24300816</v>
      </c>
      <c r="L802" s="40">
        <v>0.64783827000000005</v>
      </c>
      <c r="M802" s="40">
        <v>25.1732613</v>
      </c>
      <c r="N802" s="40">
        <v>-0.11273916</v>
      </c>
      <c r="O802" s="40">
        <v>-0.65944039899999995</v>
      </c>
      <c r="P802" s="40">
        <v>0.22898065300000001</v>
      </c>
      <c r="Q802" s="40">
        <v>0.55977137399999999</v>
      </c>
      <c r="R802" s="40">
        <v>14.173736269999999</v>
      </c>
      <c r="S802" s="40">
        <v>-0.165893968</v>
      </c>
      <c r="T802" s="40">
        <v>-0.65394378500000006</v>
      </c>
      <c r="U802" s="40">
        <v>0.25456620000000002</v>
      </c>
      <c r="V802" s="40">
        <v>0.61935141000000005</v>
      </c>
      <c r="W802" s="40">
        <v>17.301457079999999</v>
      </c>
      <c r="X802" s="40" t="s">
        <v>525</v>
      </c>
      <c r="Y802" s="40" t="s">
        <v>525</v>
      </c>
      <c r="Z802" s="40" t="s">
        <v>525</v>
      </c>
      <c r="AA802" s="40" t="s">
        <v>525</v>
      </c>
      <c r="AB802" s="40" t="s">
        <v>525</v>
      </c>
    </row>
    <row r="803" spans="1:28" ht="15">
      <c r="A803" t="str">
        <f t="shared" si="12"/>
        <v>2540-98747.60810</v>
      </c>
      <c r="B803" s="40" t="s">
        <v>421</v>
      </c>
      <c r="C803" s="40">
        <v>60810</v>
      </c>
      <c r="D803" s="40">
        <v>-8.2952459000000006E-2</v>
      </c>
      <c r="E803" s="40">
        <v>-0.72133187099999996</v>
      </c>
      <c r="F803" s="40">
        <v>0.19785510100000001</v>
      </c>
      <c r="G803" s="40">
        <v>0.52207797499999997</v>
      </c>
      <c r="H803" s="40">
        <v>23.086457190000001</v>
      </c>
      <c r="I803" s="40">
        <v>6.0614073999999997E-2</v>
      </c>
      <c r="J803" s="40">
        <v>-0.91641894199999996</v>
      </c>
      <c r="K803" s="40">
        <v>0.13014862999999999</v>
      </c>
      <c r="L803" s="40">
        <v>0.41131335499999999</v>
      </c>
      <c r="M803" s="40">
        <v>37.086840340000002</v>
      </c>
      <c r="N803" s="40">
        <v>4.1723665E-2</v>
      </c>
      <c r="O803" s="40">
        <v>-0.88504707299999996</v>
      </c>
      <c r="P803" s="40">
        <v>0.16438724199999999</v>
      </c>
      <c r="Q803" s="40">
        <v>0.50874773200000001</v>
      </c>
      <c r="R803" s="40">
        <v>34.141665510000003</v>
      </c>
      <c r="S803" s="40">
        <v>-1.2647331E-2</v>
      </c>
      <c r="T803" s="40">
        <v>-0.76038615499999995</v>
      </c>
      <c r="U803" s="40">
        <v>0.208951687</v>
      </c>
      <c r="V803" s="40">
        <v>0.57587591699999996</v>
      </c>
      <c r="W803" s="40">
        <v>18.462805620000001</v>
      </c>
      <c r="X803" s="40" t="s">
        <v>525</v>
      </c>
      <c r="Y803" s="40" t="s">
        <v>525</v>
      </c>
      <c r="Z803" s="40" t="s">
        <v>525</v>
      </c>
      <c r="AA803" s="40" t="s">
        <v>525</v>
      </c>
      <c r="AB803" s="40" t="s">
        <v>525</v>
      </c>
    </row>
    <row r="804" spans="1:28" ht="15">
      <c r="A804" t="str">
        <f t="shared" si="12"/>
        <v>2540-98747.61510</v>
      </c>
      <c r="B804" s="40" t="s">
        <v>421</v>
      </c>
      <c r="C804" s="40">
        <v>61510</v>
      </c>
      <c r="D804" s="40">
        <v>-0.13922904799999999</v>
      </c>
      <c r="E804" s="40">
        <v>-0.63071873899999997</v>
      </c>
      <c r="F804" s="40">
        <v>0.24130924100000001</v>
      </c>
      <c r="G804" s="40">
        <v>0.56815362199999997</v>
      </c>
      <c r="H804" s="40">
        <v>12.238704240000001</v>
      </c>
      <c r="I804" s="40">
        <v>-2.8600657000000002E-2</v>
      </c>
      <c r="J804" s="40">
        <v>-0.74861385400000002</v>
      </c>
      <c r="K804" s="40">
        <v>0.196459524</v>
      </c>
      <c r="L804" s="40">
        <v>0.53482972200000001</v>
      </c>
      <c r="M804" s="40">
        <v>25.16060272</v>
      </c>
      <c r="N804" s="40">
        <v>-2.1228885999999999E-2</v>
      </c>
      <c r="O804" s="40">
        <v>-0.75389873500000004</v>
      </c>
      <c r="P804" s="40">
        <v>0.21490229999999999</v>
      </c>
      <c r="Q804" s="40">
        <v>0.58818951500000005</v>
      </c>
      <c r="R804" s="40">
        <v>21.32352431</v>
      </c>
      <c r="S804" s="40">
        <v>-8.7510015999999996E-2</v>
      </c>
      <c r="T804" s="40">
        <v>-0.69439837699999996</v>
      </c>
      <c r="U804" s="40">
        <v>0.21806487899999999</v>
      </c>
      <c r="V804" s="40">
        <v>0.55747125799999997</v>
      </c>
      <c r="W804" s="40">
        <v>18.124586619999999</v>
      </c>
      <c r="X804" s="40" t="s">
        <v>525</v>
      </c>
      <c r="Y804" s="40" t="s">
        <v>525</v>
      </c>
      <c r="Z804" s="40" t="s">
        <v>525</v>
      </c>
      <c r="AA804" s="40" t="s">
        <v>525</v>
      </c>
      <c r="AB804" s="40" t="s">
        <v>525</v>
      </c>
    </row>
    <row r="805" spans="1:28" ht="15">
      <c r="A805" t="str">
        <f t="shared" si="12"/>
        <v>2540-98753.82210</v>
      </c>
      <c r="B805" s="40" t="s">
        <v>15</v>
      </c>
      <c r="C805" s="40">
        <v>82210</v>
      </c>
      <c r="D805" s="40">
        <v>-0.21376516200000001</v>
      </c>
      <c r="E805" s="40">
        <v>-0.59542279799999998</v>
      </c>
      <c r="F805" s="40">
        <v>0.268629165</v>
      </c>
      <c r="G805" s="40">
        <v>0.60264446199999999</v>
      </c>
      <c r="H805" s="40">
        <v>6.7232858750000002</v>
      </c>
      <c r="I805" s="40">
        <v>-3.3435831999999999E-2</v>
      </c>
      <c r="J805" s="40">
        <v>-0.76235705600000003</v>
      </c>
      <c r="K805" s="40">
        <v>0.22866138699999999</v>
      </c>
      <c r="L805" s="40">
        <v>0.631555749</v>
      </c>
      <c r="M805" s="40">
        <v>17.827626949999999</v>
      </c>
      <c r="N805" s="40">
        <v>-3.6830729999999998E-3</v>
      </c>
      <c r="O805" s="40">
        <v>-0.81118942299999997</v>
      </c>
      <c r="P805" s="40">
        <v>0.175075589</v>
      </c>
      <c r="Q805" s="40">
        <v>0.50652210099999995</v>
      </c>
      <c r="R805" s="40">
        <v>23.89737774</v>
      </c>
      <c r="S805" s="40">
        <v>-5.9507027999999997E-2</v>
      </c>
      <c r="T805" s="40">
        <v>-0.73350386999999995</v>
      </c>
      <c r="U805" s="40">
        <v>0.187819545</v>
      </c>
      <c r="V805" s="40">
        <v>0.50211921800000003</v>
      </c>
      <c r="W805" s="40">
        <v>18.887686769999998</v>
      </c>
      <c r="X805" s="40" t="s">
        <v>525</v>
      </c>
      <c r="Y805" s="40" t="s">
        <v>525</v>
      </c>
      <c r="Z805" s="40" t="s">
        <v>525</v>
      </c>
      <c r="AA805" s="40" t="s">
        <v>525</v>
      </c>
      <c r="AB805" s="40" t="s">
        <v>525</v>
      </c>
    </row>
    <row r="806" spans="1:28" ht="15">
      <c r="A806" t="str">
        <f t="shared" si="12"/>
        <v>2540-98754.52410</v>
      </c>
      <c r="B806" s="40" t="s">
        <v>18</v>
      </c>
      <c r="C806" s="40">
        <v>52410</v>
      </c>
      <c r="D806" s="40">
        <v>-0.136370195</v>
      </c>
      <c r="E806" s="40">
        <v>-0.64946605999999996</v>
      </c>
      <c r="F806" s="40">
        <v>0.24462203599999999</v>
      </c>
      <c r="G806" s="40">
        <v>0.59159958400000001</v>
      </c>
      <c r="H806" s="40">
        <v>11.307353900000001</v>
      </c>
      <c r="I806" s="40">
        <v>1.0989319999999999E-3</v>
      </c>
      <c r="J806" s="40">
        <v>-0.78223356600000005</v>
      </c>
      <c r="K806" s="40">
        <v>0.20703368999999999</v>
      </c>
      <c r="L806" s="40">
        <v>0.583383753</v>
      </c>
      <c r="M806" s="40">
        <v>20.954813250000001</v>
      </c>
      <c r="N806" s="40">
        <v>3.2597642000000003E-2</v>
      </c>
      <c r="O806" s="40">
        <v>-0.84053444700000002</v>
      </c>
      <c r="P806" s="40">
        <v>0.190171375</v>
      </c>
      <c r="Q806" s="40">
        <v>0.56682787499999998</v>
      </c>
      <c r="R806" s="40">
        <v>19.928880719999999</v>
      </c>
      <c r="S806" s="40">
        <v>-2.9793251999999999E-2</v>
      </c>
      <c r="T806" s="40">
        <v>-0.75537898800000003</v>
      </c>
      <c r="U806" s="40">
        <v>0.23870380199999999</v>
      </c>
      <c r="V806" s="40">
        <v>0.65459861699999999</v>
      </c>
      <c r="W806" s="40">
        <v>17.238212019999999</v>
      </c>
      <c r="X806" s="40" t="s">
        <v>525</v>
      </c>
      <c r="Y806" s="40" t="s">
        <v>525</v>
      </c>
      <c r="Z806" s="40" t="s">
        <v>525</v>
      </c>
      <c r="AA806" s="40" t="s">
        <v>525</v>
      </c>
      <c r="AB806" s="40" t="s">
        <v>525</v>
      </c>
    </row>
    <row r="807" spans="1:28" ht="15">
      <c r="A807" t="str">
        <f t="shared" si="12"/>
        <v>2540-98758.52210</v>
      </c>
      <c r="B807" s="40" t="s">
        <v>20</v>
      </c>
      <c r="C807" s="40">
        <v>52210</v>
      </c>
      <c r="D807" s="40">
        <v>-6.4698132000000005E-2</v>
      </c>
      <c r="E807" s="40">
        <v>-0.71074018000000005</v>
      </c>
      <c r="F807" s="40">
        <v>0.21123862600000001</v>
      </c>
      <c r="G807" s="40">
        <v>0.55017836899999994</v>
      </c>
      <c r="H807" s="40">
        <v>20.59855709</v>
      </c>
      <c r="I807" s="40">
        <v>-4.6054189000000002E-2</v>
      </c>
      <c r="J807" s="40">
        <v>-0.74429010500000004</v>
      </c>
      <c r="K807" s="40">
        <v>0.21068526900000001</v>
      </c>
      <c r="L807" s="40">
        <v>0.57085524799999998</v>
      </c>
      <c r="M807" s="40">
        <v>24.736776519999999</v>
      </c>
      <c r="N807" s="40">
        <v>-5.8930549999999998E-2</v>
      </c>
      <c r="O807" s="40">
        <v>-0.72942399300000005</v>
      </c>
      <c r="P807" s="40">
        <v>0.20739302200000001</v>
      </c>
      <c r="Q807" s="40">
        <v>0.55282679400000001</v>
      </c>
      <c r="R807" s="40">
        <v>28.021487</v>
      </c>
      <c r="S807" s="40">
        <v>-0.100163244</v>
      </c>
      <c r="T807" s="40">
        <v>-0.67727974800000001</v>
      </c>
      <c r="U807" s="40">
        <v>0.25084221699999998</v>
      </c>
      <c r="V807" s="40">
        <v>0.62865093100000002</v>
      </c>
      <c r="W807" s="40">
        <v>12.231795930000001</v>
      </c>
      <c r="X807" s="40" t="s">
        <v>525</v>
      </c>
      <c r="Y807" s="40" t="s">
        <v>525</v>
      </c>
      <c r="Z807" s="40" t="s">
        <v>525</v>
      </c>
      <c r="AA807" s="40" t="s">
        <v>525</v>
      </c>
      <c r="AB807" s="40" t="s">
        <v>525</v>
      </c>
    </row>
    <row r="808" spans="1:28" ht="15">
      <c r="A808" t="str">
        <f t="shared" si="12"/>
        <v>2540-98758.52410</v>
      </c>
      <c r="B808" s="40" t="s">
        <v>20</v>
      </c>
      <c r="C808" s="40">
        <v>52410</v>
      </c>
      <c r="D808" s="40">
        <v>-0.15376414599999999</v>
      </c>
      <c r="E808" s="40">
        <v>-0.64083654199999995</v>
      </c>
      <c r="F808" s="40">
        <v>0.24637652600000001</v>
      </c>
      <c r="G808" s="40">
        <v>0.58900386800000004</v>
      </c>
      <c r="H808" s="40">
        <v>11.15766702</v>
      </c>
      <c r="I808" s="40">
        <v>-3.7651983E-2</v>
      </c>
      <c r="J808" s="40">
        <v>-0.740415885</v>
      </c>
      <c r="K808" s="40">
        <v>0.23486229</v>
      </c>
      <c r="L808" s="40">
        <v>0.63189553799999998</v>
      </c>
      <c r="M808" s="40">
        <v>17.855933889999999</v>
      </c>
      <c r="N808" s="40">
        <v>-6.1687417000000001E-2</v>
      </c>
      <c r="O808" s="40">
        <v>-0.73763450600000002</v>
      </c>
      <c r="P808" s="40">
        <v>0.26913990599999998</v>
      </c>
      <c r="Q808" s="40">
        <v>0.72395098800000002</v>
      </c>
      <c r="R808" s="40">
        <v>12.929084469999999</v>
      </c>
      <c r="S808" s="40">
        <v>-3.0208545E-2</v>
      </c>
      <c r="T808" s="40">
        <v>-0.76406174900000001</v>
      </c>
      <c r="U808" s="40">
        <v>0.21201819799999999</v>
      </c>
      <c r="V808" s="40">
        <v>0.58679937000000004</v>
      </c>
      <c r="W808" s="40">
        <v>17.59000099</v>
      </c>
      <c r="X808" s="40" t="s">
        <v>525</v>
      </c>
      <c r="Y808" s="40" t="s">
        <v>525</v>
      </c>
      <c r="Z808" s="40" t="s">
        <v>525</v>
      </c>
      <c r="AA808" s="40" t="s">
        <v>525</v>
      </c>
      <c r="AB808" s="40" t="s">
        <v>525</v>
      </c>
    </row>
    <row r="809" spans="1:28" ht="15">
      <c r="A809" t="str">
        <f t="shared" si="12"/>
        <v>2540-98759.52210</v>
      </c>
      <c r="B809" s="40" t="s">
        <v>130</v>
      </c>
      <c r="C809" s="40">
        <v>52210</v>
      </c>
      <c r="D809" s="40">
        <v>-0.131395872</v>
      </c>
      <c r="E809" s="40">
        <v>-0.64954644100000003</v>
      </c>
      <c r="F809" s="40">
        <v>0.26403266399999997</v>
      </c>
      <c r="G809" s="40">
        <v>0.63876919099999996</v>
      </c>
      <c r="H809" s="40">
        <v>11.60363171</v>
      </c>
      <c r="I809" s="40">
        <v>1.0732487000000001E-2</v>
      </c>
      <c r="J809" s="40">
        <v>-0.78210519899999997</v>
      </c>
      <c r="K809" s="40">
        <v>0.23544174300000001</v>
      </c>
      <c r="L809" s="40">
        <v>0.66373188299999997</v>
      </c>
      <c r="M809" s="40">
        <v>21.302308969999999</v>
      </c>
      <c r="N809" s="40">
        <v>4.3078549000000001E-2</v>
      </c>
      <c r="O809" s="40">
        <v>-0.85419054000000005</v>
      </c>
      <c r="P809" s="40">
        <v>0.17490043799999999</v>
      </c>
      <c r="Q809" s="40">
        <v>0.52630456800000003</v>
      </c>
      <c r="R809" s="40">
        <v>27.292624249999999</v>
      </c>
      <c r="S809" s="40">
        <v>-2.7076668000000002E-2</v>
      </c>
      <c r="T809" s="40">
        <v>-0.77132275400000005</v>
      </c>
      <c r="U809" s="40">
        <v>0.22404057299999999</v>
      </c>
      <c r="V809" s="40">
        <v>0.62454265499999995</v>
      </c>
      <c r="W809" s="40">
        <v>14.2032498</v>
      </c>
      <c r="X809" s="40" t="s">
        <v>525</v>
      </c>
      <c r="Y809" s="40" t="s">
        <v>525</v>
      </c>
      <c r="Z809" s="40" t="s">
        <v>525</v>
      </c>
      <c r="AA809" s="40" t="s">
        <v>525</v>
      </c>
      <c r="AB809" s="40" t="s">
        <v>525</v>
      </c>
    </row>
    <row r="810" spans="1:28" ht="15">
      <c r="A810" t="str">
        <f t="shared" si="12"/>
        <v>2540-98760.52710</v>
      </c>
      <c r="B810" s="40" t="s">
        <v>17</v>
      </c>
      <c r="C810" s="40">
        <v>52710</v>
      </c>
      <c r="D810" s="40">
        <v>-0.14629323699999999</v>
      </c>
      <c r="E810" s="40">
        <v>-0.63405579099999998</v>
      </c>
      <c r="F810" s="40">
        <v>0.272391194</v>
      </c>
      <c r="G810" s="40">
        <v>0.64533809499999994</v>
      </c>
      <c r="H810" s="40">
        <v>9.7209460530000005</v>
      </c>
      <c r="I810" s="40">
        <v>-4.4452040999999998E-2</v>
      </c>
      <c r="J810" s="40">
        <v>-0.72399687499999998</v>
      </c>
      <c r="K810" s="40">
        <v>0.24609623799999999</v>
      </c>
      <c r="L810" s="40">
        <v>0.65170282700000004</v>
      </c>
      <c r="M810" s="40">
        <v>15.34737296</v>
      </c>
      <c r="N810" s="40">
        <v>1.9149600000000001E-3</v>
      </c>
      <c r="O810" s="40">
        <v>-0.79607827399999997</v>
      </c>
      <c r="P810" s="40">
        <v>0.209576444</v>
      </c>
      <c r="Q810" s="40">
        <v>0.59868837699999999</v>
      </c>
      <c r="R810" s="40">
        <v>19.181994199999998</v>
      </c>
      <c r="S810" s="40">
        <v>-7.5237881000000006E-2</v>
      </c>
      <c r="T810" s="40">
        <v>-0.69498314800000005</v>
      </c>
      <c r="U810" s="40">
        <v>0.21778030000000001</v>
      </c>
      <c r="V810" s="40">
        <v>0.55742123700000001</v>
      </c>
      <c r="W810" s="40">
        <v>16.33287082</v>
      </c>
      <c r="X810" s="40" t="s">
        <v>525</v>
      </c>
      <c r="Y810" s="40" t="s">
        <v>525</v>
      </c>
      <c r="Z810" s="40" t="s">
        <v>525</v>
      </c>
      <c r="AA810" s="40" t="s">
        <v>525</v>
      </c>
      <c r="AB810" s="40" t="s">
        <v>525</v>
      </c>
    </row>
    <row r="811" spans="1:28" ht="15">
      <c r="A811" t="str">
        <f t="shared" si="12"/>
        <v>2540-98761.52210</v>
      </c>
      <c r="B811" s="40" t="s">
        <v>113</v>
      </c>
      <c r="C811" s="40">
        <v>52210</v>
      </c>
      <c r="D811" s="40">
        <v>-0.181150588</v>
      </c>
      <c r="E811" s="40">
        <v>-0.60412522899999999</v>
      </c>
      <c r="F811" s="40">
        <v>0.25113601899999999</v>
      </c>
      <c r="G811" s="40">
        <v>0.57056650099999995</v>
      </c>
      <c r="H811" s="40">
        <v>9.5031526080000006</v>
      </c>
      <c r="I811" s="40">
        <v>-1.5791090000000001E-2</v>
      </c>
      <c r="J811" s="40">
        <v>-0.76573146000000003</v>
      </c>
      <c r="K811" s="40">
        <v>0.22016038299999999</v>
      </c>
      <c r="L811" s="40">
        <v>0.61031904000000003</v>
      </c>
      <c r="M811" s="40">
        <v>23.926786629999999</v>
      </c>
      <c r="N811" s="40">
        <v>-5.5133025000000002E-2</v>
      </c>
      <c r="O811" s="40">
        <v>-0.72538369899999999</v>
      </c>
      <c r="P811" s="40">
        <v>0.223823296</v>
      </c>
      <c r="Q811" s="40">
        <v>0.59348224000000005</v>
      </c>
      <c r="R811" s="40">
        <v>22.72532047</v>
      </c>
      <c r="S811" s="40">
        <v>-6.6981524000000001E-2</v>
      </c>
      <c r="T811" s="40">
        <v>-0.707431845</v>
      </c>
      <c r="U811" s="40">
        <v>0.239576857</v>
      </c>
      <c r="V811" s="40">
        <v>0.62265478500000004</v>
      </c>
      <c r="W811" s="40">
        <v>20.71064312</v>
      </c>
      <c r="X811" s="40" t="s">
        <v>525</v>
      </c>
      <c r="Y811" s="40" t="s">
        <v>525</v>
      </c>
      <c r="Z811" s="40" t="s">
        <v>525</v>
      </c>
      <c r="AA811" s="40" t="s">
        <v>525</v>
      </c>
      <c r="AB811" s="40" t="s">
        <v>525</v>
      </c>
    </row>
    <row r="812" spans="1:28" ht="15">
      <c r="A812" t="str">
        <f t="shared" si="12"/>
        <v>2540-98765.60610</v>
      </c>
      <c r="B812" s="40" t="s">
        <v>21</v>
      </c>
      <c r="C812" s="40">
        <v>60610</v>
      </c>
      <c r="D812" s="40">
        <v>-4.7840348999999997E-2</v>
      </c>
      <c r="E812" s="40">
        <v>-0.771548024</v>
      </c>
      <c r="F812" s="40">
        <v>0.151983544</v>
      </c>
      <c r="G812" s="40">
        <v>0.422060983</v>
      </c>
      <c r="H812" s="40">
        <v>28.132332269999999</v>
      </c>
      <c r="I812" s="40">
        <v>-1.4423261999999999E-2</v>
      </c>
      <c r="J812" s="40">
        <v>-0.75494972400000004</v>
      </c>
      <c r="K812" s="40">
        <v>0.204944339</v>
      </c>
      <c r="L812" s="40">
        <v>0.56163054300000004</v>
      </c>
      <c r="M812" s="40">
        <v>23.463098250000002</v>
      </c>
      <c r="N812" s="40">
        <v>-4.8600732000000001E-2</v>
      </c>
      <c r="O812" s="40">
        <v>-0.74279351100000002</v>
      </c>
      <c r="P812" s="40">
        <v>0.23839974</v>
      </c>
      <c r="Q812" s="40">
        <v>0.64489734799999998</v>
      </c>
      <c r="R812" s="40">
        <v>18.26333692</v>
      </c>
      <c r="S812" s="40">
        <v>-0.11202767299999999</v>
      </c>
      <c r="T812" s="40">
        <v>-0.70504188099999998</v>
      </c>
      <c r="U812" s="40">
        <v>0.24414886599999999</v>
      </c>
      <c r="V812" s="40">
        <v>0.63260569799999999</v>
      </c>
      <c r="W812" s="40">
        <v>20.389995639999999</v>
      </c>
      <c r="X812" s="40" t="s">
        <v>525</v>
      </c>
      <c r="Y812" s="40" t="s">
        <v>525</v>
      </c>
      <c r="Z812" s="40" t="s">
        <v>525</v>
      </c>
      <c r="AA812" s="40" t="s">
        <v>525</v>
      </c>
      <c r="AB812" s="40" t="s">
        <v>525</v>
      </c>
    </row>
    <row r="813" spans="1:28" ht="15">
      <c r="A813" t="str">
        <f t="shared" si="12"/>
        <v>2540-98766.52410</v>
      </c>
      <c r="B813" s="40" t="s">
        <v>19</v>
      </c>
      <c r="C813" s="40">
        <v>52410</v>
      </c>
      <c r="D813" s="40">
        <v>-0.15916783400000001</v>
      </c>
      <c r="E813" s="40">
        <v>-0.61788532200000001</v>
      </c>
      <c r="F813" s="40">
        <v>0.2309977</v>
      </c>
      <c r="G813" s="40">
        <v>0.53384164999999995</v>
      </c>
      <c r="H813" s="40">
        <v>14.0755695</v>
      </c>
      <c r="I813" s="40">
        <v>-3.791506E-2</v>
      </c>
      <c r="J813" s="40">
        <v>-0.71653773600000004</v>
      </c>
      <c r="K813" s="40">
        <v>0.21960270700000001</v>
      </c>
      <c r="L813" s="40">
        <v>0.57694912399999998</v>
      </c>
      <c r="M813" s="40">
        <v>26.520893659999999</v>
      </c>
      <c r="N813" s="40">
        <v>9.5735634E-2</v>
      </c>
      <c r="O813" s="40">
        <v>-0.94814889899999999</v>
      </c>
      <c r="P813" s="40">
        <v>0.139597052</v>
      </c>
      <c r="Q813" s="40">
        <v>0.45267994099999997</v>
      </c>
      <c r="R813" s="40">
        <v>38.639180099999997</v>
      </c>
      <c r="S813" s="40">
        <v>-7.0710132999999994E-2</v>
      </c>
      <c r="T813" s="40">
        <v>-0.73829889599999998</v>
      </c>
      <c r="U813" s="40">
        <v>0.21244445100000001</v>
      </c>
      <c r="V813" s="40">
        <v>0.56941566300000002</v>
      </c>
      <c r="W813" s="40">
        <v>20.888986979999999</v>
      </c>
      <c r="X813" s="40" t="s">
        <v>525</v>
      </c>
      <c r="Y813" s="40" t="s">
        <v>525</v>
      </c>
      <c r="Z813" s="40" t="s">
        <v>525</v>
      </c>
      <c r="AA813" s="40" t="s">
        <v>525</v>
      </c>
      <c r="AB813" s="40" t="s">
        <v>525</v>
      </c>
    </row>
    <row r="814" spans="1:28" ht="15">
      <c r="A814" t="str">
        <f t="shared" si="12"/>
        <v>2540-98776.50710</v>
      </c>
      <c r="B814" s="40" t="s">
        <v>261</v>
      </c>
      <c r="C814" s="40">
        <v>50710</v>
      </c>
      <c r="D814" s="40">
        <v>-0.17333314399999999</v>
      </c>
      <c r="E814" s="40">
        <v>-0.60328484299999996</v>
      </c>
      <c r="F814" s="40">
        <v>0.23043497900000001</v>
      </c>
      <c r="G814" s="40">
        <v>0.52289753800000005</v>
      </c>
      <c r="H814" s="40">
        <v>10.247598099999999</v>
      </c>
      <c r="I814" s="40">
        <v>-4.1224027000000003E-2</v>
      </c>
      <c r="J814" s="40">
        <v>-0.74621200300000001</v>
      </c>
      <c r="K814" s="40">
        <v>0.21995873099999999</v>
      </c>
      <c r="L814" s="40">
        <v>0.597384048</v>
      </c>
      <c r="M814" s="40">
        <v>21.385075700000002</v>
      </c>
      <c r="N814" s="40">
        <v>-2.6550197000000001E-2</v>
      </c>
      <c r="O814" s="40">
        <v>-0.75068462800000002</v>
      </c>
      <c r="P814" s="40">
        <v>0.20040579</v>
      </c>
      <c r="Q814" s="40">
        <v>0.54593485200000003</v>
      </c>
      <c r="R814" s="40">
        <v>26.282278380000001</v>
      </c>
      <c r="S814" s="40">
        <v>-0.100182048</v>
      </c>
      <c r="T814" s="40">
        <v>-0.65759856000000005</v>
      </c>
      <c r="U814" s="40">
        <v>0.249544092</v>
      </c>
      <c r="V814" s="40">
        <v>0.60606990100000002</v>
      </c>
      <c r="W814" s="40">
        <v>18.364088819999999</v>
      </c>
      <c r="X814" s="40" t="s">
        <v>525</v>
      </c>
      <c r="Y814" s="40" t="s">
        <v>525</v>
      </c>
      <c r="Z814" s="40" t="s">
        <v>525</v>
      </c>
      <c r="AA814" s="40" t="s">
        <v>525</v>
      </c>
      <c r="AB814" s="40" t="s">
        <v>525</v>
      </c>
    </row>
    <row r="815" spans="1:28" ht="15">
      <c r="A815" t="str">
        <f t="shared" si="12"/>
        <v>2540-98780.60210</v>
      </c>
      <c r="B815" s="40" t="s">
        <v>435</v>
      </c>
      <c r="C815" s="40">
        <v>60210</v>
      </c>
      <c r="D815" s="40">
        <v>-0.15326214799999999</v>
      </c>
      <c r="E815" s="40">
        <v>-0.62396527099999999</v>
      </c>
      <c r="F815" s="40">
        <v>0.255040459</v>
      </c>
      <c r="G815" s="40">
        <v>0.59600383700000004</v>
      </c>
      <c r="H815" s="40">
        <v>9.1138539600000001</v>
      </c>
      <c r="I815" s="40">
        <v>-3.4806536999999999E-2</v>
      </c>
      <c r="J815" s="40">
        <v>-0.79545753900000005</v>
      </c>
      <c r="K815" s="40">
        <v>0.18022201600000001</v>
      </c>
      <c r="L815" s="40">
        <v>0.51462704800000003</v>
      </c>
      <c r="M815" s="40">
        <v>23.580098490000001</v>
      </c>
      <c r="N815" s="40">
        <v>1.1854148E-2</v>
      </c>
      <c r="O815" s="40">
        <v>-0.79415987300000002</v>
      </c>
      <c r="P815" s="40">
        <v>0.20034928799999999</v>
      </c>
      <c r="Q815" s="40">
        <v>0.57146878199999995</v>
      </c>
      <c r="R815" s="40">
        <v>23.334270549999999</v>
      </c>
      <c r="S815" s="40">
        <v>-4.0884418999999998E-2</v>
      </c>
      <c r="T815" s="40">
        <v>-0.74730808400000004</v>
      </c>
      <c r="U815" s="40">
        <v>0.20770916</v>
      </c>
      <c r="V815" s="40">
        <v>0.56437936</v>
      </c>
      <c r="W815" s="40">
        <v>20.31474137</v>
      </c>
      <c r="X815" s="40" t="s">
        <v>525</v>
      </c>
      <c r="Y815" s="40" t="s">
        <v>525</v>
      </c>
      <c r="Z815" s="40" t="s">
        <v>525</v>
      </c>
      <c r="AA815" s="40" t="s">
        <v>525</v>
      </c>
      <c r="AB815" s="40" t="s">
        <v>525</v>
      </c>
    </row>
    <row r="816" spans="1:28" ht="15">
      <c r="A816" t="str">
        <f t="shared" si="12"/>
        <v>2540-98782.52210</v>
      </c>
      <c r="B816" s="40" t="s">
        <v>208</v>
      </c>
      <c r="C816" s="40">
        <v>52210</v>
      </c>
      <c r="D816" s="40">
        <v>-0.11003305400000001</v>
      </c>
      <c r="E816" s="40">
        <v>-0.66996736700000004</v>
      </c>
      <c r="F816" s="40">
        <v>0.23523407499999999</v>
      </c>
      <c r="G816" s="40">
        <v>0.58390302699999996</v>
      </c>
      <c r="H816" s="40">
        <v>12.149574879999999</v>
      </c>
      <c r="I816" s="40">
        <v>-3.4855337E-2</v>
      </c>
      <c r="J816" s="40">
        <v>-0.73172939599999998</v>
      </c>
      <c r="K816" s="40">
        <v>0.21896063399999999</v>
      </c>
      <c r="L816" s="40">
        <v>0.58519997700000004</v>
      </c>
      <c r="M816" s="40">
        <v>22.429234229999999</v>
      </c>
      <c r="N816" s="40">
        <v>3.2496170999999997E-2</v>
      </c>
      <c r="O816" s="40">
        <v>-0.850945328</v>
      </c>
      <c r="P816" s="40">
        <v>0.19080287100000001</v>
      </c>
      <c r="Q816" s="40">
        <v>0.57374169399999997</v>
      </c>
      <c r="R816" s="40">
        <v>24.731842889999999</v>
      </c>
      <c r="S816" s="40">
        <v>-4.7819789999999996E-3</v>
      </c>
      <c r="T816" s="40">
        <v>-0.78131599399999996</v>
      </c>
      <c r="U816" s="40">
        <v>0.20331580699999999</v>
      </c>
      <c r="V816" s="40">
        <v>0.572390493</v>
      </c>
      <c r="W816" s="40">
        <v>21.655048870000002</v>
      </c>
      <c r="X816" s="40" t="s">
        <v>525</v>
      </c>
      <c r="Y816" s="40" t="s">
        <v>525</v>
      </c>
      <c r="Z816" s="40" t="s">
        <v>525</v>
      </c>
      <c r="AA816" s="40" t="s">
        <v>525</v>
      </c>
      <c r="AB816" s="40" t="s">
        <v>525</v>
      </c>
    </row>
    <row r="817" spans="1:28" ht="15">
      <c r="A817" t="str">
        <f t="shared" si="12"/>
        <v>2540-98783.52610</v>
      </c>
      <c r="B817" s="40" t="s">
        <v>359</v>
      </c>
      <c r="C817" s="40">
        <v>52610</v>
      </c>
      <c r="D817" s="40">
        <v>-6.3061004000000004E-2</v>
      </c>
      <c r="E817" s="40">
        <v>-0.73571514000000005</v>
      </c>
      <c r="F817" s="40">
        <v>0.182514751</v>
      </c>
      <c r="G817" s="40">
        <v>0.48893952499999999</v>
      </c>
      <c r="H817" s="40">
        <v>24.732171910000002</v>
      </c>
      <c r="I817" s="40">
        <v>-4.0417099999999997E-2</v>
      </c>
      <c r="J817" s="40">
        <v>-0.73215580899999999</v>
      </c>
      <c r="K817" s="40">
        <v>0.22841365199999999</v>
      </c>
      <c r="L817" s="40">
        <v>0.609835291</v>
      </c>
      <c r="M817" s="40">
        <v>21.685754809999999</v>
      </c>
      <c r="N817" s="40">
        <v>-1.3836195000000001E-2</v>
      </c>
      <c r="O817" s="40">
        <v>-0.774444362</v>
      </c>
      <c r="P817" s="40">
        <v>0.17139715899999999</v>
      </c>
      <c r="Q817" s="40">
        <v>0.47943348499999999</v>
      </c>
      <c r="R817" s="40">
        <v>28.864016970000002</v>
      </c>
      <c r="S817" s="40">
        <v>-9.1801685999999993E-2</v>
      </c>
      <c r="T817" s="40">
        <v>-0.67940055700000002</v>
      </c>
      <c r="U817" s="40">
        <v>0.25360144099999998</v>
      </c>
      <c r="V817" s="40">
        <v>0.63732685099999997</v>
      </c>
      <c r="W817" s="40">
        <v>17.211672830000001</v>
      </c>
      <c r="X817" s="40" t="s">
        <v>525</v>
      </c>
      <c r="Y817" s="40" t="s">
        <v>525</v>
      </c>
      <c r="Z817" s="40" t="s">
        <v>525</v>
      </c>
      <c r="AA817" s="40" t="s">
        <v>525</v>
      </c>
      <c r="AB817" s="40" t="s">
        <v>525</v>
      </c>
    </row>
    <row r="818" spans="1:28" ht="15">
      <c r="A818" t="str">
        <f t="shared" si="12"/>
        <v>2540-98789.52210</v>
      </c>
      <c r="B818" s="40" t="s">
        <v>334</v>
      </c>
      <c r="C818" s="40">
        <v>52210</v>
      </c>
      <c r="D818" s="40">
        <v>-0.15530687100000001</v>
      </c>
      <c r="E818" s="40">
        <v>-0.628055527</v>
      </c>
      <c r="F818" s="40">
        <v>0.236679784</v>
      </c>
      <c r="G818" s="40">
        <v>0.55504422399999997</v>
      </c>
      <c r="H818" s="40">
        <v>12.650867290000001</v>
      </c>
      <c r="I818" s="40">
        <v>-2.2739411000000001E-2</v>
      </c>
      <c r="J818" s="40">
        <v>-0.74536971100000005</v>
      </c>
      <c r="K818" s="40">
        <v>0.24018365999999999</v>
      </c>
      <c r="L818" s="40">
        <v>0.65161379600000002</v>
      </c>
      <c r="M818" s="40">
        <v>21.860618519999999</v>
      </c>
      <c r="N818" s="40">
        <v>1.2234905000000001E-2</v>
      </c>
      <c r="O818" s="40">
        <v>-0.79059025699999996</v>
      </c>
      <c r="P818" s="40">
        <v>0.202285926</v>
      </c>
      <c r="Q818" s="40">
        <v>0.57469252800000004</v>
      </c>
      <c r="R818" s="40">
        <v>22.480359100000001</v>
      </c>
      <c r="S818" s="40">
        <v>-8.8263297000000004E-2</v>
      </c>
      <c r="T818" s="40">
        <v>-0.70224537799999998</v>
      </c>
      <c r="U818" s="40">
        <v>0.24817117499999999</v>
      </c>
      <c r="V818" s="40">
        <v>0.63946629499999996</v>
      </c>
      <c r="W818" s="40">
        <v>17.698098080000001</v>
      </c>
      <c r="X818" s="40" t="s">
        <v>525</v>
      </c>
      <c r="Y818" s="40" t="s">
        <v>525</v>
      </c>
      <c r="Z818" s="40" t="s">
        <v>525</v>
      </c>
      <c r="AA818" s="40" t="s">
        <v>525</v>
      </c>
      <c r="AB818" s="40" t="s">
        <v>525</v>
      </c>
    </row>
    <row r="819" spans="1:28" ht="15">
      <c r="A819" t="str">
        <f t="shared" si="12"/>
        <v>2540-98790.50910</v>
      </c>
      <c r="B819" s="40" t="s">
        <v>64</v>
      </c>
      <c r="C819" s="40">
        <v>50910</v>
      </c>
      <c r="D819" s="40">
        <v>-0.191341767</v>
      </c>
      <c r="E819" s="40">
        <v>-0.56013522699999996</v>
      </c>
      <c r="F819" s="40">
        <v>0.243568118</v>
      </c>
      <c r="G819" s="40">
        <v>0.51761120900000002</v>
      </c>
      <c r="H819" s="40">
        <v>9.7279845799999993</v>
      </c>
      <c r="I819" s="40">
        <v>-3.2358536E-2</v>
      </c>
      <c r="J819" s="40">
        <v>-0.72050671700000002</v>
      </c>
      <c r="K819" s="40">
        <v>0.23369489299999999</v>
      </c>
      <c r="L819" s="40">
        <v>0.61671363000000001</v>
      </c>
      <c r="M819" s="40">
        <v>21.027066090000002</v>
      </c>
      <c r="N819" s="40">
        <v>3.7864750000000001E-3</v>
      </c>
      <c r="O819" s="40">
        <v>-0.78468146999999999</v>
      </c>
      <c r="P819" s="40">
        <v>0.19958379000000001</v>
      </c>
      <c r="Q819" s="40">
        <v>0.56379611799999996</v>
      </c>
      <c r="R819" s="40">
        <v>25.680027620000001</v>
      </c>
      <c r="S819" s="40">
        <v>-0.13268621899999999</v>
      </c>
      <c r="T819" s="40">
        <v>-0.62797758100000001</v>
      </c>
      <c r="U819" s="40">
        <v>0.258367764</v>
      </c>
      <c r="V819" s="40">
        <v>0.60697448300000001</v>
      </c>
      <c r="W819" s="40">
        <v>13.801222940000001</v>
      </c>
      <c r="X819" s="40" t="s">
        <v>525</v>
      </c>
      <c r="Y819" s="40" t="s">
        <v>525</v>
      </c>
      <c r="Z819" s="40" t="s">
        <v>525</v>
      </c>
      <c r="AA819" s="40" t="s">
        <v>525</v>
      </c>
      <c r="AB819" s="40" t="s">
        <v>525</v>
      </c>
    </row>
    <row r="820" spans="1:28" ht="15">
      <c r="A820" t="str">
        <f t="shared" si="12"/>
        <v>2540-98795.50710</v>
      </c>
      <c r="B820" s="40" t="s">
        <v>454</v>
      </c>
      <c r="C820" s="40">
        <v>50710</v>
      </c>
      <c r="D820" s="40">
        <v>-0.14407368600000001</v>
      </c>
      <c r="E820" s="40">
        <v>-0.61279359499999997</v>
      </c>
      <c r="F820" s="40">
        <v>0.24341928299999999</v>
      </c>
      <c r="G820" s="40">
        <v>0.55950671299999999</v>
      </c>
      <c r="H820" s="40">
        <v>9.9839150659999998</v>
      </c>
      <c r="I820" s="40">
        <v>-6.4403315000000003E-2</v>
      </c>
      <c r="J820" s="40">
        <v>-0.70603577799999995</v>
      </c>
      <c r="K820" s="40">
        <v>0.215856244</v>
      </c>
      <c r="L820" s="40">
        <v>0.55954646200000002</v>
      </c>
      <c r="M820" s="40">
        <v>22.74859747</v>
      </c>
      <c r="N820" s="40">
        <v>-5.1888511999999998E-2</v>
      </c>
      <c r="O820" s="40">
        <v>-0.73610165599999999</v>
      </c>
      <c r="P820" s="40">
        <v>0.214341849</v>
      </c>
      <c r="Q820" s="40">
        <v>0.575565043</v>
      </c>
      <c r="R820" s="40">
        <v>24.365634239999999</v>
      </c>
      <c r="S820" s="40">
        <v>-0.131194069</v>
      </c>
      <c r="T820" s="40">
        <v>-0.63037927199999999</v>
      </c>
      <c r="U820" s="40">
        <v>0.21279727800000001</v>
      </c>
      <c r="V820" s="40">
        <v>0.50131332399999995</v>
      </c>
      <c r="W820" s="40">
        <v>17.59250145</v>
      </c>
      <c r="X820" s="40" t="s">
        <v>525</v>
      </c>
      <c r="Y820" s="40" t="s">
        <v>525</v>
      </c>
      <c r="Z820" s="40" t="s">
        <v>525</v>
      </c>
      <c r="AA820" s="40" t="s">
        <v>525</v>
      </c>
      <c r="AB820" s="40" t="s">
        <v>525</v>
      </c>
    </row>
    <row r="821" spans="1:28" ht="15">
      <c r="A821" t="str">
        <f t="shared" si="12"/>
        <v>2540-98796.60410</v>
      </c>
      <c r="B821" s="40" t="s">
        <v>420</v>
      </c>
      <c r="C821" s="40">
        <v>60410</v>
      </c>
      <c r="D821" s="40">
        <v>-0.10482730799999999</v>
      </c>
      <c r="E821" s="40">
        <v>-0.68182147900000001</v>
      </c>
      <c r="F821" s="40">
        <v>0.22326823500000001</v>
      </c>
      <c r="G821" s="40">
        <v>0.56234301600000003</v>
      </c>
      <c r="H821" s="40">
        <v>14.90580151</v>
      </c>
      <c r="I821" s="40">
        <v>-0.101005464</v>
      </c>
      <c r="J821" s="40">
        <v>-0.68055694</v>
      </c>
      <c r="K821" s="40">
        <v>0.243091322</v>
      </c>
      <c r="L821" s="40">
        <v>0.61154481400000005</v>
      </c>
      <c r="M821" s="40">
        <v>16.89192809</v>
      </c>
      <c r="N821" s="40">
        <v>-4.6990737999999997E-2</v>
      </c>
      <c r="O821" s="40">
        <v>-0.72979008199999995</v>
      </c>
      <c r="P821" s="40">
        <v>0.23550756</v>
      </c>
      <c r="Q821" s="40">
        <v>0.62743760900000001</v>
      </c>
      <c r="R821" s="40">
        <v>15.689390039999999</v>
      </c>
      <c r="S821" s="40">
        <v>-0.14032618899999999</v>
      </c>
      <c r="T821" s="40">
        <v>-0.65816949700000005</v>
      </c>
      <c r="U821" s="40">
        <v>0.26870148100000002</v>
      </c>
      <c r="V821" s="40">
        <v>0.65736735400000001</v>
      </c>
      <c r="W821" s="40">
        <v>16.450054609999999</v>
      </c>
      <c r="X821" s="40" t="s">
        <v>525</v>
      </c>
      <c r="Y821" s="40" t="s">
        <v>525</v>
      </c>
      <c r="Z821" s="40" t="s">
        <v>525</v>
      </c>
      <c r="AA821" s="40" t="s">
        <v>525</v>
      </c>
      <c r="AB821" s="40" t="s">
        <v>525</v>
      </c>
    </row>
    <row r="822" spans="1:28" ht="15">
      <c r="A822" t="str">
        <f t="shared" si="12"/>
        <v>2540-98799.50710</v>
      </c>
      <c r="B822" s="40" t="s">
        <v>397</v>
      </c>
      <c r="C822" s="40">
        <v>50710</v>
      </c>
      <c r="D822" s="40">
        <v>-0.17381748499999999</v>
      </c>
      <c r="E822" s="40">
        <v>-0.57771228900000005</v>
      </c>
      <c r="F822" s="40">
        <v>0.26862652799999998</v>
      </c>
      <c r="G822" s="40">
        <v>0.58687366600000002</v>
      </c>
      <c r="H822" s="40">
        <v>8.5066041640000005</v>
      </c>
      <c r="I822" s="40">
        <v>-5.3017170000000002E-2</v>
      </c>
      <c r="J822" s="40">
        <v>-0.70135889799999995</v>
      </c>
      <c r="K822" s="40">
        <v>0.201133636</v>
      </c>
      <c r="L822" s="40">
        <v>0.51833375400000004</v>
      </c>
      <c r="M822" s="40">
        <v>23.117412250000001</v>
      </c>
      <c r="N822" s="40">
        <v>-5.7582830000000002E-2</v>
      </c>
      <c r="O822" s="40">
        <v>-0.73468311200000003</v>
      </c>
      <c r="P822" s="40">
        <v>0.22525988999999999</v>
      </c>
      <c r="Q822" s="40">
        <v>0.60345087200000003</v>
      </c>
      <c r="R822" s="40">
        <v>22.782869779999999</v>
      </c>
      <c r="S822" s="40">
        <v>-0.118121742</v>
      </c>
      <c r="T822" s="40">
        <v>-0.653629197</v>
      </c>
      <c r="U822" s="40">
        <v>0.272725948</v>
      </c>
      <c r="V822" s="40">
        <v>0.66335922199999997</v>
      </c>
      <c r="W822" s="40">
        <v>17.871551889999999</v>
      </c>
      <c r="X822" s="40" t="s">
        <v>525</v>
      </c>
      <c r="Y822" s="40" t="s">
        <v>525</v>
      </c>
      <c r="Z822" s="40" t="s">
        <v>525</v>
      </c>
      <c r="AA822" s="40" t="s">
        <v>525</v>
      </c>
      <c r="AB822" s="40" t="s">
        <v>525</v>
      </c>
    </row>
    <row r="823" spans="1:28" ht="15">
      <c r="A823" t="str">
        <f t="shared" si="12"/>
        <v>2540-98801.62410</v>
      </c>
      <c r="B823" s="40" t="s">
        <v>158</v>
      </c>
      <c r="C823" s="40">
        <v>62410</v>
      </c>
      <c r="D823" s="40">
        <v>-1.5384279000000001E-2</v>
      </c>
      <c r="E823" s="40">
        <v>-0.77396595700000004</v>
      </c>
      <c r="F823" s="40">
        <v>0.180989185</v>
      </c>
      <c r="G823" s="40">
        <v>0.50479374600000004</v>
      </c>
      <c r="H823" s="40">
        <v>25.215483670000001</v>
      </c>
      <c r="I823" s="40">
        <v>9.5557284000000006E-2</v>
      </c>
      <c r="J823" s="40">
        <v>-0.95410389100000004</v>
      </c>
      <c r="K823" s="40">
        <v>0.137332644</v>
      </c>
      <c r="L823" s="40">
        <v>0.44802993200000002</v>
      </c>
      <c r="M823" s="40">
        <v>37.736771779999998</v>
      </c>
      <c r="N823" s="40">
        <v>7.7787080999999994E-2</v>
      </c>
      <c r="O823" s="40">
        <v>-0.94708093299999996</v>
      </c>
      <c r="P823" s="40">
        <v>0.134354643</v>
      </c>
      <c r="Q823" s="40">
        <v>0.436384471</v>
      </c>
      <c r="R823" s="40">
        <v>28.170755060000001</v>
      </c>
      <c r="S823" s="40">
        <v>6.5612005000000001E-2</v>
      </c>
      <c r="T823" s="40">
        <v>-0.89078652899999999</v>
      </c>
      <c r="U823" s="40">
        <v>0.15060788999999999</v>
      </c>
      <c r="V823" s="40">
        <v>0.46886304200000001</v>
      </c>
      <c r="W823" s="40">
        <v>27.275775849999999</v>
      </c>
      <c r="X823" s="40" t="s">
        <v>525</v>
      </c>
      <c r="Y823" s="40" t="s">
        <v>525</v>
      </c>
      <c r="Z823" s="40" t="s">
        <v>525</v>
      </c>
      <c r="AA823" s="40" t="s">
        <v>525</v>
      </c>
      <c r="AB823" s="40" t="s">
        <v>525</v>
      </c>
    </row>
    <row r="824" spans="1:28" ht="15">
      <c r="A824" t="str">
        <f t="shared" si="12"/>
        <v>2540-98802.62510</v>
      </c>
      <c r="B824" s="40" t="s">
        <v>168</v>
      </c>
      <c r="C824" s="40">
        <v>62510</v>
      </c>
      <c r="D824" s="40">
        <v>-0.10863983200000001</v>
      </c>
      <c r="E824" s="40">
        <v>-0.66588600600000003</v>
      </c>
      <c r="F824" s="40">
        <v>0.24625319500000001</v>
      </c>
      <c r="G824" s="40">
        <v>0.60766055399999996</v>
      </c>
      <c r="H824" s="40">
        <v>14.295926140000001</v>
      </c>
      <c r="I824" s="40">
        <v>3.6542835000000003E-2</v>
      </c>
      <c r="J824" s="40">
        <v>-0.85370823799999995</v>
      </c>
      <c r="K824" s="40">
        <v>0.18110246599999999</v>
      </c>
      <c r="L824" s="40">
        <v>0.54440981200000005</v>
      </c>
      <c r="M824" s="40">
        <v>30.675128350000001</v>
      </c>
      <c r="N824" s="40">
        <v>1.6678558E-2</v>
      </c>
      <c r="O824" s="40">
        <v>-0.84720922200000004</v>
      </c>
      <c r="P824" s="40">
        <v>0.21246221500000001</v>
      </c>
      <c r="Q824" s="40">
        <v>0.63710573100000001</v>
      </c>
      <c r="R824" s="40">
        <v>29.641459000000001</v>
      </c>
      <c r="S824" s="40">
        <v>-2.4161664999999999E-2</v>
      </c>
      <c r="T824" s="40">
        <v>-0.82379988199999998</v>
      </c>
      <c r="U824" s="40">
        <v>0.2315768</v>
      </c>
      <c r="V824" s="40">
        <v>0.67941039199999997</v>
      </c>
      <c r="W824" s="40">
        <v>24.80761219</v>
      </c>
      <c r="X824" s="40" t="s">
        <v>525</v>
      </c>
      <c r="Y824" s="40" t="s">
        <v>525</v>
      </c>
      <c r="Z824" s="40" t="s">
        <v>525</v>
      </c>
      <c r="AA824" s="40" t="s">
        <v>525</v>
      </c>
      <c r="AB824" s="40" t="s">
        <v>525</v>
      </c>
    </row>
    <row r="825" spans="1:28" ht="15">
      <c r="A825" t="str">
        <f t="shared" si="12"/>
        <v>2540-98803.62510</v>
      </c>
      <c r="B825" s="40" t="s">
        <v>479</v>
      </c>
      <c r="C825" s="40">
        <v>62510</v>
      </c>
      <c r="D825" s="40">
        <v>-6.2926346999999994E-2</v>
      </c>
      <c r="E825" s="40">
        <v>-0.69608965099999998</v>
      </c>
      <c r="F825" s="40">
        <v>0.22955540499999999</v>
      </c>
      <c r="G825" s="40">
        <v>0.58858482400000001</v>
      </c>
      <c r="H825" s="40">
        <v>19.287223780000001</v>
      </c>
      <c r="I825" s="40">
        <v>3.6172189E-2</v>
      </c>
      <c r="J825" s="40">
        <v>-0.80938887599999998</v>
      </c>
      <c r="K825" s="40">
        <v>0.19420604499999999</v>
      </c>
      <c r="L825" s="40">
        <v>0.56231566099999997</v>
      </c>
      <c r="M825" s="40">
        <v>29.012113670000002</v>
      </c>
      <c r="N825" s="40">
        <v>1.4868551000000001E-2</v>
      </c>
      <c r="O825" s="40">
        <v>-0.80029614299999996</v>
      </c>
      <c r="P825" s="40">
        <v>0.18509977799999999</v>
      </c>
      <c r="Q825" s="40">
        <v>0.53040396700000003</v>
      </c>
      <c r="R825" s="40">
        <v>26.55408804</v>
      </c>
      <c r="S825" s="40">
        <v>-8.6855865000000004E-2</v>
      </c>
      <c r="T825" s="40">
        <v>-0.66192593700000002</v>
      </c>
      <c r="U825" s="40">
        <v>0.19881148800000001</v>
      </c>
      <c r="V825" s="40">
        <v>0.48858602600000001</v>
      </c>
      <c r="W825" s="40">
        <v>13.40081372</v>
      </c>
      <c r="X825" s="40" t="s">
        <v>525</v>
      </c>
      <c r="Y825" s="40" t="s">
        <v>525</v>
      </c>
      <c r="Z825" s="40" t="s">
        <v>525</v>
      </c>
      <c r="AA825" s="40" t="s">
        <v>525</v>
      </c>
      <c r="AB825" s="40" t="s">
        <v>525</v>
      </c>
    </row>
    <row r="826" spans="1:28" ht="15">
      <c r="A826" t="str">
        <f t="shared" si="12"/>
        <v>2540-98804.62610</v>
      </c>
      <c r="B826" s="40" t="s">
        <v>232</v>
      </c>
      <c r="C826" s="40">
        <v>62610</v>
      </c>
      <c r="D826" s="40">
        <v>-3.9307521999999998E-2</v>
      </c>
      <c r="E826" s="40">
        <v>-0.78572084200000003</v>
      </c>
      <c r="F826" s="40">
        <v>0.18244774499999999</v>
      </c>
      <c r="G826" s="40">
        <v>0.51481814400000003</v>
      </c>
      <c r="H826" s="40">
        <v>22.737208389999999</v>
      </c>
      <c r="I826" s="40">
        <v>6.3381099999999996E-2</v>
      </c>
      <c r="J826" s="40">
        <v>-0.91196094699999997</v>
      </c>
      <c r="K826" s="40">
        <v>0.178104128</v>
      </c>
      <c r="L826" s="40">
        <v>0.56393528100000001</v>
      </c>
      <c r="M826" s="40">
        <v>21.422822650000001</v>
      </c>
      <c r="N826" s="40">
        <v>7.0250850000000004E-2</v>
      </c>
      <c r="O826" s="40">
        <v>-0.90583127600000002</v>
      </c>
      <c r="P826" s="40">
        <v>0.15996007200000001</v>
      </c>
      <c r="Q826" s="40">
        <v>0.50345309900000002</v>
      </c>
      <c r="R826" s="40">
        <v>33.81791114</v>
      </c>
      <c r="S826" s="40">
        <v>-4.7456758000000002E-2</v>
      </c>
      <c r="T826" s="40">
        <v>-0.74847409099999995</v>
      </c>
      <c r="U826" s="40">
        <v>0.239360554</v>
      </c>
      <c r="V826" s="40">
        <v>0.65091973599999997</v>
      </c>
      <c r="W826" s="40">
        <v>15.3503875</v>
      </c>
      <c r="X826" s="40" t="s">
        <v>525</v>
      </c>
      <c r="Y826" s="40" t="s">
        <v>525</v>
      </c>
      <c r="Z826" s="40" t="s">
        <v>525</v>
      </c>
      <c r="AA826" s="40" t="s">
        <v>525</v>
      </c>
      <c r="AB826" s="40" t="s">
        <v>525</v>
      </c>
    </row>
    <row r="827" spans="1:28" ht="15">
      <c r="A827" t="str">
        <f t="shared" si="12"/>
        <v>2540-98805.63010</v>
      </c>
      <c r="B827" s="40" t="s">
        <v>483</v>
      </c>
      <c r="C827" s="40">
        <v>63010</v>
      </c>
      <c r="D827" s="40">
        <v>1.7677212000000001E-2</v>
      </c>
      <c r="E827" s="40">
        <v>-0.86276208300000001</v>
      </c>
      <c r="F827" s="40">
        <v>0.18084024500000001</v>
      </c>
      <c r="G827" s="40">
        <v>0.54938877799999997</v>
      </c>
      <c r="H827" s="40">
        <v>14.44406036</v>
      </c>
      <c r="I827" s="40">
        <v>0.123663484</v>
      </c>
      <c r="J827" s="40">
        <v>-0.95032262199999995</v>
      </c>
      <c r="K827" s="40">
        <v>0.16020680400000001</v>
      </c>
      <c r="L827" s="40">
        <v>0.52142059100000004</v>
      </c>
      <c r="M827" s="40">
        <v>40.754963199999999</v>
      </c>
      <c r="N827" s="40">
        <v>0.148549604</v>
      </c>
      <c r="O827" s="40">
        <v>-1.0466901719999999</v>
      </c>
      <c r="P827" s="40">
        <v>0.124738138</v>
      </c>
      <c r="Q827" s="40">
        <v>0.43191391899999998</v>
      </c>
      <c r="R827" s="40">
        <v>33.592416749999998</v>
      </c>
      <c r="S827" s="40">
        <v>1.9578155E-2</v>
      </c>
      <c r="T827" s="40">
        <v>-0.81578450899999999</v>
      </c>
      <c r="U827" s="40">
        <v>0.22060576400000001</v>
      </c>
      <c r="V827" s="40">
        <v>0.64138214100000002</v>
      </c>
      <c r="W827" s="40">
        <v>24.5145351</v>
      </c>
      <c r="X827" s="40" t="s">
        <v>525</v>
      </c>
      <c r="Y827" s="40" t="s">
        <v>525</v>
      </c>
      <c r="Z827" s="40" t="s">
        <v>525</v>
      </c>
      <c r="AA827" s="40" t="s">
        <v>525</v>
      </c>
      <c r="AB827" s="40" t="s">
        <v>525</v>
      </c>
    </row>
    <row r="828" spans="1:28" ht="15">
      <c r="A828" t="str">
        <f t="shared" si="12"/>
        <v>2540-98806.70210</v>
      </c>
      <c r="B828" s="40" t="s">
        <v>167</v>
      </c>
      <c r="C828" s="40">
        <v>70210</v>
      </c>
      <c r="D828" s="40">
        <v>-4.4931406E-2</v>
      </c>
      <c r="E828" s="40">
        <v>-0.78226426400000004</v>
      </c>
      <c r="F828" s="40">
        <v>0.17494583999999999</v>
      </c>
      <c r="G828" s="40">
        <v>0.493030091</v>
      </c>
      <c r="H828" s="40">
        <v>19.630183420000002</v>
      </c>
      <c r="I828" s="40">
        <v>1.2956636000000001E-2</v>
      </c>
      <c r="J828" s="40">
        <v>-0.81652205099999997</v>
      </c>
      <c r="K828" s="40">
        <v>0.22393194499999999</v>
      </c>
      <c r="L828" s="40">
        <v>0.652648271</v>
      </c>
      <c r="M828" s="40">
        <v>24.178006830000001</v>
      </c>
      <c r="N828" s="40">
        <v>3.5911130999999999E-2</v>
      </c>
      <c r="O828" s="40">
        <v>-0.84524656300000001</v>
      </c>
      <c r="P828" s="40">
        <v>0.18469217499999999</v>
      </c>
      <c r="Q828" s="40">
        <v>0.55236622099999999</v>
      </c>
      <c r="R828" s="40">
        <v>24.721632379999999</v>
      </c>
      <c r="S828" s="40">
        <v>-5.8670148999999998E-2</v>
      </c>
      <c r="T828" s="40">
        <v>-0.71613515999999999</v>
      </c>
      <c r="U828" s="40">
        <v>0.25228564799999997</v>
      </c>
      <c r="V828" s="40">
        <v>0.66194050699999996</v>
      </c>
      <c r="W828" s="40">
        <v>18.974799789999999</v>
      </c>
      <c r="X828" s="40" t="s">
        <v>525</v>
      </c>
      <c r="Y828" s="40" t="s">
        <v>525</v>
      </c>
      <c r="Z828" s="40" t="s">
        <v>525</v>
      </c>
      <c r="AA828" s="40" t="s">
        <v>525</v>
      </c>
      <c r="AB828" s="40" t="s">
        <v>525</v>
      </c>
    </row>
    <row r="829" spans="1:28" ht="15">
      <c r="A829" t="str">
        <f t="shared" si="12"/>
        <v>2540-98807.70210</v>
      </c>
      <c r="B829" s="40" t="s">
        <v>332</v>
      </c>
      <c r="C829" s="40">
        <v>70210</v>
      </c>
      <c r="D829" s="40">
        <v>-0.102508665</v>
      </c>
      <c r="E829" s="40">
        <v>-0.69473845400000001</v>
      </c>
      <c r="F829" s="40">
        <v>0.244804621</v>
      </c>
      <c r="G829" s="40">
        <v>0.62611944100000005</v>
      </c>
      <c r="H829" s="40">
        <v>13.3891717</v>
      </c>
      <c r="I829" s="40">
        <v>-1.9465960000000001E-3</v>
      </c>
      <c r="J829" s="40">
        <v>-0.78334366600000005</v>
      </c>
      <c r="K829" s="40">
        <v>0.22035301900000001</v>
      </c>
      <c r="L829" s="40">
        <v>0.62194247300000005</v>
      </c>
      <c r="M829" s="40">
        <v>20.443114529999999</v>
      </c>
      <c r="N829" s="40">
        <v>3.5960378000000001E-2</v>
      </c>
      <c r="O829" s="40">
        <v>-0.85839763199999997</v>
      </c>
      <c r="P829" s="40">
        <v>0.17309908199999999</v>
      </c>
      <c r="Q829" s="40">
        <v>0.52387009500000004</v>
      </c>
      <c r="R829" s="40">
        <v>32.824493369999999</v>
      </c>
      <c r="S829" s="40">
        <v>-8.2350814999999994E-2</v>
      </c>
      <c r="T829" s="40">
        <v>-0.70322121199999998</v>
      </c>
      <c r="U829" s="40">
        <v>0.25862011400000001</v>
      </c>
      <c r="V829" s="40">
        <v>0.66895866199999998</v>
      </c>
      <c r="W829" s="40">
        <v>15.112812630000001</v>
      </c>
      <c r="X829" s="40" t="s">
        <v>525</v>
      </c>
      <c r="Y829" s="40" t="s">
        <v>525</v>
      </c>
      <c r="Z829" s="40" t="s">
        <v>525</v>
      </c>
      <c r="AA829" s="40" t="s">
        <v>525</v>
      </c>
      <c r="AB829" s="40" t="s">
        <v>525</v>
      </c>
    </row>
    <row r="830" spans="1:28" ht="15">
      <c r="A830" t="str">
        <f t="shared" si="12"/>
        <v>2540-98808.70310</v>
      </c>
      <c r="B830" s="40" t="s">
        <v>228</v>
      </c>
      <c r="C830" s="40">
        <v>70310</v>
      </c>
      <c r="D830" s="40">
        <v>-6.7191720999999996E-2</v>
      </c>
      <c r="E830" s="40">
        <v>-0.71817998100000002</v>
      </c>
      <c r="F830" s="40">
        <v>0.22094551800000001</v>
      </c>
      <c r="G830" s="40">
        <v>0.58074921300000004</v>
      </c>
      <c r="H830" s="40">
        <v>19.300189450000001</v>
      </c>
      <c r="I830" s="40">
        <v>6.9814840000000003E-2</v>
      </c>
      <c r="J830" s="40">
        <v>-0.865973942</v>
      </c>
      <c r="K830" s="40">
        <v>0.20382924799999999</v>
      </c>
      <c r="L830" s="40">
        <v>0.62098764900000003</v>
      </c>
      <c r="M830" s="40">
        <v>26.944473479999999</v>
      </c>
      <c r="N830" s="40">
        <v>5.3110603999999999E-2</v>
      </c>
      <c r="O830" s="40">
        <v>-0.86760117299999995</v>
      </c>
      <c r="P830" s="40">
        <v>0.17730036900000001</v>
      </c>
      <c r="Q830" s="40">
        <v>0.54026841299999995</v>
      </c>
      <c r="R830" s="40">
        <v>29.52492354</v>
      </c>
      <c r="S830" s="40">
        <v>9.1152260000000006E-3</v>
      </c>
      <c r="T830" s="40">
        <v>-0.81732737</v>
      </c>
      <c r="U830" s="40">
        <v>0.21929037500000001</v>
      </c>
      <c r="V830" s="40">
        <v>0.63924975699999997</v>
      </c>
      <c r="W830" s="40">
        <v>28.336207460000001</v>
      </c>
      <c r="X830" s="40" t="s">
        <v>525</v>
      </c>
      <c r="Y830" s="40" t="s">
        <v>525</v>
      </c>
      <c r="Z830" s="40" t="s">
        <v>525</v>
      </c>
      <c r="AA830" s="40" t="s">
        <v>525</v>
      </c>
      <c r="AB830" s="40" t="s">
        <v>525</v>
      </c>
    </row>
    <row r="831" spans="1:28" ht="15">
      <c r="A831" t="str">
        <f t="shared" si="12"/>
        <v>2540-98809.70510</v>
      </c>
      <c r="B831" s="40" t="s">
        <v>239</v>
      </c>
      <c r="C831" s="40">
        <v>70510</v>
      </c>
      <c r="D831" s="40">
        <v>-7.3208013000000002E-2</v>
      </c>
      <c r="E831" s="40">
        <v>-0.72459156300000005</v>
      </c>
      <c r="F831" s="40">
        <v>0.22446626</v>
      </c>
      <c r="G831" s="40">
        <v>0.59514314499999998</v>
      </c>
      <c r="H831" s="40">
        <v>18.202049949999999</v>
      </c>
      <c r="I831" s="40">
        <v>1.9285278999999999E-2</v>
      </c>
      <c r="J831" s="40">
        <v>-0.81360233599999998</v>
      </c>
      <c r="K831" s="40">
        <v>0.17938146099999999</v>
      </c>
      <c r="L831" s="40">
        <v>0.52124706700000001</v>
      </c>
      <c r="M831" s="40">
        <v>30.522517780000001</v>
      </c>
      <c r="N831" s="40">
        <v>4.6118908E-2</v>
      </c>
      <c r="O831" s="40">
        <v>-0.87093315400000004</v>
      </c>
      <c r="P831" s="40">
        <v>0.177928059</v>
      </c>
      <c r="Q831" s="40">
        <v>0.54436551200000005</v>
      </c>
      <c r="R831" s="40">
        <v>25.80003009</v>
      </c>
      <c r="S831" s="40">
        <v>-5.1054931999999997E-2</v>
      </c>
      <c r="T831" s="40">
        <v>-0.72227512999999999</v>
      </c>
      <c r="U831" s="40">
        <v>0.26175525399999999</v>
      </c>
      <c r="V831" s="40">
        <v>0.69216096000000005</v>
      </c>
      <c r="W831" s="40">
        <v>13.23935908</v>
      </c>
      <c r="X831" s="40" t="s">
        <v>525</v>
      </c>
      <c r="Y831" s="40" t="s">
        <v>525</v>
      </c>
      <c r="Z831" s="40" t="s">
        <v>525</v>
      </c>
      <c r="AA831" s="40" t="s">
        <v>525</v>
      </c>
      <c r="AB831" s="40" t="s">
        <v>525</v>
      </c>
    </row>
    <row r="832" spans="1:28" ht="15">
      <c r="A832" t="str">
        <f t="shared" si="12"/>
        <v>2540-98810.XXXXX</v>
      </c>
      <c r="B832" s="40" t="s">
        <v>240</v>
      </c>
      <c r="C832" s="40" t="s">
        <v>1074</v>
      </c>
      <c r="D832" s="40" t="s">
        <v>525</v>
      </c>
      <c r="E832" s="40" t="s">
        <v>525</v>
      </c>
      <c r="F832" s="40" t="s">
        <v>525</v>
      </c>
      <c r="G832" s="40" t="s">
        <v>525</v>
      </c>
      <c r="H832" s="40" t="s">
        <v>525</v>
      </c>
      <c r="I832" s="40">
        <v>8.5328600000000004E-2</v>
      </c>
      <c r="J832" s="40">
        <v>-0.90845996799999995</v>
      </c>
      <c r="K832" s="40">
        <v>0.165101462</v>
      </c>
      <c r="L832" s="40">
        <v>0.51986196900000003</v>
      </c>
      <c r="M832" s="40">
        <v>24.748520849999998</v>
      </c>
      <c r="N832" s="40">
        <v>2.1790418999999998E-2</v>
      </c>
      <c r="O832" s="40">
        <v>-0.82364268900000004</v>
      </c>
      <c r="P832" s="40">
        <v>0.21184914899999999</v>
      </c>
      <c r="Q832" s="40">
        <v>0.62138064400000004</v>
      </c>
      <c r="R832" s="40">
        <v>15.35590204</v>
      </c>
      <c r="S832" s="40">
        <v>-4.8859392000000001E-2</v>
      </c>
      <c r="T832" s="40">
        <v>-0.71906666299999999</v>
      </c>
      <c r="U832" s="40">
        <v>0.24630650000000001</v>
      </c>
      <c r="V832" s="40">
        <v>0.64899636999999999</v>
      </c>
      <c r="W832" s="40">
        <v>16.80192199</v>
      </c>
      <c r="X832" s="40" t="s">
        <v>525</v>
      </c>
      <c r="Y832" s="40" t="s">
        <v>525</v>
      </c>
      <c r="Z832" s="40" t="s">
        <v>525</v>
      </c>
      <c r="AA832" s="40" t="s">
        <v>525</v>
      </c>
      <c r="AB832" s="40" t="s">
        <v>525</v>
      </c>
    </row>
    <row r="833" spans="1:28" ht="15">
      <c r="A833" t="str">
        <f t="shared" si="12"/>
        <v>2540-98811.70510</v>
      </c>
      <c r="B833" s="40" t="s">
        <v>237</v>
      </c>
      <c r="C833" s="40">
        <v>70510</v>
      </c>
      <c r="D833" s="40">
        <v>1.7521399999999999E-2</v>
      </c>
      <c r="E833" s="40">
        <v>-0.82807101500000002</v>
      </c>
      <c r="F833" s="40">
        <v>0.18664919299999999</v>
      </c>
      <c r="G833" s="40">
        <v>0.54970406699999996</v>
      </c>
      <c r="H833" s="40">
        <v>22.812557600000002</v>
      </c>
      <c r="I833" s="40">
        <v>0.13227868300000001</v>
      </c>
      <c r="J833" s="40">
        <v>-0.99431464300000005</v>
      </c>
      <c r="K833" s="40">
        <v>0.11835116399999999</v>
      </c>
      <c r="L833" s="40">
        <v>0.39685174699999998</v>
      </c>
      <c r="M833" s="40">
        <v>50.518071769999999</v>
      </c>
      <c r="N833" s="40">
        <v>0.12271475699999999</v>
      </c>
      <c r="O833" s="40">
        <v>-0.97216628699999996</v>
      </c>
      <c r="P833" s="40">
        <v>0.13737282000000001</v>
      </c>
      <c r="Q833" s="40">
        <v>0.45379129200000001</v>
      </c>
      <c r="R833" s="40">
        <v>48.496047740000002</v>
      </c>
      <c r="S833" s="40">
        <v>0.109016564</v>
      </c>
      <c r="T833" s="40">
        <v>-0.93827539299999996</v>
      </c>
      <c r="U833" s="40">
        <v>0.1876324</v>
      </c>
      <c r="V833" s="40">
        <v>0.60526479399999999</v>
      </c>
      <c r="W833" s="40">
        <v>31.355451649999999</v>
      </c>
      <c r="X833" s="40" t="s">
        <v>525</v>
      </c>
      <c r="Y833" s="40" t="s">
        <v>525</v>
      </c>
      <c r="Z833" s="40" t="s">
        <v>525</v>
      </c>
      <c r="AA833" s="40" t="s">
        <v>525</v>
      </c>
      <c r="AB833" s="40" t="s">
        <v>525</v>
      </c>
    </row>
    <row r="834" spans="1:28" ht="15">
      <c r="A834" t="str">
        <f t="shared" si="12"/>
        <v>2540-98812.70610</v>
      </c>
      <c r="B834" s="40" t="s">
        <v>440</v>
      </c>
      <c r="C834" s="40">
        <v>70610</v>
      </c>
      <c r="D834" s="40">
        <v>-6.1448734999999997E-2</v>
      </c>
      <c r="E834" s="40">
        <v>-0.70279851900000001</v>
      </c>
      <c r="F834" s="40">
        <v>0.200943022</v>
      </c>
      <c r="G834" s="40">
        <v>0.51776480300000005</v>
      </c>
      <c r="H834" s="40">
        <v>19.526757480000001</v>
      </c>
      <c r="I834" s="40">
        <v>1.5566477E-2</v>
      </c>
      <c r="J834" s="40">
        <v>-0.79743370800000002</v>
      </c>
      <c r="K834" s="40">
        <v>0.17506418000000001</v>
      </c>
      <c r="L834" s="40">
        <v>0.501092855</v>
      </c>
      <c r="M834" s="40">
        <v>28.493679889999999</v>
      </c>
      <c r="N834" s="40">
        <v>4.6322886000000001E-2</v>
      </c>
      <c r="O834" s="40">
        <v>-0.848269516</v>
      </c>
      <c r="P834" s="40">
        <v>0.16774697699999999</v>
      </c>
      <c r="Q834" s="40">
        <v>0.50208024799999995</v>
      </c>
      <c r="R834" s="40">
        <v>31.362150920000001</v>
      </c>
      <c r="S834" s="40">
        <v>-8.3184669999999995E-3</v>
      </c>
      <c r="T834" s="40">
        <v>-0.77308178000000005</v>
      </c>
      <c r="U834" s="40">
        <v>0.20911764899999999</v>
      </c>
      <c r="V834" s="40">
        <v>0.582799226</v>
      </c>
      <c r="W834" s="40">
        <v>25.484134820000001</v>
      </c>
      <c r="X834" s="40" t="s">
        <v>525</v>
      </c>
      <c r="Y834" s="40" t="s">
        <v>525</v>
      </c>
      <c r="Z834" s="40" t="s">
        <v>525</v>
      </c>
      <c r="AA834" s="40" t="s">
        <v>525</v>
      </c>
      <c r="AB834" s="40" t="s">
        <v>525</v>
      </c>
    </row>
    <row r="835" spans="1:28" ht="15">
      <c r="A835" t="str">
        <f t="shared" ref="A835:A898" si="13">B835&amp;"."&amp;C835</f>
        <v>2540-98813.70610</v>
      </c>
      <c r="B835" s="40" t="s">
        <v>268</v>
      </c>
      <c r="C835" s="40">
        <v>70610</v>
      </c>
      <c r="D835" s="40">
        <v>2.0314619999999999E-3</v>
      </c>
      <c r="E835" s="40">
        <v>-0.81211237300000005</v>
      </c>
      <c r="F835" s="40">
        <v>0.134271328</v>
      </c>
      <c r="G835" s="40">
        <v>0.38911654600000001</v>
      </c>
      <c r="H835" s="40">
        <v>22.144273349999999</v>
      </c>
      <c r="I835" s="40">
        <v>3.6898550000000002E-2</v>
      </c>
      <c r="J835" s="40">
        <v>-0.84129962599999997</v>
      </c>
      <c r="K835" s="40">
        <v>0.196664589</v>
      </c>
      <c r="L835" s="40">
        <v>0.58631668000000003</v>
      </c>
      <c r="M835" s="40">
        <v>30.357432880000001</v>
      </c>
      <c r="N835" s="40">
        <v>0.10044676199999999</v>
      </c>
      <c r="O835" s="40">
        <v>-0.96047648299999999</v>
      </c>
      <c r="P835" s="40">
        <v>0.151054245</v>
      </c>
      <c r="Q835" s="40">
        <v>0.49483622300000002</v>
      </c>
      <c r="R835" s="40">
        <v>26.001659549999999</v>
      </c>
      <c r="S835" s="40">
        <v>4.6930094999999998E-2</v>
      </c>
      <c r="T835" s="40">
        <v>-0.84752500500000005</v>
      </c>
      <c r="U835" s="40">
        <v>0.204601695</v>
      </c>
      <c r="V835" s="40">
        <v>0.61329065199999999</v>
      </c>
      <c r="W835" s="40">
        <v>32.133190710000001</v>
      </c>
      <c r="X835" s="40" t="s">
        <v>525</v>
      </c>
      <c r="Y835" s="40" t="s">
        <v>525</v>
      </c>
      <c r="Z835" s="40" t="s">
        <v>525</v>
      </c>
      <c r="AA835" s="40" t="s">
        <v>525</v>
      </c>
      <c r="AB835" s="40" t="s">
        <v>525</v>
      </c>
    </row>
    <row r="836" spans="1:28" ht="15">
      <c r="A836" t="str">
        <f t="shared" si="13"/>
        <v>2540-98815.70710</v>
      </c>
      <c r="B836" s="40" t="s">
        <v>385</v>
      </c>
      <c r="C836" s="40">
        <v>70710</v>
      </c>
      <c r="D836" s="40">
        <v>-2.8065349E-2</v>
      </c>
      <c r="E836" s="40">
        <v>-0.79763043199999994</v>
      </c>
      <c r="F836" s="40">
        <v>0.20673380399999999</v>
      </c>
      <c r="G836" s="40">
        <v>0.59118540600000002</v>
      </c>
      <c r="H836" s="40">
        <v>20.168320619999999</v>
      </c>
      <c r="I836" s="40">
        <v>0.109960707</v>
      </c>
      <c r="J836" s="40">
        <v>-0.95277016000000003</v>
      </c>
      <c r="K836" s="40">
        <v>0.16731926499999999</v>
      </c>
      <c r="L836" s="40">
        <v>0.54529745100000004</v>
      </c>
      <c r="M836" s="40">
        <v>33.615508689999999</v>
      </c>
      <c r="N836" s="40">
        <v>0.16536329299999999</v>
      </c>
      <c r="O836" s="40">
        <v>-1.117759213</v>
      </c>
      <c r="P836" s="40">
        <v>0.115798843</v>
      </c>
      <c r="Q836" s="40">
        <v>0.41457358300000002</v>
      </c>
      <c r="R836" s="40">
        <v>39.58284432</v>
      </c>
      <c r="S836" s="40">
        <v>6.4234698000000007E-2</v>
      </c>
      <c r="T836" s="40">
        <v>-0.92981295600000002</v>
      </c>
      <c r="U836" s="40">
        <v>0.168096668</v>
      </c>
      <c r="V836" s="40">
        <v>0.538739568</v>
      </c>
      <c r="W836" s="40">
        <v>25.25402244</v>
      </c>
      <c r="X836" s="40" t="s">
        <v>525</v>
      </c>
      <c r="Y836" s="40" t="s">
        <v>525</v>
      </c>
      <c r="Z836" s="40" t="s">
        <v>525</v>
      </c>
      <c r="AA836" s="40" t="s">
        <v>525</v>
      </c>
      <c r="AB836" s="40" t="s">
        <v>525</v>
      </c>
    </row>
    <row r="837" spans="1:28" ht="15">
      <c r="A837" t="str">
        <f t="shared" si="13"/>
        <v>2540-98816.70710</v>
      </c>
      <c r="B837" s="40" t="s">
        <v>119</v>
      </c>
      <c r="C837" s="40">
        <v>70710</v>
      </c>
      <c r="D837" s="40">
        <v>-8.8798847E-2</v>
      </c>
      <c r="E837" s="40">
        <v>-0.72154926600000002</v>
      </c>
      <c r="F837" s="40">
        <v>0.24861541600000001</v>
      </c>
      <c r="G837" s="40">
        <v>0.65483183899999997</v>
      </c>
      <c r="H837" s="40">
        <v>15.802220200000001</v>
      </c>
      <c r="I837" s="40">
        <v>3.0060013E-2</v>
      </c>
      <c r="J837" s="40">
        <v>-0.89301155799999998</v>
      </c>
      <c r="K837" s="40">
        <v>0.140218012</v>
      </c>
      <c r="L837" s="40">
        <v>0.43318403799999999</v>
      </c>
      <c r="M837" s="40">
        <v>38.806180210000001</v>
      </c>
      <c r="N837" s="40">
        <v>1.6643742E-2</v>
      </c>
      <c r="O837" s="40">
        <v>-0.86139175599999995</v>
      </c>
      <c r="P837" s="40">
        <v>0.19533439899999999</v>
      </c>
      <c r="Q837" s="40">
        <v>0.59274534300000004</v>
      </c>
      <c r="R837" s="40">
        <v>30.476957540000001</v>
      </c>
      <c r="S837" s="40">
        <v>1.1113913E-2</v>
      </c>
      <c r="T837" s="40">
        <v>-0.83054546100000004</v>
      </c>
      <c r="U837" s="40">
        <v>0.206122792</v>
      </c>
      <c r="V837" s="40">
        <v>0.60750079599999995</v>
      </c>
      <c r="W837" s="40">
        <v>28.37473606</v>
      </c>
      <c r="X837" s="40" t="s">
        <v>525</v>
      </c>
      <c r="Y837" s="40" t="s">
        <v>525</v>
      </c>
      <c r="Z837" s="40" t="s">
        <v>525</v>
      </c>
      <c r="AA837" s="40" t="s">
        <v>525</v>
      </c>
      <c r="AB837" s="40" t="s">
        <v>525</v>
      </c>
    </row>
    <row r="838" spans="1:28" ht="15">
      <c r="A838" t="str">
        <f t="shared" si="13"/>
        <v>2540-98817.70810</v>
      </c>
      <c r="B838" s="40" t="s">
        <v>269</v>
      </c>
      <c r="C838" s="40">
        <v>70810</v>
      </c>
      <c r="D838" s="40">
        <v>-0.13584052899999999</v>
      </c>
      <c r="E838" s="40">
        <v>-0.68156892599999996</v>
      </c>
      <c r="F838" s="40">
        <v>0.26071298900000001</v>
      </c>
      <c r="G838" s="40">
        <v>0.656988982</v>
      </c>
      <c r="H838" s="40">
        <v>9.7529674530000001</v>
      </c>
      <c r="I838" s="40">
        <v>2.6102436E-2</v>
      </c>
      <c r="J838" s="40">
        <v>-0.82634636100000003</v>
      </c>
      <c r="K838" s="40">
        <v>0.21000380599999999</v>
      </c>
      <c r="L838" s="40">
        <v>0.61772062699999997</v>
      </c>
      <c r="M838" s="40">
        <v>19.032171980000001</v>
      </c>
      <c r="N838" s="40">
        <v>-2.6950551E-2</v>
      </c>
      <c r="O838" s="40">
        <v>-0.77747160800000004</v>
      </c>
      <c r="P838" s="40">
        <v>0.26112327600000002</v>
      </c>
      <c r="Q838" s="40">
        <v>0.73188931400000001</v>
      </c>
      <c r="R838" s="40">
        <v>12.37124534</v>
      </c>
      <c r="S838" s="40">
        <v>-8.8983007000000003E-2</v>
      </c>
      <c r="T838" s="40">
        <v>-0.72662252400000005</v>
      </c>
      <c r="U838" s="40">
        <v>0.33670019400000001</v>
      </c>
      <c r="V838" s="40">
        <v>0.89264794300000005</v>
      </c>
      <c r="W838" s="40">
        <v>9.2007532179999991</v>
      </c>
      <c r="X838" s="40" t="s">
        <v>525</v>
      </c>
      <c r="Y838" s="40" t="s">
        <v>525</v>
      </c>
      <c r="Z838" s="40" t="s">
        <v>525</v>
      </c>
      <c r="AA838" s="40" t="s">
        <v>525</v>
      </c>
      <c r="AB838" s="40" t="s">
        <v>525</v>
      </c>
    </row>
    <row r="839" spans="1:28" ht="15">
      <c r="A839" t="str">
        <f t="shared" si="13"/>
        <v>2540-98818.70810</v>
      </c>
      <c r="B839" s="40" t="s">
        <v>270</v>
      </c>
      <c r="C839" s="40">
        <v>70810</v>
      </c>
      <c r="D839" s="40">
        <v>-5.3033186000000003E-2</v>
      </c>
      <c r="E839" s="40">
        <v>-0.76234058000000005</v>
      </c>
      <c r="F839" s="40">
        <v>0.24973895400000001</v>
      </c>
      <c r="G839" s="40">
        <v>0.68904805999999996</v>
      </c>
      <c r="H839" s="40">
        <v>19.34149429</v>
      </c>
      <c r="I839" s="40">
        <v>7.8034491999999997E-2</v>
      </c>
      <c r="J839" s="40">
        <v>-0.92280753000000004</v>
      </c>
      <c r="K839" s="40">
        <v>0.177129606</v>
      </c>
      <c r="L839" s="40">
        <v>0.564953021</v>
      </c>
      <c r="M839" s="40">
        <v>36.311090980000003</v>
      </c>
      <c r="N839" s="40">
        <v>0.146034994</v>
      </c>
      <c r="O839" s="40">
        <v>-1.0669211860000001</v>
      </c>
      <c r="P839" s="40">
        <v>0.13088271400000001</v>
      </c>
      <c r="Q839" s="40">
        <v>0.45734834000000002</v>
      </c>
      <c r="R839" s="40">
        <v>39.788223860000002</v>
      </c>
      <c r="S839" s="40">
        <v>1.2935575E-2</v>
      </c>
      <c r="T839" s="40">
        <v>-0.82757756100000002</v>
      </c>
      <c r="U839" s="40">
        <v>0.216988081</v>
      </c>
      <c r="V839" s="40">
        <v>0.63729995299999997</v>
      </c>
      <c r="W839" s="40">
        <v>27.46764413</v>
      </c>
      <c r="X839" s="40" t="s">
        <v>525</v>
      </c>
      <c r="Y839" s="40" t="s">
        <v>525</v>
      </c>
      <c r="Z839" s="40" t="s">
        <v>525</v>
      </c>
      <c r="AA839" s="40" t="s">
        <v>525</v>
      </c>
      <c r="AB839" s="40" t="s">
        <v>525</v>
      </c>
    </row>
    <row r="840" spans="1:28" ht="15">
      <c r="A840" t="str">
        <f t="shared" si="13"/>
        <v>2540-98819.70810</v>
      </c>
      <c r="B840" s="40" t="s">
        <v>271</v>
      </c>
      <c r="C840" s="40">
        <v>70810</v>
      </c>
      <c r="D840" s="40">
        <v>-2.4939507999999999E-2</v>
      </c>
      <c r="E840" s="40">
        <v>-0.78876604100000003</v>
      </c>
      <c r="F840" s="40">
        <v>0.20584236</v>
      </c>
      <c r="G840" s="40">
        <v>0.58333706900000004</v>
      </c>
      <c r="H840" s="40">
        <v>21.379107619999999</v>
      </c>
      <c r="I840" s="40">
        <v>8.3481825999999995E-2</v>
      </c>
      <c r="J840" s="40">
        <v>-0.95996388799999999</v>
      </c>
      <c r="K840" s="40">
        <v>0.114080535</v>
      </c>
      <c r="L840" s="40">
        <v>0.37380978599999998</v>
      </c>
      <c r="M840" s="40">
        <v>45.010807479999997</v>
      </c>
      <c r="N840" s="40">
        <v>7.2399361999999995E-2</v>
      </c>
      <c r="O840" s="40">
        <v>-0.93106792000000005</v>
      </c>
      <c r="P840" s="40">
        <v>0.15313639500000001</v>
      </c>
      <c r="Q840" s="40">
        <v>0.491010589</v>
      </c>
      <c r="R840" s="40">
        <v>29.447381539999999</v>
      </c>
      <c r="S840" s="40">
        <v>0.124363108</v>
      </c>
      <c r="T840" s="40">
        <v>-0.97800465400000003</v>
      </c>
      <c r="U840" s="40">
        <v>0.17337390699999999</v>
      </c>
      <c r="V840" s="40">
        <v>0.57467352800000004</v>
      </c>
      <c r="W840" s="40">
        <v>37.340409170000001</v>
      </c>
      <c r="X840" s="40" t="s">
        <v>525</v>
      </c>
      <c r="Y840" s="40" t="s">
        <v>525</v>
      </c>
      <c r="Z840" s="40" t="s">
        <v>525</v>
      </c>
      <c r="AA840" s="40" t="s">
        <v>525</v>
      </c>
      <c r="AB840" s="40" t="s">
        <v>525</v>
      </c>
    </row>
    <row r="841" spans="1:28" ht="15">
      <c r="A841" t="str">
        <f t="shared" si="13"/>
        <v>2540-98820.71210</v>
      </c>
      <c r="B841" s="40" t="s">
        <v>305</v>
      </c>
      <c r="C841" s="40">
        <v>71210</v>
      </c>
      <c r="D841" s="40">
        <v>-9.0542069999999999E-3</v>
      </c>
      <c r="E841" s="40">
        <v>-0.80293989200000004</v>
      </c>
      <c r="F841" s="40">
        <v>0.18945393499999999</v>
      </c>
      <c r="G841" s="40">
        <v>0.54467804799999997</v>
      </c>
      <c r="H841" s="40">
        <v>28.890272060000001</v>
      </c>
      <c r="I841" s="40">
        <v>6.7704470000000003E-2</v>
      </c>
      <c r="J841" s="40">
        <v>-0.91117793499999999</v>
      </c>
      <c r="K841" s="40">
        <v>0.17160730499999999</v>
      </c>
      <c r="L841" s="40">
        <v>0.542584175</v>
      </c>
      <c r="M841" s="40">
        <v>39.740293340000001</v>
      </c>
      <c r="N841" s="40">
        <v>2.6786776000000002E-2</v>
      </c>
      <c r="O841" s="40">
        <v>-1.059664793</v>
      </c>
      <c r="P841" s="40">
        <v>0.17517727699999999</v>
      </c>
      <c r="Q841" s="40">
        <v>0.61146402700000002</v>
      </c>
      <c r="R841" s="40">
        <v>42.325217950000003</v>
      </c>
      <c r="S841" s="40">
        <v>3.8491478000000003E-2</v>
      </c>
      <c r="T841" s="40">
        <v>-0.84509376199999997</v>
      </c>
      <c r="U841" s="40">
        <v>0.18736243599999999</v>
      </c>
      <c r="V841" s="40">
        <v>0.55984841900000004</v>
      </c>
      <c r="W841" s="40">
        <v>30.846229390000001</v>
      </c>
      <c r="X841" s="40" t="s">
        <v>525</v>
      </c>
      <c r="Y841" s="40" t="s">
        <v>525</v>
      </c>
      <c r="Z841" s="40" t="s">
        <v>525</v>
      </c>
      <c r="AA841" s="40" t="s">
        <v>525</v>
      </c>
      <c r="AB841" s="40" t="s">
        <v>525</v>
      </c>
    </row>
    <row r="842" spans="1:28" ht="15">
      <c r="A842" t="str">
        <f t="shared" si="13"/>
        <v>2540-98821.71310</v>
      </c>
      <c r="B842" s="40" t="s">
        <v>272</v>
      </c>
      <c r="C842" s="40">
        <v>71310</v>
      </c>
      <c r="D842" s="40">
        <v>-8.6155956000000006E-2</v>
      </c>
      <c r="E842" s="40">
        <v>-0.69416582999999998</v>
      </c>
      <c r="F842" s="40">
        <v>0.24540039499999999</v>
      </c>
      <c r="G842" s="40">
        <v>0.62706849099999995</v>
      </c>
      <c r="H842" s="40">
        <v>15.8327115</v>
      </c>
      <c r="I842" s="40">
        <v>1.488193E-2</v>
      </c>
      <c r="J842" s="40">
        <v>-0.79218209299999998</v>
      </c>
      <c r="K842" s="40">
        <v>0.18136693400000001</v>
      </c>
      <c r="L842" s="40">
        <v>0.51643000100000003</v>
      </c>
      <c r="M842" s="40">
        <v>20.824320360000002</v>
      </c>
      <c r="N842" s="40">
        <v>0.15095230200000001</v>
      </c>
      <c r="O842" s="40">
        <v>-1.013217679</v>
      </c>
      <c r="P842" s="40">
        <v>0.125696326</v>
      </c>
      <c r="Q842" s="40">
        <v>0.42617048200000002</v>
      </c>
      <c r="R842" s="40">
        <v>29.502172560000002</v>
      </c>
      <c r="S842" s="40">
        <v>4.5186193999999999E-2</v>
      </c>
      <c r="T842" s="40">
        <v>-0.94301599599999997</v>
      </c>
      <c r="U842" s="40">
        <v>0.15180380199999999</v>
      </c>
      <c r="V842" s="40">
        <v>0.49128860200000002</v>
      </c>
      <c r="W842" s="40">
        <v>35.436348010000003</v>
      </c>
      <c r="X842" s="40" t="s">
        <v>525</v>
      </c>
      <c r="Y842" s="40" t="s">
        <v>525</v>
      </c>
      <c r="Z842" s="40" t="s">
        <v>525</v>
      </c>
      <c r="AA842" s="40" t="s">
        <v>525</v>
      </c>
      <c r="AB842" s="40" t="s">
        <v>525</v>
      </c>
    </row>
    <row r="843" spans="1:28" ht="15">
      <c r="A843" t="str">
        <f t="shared" si="13"/>
        <v>2540-98822.71310</v>
      </c>
      <c r="B843" s="40" t="s">
        <v>273</v>
      </c>
      <c r="C843" s="40">
        <v>71310</v>
      </c>
      <c r="D843" s="40">
        <v>-5.3986428000000003E-2</v>
      </c>
      <c r="E843" s="40">
        <v>-0.74200611400000005</v>
      </c>
      <c r="F843" s="40">
        <v>0.22741910300000001</v>
      </c>
      <c r="G843" s="40">
        <v>0.61119404399999999</v>
      </c>
      <c r="H843" s="40">
        <v>17.63969045</v>
      </c>
      <c r="I843" s="40">
        <v>3.6825533000000001E-2</v>
      </c>
      <c r="J843" s="40">
        <v>-0.86727221600000004</v>
      </c>
      <c r="K843" s="40">
        <v>0.18593399099999999</v>
      </c>
      <c r="L843" s="40">
        <v>0.567074368</v>
      </c>
      <c r="M843" s="40">
        <v>36.729004619999998</v>
      </c>
      <c r="N843" s="40">
        <v>4.8217924000000002E-2</v>
      </c>
      <c r="O843" s="40">
        <v>-0.87909788899999997</v>
      </c>
      <c r="P843" s="40">
        <v>0.124382907</v>
      </c>
      <c r="Q843" s="40">
        <v>0.38310823999999999</v>
      </c>
      <c r="R843" s="40">
        <v>37.289824809999999</v>
      </c>
      <c r="S843" s="40">
        <v>0.14068351000000001</v>
      </c>
      <c r="T843" s="40">
        <v>-1.064671897</v>
      </c>
      <c r="U843" s="40">
        <v>0.167624574</v>
      </c>
      <c r="V843" s="40">
        <v>0.58626947399999996</v>
      </c>
      <c r="W843" s="40">
        <v>44.463558839999997</v>
      </c>
      <c r="X843" s="40" t="s">
        <v>525</v>
      </c>
      <c r="Y843" s="40" t="s">
        <v>525</v>
      </c>
      <c r="Z843" s="40" t="s">
        <v>525</v>
      </c>
      <c r="AA843" s="40" t="s">
        <v>525</v>
      </c>
      <c r="AB843" s="40" t="s">
        <v>525</v>
      </c>
    </row>
    <row r="844" spans="1:28" ht="15">
      <c r="A844" t="str">
        <f t="shared" si="13"/>
        <v>2540-98823.71410</v>
      </c>
      <c r="B844" s="40" t="s">
        <v>201</v>
      </c>
      <c r="C844" s="40">
        <v>71410</v>
      </c>
      <c r="D844" s="40">
        <v>-7.0486588000000003E-2</v>
      </c>
      <c r="E844" s="40">
        <v>-0.70097391600000003</v>
      </c>
      <c r="F844" s="40">
        <v>0.229102258</v>
      </c>
      <c r="G844" s="40">
        <v>0.59066914400000003</v>
      </c>
      <c r="H844" s="40">
        <v>18.691630480000001</v>
      </c>
      <c r="I844" s="40">
        <v>5.1879720999999997E-2</v>
      </c>
      <c r="J844" s="40">
        <v>-0.86493729200000002</v>
      </c>
      <c r="K844" s="40">
        <v>0.137267207</v>
      </c>
      <c r="L844" s="40">
        <v>0.41752747899999998</v>
      </c>
      <c r="M844" s="40">
        <v>25.397251260000001</v>
      </c>
      <c r="N844" s="40">
        <v>4.2527530000000001E-2</v>
      </c>
      <c r="O844" s="40">
        <v>-0.88452762799999995</v>
      </c>
      <c r="P844" s="40">
        <v>0.16559658499999999</v>
      </c>
      <c r="Q844" s="40">
        <v>0.51246870600000005</v>
      </c>
      <c r="R844" s="40">
        <v>37.963456819999998</v>
      </c>
      <c r="S844" s="40">
        <v>3.5582813999999997E-2</v>
      </c>
      <c r="T844" s="40">
        <v>-0.88248755199999995</v>
      </c>
      <c r="U844" s="40">
        <v>0.17758913800000001</v>
      </c>
      <c r="V844" s="40">
        <v>0.54618543799999997</v>
      </c>
      <c r="W844" s="40">
        <v>27.272701699999999</v>
      </c>
      <c r="X844" s="40" t="s">
        <v>525</v>
      </c>
      <c r="Y844" s="40" t="s">
        <v>525</v>
      </c>
      <c r="Z844" s="40" t="s">
        <v>525</v>
      </c>
      <c r="AA844" s="40" t="s">
        <v>525</v>
      </c>
      <c r="AB844" s="40" t="s">
        <v>525</v>
      </c>
    </row>
    <row r="845" spans="1:28" ht="15">
      <c r="A845" t="str">
        <f t="shared" si="13"/>
        <v>2540-98824.71510</v>
      </c>
      <c r="B845" s="40" t="s">
        <v>22</v>
      </c>
      <c r="C845" s="40">
        <v>71510</v>
      </c>
      <c r="D845" s="40">
        <v>-6.7970890000000006E-2</v>
      </c>
      <c r="E845" s="40">
        <v>-0.715562064</v>
      </c>
      <c r="F845" s="40">
        <v>0.21850350800000001</v>
      </c>
      <c r="G845" s="40">
        <v>0.57264079899999998</v>
      </c>
      <c r="H845" s="40">
        <v>16.188781670000001</v>
      </c>
      <c r="I845" s="40">
        <v>2.8311086999999999E-2</v>
      </c>
      <c r="J845" s="40">
        <v>-0.85939729099999995</v>
      </c>
      <c r="K845" s="40">
        <v>0.18592966699999999</v>
      </c>
      <c r="L845" s="40">
        <v>0.56281235100000004</v>
      </c>
      <c r="M845" s="40">
        <v>33.436065309999996</v>
      </c>
      <c r="N845" s="40">
        <v>5.8598403E-2</v>
      </c>
      <c r="O845" s="40">
        <v>-0.87912192600000005</v>
      </c>
      <c r="P845" s="40">
        <v>0.18143712200000001</v>
      </c>
      <c r="Q845" s="40">
        <v>0.55849561000000003</v>
      </c>
      <c r="R845" s="40">
        <v>21.83526234</v>
      </c>
      <c r="S845" s="40">
        <v>-3.7891589000000003E-2</v>
      </c>
      <c r="T845" s="40">
        <v>-0.778330572</v>
      </c>
      <c r="U845" s="40">
        <v>0.23254429800000001</v>
      </c>
      <c r="V845" s="40">
        <v>0.651891899</v>
      </c>
      <c r="W845" s="40">
        <v>23.227231459999999</v>
      </c>
      <c r="X845" s="40" t="s">
        <v>525</v>
      </c>
      <c r="Y845" s="40" t="s">
        <v>525</v>
      </c>
      <c r="Z845" s="40" t="s">
        <v>525</v>
      </c>
      <c r="AA845" s="40" t="s">
        <v>525</v>
      </c>
      <c r="AB845" s="40" t="s">
        <v>525</v>
      </c>
    </row>
    <row r="846" spans="1:28" ht="15">
      <c r="A846" t="str">
        <f t="shared" si="13"/>
        <v>2540-98825.71910</v>
      </c>
      <c r="B846" s="40" t="s">
        <v>274</v>
      </c>
      <c r="C846" s="40">
        <v>71910</v>
      </c>
      <c r="D846" s="40">
        <v>-3.0325336000000001E-2</v>
      </c>
      <c r="E846" s="40">
        <v>-0.75208153200000005</v>
      </c>
      <c r="F846" s="40">
        <v>0.200892934</v>
      </c>
      <c r="G846" s="40">
        <v>0.539834064</v>
      </c>
      <c r="H846" s="40">
        <v>23.084537109999999</v>
      </c>
      <c r="I846" s="40">
        <v>7.5582456000000006E-2</v>
      </c>
      <c r="J846" s="40">
        <v>-0.89039444499999998</v>
      </c>
      <c r="K846" s="40">
        <v>0.15021168500000001</v>
      </c>
      <c r="L846" s="40">
        <v>0.46692177899999998</v>
      </c>
      <c r="M846" s="40">
        <v>34.547052010000002</v>
      </c>
      <c r="N846" s="40">
        <v>0.117379969</v>
      </c>
      <c r="O846" s="40">
        <v>-0.97694012900000005</v>
      </c>
      <c r="P846" s="40">
        <v>0.15769482000000001</v>
      </c>
      <c r="Q846" s="40">
        <v>0.52180608799999995</v>
      </c>
      <c r="R846" s="40">
        <v>28.881948340000001</v>
      </c>
      <c r="S846" s="40">
        <v>0.119371217</v>
      </c>
      <c r="T846" s="40">
        <v>-1.130659442</v>
      </c>
      <c r="U846" s="40">
        <v>0.151024571</v>
      </c>
      <c r="V846" s="40">
        <v>0.546551864</v>
      </c>
      <c r="W846" s="40">
        <v>39.210824700000003</v>
      </c>
      <c r="X846" s="40" t="s">
        <v>525</v>
      </c>
      <c r="Y846" s="40" t="s">
        <v>525</v>
      </c>
      <c r="Z846" s="40" t="s">
        <v>525</v>
      </c>
      <c r="AA846" s="40" t="s">
        <v>525</v>
      </c>
      <c r="AB846" s="40" t="s">
        <v>525</v>
      </c>
    </row>
    <row r="847" spans="1:28" ht="15">
      <c r="A847" t="str">
        <f t="shared" si="13"/>
        <v>2540-98826.71910</v>
      </c>
      <c r="B847" s="40" t="s">
        <v>1075</v>
      </c>
      <c r="C847" s="40">
        <v>71910</v>
      </c>
      <c r="D847" s="40">
        <v>9.2277899999999998E-4</v>
      </c>
      <c r="E847" s="40">
        <v>-0.82443934200000002</v>
      </c>
      <c r="F847" s="40">
        <v>0.132854321</v>
      </c>
      <c r="G847" s="40">
        <v>0.38996047900000003</v>
      </c>
      <c r="H847" s="40">
        <v>26.667404210000001</v>
      </c>
      <c r="I847" s="40">
        <v>0.115428593</v>
      </c>
      <c r="J847" s="40">
        <v>-0.96567625599999996</v>
      </c>
      <c r="K847" s="40">
        <v>0.12925355699999999</v>
      </c>
      <c r="L847" s="40">
        <v>0.42492189699999999</v>
      </c>
      <c r="M847" s="40">
        <v>40.285279729999999</v>
      </c>
      <c r="N847" s="40">
        <v>9.3963490999999996E-2</v>
      </c>
      <c r="O847" s="40">
        <v>-0.92710629499999997</v>
      </c>
      <c r="P847" s="40">
        <v>0.12302626699999999</v>
      </c>
      <c r="Q847" s="40">
        <v>0.39361570299999998</v>
      </c>
      <c r="R847" s="40">
        <v>42.904748619999999</v>
      </c>
      <c r="S847" s="40">
        <v>6.9029327000000001E-2</v>
      </c>
      <c r="T847" s="40">
        <v>-0.90170421999999995</v>
      </c>
      <c r="U847" s="40">
        <v>0.155715834</v>
      </c>
      <c r="V847" s="40">
        <v>0.48612943199999997</v>
      </c>
      <c r="W847" s="40">
        <v>29.60800596</v>
      </c>
      <c r="X847" s="40" t="s">
        <v>525</v>
      </c>
      <c r="Y847" s="40" t="s">
        <v>525</v>
      </c>
      <c r="Z847" s="40" t="s">
        <v>525</v>
      </c>
      <c r="AA847" s="40" t="s">
        <v>525</v>
      </c>
      <c r="AB847" s="40" t="s">
        <v>525</v>
      </c>
    </row>
    <row r="848" spans="1:28" ht="15">
      <c r="A848" t="str">
        <f t="shared" si="13"/>
        <v>2540-98827.72110</v>
      </c>
      <c r="B848" s="40" t="s">
        <v>275</v>
      </c>
      <c r="C848" s="40">
        <v>72110</v>
      </c>
      <c r="D848" s="40">
        <v>-2.7488602000000001E-2</v>
      </c>
      <c r="E848" s="40">
        <v>-0.767979835</v>
      </c>
      <c r="F848" s="40">
        <v>0.174684162</v>
      </c>
      <c r="G848" s="40">
        <v>0.47456619799999999</v>
      </c>
      <c r="H848" s="40">
        <v>25.437077049999999</v>
      </c>
      <c r="I848" s="40">
        <v>4.4628288000000002E-2</v>
      </c>
      <c r="J848" s="40">
        <v>-0.84995853600000004</v>
      </c>
      <c r="K848" s="40">
        <v>0.18785649200000001</v>
      </c>
      <c r="L848" s="40">
        <v>0.56449146299999997</v>
      </c>
      <c r="M848" s="40">
        <v>27.721366790000001</v>
      </c>
      <c r="N848" s="40">
        <v>6.7465517000000003E-2</v>
      </c>
      <c r="O848" s="40">
        <v>-0.91814585000000004</v>
      </c>
      <c r="P848" s="40">
        <v>0.12469955000000001</v>
      </c>
      <c r="Q848" s="40">
        <v>0.39630456800000002</v>
      </c>
      <c r="R848" s="40">
        <v>31.769725009999998</v>
      </c>
      <c r="S848" s="40">
        <v>1.1269417E-2</v>
      </c>
      <c r="T848" s="40">
        <v>-0.83047643800000004</v>
      </c>
      <c r="U848" s="40">
        <v>0.20848075699999999</v>
      </c>
      <c r="V848" s="40">
        <v>0.61575770799999996</v>
      </c>
      <c r="W848" s="40">
        <v>27.7418169</v>
      </c>
      <c r="X848" s="40" t="s">
        <v>525</v>
      </c>
      <c r="Y848" s="40" t="s">
        <v>525</v>
      </c>
      <c r="Z848" s="40" t="s">
        <v>525</v>
      </c>
      <c r="AA848" s="40" t="s">
        <v>525</v>
      </c>
      <c r="AB848" s="40" t="s">
        <v>525</v>
      </c>
    </row>
    <row r="849" spans="1:28" ht="15">
      <c r="A849" t="str">
        <f t="shared" si="13"/>
        <v>2540-98828.72810</v>
      </c>
      <c r="B849" s="40" t="s">
        <v>313</v>
      </c>
      <c r="C849" s="40">
        <v>72810</v>
      </c>
      <c r="D849" s="40">
        <v>-7.2665891999999996E-2</v>
      </c>
      <c r="E849" s="40">
        <v>-0.74675393000000001</v>
      </c>
      <c r="F849" s="40">
        <v>0.25220347399999998</v>
      </c>
      <c r="G849" s="40">
        <v>0.68243662000000005</v>
      </c>
      <c r="H849" s="40">
        <v>20.665327900000001</v>
      </c>
      <c r="I849" s="40">
        <v>4.9214730999999998E-2</v>
      </c>
      <c r="J849" s="40">
        <v>-0.89779255899999999</v>
      </c>
      <c r="K849" s="40">
        <v>0.17425585800000001</v>
      </c>
      <c r="L849" s="40">
        <v>0.54472195499999998</v>
      </c>
      <c r="M849" s="40">
        <v>35.699594050000002</v>
      </c>
      <c r="N849" s="40">
        <v>1.2034889E-2</v>
      </c>
      <c r="O849" s="40">
        <v>-0.90610366799999997</v>
      </c>
      <c r="P849" s="40">
        <v>0.17145950600000001</v>
      </c>
      <c r="Q849" s="40">
        <v>0.53743564700000002</v>
      </c>
      <c r="R849" s="40">
        <v>33.595028910000003</v>
      </c>
      <c r="S849" s="40">
        <v>4.0986537000000003E-2</v>
      </c>
      <c r="T849" s="40">
        <v>-0.85104153900000001</v>
      </c>
      <c r="U849" s="40">
        <v>0.201720124</v>
      </c>
      <c r="V849" s="40">
        <v>0.60658619199999997</v>
      </c>
      <c r="W849" s="40">
        <v>29.226415500000002</v>
      </c>
      <c r="X849" s="40" t="s">
        <v>525</v>
      </c>
      <c r="Y849" s="40" t="s">
        <v>525</v>
      </c>
      <c r="Z849" s="40" t="s">
        <v>525</v>
      </c>
      <c r="AA849" s="40" t="s">
        <v>525</v>
      </c>
      <c r="AB849" s="40" t="s">
        <v>525</v>
      </c>
    </row>
    <row r="850" spans="1:28" ht="15">
      <c r="A850" t="str">
        <f t="shared" si="13"/>
        <v>2540-98829.72810</v>
      </c>
      <c r="B850" s="40" t="s">
        <v>314</v>
      </c>
      <c r="C850" s="40">
        <v>72810</v>
      </c>
      <c r="D850" s="40">
        <v>-0.121049644</v>
      </c>
      <c r="E850" s="40">
        <v>-0.75629538200000002</v>
      </c>
      <c r="F850" s="40">
        <v>0.26012963300000003</v>
      </c>
      <c r="G850" s="40">
        <v>0.71418084999999998</v>
      </c>
      <c r="H850" s="40">
        <v>18.458238340000001</v>
      </c>
      <c r="I850" s="40">
        <v>6.6774643999999994E-2</v>
      </c>
      <c r="J850" s="40">
        <v>-0.90636466800000004</v>
      </c>
      <c r="K850" s="40">
        <v>0.181211968</v>
      </c>
      <c r="L850" s="40">
        <v>0.570510988</v>
      </c>
      <c r="M850" s="40">
        <v>36.541430050000002</v>
      </c>
      <c r="N850" s="40">
        <v>2.2713885999999999E-2</v>
      </c>
      <c r="O850" s="40">
        <v>-0.84439674799999997</v>
      </c>
      <c r="P850" s="40">
        <v>0.161874464</v>
      </c>
      <c r="Q850" s="40">
        <v>0.48367714099999998</v>
      </c>
      <c r="R850" s="40">
        <v>26.331874819999999</v>
      </c>
      <c r="S850" s="40">
        <v>-4.3519508999999998E-2</v>
      </c>
      <c r="T850" s="40">
        <v>-0.744734428</v>
      </c>
      <c r="U850" s="40">
        <v>0.246969141</v>
      </c>
      <c r="V850" s="40">
        <v>0.66866430399999999</v>
      </c>
      <c r="W850" s="40">
        <v>19.080328999999999</v>
      </c>
      <c r="X850" s="40" t="s">
        <v>525</v>
      </c>
      <c r="Y850" s="40" t="s">
        <v>525</v>
      </c>
      <c r="Z850" s="40" t="s">
        <v>525</v>
      </c>
      <c r="AA850" s="40" t="s">
        <v>525</v>
      </c>
      <c r="AB850" s="40" t="s">
        <v>525</v>
      </c>
    </row>
    <row r="851" spans="1:28" ht="15">
      <c r="A851" t="str">
        <f t="shared" si="13"/>
        <v>2540-98830.72810</v>
      </c>
      <c r="B851" s="40" t="s">
        <v>315</v>
      </c>
      <c r="C851" s="40">
        <v>72810</v>
      </c>
      <c r="D851" s="40">
        <v>-5.5799636999999999E-2</v>
      </c>
      <c r="E851" s="40">
        <v>-0.77226873900000004</v>
      </c>
      <c r="F851" s="40">
        <v>0.19874650099999999</v>
      </c>
      <c r="G851" s="40">
        <v>0.55332888199999997</v>
      </c>
      <c r="H851" s="40">
        <v>17.248351509999999</v>
      </c>
      <c r="I851" s="40">
        <v>-9.6515049999999995E-3</v>
      </c>
      <c r="J851" s="40">
        <v>-0.80639423099999996</v>
      </c>
      <c r="K851" s="40">
        <v>0.21639391499999999</v>
      </c>
      <c r="L851" s="40">
        <v>0.62460617399999996</v>
      </c>
      <c r="M851" s="40">
        <v>24.681321910000001</v>
      </c>
      <c r="N851" s="40">
        <v>-9.1261989999999998E-3</v>
      </c>
      <c r="O851" s="40">
        <v>-0.81207817599999998</v>
      </c>
      <c r="P851" s="40">
        <v>0.18644371800000001</v>
      </c>
      <c r="Q851" s="40">
        <v>0.53955945699999996</v>
      </c>
      <c r="R851" s="40">
        <v>31.241714559999998</v>
      </c>
      <c r="S851" s="40">
        <v>-3.2308955E-2</v>
      </c>
      <c r="T851" s="40">
        <v>-0.75563829800000004</v>
      </c>
      <c r="U851" s="40">
        <v>0.19958701700000001</v>
      </c>
      <c r="V851" s="40">
        <v>0.54369155199999997</v>
      </c>
      <c r="W851" s="40">
        <v>22.153395769999999</v>
      </c>
      <c r="X851" s="40" t="s">
        <v>525</v>
      </c>
      <c r="Y851" s="40" t="s">
        <v>525</v>
      </c>
      <c r="Z851" s="40" t="s">
        <v>525</v>
      </c>
      <c r="AA851" s="40" t="s">
        <v>525</v>
      </c>
      <c r="AB851" s="40" t="s">
        <v>525</v>
      </c>
    </row>
    <row r="852" spans="1:28" ht="15">
      <c r="A852" t="str">
        <f t="shared" si="13"/>
        <v>2540-98831.81710</v>
      </c>
      <c r="B852" s="40" t="s">
        <v>285</v>
      </c>
      <c r="C852" s="40">
        <v>81710</v>
      </c>
      <c r="D852" s="40">
        <v>-3.5126737999999998E-2</v>
      </c>
      <c r="E852" s="40">
        <v>-1.1928466929999999</v>
      </c>
      <c r="F852" s="40">
        <v>7.9077412E-2</v>
      </c>
      <c r="G852" s="40">
        <v>0.291293739</v>
      </c>
      <c r="H852" s="40">
        <v>21.398297670000002</v>
      </c>
      <c r="I852" s="40">
        <v>3.9383043999999999E-2</v>
      </c>
      <c r="J852" s="40">
        <v>-0.85440847799999997</v>
      </c>
      <c r="K852" s="40">
        <v>8.4172080999999996E-2</v>
      </c>
      <c r="L852" s="40">
        <v>0.25395462699999999</v>
      </c>
      <c r="M852" s="40">
        <v>45.553632800000003</v>
      </c>
      <c r="N852" s="40">
        <v>5.5120507999999999E-2</v>
      </c>
      <c r="O852" s="40">
        <v>-0.88067291299999995</v>
      </c>
      <c r="P852" s="40">
        <v>0.13408840999999999</v>
      </c>
      <c r="Q852" s="40">
        <v>0.41230702800000002</v>
      </c>
      <c r="R852" s="40">
        <v>29.527452199999999</v>
      </c>
      <c r="S852" s="40">
        <v>-0.42837712700000002</v>
      </c>
      <c r="T852" s="40">
        <v>-1.3953638749999999</v>
      </c>
      <c r="U852" s="40">
        <v>6.8576504999999996E-2</v>
      </c>
      <c r="V852" s="40">
        <v>0.269824493</v>
      </c>
      <c r="W852" s="40">
        <v>46.052379719999998</v>
      </c>
      <c r="X852" s="40" t="s">
        <v>525</v>
      </c>
      <c r="Y852" s="40" t="s">
        <v>525</v>
      </c>
      <c r="Z852" s="40" t="s">
        <v>525</v>
      </c>
      <c r="AA852" s="40" t="s">
        <v>525</v>
      </c>
      <c r="AB852" s="40" t="s">
        <v>525</v>
      </c>
    </row>
    <row r="853" spans="1:28" ht="15">
      <c r="A853" t="str">
        <f t="shared" si="13"/>
        <v>2540-98902.52210</v>
      </c>
      <c r="B853" s="40" t="s">
        <v>23</v>
      </c>
      <c r="C853" s="40">
        <v>52210</v>
      </c>
      <c r="D853" s="40">
        <v>-1.6787056000000002E-2</v>
      </c>
      <c r="E853" s="40">
        <v>-0.81829450699999995</v>
      </c>
      <c r="F853" s="40">
        <v>0.183976417</v>
      </c>
      <c r="G853" s="40">
        <v>0.53683397300000002</v>
      </c>
      <c r="H853" s="40">
        <v>18.649877849999999</v>
      </c>
      <c r="I853" s="40">
        <v>1.5139362E-2</v>
      </c>
      <c r="J853" s="40">
        <v>-0.83030250500000002</v>
      </c>
      <c r="K853" s="40">
        <v>0.18122202000000001</v>
      </c>
      <c r="L853" s="40">
        <v>0.53479975700000004</v>
      </c>
      <c r="M853" s="40">
        <v>31.487763529999999</v>
      </c>
      <c r="N853" s="40">
        <v>5.0099732000000001E-2</v>
      </c>
      <c r="O853" s="40">
        <v>-0.86292536900000005</v>
      </c>
      <c r="P853" s="40">
        <v>0.18325596</v>
      </c>
      <c r="Q853" s="40">
        <v>0.55568050899999999</v>
      </c>
      <c r="R853" s="40">
        <v>32.837716610000001</v>
      </c>
      <c r="S853" s="40">
        <v>-1.0936682E-2</v>
      </c>
      <c r="T853" s="40">
        <v>-0.79903452200000002</v>
      </c>
      <c r="U853" s="40">
        <v>0.23397064300000001</v>
      </c>
      <c r="V853" s="40">
        <v>0.67024803399999999</v>
      </c>
      <c r="W853" s="40">
        <v>21.445324750000001</v>
      </c>
      <c r="X853" s="40" t="s">
        <v>525</v>
      </c>
      <c r="Y853" s="40" t="s">
        <v>525</v>
      </c>
      <c r="Z853" s="40" t="s">
        <v>525</v>
      </c>
      <c r="AA853" s="40" t="s">
        <v>525</v>
      </c>
      <c r="AB853" s="40" t="s">
        <v>525</v>
      </c>
    </row>
    <row r="854" spans="1:28" ht="15">
      <c r="A854" t="str">
        <f t="shared" si="13"/>
        <v>2540-98902.B2210</v>
      </c>
      <c r="B854" s="40" t="s">
        <v>23</v>
      </c>
      <c r="C854" s="40" t="s">
        <v>1076</v>
      </c>
      <c r="D854" s="40">
        <v>-0.13039441099999999</v>
      </c>
      <c r="E854" s="40">
        <v>-0.67497515900000005</v>
      </c>
      <c r="F854" s="40">
        <v>0.23671478500000001</v>
      </c>
      <c r="G854" s="40">
        <v>0.59149923500000001</v>
      </c>
      <c r="H854" s="40">
        <v>12.89238226</v>
      </c>
      <c r="I854" s="40">
        <v>-4.3361176000000001E-2</v>
      </c>
      <c r="J854" s="40">
        <v>-0.73985569100000004</v>
      </c>
      <c r="K854" s="40">
        <v>0.207550082</v>
      </c>
      <c r="L854" s="40">
        <v>0.55950597000000002</v>
      </c>
      <c r="M854" s="40">
        <v>23.76967518</v>
      </c>
      <c r="N854" s="40">
        <v>-5.4513832999999998E-2</v>
      </c>
      <c r="O854" s="40">
        <v>-0.73340270600000002</v>
      </c>
      <c r="P854" s="40">
        <v>0.23576771099999999</v>
      </c>
      <c r="Q854" s="40">
        <v>0.63123337599999996</v>
      </c>
      <c r="R854" s="40">
        <v>21.042206629999999</v>
      </c>
      <c r="S854" s="40">
        <v>-0.10458408499999999</v>
      </c>
      <c r="T854" s="40">
        <v>-0.68640402</v>
      </c>
      <c r="U854" s="40">
        <v>0.24363447199999999</v>
      </c>
      <c r="V854" s="40">
        <v>0.61777974099999999</v>
      </c>
      <c r="W854" s="40">
        <v>15.06109002</v>
      </c>
      <c r="X854" s="40" t="s">
        <v>525</v>
      </c>
      <c r="Y854" s="40" t="s">
        <v>525</v>
      </c>
      <c r="Z854" s="40" t="s">
        <v>525</v>
      </c>
      <c r="AA854" s="40" t="s">
        <v>525</v>
      </c>
      <c r="AB854" s="40" t="s">
        <v>525</v>
      </c>
    </row>
    <row r="855" spans="1:28" ht="15">
      <c r="A855" t="str">
        <f t="shared" si="13"/>
        <v>2540-98903.52210</v>
      </c>
      <c r="B855" s="40" t="s">
        <v>24</v>
      </c>
      <c r="C855" s="40">
        <v>52210</v>
      </c>
      <c r="D855" s="40">
        <v>-0.14481686299999999</v>
      </c>
      <c r="E855" s="40">
        <v>-0.67559930199999996</v>
      </c>
      <c r="F855" s="40">
        <v>0.25172339999999999</v>
      </c>
      <c r="G855" s="40">
        <v>0.62932214200000003</v>
      </c>
      <c r="H855" s="40">
        <v>12.13432194</v>
      </c>
      <c r="I855" s="40">
        <v>-4.2110598999999999E-2</v>
      </c>
      <c r="J855" s="40">
        <v>-0.769185224</v>
      </c>
      <c r="K855" s="40">
        <v>0.222602929</v>
      </c>
      <c r="L855" s="40">
        <v>0.61850139199999998</v>
      </c>
      <c r="M855" s="40">
        <v>25.762237769999999</v>
      </c>
      <c r="N855" s="40">
        <v>-5.4218585999999999E-2</v>
      </c>
      <c r="O855" s="40">
        <v>-0.73362154899999998</v>
      </c>
      <c r="P855" s="40">
        <v>0.21294364900000001</v>
      </c>
      <c r="Q855" s="40">
        <v>0.57026412299999996</v>
      </c>
      <c r="R855" s="40">
        <v>18.338828670000002</v>
      </c>
      <c r="S855" s="40">
        <v>-7.8830145000000004E-2</v>
      </c>
      <c r="T855" s="40">
        <v>-0.69965595199999997</v>
      </c>
      <c r="U855" s="40">
        <v>0.23074718599999999</v>
      </c>
      <c r="V855" s="40">
        <v>0.59341082499999998</v>
      </c>
      <c r="W855" s="40">
        <v>16.109260469999999</v>
      </c>
      <c r="X855" s="40" t="s">
        <v>525</v>
      </c>
      <c r="Y855" s="40" t="s">
        <v>525</v>
      </c>
      <c r="Z855" s="40" t="s">
        <v>525</v>
      </c>
      <c r="AA855" s="40" t="s">
        <v>525</v>
      </c>
      <c r="AB855" s="40" t="s">
        <v>525</v>
      </c>
    </row>
    <row r="856" spans="1:28" ht="15">
      <c r="A856" t="str">
        <f t="shared" si="13"/>
        <v>2540-98904.52210</v>
      </c>
      <c r="B856" s="40" t="s">
        <v>25</v>
      </c>
      <c r="C856" s="40">
        <v>52210</v>
      </c>
      <c r="D856" s="40">
        <v>-0.12836250499999999</v>
      </c>
      <c r="E856" s="40">
        <v>-0.65305186699999995</v>
      </c>
      <c r="F856" s="40">
        <v>0.25159272700000002</v>
      </c>
      <c r="G856" s="40">
        <v>0.61101627700000005</v>
      </c>
      <c r="H856" s="40">
        <v>13.498722860000001</v>
      </c>
      <c r="I856" s="40">
        <v>2.3508574000000001E-2</v>
      </c>
      <c r="J856" s="40">
        <v>-0.83291099999999996</v>
      </c>
      <c r="K856" s="40">
        <v>0.18023266600000001</v>
      </c>
      <c r="L856" s="40">
        <v>0.53279670700000004</v>
      </c>
      <c r="M856" s="40">
        <v>33.98356699</v>
      </c>
      <c r="N856" s="40">
        <v>4.7109927000000003E-2</v>
      </c>
      <c r="O856" s="40">
        <v>-0.89626364999999997</v>
      </c>
      <c r="P856" s="40">
        <v>0.14200642199999999</v>
      </c>
      <c r="Q856" s="40">
        <v>0.44336153299999997</v>
      </c>
      <c r="R856" s="40">
        <v>38.543061940000001</v>
      </c>
      <c r="S856" s="40">
        <v>-6.3188690000000004E-3</v>
      </c>
      <c r="T856" s="40">
        <v>-0.78376312299999995</v>
      </c>
      <c r="U856" s="40">
        <v>0.214848076</v>
      </c>
      <c r="V856" s="40">
        <v>0.60700434599999997</v>
      </c>
      <c r="W856" s="40">
        <v>13.23291468</v>
      </c>
      <c r="X856" s="40" t="s">
        <v>525</v>
      </c>
      <c r="Y856" s="40" t="s">
        <v>525</v>
      </c>
      <c r="Z856" s="40" t="s">
        <v>525</v>
      </c>
      <c r="AA856" s="40" t="s">
        <v>525</v>
      </c>
      <c r="AB856" s="40" t="s">
        <v>525</v>
      </c>
    </row>
    <row r="857" spans="1:28" ht="15">
      <c r="A857" t="str">
        <f t="shared" si="13"/>
        <v>2540-98905.52210</v>
      </c>
      <c r="B857" s="40" t="s">
        <v>26</v>
      </c>
      <c r="C857" s="40">
        <v>52210</v>
      </c>
      <c r="D857" s="40">
        <v>-8.9893738000000001E-2</v>
      </c>
      <c r="E857" s="40">
        <v>-0.68499319199999997</v>
      </c>
      <c r="F857" s="40">
        <v>0.24085891200000001</v>
      </c>
      <c r="G857" s="40">
        <v>0.60954977700000001</v>
      </c>
      <c r="H857" s="40">
        <v>17.61201453</v>
      </c>
      <c r="I857" s="40">
        <v>6.7112270000000002E-2</v>
      </c>
      <c r="J857" s="40">
        <v>-0.89701561399999996</v>
      </c>
      <c r="K857" s="40">
        <v>0.114813227</v>
      </c>
      <c r="L857" s="40">
        <v>0.35904202899999998</v>
      </c>
      <c r="M857" s="40">
        <v>40.758921970000003</v>
      </c>
      <c r="N857" s="40">
        <v>3.2746986999999998E-2</v>
      </c>
      <c r="O857" s="40">
        <v>-0.83724559799999998</v>
      </c>
      <c r="P857" s="40">
        <v>0.170578274</v>
      </c>
      <c r="Q857" s="40">
        <v>0.50656216899999995</v>
      </c>
      <c r="R857" s="40">
        <v>28.786265480000001</v>
      </c>
      <c r="S857" s="40">
        <v>4.7176270000000003E-3</v>
      </c>
      <c r="T857" s="40">
        <v>-0.79293851100000001</v>
      </c>
      <c r="U857" s="40">
        <v>0.20485773900000001</v>
      </c>
      <c r="V857" s="40">
        <v>0.58036063100000002</v>
      </c>
      <c r="W857" s="40">
        <v>16.961721409999999</v>
      </c>
      <c r="X857" s="40" t="s">
        <v>525</v>
      </c>
      <c r="Y857" s="40" t="s">
        <v>525</v>
      </c>
      <c r="Z857" s="40" t="s">
        <v>525</v>
      </c>
      <c r="AA857" s="40" t="s">
        <v>525</v>
      </c>
      <c r="AB857" s="40" t="s">
        <v>525</v>
      </c>
    </row>
    <row r="858" spans="1:28" ht="15">
      <c r="A858" t="str">
        <f t="shared" si="13"/>
        <v>2540-98906.52210</v>
      </c>
      <c r="B858" s="40" t="s">
        <v>148</v>
      </c>
      <c r="C858" s="40">
        <v>52210</v>
      </c>
      <c r="D858" s="40">
        <v>-0.136097882</v>
      </c>
      <c r="E858" s="40">
        <v>-0.63205106799999999</v>
      </c>
      <c r="F858" s="40">
        <v>0.22265532900000001</v>
      </c>
      <c r="G858" s="40">
        <v>0.52590688200000002</v>
      </c>
      <c r="H858" s="40">
        <v>13.819020099999999</v>
      </c>
      <c r="I858" s="40">
        <v>-3.3121335000000002E-2</v>
      </c>
      <c r="J858" s="40">
        <v>-0.73120862900000005</v>
      </c>
      <c r="K858" s="40">
        <v>0.21234325400000001</v>
      </c>
      <c r="L858" s="40">
        <v>0.56707035500000003</v>
      </c>
      <c r="M858" s="40">
        <v>21.940914750000001</v>
      </c>
      <c r="N858" s="40">
        <v>-5.6000671000000002E-2</v>
      </c>
      <c r="O858" s="40">
        <v>-0.71011713200000004</v>
      </c>
      <c r="P858" s="40">
        <v>0.22667685400000001</v>
      </c>
      <c r="Q858" s="40">
        <v>0.59058865400000005</v>
      </c>
      <c r="R858" s="40">
        <v>17.914124529999999</v>
      </c>
      <c r="S858" s="40">
        <v>-9.0521649999999995E-2</v>
      </c>
      <c r="T858" s="40">
        <v>-0.68085451900000005</v>
      </c>
      <c r="U858" s="40">
        <v>0.23382314700000001</v>
      </c>
      <c r="V858" s="40">
        <v>0.58867647599999995</v>
      </c>
      <c r="W858" s="40">
        <v>15.93317826</v>
      </c>
      <c r="X858" s="40" t="s">
        <v>525</v>
      </c>
      <c r="Y858" s="40" t="s">
        <v>525</v>
      </c>
      <c r="Z858" s="40" t="s">
        <v>525</v>
      </c>
      <c r="AA858" s="40" t="s">
        <v>525</v>
      </c>
      <c r="AB858" s="40" t="s">
        <v>525</v>
      </c>
    </row>
    <row r="859" spans="1:28" ht="15">
      <c r="A859" t="str">
        <f t="shared" si="13"/>
        <v>2540-98908.53010</v>
      </c>
      <c r="B859" s="40" t="s">
        <v>456</v>
      </c>
      <c r="C859" s="40">
        <v>53010</v>
      </c>
      <c r="D859" s="40">
        <v>-5.9740401999999998E-2</v>
      </c>
      <c r="E859" s="40">
        <v>-0.75580969899999995</v>
      </c>
      <c r="F859" s="40">
        <v>0.24406211899999999</v>
      </c>
      <c r="G859" s="40">
        <v>0.66874257400000003</v>
      </c>
      <c r="H859" s="40">
        <v>19.470901789999999</v>
      </c>
      <c r="I859" s="40">
        <v>5.3316005E-2</v>
      </c>
      <c r="J859" s="40">
        <v>-0.86731259400000005</v>
      </c>
      <c r="K859" s="40">
        <v>0.20357230900000001</v>
      </c>
      <c r="L859" s="40">
        <v>0.62095604999999998</v>
      </c>
      <c r="M859" s="40">
        <v>28.74646439</v>
      </c>
      <c r="N859" s="40">
        <v>4.3457150999999999E-2</v>
      </c>
      <c r="O859" s="40">
        <v>-0.86783227900000004</v>
      </c>
      <c r="P859" s="40">
        <v>0.179183013</v>
      </c>
      <c r="Q859" s="40">
        <v>0.546446345</v>
      </c>
      <c r="R859" s="40">
        <v>31.317454309999999</v>
      </c>
      <c r="S859" s="40">
        <v>-7.4336309999999996E-3</v>
      </c>
      <c r="T859" s="40">
        <v>-0.78560201200000002</v>
      </c>
      <c r="U859" s="40">
        <v>0.234408439</v>
      </c>
      <c r="V859" s="40">
        <v>0.66264428600000003</v>
      </c>
      <c r="W859" s="40">
        <v>21.719353689999998</v>
      </c>
      <c r="X859" s="40" t="s">
        <v>525</v>
      </c>
      <c r="Y859" s="40" t="s">
        <v>525</v>
      </c>
      <c r="Z859" s="40" t="s">
        <v>525</v>
      </c>
      <c r="AA859" s="40" t="s">
        <v>525</v>
      </c>
      <c r="AB859" s="40" t="s">
        <v>525</v>
      </c>
    </row>
    <row r="860" spans="1:28" ht="15">
      <c r="A860" t="str">
        <f t="shared" si="13"/>
        <v>2540-98909.52910</v>
      </c>
      <c r="B860" s="40" t="s">
        <v>457</v>
      </c>
      <c r="C860" s="40">
        <v>52910</v>
      </c>
      <c r="D860" s="40">
        <v>-5.5424482999999997E-2</v>
      </c>
      <c r="E860" s="40">
        <v>-0.76074534500000002</v>
      </c>
      <c r="F860" s="40">
        <v>0.206245333</v>
      </c>
      <c r="G860" s="40">
        <v>0.56862133599999998</v>
      </c>
      <c r="H860" s="40">
        <v>15.71969178</v>
      </c>
      <c r="I860" s="40">
        <v>-4.7669892999999998E-2</v>
      </c>
      <c r="J860" s="40">
        <v>-0.72827516599999997</v>
      </c>
      <c r="K860" s="40">
        <v>0.24122041799999999</v>
      </c>
      <c r="L860" s="40">
        <v>0.64211219200000003</v>
      </c>
      <c r="M860" s="40">
        <v>18.177730579999999</v>
      </c>
      <c r="N860" s="40">
        <v>-0.102292331</v>
      </c>
      <c r="O860" s="40">
        <v>-0.68284972200000005</v>
      </c>
      <c r="P860" s="40">
        <v>0.26555356899999999</v>
      </c>
      <c r="Q860" s="40">
        <v>0.67017945899999998</v>
      </c>
      <c r="R860" s="40">
        <v>12.67860078</v>
      </c>
      <c r="S860" s="40">
        <v>1.2310447E-2</v>
      </c>
      <c r="T860" s="40">
        <v>-0.81211997899999999</v>
      </c>
      <c r="U860" s="40">
        <v>0.182834578</v>
      </c>
      <c r="V860" s="40">
        <v>0.53030991900000002</v>
      </c>
      <c r="W860" s="40">
        <v>27.700268640000001</v>
      </c>
      <c r="X860" s="40" t="s">
        <v>525</v>
      </c>
      <c r="Y860" s="40" t="s">
        <v>525</v>
      </c>
      <c r="Z860" s="40" t="s">
        <v>525</v>
      </c>
      <c r="AA860" s="40" t="s">
        <v>525</v>
      </c>
      <c r="AB860" s="40" t="s">
        <v>525</v>
      </c>
    </row>
    <row r="861" spans="1:28" ht="15">
      <c r="A861" t="str">
        <f t="shared" si="13"/>
        <v>2540-98910.53010</v>
      </c>
      <c r="B861" s="40" t="s">
        <v>419</v>
      </c>
      <c r="C861" s="40">
        <v>53010</v>
      </c>
      <c r="D861" s="40">
        <v>-0.118464905</v>
      </c>
      <c r="E861" s="40">
        <v>-0.68441548100000005</v>
      </c>
      <c r="F861" s="40">
        <v>0.25747777799999999</v>
      </c>
      <c r="G861" s="40">
        <v>0.65095907399999997</v>
      </c>
      <c r="H861" s="40">
        <v>14.13861855</v>
      </c>
      <c r="I861" s="40">
        <v>6.1035754999999997E-2</v>
      </c>
      <c r="J861" s="40">
        <v>-0.86903058799999999</v>
      </c>
      <c r="K861" s="40">
        <v>0.13135342899999999</v>
      </c>
      <c r="L861" s="40">
        <v>0.40124365299999998</v>
      </c>
      <c r="M861" s="40">
        <v>40.758311569999996</v>
      </c>
      <c r="N861" s="40">
        <v>2.0882284000000001E-2</v>
      </c>
      <c r="O861" s="40">
        <v>-0.82274358400000003</v>
      </c>
      <c r="P861" s="40">
        <v>0.16091955699999999</v>
      </c>
      <c r="Q861" s="40">
        <v>0.469644966</v>
      </c>
      <c r="R861" s="40">
        <v>28.588517929999998</v>
      </c>
      <c r="S861" s="40">
        <v>2.7242869999999999E-2</v>
      </c>
      <c r="T861" s="40">
        <v>-0.81166063799999999</v>
      </c>
      <c r="U861" s="40">
        <v>0.22512981600000001</v>
      </c>
      <c r="V861" s="40">
        <v>0.65303633100000003</v>
      </c>
      <c r="W861" s="40">
        <v>24.616666469999998</v>
      </c>
      <c r="X861" s="40" t="s">
        <v>525</v>
      </c>
      <c r="Y861" s="40" t="s">
        <v>525</v>
      </c>
      <c r="Z861" s="40" t="s">
        <v>525</v>
      </c>
      <c r="AA861" s="40" t="s">
        <v>525</v>
      </c>
      <c r="AB861" s="40" t="s">
        <v>525</v>
      </c>
    </row>
    <row r="862" spans="1:28" ht="15">
      <c r="A862" t="str">
        <f t="shared" si="13"/>
        <v>2540-98911.53010</v>
      </c>
      <c r="B862" s="40" t="s">
        <v>455</v>
      </c>
      <c r="C862" s="40">
        <v>53010</v>
      </c>
      <c r="D862" s="40">
        <v>-7.9092824000000006E-2</v>
      </c>
      <c r="E862" s="40">
        <v>-0.70749730700000002</v>
      </c>
      <c r="F862" s="40">
        <v>0.23200169100000001</v>
      </c>
      <c r="G862" s="40">
        <v>0.60101109900000005</v>
      </c>
      <c r="H862" s="40">
        <v>16.334327890000001</v>
      </c>
      <c r="I862" s="40">
        <v>1.5831053000000001E-2</v>
      </c>
      <c r="J862" s="40">
        <v>-0.80393644500000006</v>
      </c>
      <c r="K862" s="40">
        <v>0.21022974999999999</v>
      </c>
      <c r="L862" s="40">
        <v>0.60548084300000005</v>
      </c>
      <c r="M862" s="40">
        <v>28.091741760000001</v>
      </c>
      <c r="N862" s="40">
        <v>-5.6981990000000001E-3</v>
      </c>
      <c r="O862" s="40">
        <v>-0.78847995400000004</v>
      </c>
      <c r="P862" s="40">
        <v>0.21029573300000001</v>
      </c>
      <c r="Q862" s="40">
        <v>0.596323673</v>
      </c>
      <c r="R862" s="40">
        <v>27.41145599</v>
      </c>
      <c r="S862" s="40">
        <v>-2.750433E-3</v>
      </c>
      <c r="T862" s="40">
        <v>-0.78047331900000005</v>
      </c>
      <c r="U862" s="40">
        <v>0.192355884</v>
      </c>
      <c r="V862" s="40">
        <v>0.54142056500000002</v>
      </c>
      <c r="W862" s="40">
        <v>25.198503540000001</v>
      </c>
      <c r="X862" s="40" t="s">
        <v>525</v>
      </c>
      <c r="Y862" s="40" t="s">
        <v>525</v>
      </c>
      <c r="Z862" s="40" t="s">
        <v>525</v>
      </c>
      <c r="AA862" s="40" t="s">
        <v>525</v>
      </c>
      <c r="AB862" s="40" t="s">
        <v>525</v>
      </c>
    </row>
    <row r="863" spans="1:28" ht="15">
      <c r="A863" t="str">
        <f t="shared" si="13"/>
        <v>2540-98912.53010</v>
      </c>
      <c r="B863" s="40" t="s">
        <v>403</v>
      </c>
      <c r="C863" s="40">
        <v>53010</v>
      </c>
      <c r="D863" s="40">
        <v>-0.150672745</v>
      </c>
      <c r="E863" s="40">
        <v>-0.64115485999999999</v>
      </c>
      <c r="F863" s="40">
        <v>0.27531165699999999</v>
      </c>
      <c r="G863" s="40">
        <v>0.65860929899999998</v>
      </c>
      <c r="H863" s="40">
        <v>11.859492940000001</v>
      </c>
      <c r="I863" s="40">
        <v>3.6531431000000003E-2</v>
      </c>
      <c r="J863" s="40">
        <v>-0.82752590699999995</v>
      </c>
      <c r="K863" s="40">
        <v>0.188926658</v>
      </c>
      <c r="L863" s="40">
        <v>0.55574859499999996</v>
      </c>
      <c r="M863" s="40">
        <v>28.99776481</v>
      </c>
      <c r="N863" s="40">
        <v>0.115642379</v>
      </c>
      <c r="O863" s="40">
        <v>-1.2224189860000001</v>
      </c>
      <c r="P863" s="40">
        <v>0.160731385</v>
      </c>
      <c r="Q863" s="40">
        <v>0.60339624800000002</v>
      </c>
      <c r="R863" s="40">
        <v>37.748298400000003</v>
      </c>
      <c r="S863" s="40">
        <v>7.4993799999999999E-2</v>
      </c>
      <c r="T863" s="40">
        <v>-0.87950174800000003</v>
      </c>
      <c r="U863" s="40">
        <v>0.19892363699999999</v>
      </c>
      <c r="V863" s="40">
        <v>0.61271832100000001</v>
      </c>
      <c r="W863" s="40">
        <v>23.622165160000002</v>
      </c>
      <c r="X863" s="40" t="s">
        <v>525</v>
      </c>
      <c r="Y863" s="40" t="s">
        <v>525</v>
      </c>
      <c r="Z863" s="40" t="s">
        <v>525</v>
      </c>
      <c r="AA863" s="40" t="s">
        <v>525</v>
      </c>
      <c r="AB863" s="40" t="s">
        <v>525</v>
      </c>
    </row>
    <row r="864" spans="1:28" ht="15">
      <c r="A864" t="str">
        <f t="shared" si="13"/>
        <v>2540-98913.53010</v>
      </c>
      <c r="B864" s="40" t="s">
        <v>458</v>
      </c>
      <c r="C864" s="40">
        <v>53010</v>
      </c>
      <c r="D864" s="40">
        <v>-8.4599748000000002E-2</v>
      </c>
      <c r="E864" s="40">
        <v>-0.70479035099999998</v>
      </c>
      <c r="F864" s="40">
        <v>0.22034735799999999</v>
      </c>
      <c r="G864" s="40">
        <v>0.57054772200000003</v>
      </c>
      <c r="H864" s="40">
        <v>19.322389269999999</v>
      </c>
      <c r="I864" s="40">
        <v>3.4549833000000002E-2</v>
      </c>
      <c r="J864" s="40">
        <v>-0.84383829499999996</v>
      </c>
      <c r="K864" s="40">
        <v>0.20539004499999999</v>
      </c>
      <c r="L864" s="40">
        <v>0.61386770800000001</v>
      </c>
      <c r="M864" s="40">
        <v>23.71626401</v>
      </c>
      <c r="N864" s="40">
        <v>4.9243113999999998E-2</v>
      </c>
      <c r="O864" s="40">
        <v>-0.88974052299999995</v>
      </c>
      <c r="P864" s="40">
        <v>0.18471641999999999</v>
      </c>
      <c r="Q864" s="40">
        <v>0.57370268700000004</v>
      </c>
      <c r="R864" s="40">
        <v>25.558867150000001</v>
      </c>
      <c r="S864" s="40">
        <v>-8.5436742999999996E-2</v>
      </c>
      <c r="T864" s="40">
        <v>-0.69393575399999996</v>
      </c>
      <c r="U864" s="40">
        <v>0.248230702</v>
      </c>
      <c r="V864" s="40">
        <v>0.634525962</v>
      </c>
      <c r="W864" s="40">
        <v>18.11678612</v>
      </c>
      <c r="X864" s="40" t="s">
        <v>525</v>
      </c>
      <c r="Y864" s="40" t="s">
        <v>525</v>
      </c>
      <c r="Z864" s="40" t="s">
        <v>525</v>
      </c>
      <c r="AA864" s="40" t="s">
        <v>525</v>
      </c>
      <c r="AB864" s="40" t="s">
        <v>525</v>
      </c>
    </row>
    <row r="865" spans="1:28" ht="15">
      <c r="A865" t="str">
        <f t="shared" si="13"/>
        <v>2540-98914.53110</v>
      </c>
      <c r="B865" s="40" t="s">
        <v>202</v>
      </c>
      <c r="C865" s="40">
        <v>53110</v>
      </c>
      <c r="D865" s="40">
        <v>-0.130138642</v>
      </c>
      <c r="E865" s="40">
        <v>-0.66813888899999996</v>
      </c>
      <c r="F865" s="40">
        <v>0.27430022799999998</v>
      </c>
      <c r="G865" s="40">
        <v>0.67961517400000004</v>
      </c>
      <c r="H865" s="40">
        <v>15.02743169</v>
      </c>
      <c r="I865" s="40">
        <v>-3.2818759000000003E-2</v>
      </c>
      <c r="J865" s="40">
        <v>-0.73859639300000002</v>
      </c>
      <c r="K865" s="40">
        <v>0.25526707799999998</v>
      </c>
      <c r="L865" s="40">
        <v>0.68718189900000004</v>
      </c>
      <c r="M865" s="40">
        <v>17.673740779999999</v>
      </c>
      <c r="N865" s="40">
        <v>3.475002E-3</v>
      </c>
      <c r="O865" s="40">
        <v>-0.80343853399999998</v>
      </c>
      <c r="P865" s="40">
        <v>0.21155076</v>
      </c>
      <c r="Q865" s="40">
        <v>0.60904346099999995</v>
      </c>
      <c r="R865" s="40">
        <v>24.730947319999999</v>
      </c>
      <c r="S865" s="40">
        <v>-0.107452004</v>
      </c>
      <c r="T865" s="40">
        <v>-0.67847555699999995</v>
      </c>
      <c r="U865" s="40">
        <v>0.27525318500000001</v>
      </c>
      <c r="V865" s="40">
        <v>0.69100925899999999</v>
      </c>
      <c r="W865" s="40">
        <v>15.87203362</v>
      </c>
      <c r="X865" s="40" t="s">
        <v>525</v>
      </c>
      <c r="Y865" s="40" t="s">
        <v>525</v>
      </c>
      <c r="Z865" s="40" t="s">
        <v>525</v>
      </c>
      <c r="AA865" s="40" t="s">
        <v>525</v>
      </c>
      <c r="AB865" s="40" t="s">
        <v>525</v>
      </c>
    </row>
    <row r="866" spans="1:28" ht="15">
      <c r="A866" t="str">
        <f t="shared" si="13"/>
        <v>2540-98915.53110</v>
      </c>
      <c r="B866" s="40" t="s">
        <v>203</v>
      </c>
      <c r="C866" s="40">
        <v>53110</v>
      </c>
      <c r="D866" s="40">
        <v>-7.5715227999999996E-2</v>
      </c>
      <c r="E866" s="40">
        <v>-0.73763892399999997</v>
      </c>
      <c r="F866" s="40">
        <v>0.257415383</v>
      </c>
      <c r="G866" s="40">
        <v>0.69111814100000002</v>
      </c>
      <c r="H866" s="40">
        <v>18.589359030000001</v>
      </c>
      <c r="I866" s="40">
        <v>6.8032763999999996E-2</v>
      </c>
      <c r="J866" s="40">
        <v>-0.90886868200000004</v>
      </c>
      <c r="K866" s="40">
        <v>0.183999249</v>
      </c>
      <c r="L866" s="40">
        <v>0.58046542499999998</v>
      </c>
      <c r="M866" s="40">
        <v>34.583045339999998</v>
      </c>
      <c r="N866" s="40">
        <v>5.7792731999999999E-2</v>
      </c>
      <c r="O866" s="40">
        <v>-0.89896039400000005</v>
      </c>
      <c r="P866" s="40">
        <v>0.18439118800000001</v>
      </c>
      <c r="Q866" s="40">
        <v>0.57730082699999996</v>
      </c>
      <c r="R866" s="40">
        <v>30.174828049999999</v>
      </c>
      <c r="S866" s="40">
        <v>9.3641839999999994E-3</v>
      </c>
      <c r="T866" s="40">
        <v>-0.80913242500000004</v>
      </c>
      <c r="U866" s="40">
        <v>0.236521183</v>
      </c>
      <c r="V866" s="40">
        <v>0.68440116900000003</v>
      </c>
      <c r="W866" s="40">
        <v>24.36652342</v>
      </c>
      <c r="X866" s="40" t="s">
        <v>525</v>
      </c>
      <c r="Y866" s="40" t="s">
        <v>525</v>
      </c>
      <c r="Z866" s="40" t="s">
        <v>525</v>
      </c>
      <c r="AA866" s="40" t="s">
        <v>525</v>
      </c>
      <c r="AB866" s="40" t="s">
        <v>525</v>
      </c>
    </row>
    <row r="867" spans="1:28" ht="15">
      <c r="A867" t="str">
        <f t="shared" si="13"/>
        <v>2540-98916.53110</v>
      </c>
      <c r="B867" s="40" t="s">
        <v>204</v>
      </c>
      <c r="C867" s="40">
        <v>53110</v>
      </c>
      <c r="D867" s="40">
        <v>1.8034827E-2</v>
      </c>
      <c r="E867" s="40">
        <v>-0.825561133</v>
      </c>
      <c r="F867" s="40">
        <v>0.179126327</v>
      </c>
      <c r="G867" s="40">
        <v>0.52539631399999998</v>
      </c>
      <c r="H867" s="40">
        <v>26.080947080000001</v>
      </c>
      <c r="I867" s="40">
        <v>7.4662627999999995E-2</v>
      </c>
      <c r="J867" s="40">
        <v>-0.90441775499999999</v>
      </c>
      <c r="K867" s="40">
        <v>0.14668879500000001</v>
      </c>
      <c r="L867" s="40">
        <v>0.46103616600000003</v>
      </c>
      <c r="M867" s="40">
        <v>39.866790549999997</v>
      </c>
      <c r="N867" s="40">
        <v>8.8301661000000004E-2</v>
      </c>
      <c r="O867" s="40">
        <v>-1.0034576019999999</v>
      </c>
      <c r="P867" s="40">
        <v>0.15070194000000001</v>
      </c>
      <c r="Q867" s="40">
        <v>0.50837386299999998</v>
      </c>
      <c r="R867" s="40">
        <v>40.618561929999998</v>
      </c>
      <c r="S867" s="40">
        <v>5.2982799999999998E-3</v>
      </c>
      <c r="T867" s="40">
        <v>-0.80693734800000005</v>
      </c>
      <c r="U867" s="40">
        <v>0.230986843</v>
      </c>
      <c r="V867" s="40">
        <v>0.66718809700000004</v>
      </c>
      <c r="W867" s="40">
        <v>20.34099003</v>
      </c>
      <c r="X867" s="40" t="s">
        <v>525</v>
      </c>
      <c r="Y867" s="40" t="s">
        <v>525</v>
      </c>
      <c r="Z867" s="40" t="s">
        <v>525</v>
      </c>
      <c r="AA867" s="40" t="s">
        <v>525</v>
      </c>
      <c r="AB867" s="40" t="s">
        <v>525</v>
      </c>
    </row>
    <row r="868" spans="1:28" ht="15">
      <c r="A868" t="str">
        <f t="shared" si="13"/>
        <v>2540-98917.53110</v>
      </c>
      <c r="B868" s="40" t="s">
        <v>205</v>
      </c>
      <c r="C868" s="40">
        <v>53110</v>
      </c>
      <c r="D868" s="40">
        <v>-6.2620751000000002E-2</v>
      </c>
      <c r="E868" s="40">
        <v>-0.73641807999999997</v>
      </c>
      <c r="F868" s="40">
        <v>0.25584508</v>
      </c>
      <c r="G868" s="40">
        <v>0.68730958099999995</v>
      </c>
      <c r="H868" s="40">
        <v>18.728025370000001</v>
      </c>
      <c r="I868" s="40">
        <v>-1.8645768E-2</v>
      </c>
      <c r="J868" s="40">
        <v>-0.78443902899999995</v>
      </c>
      <c r="K868" s="40">
        <v>0.24953296799999999</v>
      </c>
      <c r="L868" s="40">
        <v>0.70478538700000004</v>
      </c>
      <c r="M868" s="40">
        <v>20.13848613</v>
      </c>
      <c r="N868" s="40">
        <v>5.5291442000000003E-2</v>
      </c>
      <c r="O868" s="40">
        <v>-0.87368706100000004</v>
      </c>
      <c r="P868" s="40">
        <v>0.21707573599999999</v>
      </c>
      <c r="Q868" s="40">
        <v>0.66577512400000005</v>
      </c>
      <c r="R868" s="40">
        <v>23.85712784</v>
      </c>
      <c r="S868" s="40">
        <v>-1.0421115999999999E-2</v>
      </c>
      <c r="T868" s="40">
        <v>-0.79281661000000003</v>
      </c>
      <c r="U868" s="40">
        <v>0.20627094900000001</v>
      </c>
      <c r="V868" s="40">
        <v>0.58690201600000003</v>
      </c>
      <c r="W868" s="40">
        <v>27.38364705</v>
      </c>
      <c r="X868" s="40" t="s">
        <v>525</v>
      </c>
      <c r="Y868" s="40" t="s">
        <v>525</v>
      </c>
      <c r="Z868" s="40" t="s">
        <v>525</v>
      </c>
      <c r="AA868" s="40" t="s">
        <v>525</v>
      </c>
      <c r="AB868" s="40" t="s">
        <v>525</v>
      </c>
    </row>
    <row r="869" spans="1:28" ht="15">
      <c r="A869" t="str">
        <f t="shared" si="13"/>
        <v>2540-98918.53110</v>
      </c>
      <c r="B869" s="40" t="s">
        <v>206</v>
      </c>
      <c r="C869" s="40">
        <v>53110</v>
      </c>
      <c r="D869" s="40">
        <v>-0.120565028</v>
      </c>
      <c r="E869" s="40">
        <v>-0.65736009500000003</v>
      </c>
      <c r="F869" s="40">
        <v>0.251296397</v>
      </c>
      <c r="G869" s="40">
        <v>0.61413995499999996</v>
      </c>
      <c r="H869" s="40">
        <v>11.088561500000001</v>
      </c>
      <c r="I869" s="40">
        <v>3.8005641E-2</v>
      </c>
      <c r="J869" s="40">
        <v>-0.82605742299999996</v>
      </c>
      <c r="K869" s="40">
        <v>0.20825286800000001</v>
      </c>
      <c r="L869" s="40">
        <v>0.61219463500000004</v>
      </c>
      <c r="M869" s="40">
        <v>22.53092711</v>
      </c>
      <c r="N869" s="40">
        <v>2.300266E-3</v>
      </c>
      <c r="O869" s="40">
        <v>-0.77768664200000004</v>
      </c>
      <c r="P869" s="40">
        <v>0.24037321</v>
      </c>
      <c r="Q869" s="40">
        <v>0.67461503099999998</v>
      </c>
      <c r="R869" s="40">
        <v>16.852379930000001</v>
      </c>
      <c r="S869" s="40">
        <v>-5.1372094E-2</v>
      </c>
      <c r="T869" s="40">
        <v>-0.72124480599999996</v>
      </c>
      <c r="U869" s="40">
        <v>0.228472545</v>
      </c>
      <c r="V869" s="40">
        <v>0.60320609300000005</v>
      </c>
      <c r="W869" s="40">
        <v>18.34600567</v>
      </c>
      <c r="X869" s="40" t="s">
        <v>525</v>
      </c>
      <c r="Y869" s="40" t="s">
        <v>525</v>
      </c>
      <c r="Z869" s="40" t="s">
        <v>525</v>
      </c>
      <c r="AA869" s="40" t="s">
        <v>525</v>
      </c>
      <c r="AB869" s="40" t="s">
        <v>525</v>
      </c>
    </row>
    <row r="870" spans="1:28" ht="15">
      <c r="A870" t="str">
        <f t="shared" si="13"/>
        <v>2540-98919.60410</v>
      </c>
      <c r="B870" s="40" t="s">
        <v>459</v>
      </c>
      <c r="C870" s="40">
        <v>60410</v>
      </c>
      <c r="D870" s="40">
        <v>-8.3106670999999993E-2</v>
      </c>
      <c r="E870" s="40">
        <v>-0.726947644</v>
      </c>
      <c r="F870" s="40">
        <v>0.26870100699999999</v>
      </c>
      <c r="G870" s="40">
        <v>0.71432854199999996</v>
      </c>
      <c r="H870" s="40">
        <v>16.928694279999998</v>
      </c>
      <c r="I870" s="40">
        <v>5.7678633999999999E-2</v>
      </c>
      <c r="J870" s="40">
        <v>-0.87650093600000001</v>
      </c>
      <c r="K870" s="40">
        <v>0.173068058</v>
      </c>
      <c r="L870" s="40">
        <v>0.53193259699999995</v>
      </c>
      <c r="M870" s="40">
        <v>32.539535090000001</v>
      </c>
      <c r="N870" s="40">
        <v>5.3488978999999999E-2</v>
      </c>
      <c r="O870" s="40">
        <v>-0.87378274700000003</v>
      </c>
      <c r="P870" s="40">
        <v>0.20932205600000001</v>
      </c>
      <c r="Q870" s="40">
        <v>0.641556075</v>
      </c>
      <c r="R870" s="40">
        <v>28.90394706</v>
      </c>
      <c r="S870" s="40">
        <v>-2.5124335000000001E-2</v>
      </c>
      <c r="T870" s="40">
        <v>-0.78132382</v>
      </c>
      <c r="U870" s="40">
        <v>0.232367298</v>
      </c>
      <c r="V870" s="40">
        <v>0.65426255200000005</v>
      </c>
      <c r="W870" s="40">
        <v>23.38680832</v>
      </c>
      <c r="X870" s="40" t="s">
        <v>525</v>
      </c>
      <c r="Y870" s="40" t="s">
        <v>525</v>
      </c>
      <c r="Z870" s="40" t="s">
        <v>525</v>
      </c>
      <c r="AA870" s="40" t="s">
        <v>525</v>
      </c>
      <c r="AB870" s="40" t="s">
        <v>525</v>
      </c>
    </row>
    <row r="871" spans="1:28" ht="15">
      <c r="A871" t="str">
        <f t="shared" si="13"/>
        <v>2540-98920.60410</v>
      </c>
      <c r="B871" s="40" t="s">
        <v>265</v>
      </c>
      <c r="C871" s="40">
        <v>60410</v>
      </c>
      <c r="D871" s="40">
        <v>-0.11786371700000001</v>
      </c>
      <c r="E871" s="40">
        <v>-0.70405453900000003</v>
      </c>
      <c r="F871" s="40">
        <v>0.26543425599999998</v>
      </c>
      <c r="G871" s="40">
        <v>0.68216217800000001</v>
      </c>
      <c r="H871" s="40">
        <v>14.50875197</v>
      </c>
      <c r="I871" s="40">
        <v>1.859835E-2</v>
      </c>
      <c r="J871" s="40">
        <v>-0.82150257299999996</v>
      </c>
      <c r="K871" s="40">
        <v>0.21159493900000001</v>
      </c>
      <c r="L871" s="40">
        <v>0.61985362099999997</v>
      </c>
      <c r="M871" s="40">
        <v>24.62786431</v>
      </c>
      <c r="N871" s="40">
        <v>1.3372732999999999E-2</v>
      </c>
      <c r="O871" s="40">
        <v>-0.80917976000000003</v>
      </c>
      <c r="P871" s="40">
        <v>0.22700300900000001</v>
      </c>
      <c r="Q871" s="40">
        <v>0.65706814599999996</v>
      </c>
      <c r="R871" s="40">
        <v>19.893528830000001</v>
      </c>
      <c r="S871" s="40">
        <v>-4.2476939999999998E-3</v>
      </c>
      <c r="T871" s="40">
        <v>-0.79250079600000001</v>
      </c>
      <c r="U871" s="40">
        <v>0.22662590699999999</v>
      </c>
      <c r="V871" s="40">
        <v>0.64555728999999995</v>
      </c>
      <c r="W871" s="40">
        <v>23.940092880000002</v>
      </c>
      <c r="X871" s="40" t="s">
        <v>525</v>
      </c>
      <c r="Y871" s="40" t="s">
        <v>525</v>
      </c>
      <c r="Z871" s="40" t="s">
        <v>525</v>
      </c>
      <c r="AA871" s="40" t="s">
        <v>525</v>
      </c>
      <c r="AB871" s="40" t="s">
        <v>525</v>
      </c>
    </row>
    <row r="872" spans="1:28" ht="15">
      <c r="A872" t="str">
        <f t="shared" si="13"/>
        <v>2540-98921.60410</v>
      </c>
      <c r="B872" s="40" t="s">
        <v>460</v>
      </c>
      <c r="C872" s="40">
        <v>60410</v>
      </c>
      <c r="D872" s="40">
        <v>-0.14219364000000001</v>
      </c>
      <c r="E872" s="40">
        <v>-0.70235908499999999</v>
      </c>
      <c r="F872" s="40">
        <v>0.28374718500000001</v>
      </c>
      <c r="G872" s="40">
        <v>0.73302543799999997</v>
      </c>
      <c r="H872" s="40">
        <v>8.8364302800000001</v>
      </c>
      <c r="I872" s="40">
        <v>-1.3940457999999999E-2</v>
      </c>
      <c r="J872" s="40">
        <v>-0.789115385</v>
      </c>
      <c r="K872" s="40">
        <v>0.22887476000000001</v>
      </c>
      <c r="L872" s="40">
        <v>0.64933344699999995</v>
      </c>
      <c r="M872" s="40">
        <v>21.2301058</v>
      </c>
      <c r="N872" s="40">
        <v>5.6035496999999997E-2</v>
      </c>
      <c r="O872" s="40">
        <v>-0.86882029599999999</v>
      </c>
      <c r="P872" s="40">
        <v>0.21533823599999999</v>
      </c>
      <c r="Q872" s="40">
        <v>0.65315126499999998</v>
      </c>
      <c r="R872" s="40">
        <v>16.83894609</v>
      </c>
      <c r="S872" s="40">
        <v>-2.9452543000000001E-2</v>
      </c>
      <c r="T872" s="40">
        <v>-0.76691723700000003</v>
      </c>
      <c r="U872" s="40">
        <v>0.26133071000000002</v>
      </c>
      <c r="V872" s="40">
        <v>0.72368049899999998</v>
      </c>
      <c r="W872" s="40">
        <v>16.21951138</v>
      </c>
      <c r="X872" s="40" t="s">
        <v>525</v>
      </c>
      <c r="Y872" s="40" t="s">
        <v>525</v>
      </c>
      <c r="Z872" s="40" t="s">
        <v>525</v>
      </c>
      <c r="AA872" s="40" t="s">
        <v>525</v>
      </c>
      <c r="AB872" s="40" t="s">
        <v>525</v>
      </c>
    </row>
    <row r="873" spans="1:28" ht="15">
      <c r="A873" t="str">
        <f t="shared" si="13"/>
        <v>2540-98922.60410</v>
      </c>
      <c r="B873" s="40" t="s">
        <v>406</v>
      </c>
      <c r="C873" s="40">
        <v>60410</v>
      </c>
      <c r="D873" s="40">
        <v>-0.10499103799999999</v>
      </c>
      <c r="E873" s="40">
        <v>-0.70512628399999999</v>
      </c>
      <c r="F873" s="40">
        <v>0.26518703799999999</v>
      </c>
      <c r="G873" s="40">
        <v>0.68736315199999998</v>
      </c>
      <c r="H873" s="40">
        <v>16.434272100000001</v>
      </c>
      <c r="I873" s="40">
        <v>7.4031590999999994E-2</v>
      </c>
      <c r="J873" s="40">
        <v>-0.90837574600000004</v>
      </c>
      <c r="K873" s="40">
        <v>0.17339459500000001</v>
      </c>
      <c r="L873" s="40">
        <v>0.54657012100000002</v>
      </c>
      <c r="M873" s="40">
        <v>34.742385079999998</v>
      </c>
      <c r="N873" s="40">
        <v>6.0267809999999998E-2</v>
      </c>
      <c r="O873" s="40">
        <v>-0.89729072700000001</v>
      </c>
      <c r="P873" s="40">
        <v>0.17082781999999999</v>
      </c>
      <c r="Q873" s="40">
        <v>0.53400790499999995</v>
      </c>
      <c r="R873" s="40">
        <v>35.122969570000002</v>
      </c>
      <c r="S873" s="40">
        <v>2.2591809000000001E-2</v>
      </c>
      <c r="T873" s="40">
        <v>-0.83281529399999998</v>
      </c>
      <c r="U873" s="40">
        <v>0.211385093</v>
      </c>
      <c r="V873" s="40">
        <v>0.62556134500000005</v>
      </c>
      <c r="W873" s="40">
        <v>24.35028153</v>
      </c>
      <c r="X873" s="40" t="s">
        <v>525</v>
      </c>
      <c r="Y873" s="40" t="s">
        <v>525</v>
      </c>
      <c r="Z873" s="40" t="s">
        <v>525</v>
      </c>
      <c r="AA873" s="40" t="s">
        <v>525</v>
      </c>
      <c r="AB873" s="40" t="s">
        <v>525</v>
      </c>
    </row>
    <row r="874" spans="1:28" ht="15">
      <c r="A874" t="str">
        <f t="shared" si="13"/>
        <v>2540-98923.60410</v>
      </c>
      <c r="B874" s="40" t="s">
        <v>280</v>
      </c>
      <c r="C874" s="40">
        <v>60410</v>
      </c>
      <c r="D874" s="40">
        <v>-3.5941102000000003E-2</v>
      </c>
      <c r="E874" s="40">
        <v>-0.81302276600000001</v>
      </c>
      <c r="F874" s="40">
        <v>0.14610864800000001</v>
      </c>
      <c r="G874" s="40">
        <v>0.42504154399999999</v>
      </c>
      <c r="H874" s="40">
        <v>28.062466860000001</v>
      </c>
      <c r="I874" s="40">
        <v>8.8376397999999995E-2</v>
      </c>
      <c r="J874" s="40">
        <v>-0.89684409799999998</v>
      </c>
      <c r="K874" s="40">
        <v>0.191992739</v>
      </c>
      <c r="L874" s="40">
        <v>0.60004179300000005</v>
      </c>
      <c r="M874" s="40">
        <v>27.71439359</v>
      </c>
      <c r="N874" s="40">
        <v>7.8063457000000003E-2</v>
      </c>
      <c r="O874" s="40">
        <v>-0.91196608099999998</v>
      </c>
      <c r="P874" s="40">
        <v>0.139620883</v>
      </c>
      <c r="Q874" s="40">
        <v>0.441451449</v>
      </c>
      <c r="R874" s="40">
        <v>38.862251809999997</v>
      </c>
      <c r="S874" s="40">
        <v>-1.2133873E-2</v>
      </c>
      <c r="T874" s="40">
        <v>-0.75642072199999999</v>
      </c>
      <c r="U874" s="40">
        <v>0.23809278</v>
      </c>
      <c r="V874" s="40">
        <v>0.65383123899999995</v>
      </c>
      <c r="W874" s="40">
        <v>21.17734982</v>
      </c>
      <c r="X874" s="40" t="s">
        <v>525</v>
      </c>
      <c r="Y874" s="40" t="s">
        <v>525</v>
      </c>
      <c r="Z874" s="40" t="s">
        <v>525</v>
      </c>
      <c r="AA874" s="40" t="s">
        <v>525</v>
      </c>
      <c r="AB874" s="40" t="s">
        <v>525</v>
      </c>
    </row>
    <row r="875" spans="1:28" ht="15">
      <c r="A875" t="str">
        <f t="shared" si="13"/>
        <v>2540-98924.60410</v>
      </c>
      <c r="B875" s="40" t="s">
        <v>461</v>
      </c>
      <c r="C875" s="40">
        <v>60410</v>
      </c>
      <c r="D875" s="40">
        <v>-0.113188737</v>
      </c>
      <c r="E875" s="40">
        <v>-0.68346110299999996</v>
      </c>
      <c r="F875" s="40">
        <v>0.20636523400000001</v>
      </c>
      <c r="G875" s="40">
        <v>0.52096616500000004</v>
      </c>
      <c r="H875" s="40">
        <v>19.07550749</v>
      </c>
      <c r="I875" s="40">
        <v>3.6188889000000002E-2</v>
      </c>
      <c r="J875" s="40">
        <v>-0.84187242500000004</v>
      </c>
      <c r="K875" s="40">
        <v>0.12628615000000001</v>
      </c>
      <c r="L875" s="40">
        <v>0.37613912199999999</v>
      </c>
      <c r="M875" s="40">
        <v>42.701729479999997</v>
      </c>
      <c r="N875" s="40">
        <v>7.5039331000000001E-2</v>
      </c>
      <c r="O875" s="40">
        <v>-0.90762878800000002</v>
      </c>
      <c r="P875" s="40">
        <v>0.149995247</v>
      </c>
      <c r="Q875" s="40">
        <v>0.472645237</v>
      </c>
      <c r="R875" s="40">
        <v>37.644912509999997</v>
      </c>
      <c r="S875" s="40">
        <v>-1.836336E-3</v>
      </c>
      <c r="T875" s="40">
        <v>-0.79523815600000003</v>
      </c>
      <c r="U875" s="40">
        <v>0.169117921</v>
      </c>
      <c r="V875" s="40">
        <v>0.48173370900000001</v>
      </c>
      <c r="W875" s="40">
        <v>25.275593090000001</v>
      </c>
      <c r="X875" s="40" t="s">
        <v>525</v>
      </c>
      <c r="Y875" s="40" t="s">
        <v>525</v>
      </c>
      <c r="Z875" s="40" t="s">
        <v>525</v>
      </c>
      <c r="AA875" s="40" t="s">
        <v>525</v>
      </c>
      <c r="AB875" s="40" t="s">
        <v>525</v>
      </c>
    </row>
    <row r="876" spans="1:28" ht="15">
      <c r="A876" t="str">
        <f t="shared" si="13"/>
        <v>2540-98925.60410</v>
      </c>
      <c r="B876" s="40" t="s">
        <v>462</v>
      </c>
      <c r="C876" s="40">
        <v>60410</v>
      </c>
      <c r="D876" s="40">
        <v>-8.2971632000000003E-2</v>
      </c>
      <c r="E876" s="40">
        <v>-0.71824499799999997</v>
      </c>
      <c r="F876" s="40">
        <v>0.242140829</v>
      </c>
      <c r="G876" s="40">
        <v>0.63700779500000004</v>
      </c>
      <c r="H876" s="40">
        <v>20.643423989999999</v>
      </c>
      <c r="I876" s="40">
        <v>6.0149123999999998E-2</v>
      </c>
      <c r="J876" s="40">
        <v>-0.87021228500000003</v>
      </c>
      <c r="K876" s="40">
        <v>0.15511534599999999</v>
      </c>
      <c r="L876" s="40">
        <v>0.47345500099999999</v>
      </c>
      <c r="M876" s="40">
        <v>35.780865810000002</v>
      </c>
      <c r="N876" s="40">
        <v>3.7100004999999998E-2</v>
      </c>
      <c r="O876" s="40">
        <v>-0.89917645000000002</v>
      </c>
      <c r="P876" s="40">
        <v>0.14929795100000001</v>
      </c>
      <c r="Q876" s="40">
        <v>0.46734973000000002</v>
      </c>
      <c r="R876" s="40">
        <v>39.034501329999998</v>
      </c>
      <c r="S876" s="40">
        <v>-2.1083768999999999E-2</v>
      </c>
      <c r="T876" s="40">
        <v>-0.78456638400000001</v>
      </c>
      <c r="U876" s="40">
        <v>0.18604427000000001</v>
      </c>
      <c r="V876" s="40">
        <v>0.52575956199999996</v>
      </c>
      <c r="W876" s="40">
        <v>29.08727305</v>
      </c>
      <c r="X876" s="40" t="s">
        <v>525</v>
      </c>
      <c r="Y876" s="40" t="s">
        <v>525</v>
      </c>
      <c r="Z876" s="40" t="s">
        <v>525</v>
      </c>
      <c r="AA876" s="40" t="s">
        <v>525</v>
      </c>
      <c r="AB876" s="40" t="s">
        <v>525</v>
      </c>
    </row>
    <row r="877" spans="1:28" ht="15">
      <c r="A877" t="str">
        <f t="shared" si="13"/>
        <v>2540-98926.60410</v>
      </c>
      <c r="B877" s="40" t="s">
        <v>387</v>
      </c>
      <c r="C877" s="40">
        <v>60410</v>
      </c>
      <c r="D877" s="40">
        <v>-8.8200057999999998E-2</v>
      </c>
      <c r="E877" s="40">
        <v>-0.67988364700000004</v>
      </c>
      <c r="F877" s="40">
        <v>0.214380601</v>
      </c>
      <c r="G877" s="40">
        <v>0.53742362700000001</v>
      </c>
      <c r="H877" s="40">
        <v>15.421402540000001</v>
      </c>
      <c r="I877" s="40">
        <v>3.8892000000000001E-4</v>
      </c>
      <c r="J877" s="40">
        <v>-0.78226459999999998</v>
      </c>
      <c r="K877" s="40">
        <v>0.19539411600000001</v>
      </c>
      <c r="L877" s="40">
        <v>0.55124479699999995</v>
      </c>
      <c r="M877" s="40">
        <v>24.965249799999999</v>
      </c>
      <c r="N877" s="40">
        <v>2.8946018E-2</v>
      </c>
      <c r="O877" s="40">
        <v>-0.82755386600000003</v>
      </c>
      <c r="P877" s="40">
        <v>0.172051432</v>
      </c>
      <c r="Q877" s="40">
        <v>0.50396770099999999</v>
      </c>
      <c r="R877" s="40">
        <v>33.329316669999997</v>
      </c>
      <c r="S877" s="40">
        <v>-7.6534160000000004E-2</v>
      </c>
      <c r="T877" s="40">
        <v>-0.68861463599999995</v>
      </c>
      <c r="U877" s="40">
        <v>0.26041622199999998</v>
      </c>
      <c r="V877" s="40">
        <v>0.66064761400000005</v>
      </c>
      <c r="W877" s="40">
        <v>16.017243449999999</v>
      </c>
      <c r="X877" s="40" t="s">
        <v>525</v>
      </c>
      <c r="Y877" s="40" t="s">
        <v>525</v>
      </c>
      <c r="Z877" s="40" t="s">
        <v>525</v>
      </c>
      <c r="AA877" s="40" t="s">
        <v>525</v>
      </c>
      <c r="AB877" s="40" t="s">
        <v>525</v>
      </c>
    </row>
    <row r="878" spans="1:28" ht="15">
      <c r="A878" t="str">
        <f t="shared" si="13"/>
        <v>2540-98927.60410</v>
      </c>
      <c r="B878" s="40" t="s">
        <v>378</v>
      </c>
      <c r="C878" s="40">
        <v>60410</v>
      </c>
      <c r="D878" s="40">
        <v>4.3834756000000002E-2</v>
      </c>
      <c r="E878" s="40">
        <v>-0.855322366</v>
      </c>
      <c r="F878" s="40">
        <v>0.16064901700000001</v>
      </c>
      <c r="G878" s="40">
        <v>0.48373293000000001</v>
      </c>
      <c r="H878" s="40">
        <v>33.253272850000002</v>
      </c>
      <c r="I878" s="40">
        <v>0.12335655199999999</v>
      </c>
      <c r="J878" s="40">
        <v>-0.96666046800000005</v>
      </c>
      <c r="K878" s="40">
        <v>0.14344219699999999</v>
      </c>
      <c r="L878" s="40">
        <v>0.472215367</v>
      </c>
      <c r="M878" s="40">
        <v>39.013485510000002</v>
      </c>
      <c r="N878" s="40">
        <v>0.130988248</v>
      </c>
      <c r="O878" s="40">
        <v>-0.98575205799999999</v>
      </c>
      <c r="P878" s="40">
        <v>0.15109036300000001</v>
      </c>
      <c r="Q878" s="40">
        <v>0.50347834700000005</v>
      </c>
      <c r="R878" s="40">
        <v>34.527128419999997</v>
      </c>
      <c r="S878" s="40">
        <v>7.0625570999999998E-2</v>
      </c>
      <c r="T878" s="40">
        <v>-0.87265516099999996</v>
      </c>
      <c r="U878" s="40">
        <v>0.189288073</v>
      </c>
      <c r="V878" s="40">
        <v>0.57982549800000005</v>
      </c>
      <c r="W878" s="40">
        <v>31.048587680000001</v>
      </c>
      <c r="X878" s="40" t="s">
        <v>525</v>
      </c>
      <c r="Y878" s="40" t="s">
        <v>525</v>
      </c>
      <c r="Z878" s="40" t="s">
        <v>525</v>
      </c>
      <c r="AA878" s="40" t="s">
        <v>525</v>
      </c>
      <c r="AB878" s="40" t="s">
        <v>525</v>
      </c>
    </row>
    <row r="879" spans="1:28" ht="15">
      <c r="A879" t="str">
        <f t="shared" si="13"/>
        <v>2540-98928.60410</v>
      </c>
      <c r="B879" s="40" t="s">
        <v>388</v>
      </c>
      <c r="C879" s="40">
        <v>60410</v>
      </c>
      <c r="D879" s="40">
        <v>-0.12230632700000001</v>
      </c>
      <c r="E879" s="40">
        <v>-0.64240896000000003</v>
      </c>
      <c r="F879" s="40">
        <v>0.24228965799999999</v>
      </c>
      <c r="G879" s="40">
        <v>0.58024867599999996</v>
      </c>
      <c r="H879" s="40">
        <v>13.96443266</v>
      </c>
      <c r="I879" s="40">
        <v>5.6974397000000003E-2</v>
      </c>
      <c r="J879" s="40">
        <v>-0.87546424899999997</v>
      </c>
      <c r="K879" s="40">
        <v>0.16196535300000001</v>
      </c>
      <c r="L879" s="40">
        <v>0.497461019</v>
      </c>
      <c r="M879" s="40">
        <v>34.821128719999997</v>
      </c>
      <c r="N879" s="40">
        <v>8.6619274999999996E-2</v>
      </c>
      <c r="O879" s="40">
        <v>-0.92744536200000005</v>
      </c>
      <c r="P879" s="40">
        <v>0.16267287699999999</v>
      </c>
      <c r="Q879" s="40">
        <v>0.520096212</v>
      </c>
      <c r="R879" s="40">
        <v>23.700875620000001</v>
      </c>
      <c r="S879" s="40">
        <v>1.5173558E-2</v>
      </c>
      <c r="T879" s="40">
        <v>-0.79446109600000003</v>
      </c>
      <c r="U879" s="40">
        <v>0.15138172699999999</v>
      </c>
      <c r="V879" s="40">
        <v>0.43200325099999998</v>
      </c>
      <c r="W879" s="40">
        <v>31.152829690000001</v>
      </c>
      <c r="X879" s="40" t="s">
        <v>525</v>
      </c>
      <c r="Y879" s="40" t="s">
        <v>525</v>
      </c>
      <c r="Z879" s="40" t="s">
        <v>525</v>
      </c>
      <c r="AA879" s="40" t="s">
        <v>525</v>
      </c>
      <c r="AB879" s="40" t="s">
        <v>525</v>
      </c>
    </row>
    <row r="880" spans="1:28" ht="15">
      <c r="A880" t="str">
        <f t="shared" si="13"/>
        <v>2540-98929.60410</v>
      </c>
      <c r="B880" s="40" t="s">
        <v>372</v>
      </c>
      <c r="C880" s="40">
        <v>60410</v>
      </c>
      <c r="D880" s="40">
        <v>-8.0096298999999996E-2</v>
      </c>
      <c r="E880" s="40">
        <v>-0.69702219099999996</v>
      </c>
      <c r="F880" s="40">
        <v>0.22459649500000001</v>
      </c>
      <c r="G880" s="40">
        <v>0.57490872199999998</v>
      </c>
      <c r="H880" s="40">
        <v>14.01040452</v>
      </c>
      <c r="I880" s="40">
        <v>4.8465808999999999E-2</v>
      </c>
      <c r="J880" s="40">
        <v>-0.86346986599999997</v>
      </c>
      <c r="K880" s="40">
        <v>0.16120768399999999</v>
      </c>
      <c r="L880" s="40">
        <v>0.489481112</v>
      </c>
      <c r="M880" s="40">
        <v>33.587787210000002</v>
      </c>
      <c r="N880" s="40">
        <v>4.8445684000000003E-2</v>
      </c>
      <c r="O880" s="40">
        <v>-0.84598263200000001</v>
      </c>
      <c r="P880" s="40">
        <v>0.19076104199999999</v>
      </c>
      <c r="Q880" s="40">
        <v>0.57115765399999996</v>
      </c>
      <c r="R880" s="40">
        <v>24.389524789999999</v>
      </c>
      <c r="S880" s="40">
        <v>-4.8555116000000002E-2</v>
      </c>
      <c r="T880" s="40">
        <v>-0.72296686499999996</v>
      </c>
      <c r="U880" s="40">
        <v>0.249886732</v>
      </c>
      <c r="V880" s="40">
        <v>0.66120861399999997</v>
      </c>
      <c r="W880" s="40">
        <v>20.15689364</v>
      </c>
      <c r="X880" s="40" t="s">
        <v>525</v>
      </c>
      <c r="Y880" s="40" t="s">
        <v>525</v>
      </c>
      <c r="Z880" s="40" t="s">
        <v>525</v>
      </c>
      <c r="AA880" s="40" t="s">
        <v>525</v>
      </c>
      <c r="AB880" s="40" t="s">
        <v>525</v>
      </c>
    </row>
    <row r="881" spans="1:28" ht="15">
      <c r="A881" t="str">
        <f t="shared" si="13"/>
        <v>2540-98930.60410</v>
      </c>
      <c r="B881" s="40" t="s">
        <v>386</v>
      </c>
      <c r="C881" s="40">
        <v>60410</v>
      </c>
      <c r="D881" s="40">
        <v>-0.115579575</v>
      </c>
      <c r="E881" s="40">
        <v>-0.66542093400000002</v>
      </c>
      <c r="F881" s="40">
        <v>0.24875187600000001</v>
      </c>
      <c r="G881" s="40">
        <v>0.61426002099999999</v>
      </c>
      <c r="H881" s="40">
        <v>10.975957559999999</v>
      </c>
      <c r="I881" s="40">
        <v>7.2693014E-2</v>
      </c>
      <c r="J881" s="40">
        <v>-0.88206368400000001</v>
      </c>
      <c r="K881" s="40">
        <v>0.196273698</v>
      </c>
      <c r="L881" s="40">
        <v>0.60599214800000001</v>
      </c>
      <c r="M881" s="40">
        <v>26.682063939999999</v>
      </c>
      <c r="N881" s="40">
        <v>4.1988721E-2</v>
      </c>
      <c r="O881" s="40">
        <v>-0.856550798</v>
      </c>
      <c r="P881" s="40">
        <v>0.183311536</v>
      </c>
      <c r="Q881" s="40">
        <v>0.55389622100000002</v>
      </c>
      <c r="R881" s="40">
        <v>28.251479719999999</v>
      </c>
      <c r="S881" s="40">
        <v>-3.2290567999999999E-2</v>
      </c>
      <c r="T881" s="40">
        <v>-0.77047174699999998</v>
      </c>
      <c r="U881" s="40">
        <v>0.23201156100000001</v>
      </c>
      <c r="V881" s="40">
        <v>0.64602104900000001</v>
      </c>
      <c r="W881" s="40">
        <v>23.257793729999999</v>
      </c>
      <c r="X881" s="40" t="s">
        <v>525</v>
      </c>
      <c r="Y881" s="40" t="s">
        <v>525</v>
      </c>
      <c r="Z881" s="40" t="s">
        <v>525</v>
      </c>
      <c r="AA881" s="40" t="s">
        <v>525</v>
      </c>
      <c r="AB881" s="40" t="s">
        <v>525</v>
      </c>
    </row>
    <row r="882" spans="1:28" ht="15">
      <c r="A882" t="str">
        <f t="shared" si="13"/>
        <v>2540-98931.60510</v>
      </c>
      <c r="B882" s="40" t="s">
        <v>389</v>
      </c>
      <c r="C882" s="40">
        <v>60510</v>
      </c>
      <c r="D882" s="40">
        <v>-4.9970931000000003E-2</v>
      </c>
      <c r="E882" s="40">
        <v>-0.72947276699999997</v>
      </c>
      <c r="F882" s="40">
        <v>0.21788953999999999</v>
      </c>
      <c r="G882" s="40">
        <v>0.57590856300000004</v>
      </c>
      <c r="H882" s="40">
        <v>20.442741380000001</v>
      </c>
      <c r="I882" s="40">
        <v>1.9499968999999999E-2</v>
      </c>
      <c r="J882" s="40">
        <v>-0.832464647</v>
      </c>
      <c r="K882" s="40">
        <v>0.17313432100000001</v>
      </c>
      <c r="L882" s="40">
        <v>0.51203580699999995</v>
      </c>
      <c r="M882" s="40">
        <v>30.45343145</v>
      </c>
      <c r="N882" s="40">
        <v>7.1937936999999993E-2</v>
      </c>
      <c r="O882" s="40">
        <v>-0.89837286900000002</v>
      </c>
      <c r="P882" s="40">
        <v>0.185579936</v>
      </c>
      <c r="Q882" s="40">
        <v>0.58072542500000002</v>
      </c>
      <c r="R882" s="40">
        <v>26.698870840000001</v>
      </c>
      <c r="S882" s="40">
        <v>-1.1762796000000001E-2</v>
      </c>
      <c r="T882" s="40">
        <v>-0.786355943</v>
      </c>
      <c r="U882" s="40">
        <v>0.22162406800000001</v>
      </c>
      <c r="V882" s="40">
        <v>0.627330316</v>
      </c>
      <c r="W882" s="40">
        <v>23.38548192</v>
      </c>
      <c r="X882" s="40" t="s">
        <v>525</v>
      </c>
      <c r="Y882" s="40" t="s">
        <v>525</v>
      </c>
      <c r="Z882" s="40" t="s">
        <v>525</v>
      </c>
      <c r="AA882" s="40" t="s">
        <v>525</v>
      </c>
      <c r="AB882" s="40" t="s">
        <v>525</v>
      </c>
    </row>
    <row r="883" spans="1:28" ht="15">
      <c r="A883" t="str">
        <f t="shared" si="13"/>
        <v>2540-98932.60510</v>
      </c>
      <c r="B883" s="40" t="s">
        <v>390</v>
      </c>
      <c r="C883" s="40">
        <v>60510</v>
      </c>
      <c r="D883" s="40">
        <v>-5.1102715E-2</v>
      </c>
      <c r="E883" s="40">
        <v>-0.75438576400000001</v>
      </c>
      <c r="F883" s="40">
        <v>0.206722829</v>
      </c>
      <c r="G883" s="40">
        <v>0.56587336899999996</v>
      </c>
      <c r="H883" s="40">
        <v>22.249422729999999</v>
      </c>
      <c r="I883" s="40">
        <v>2.3139316E-2</v>
      </c>
      <c r="J883" s="40">
        <v>-0.85243404099999998</v>
      </c>
      <c r="K883" s="40">
        <v>0.18487504099999999</v>
      </c>
      <c r="L883" s="40">
        <v>0.55589069899999999</v>
      </c>
      <c r="M883" s="40">
        <v>28.615384479999999</v>
      </c>
      <c r="N883" s="40">
        <v>9.0477729000000007E-2</v>
      </c>
      <c r="O883" s="40">
        <v>-0.94444361099999996</v>
      </c>
      <c r="P883" s="40">
        <v>0.16158328499999999</v>
      </c>
      <c r="Q883" s="40">
        <v>0.52344271899999995</v>
      </c>
      <c r="R883" s="40">
        <v>25.925646700000001</v>
      </c>
      <c r="S883" s="40">
        <v>1.117347E-2</v>
      </c>
      <c r="T883" s="40">
        <v>-0.834632437</v>
      </c>
      <c r="U883" s="40">
        <v>0.200737253</v>
      </c>
      <c r="V883" s="40">
        <v>0.59499106999999996</v>
      </c>
      <c r="W883" s="40">
        <v>25.19260603</v>
      </c>
      <c r="X883" s="40" t="s">
        <v>525</v>
      </c>
      <c r="Y883" s="40" t="s">
        <v>525</v>
      </c>
      <c r="Z883" s="40" t="s">
        <v>525</v>
      </c>
      <c r="AA883" s="40" t="s">
        <v>525</v>
      </c>
      <c r="AB883" s="40" t="s">
        <v>525</v>
      </c>
    </row>
    <row r="884" spans="1:28" ht="15">
      <c r="A884" t="str">
        <f t="shared" si="13"/>
        <v>2540-98933.60510</v>
      </c>
      <c r="B884" s="40" t="s">
        <v>391</v>
      </c>
      <c r="C884" s="40">
        <v>60510</v>
      </c>
      <c r="D884" s="40">
        <v>-0.13519539699999999</v>
      </c>
      <c r="E884" s="40">
        <v>-0.639636184</v>
      </c>
      <c r="F884" s="40">
        <v>0.25210666799999998</v>
      </c>
      <c r="G884" s="40">
        <v>0.60152808199999996</v>
      </c>
      <c r="H884" s="40">
        <v>12.44844838</v>
      </c>
      <c r="I884" s="40">
        <v>7.7786820000000003E-3</v>
      </c>
      <c r="J884" s="40">
        <v>-0.78778638499999998</v>
      </c>
      <c r="K884" s="40">
        <v>0.216283738</v>
      </c>
      <c r="L884" s="40">
        <v>0.61291421300000004</v>
      </c>
      <c r="M884" s="40">
        <v>21.750280409999998</v>
      </c>
      <c r="N884" s="40">
        <v>2.8681060000000001E-2</v>
      </c>
      <c r="O884" s="40">
        <v>-0.83464458500000005</v>
      </c>
      <c r="P884" s="40">
        <v>0.18950915600000001</v>
      </c>
      <c r="Q884" s="40">
        <v>0.56188908800000004</v>
      </c>
      <c r="R884" s="40">
        <v>24.944173580000001</v>
      </c>
      <c r="S884" s="40">
        <v>-4.0488502000000003E-2</v>
      </c>
      <c r="T884" s="40">
        <v>-0.74332764200000001</v>
      </c>
      <c r="U884" s="40">
        <v>0.20736506199999999</v>
      </c>
      <c r="V884" s="40">
        <v>0.56052032399999996</v>
      </c>
      <c r="W884" s="40">
        <v>23.136653209999999</v>
      </c>
      <c r="X884" s="40" t="s">
        <v>525</v>
      </c>
      <c r="Y884" s="40" t="s">
        <v>525</v>
      </c>
      <c r="Z884" s="40" t="s">
        <v>525</v>
      </c>
      <c r="AA884" s="40" t="s">
        <v>525</v>
      </c>
      <c r="AB884" s="40" t="s">
        <v>525</v>
      </c>
    </row>
    <row r="885" spans="1:28" ht="15">
      <c r="A885" t="str">
        <f t="shared" si="13"/>
        <v>2540-98934.60510</v>
      </c>
      <c r="B885" s="40" t="s">
        <v>339</v>
      </c>
      <c r="C885" s="40">
        <v>60510</v>
      </c>
      <c r="D885" s="40">
        <v>-0.16706643299999999</v>
      </c>
      <c r="E885" s="40">
        <v>-0.61148418400000004</v>
      </c>
      <c r="F885" s="40">
        <v>0.26373728899999999</v>
      </c>
      <c r="G885" s="40">
        <v>0.60538898200000002</v>
      </c>
      <c r="H885" s="40">
        <v>9.1750485420000008</v>
      </c>
      <c r="I885" s="40">
        <v>-2.2256878000000001E-2</v>
      </c>
      <c r="J885" s="40">
        <v>-0.73611541599999997</v>
      </c>
      <c r="K885" s="40">
        <v>0.248811702</v>
      </c>
      <c r="L885" s="40">
        <v>0.66821753500000003</v>
      </c>
      <c r="M885" s="40">
        <v>16.63674164</v>
      </c>
      <c r="N885" s="40">
        <v>-8.7101830000000005E-2</v>
      </c>
      <c r="O885" s="40">
        <v>-0.69115185999999995</v>
      </c>
      <c r="P885" s="40">
        <v>0.24717328</v>
      </c>
      <c r="Q885" s="40">
        <v>0.629785123</v>
      </c>
      <c r="R885" s="40">
        <v>17.765084659999999</v>
      </c>
      <c r="S885" s="40">
        <v>-9.6968692999999995E-2</v>
      </c>
      <c r="T885" s="40">
        <v>-0.68434111600000003</v>
      </c>
      <c r="U885" s="40">
        <v>0.229358279</v>
      </c>
      <c r="V885" s="40">
        <v>0.57955199499999999</v>
      </c>
      <c r="W885" s="40">
        <v>17.564878610000001</v>
      </c>
      <c r="X885" s="40" t="s">
        <v>525</v>
      </c>
      <c r="Y885" s="40" t="s">
        <v>525</v>
      </c>
      <c r="Z885" s="40" t="s">
        <v>525</v>
      </c>
      <c r="AA885" s="40" t="s">
        <v>525</v>
      </c>
      <c r="AB885" s="40" t="s">
        <v>525</v>
      </c>
    </row>
    <row r="886" spans="1:28" ht="15">
      <c r="A886" t="str">
        <f t="shared" si="13"/>
        <v>2540-98935.60510</v>
      </c>
      <c r="B886" s="40" t="s">
        <v>340</v>
      </c>
      <c r="C886" s="40">
        <v>60510</v>
      </c>
      <c r="D886" s="40">
        <v>3.7135610000000002E-3</v>
      </c>
      <c r="E886" s="40">
        <v>-0.79797420900000005</v>
      </c>
      <c r="F886" s="40">
        <v>0.19337542799999999</v>
      </c>
      <c r="G886" s="40">
        <v>0.54915658300000003</v>
      </c>
      <c r="H886" s="40">
        <v>23.220318519999999</v>
      </c>
      <c r="I886" s="40">
        <v>4.3096108000000001E-2</v>
      </c>
      <c r="J886" s="40">
        <v>-0.83209026399999997</v>
      </c>
      <c r="K886" s="40">
        <v>0.19869229299999999</v>
      </c>
      <c r="L886" s="40">
        <v>0.58764760299999996</v>
      </c>
      <c r="M886" s="40">
        <v>27.145989</v>
      </c>
      <c r="N886" s="40">
        <v>0.17763564200000001</v>
      </c>
      <c r="O886" s="40">
        <v>-1.175703239</v>
      </c>
      <c r="P886" s="40">
        <v>8.1583269E-2</v>
      </c>
      <c r="Q886" s="40">
        <v>0.30074083600000001</v>
      </c>
      <c r="R886" s="40">
        <v>39.838996999999999</v>
      </c>
      <c r="S886" s="40">
        <v>7.6832684999999998E-2</v>
      </c>
      <c r="T886" s="40">
        <v>-0.88111358699999998</v>
      </c>
      <c r="U886" s="40">
        <v>0.19671133299999999</v>
      </c>
      <c r="V886" s="40">
        <v>0.606413698</v>
      </c>
      <c r="W886" s="40">
        <v>31.179346249999998</v>
      </c>
      <c r="X886" s="40" t="s">
        <v>525</v>
      </c>
      <c r="Y886" s="40" t="s">
        <v>525</v>
      </c>
      <c r="Z886" s="40" t="s">
        <v>525</v>
      </c>
      <c r="AA886" s="40" t="s">
        <v>525</v>
      </c>
      <c r="AB886" s="40" t="s">
        <v>525</v>
      </c>
    </row>
    <row r="887" spans="1:28" ht="15">
      <c r="A887" t="str">
        <f t="shared" si="13"/>
        <v>2540-98936.60510</v>
      </c>
      <c r="B887" s="40" t="s">
        <v>341</v>
      </c>
      <c r="C887" s="40">
        <v>60510</v>
      </c>
      <c r="D887" s="40">
        <v>-7.0151918999999993E-2</v>
      </c>
      <c r="E887" s="40">
        <v>-0.70289979599999997</v>
      </c>
      <c r="F887" s="40">
        <v>0.23605131400000001</v>
      </c>
      <c r="G887" s="40">
        <v>0.60989092300000003</v>
      </c>
      <c r="H887" s="40">
        <v>16.754922780000001</v>
      </c>
      <c r="I887" s="40">
        <v>3.8009999000000003E-2</v>
      </c>
      <c r="J887" s="40">
        <v>-0.827747754</v>
      </c>
      <c r="K887" s="40">
        <v>0.20708844200000001</v>
      </c>
      <c r="L887" s="40">
        <v>0.60975970000000002</v>
      </c>
      <c r="M887" s="40">
        <v>29.742262530000001</v>
      </c>
      <c r="N887" s="40">
        <v>4.7878718000000001E-2</v>
      </c>
      <c r="O887" s="40">
        <v>-0.87380293399999998</v>
      </c>
      <c r="P887" s="40">
        <v>0.14342057499999999</v>
      </c>
      <c r="Q887" s="40">
        <v>0.43675597799999999</v>
      </c>
      <c r="R887" s="40">
        <v>23.47411477</v>
      </c>
      <c r="S887" s="40">
        <v>6.5972709000000004E-2</v>
      </c>
      <c r="T887" s="40">
        <v>-0.879008919</v>
      </c>
      <c r="U887" s="40">
        <v>0.171186542</v>
      </c>
      <c r="V887" s="40">
        <v>0.52610544599999998</v>
      </c>
      <c r="W887" s="40">
        <v>27.919135730000001</v>
      </c>
      <c r="X887" s="40" t="s">
        <v>525</v>
      </c>
      <c r="Y887" s="40" t="s">
        <v>525</v>
      </c>
      <c r="Z887" s="40" t="s">
        <v>525</v>
      </c>
      <c r="AA887" s="40" t="s">
        <v>525</v>
      </c>
      <c r="AB887" s="40" t="s">
        <v>525</v>
      </c>
    </row>
    <row r="888" spans="1:28" ht="15">
      <c r="A888" t="str">
        <f t="shared" si="13"/>
        <v>2540-98937.61010</v>
      </c>
      <c r="B888" s="40" t="s">
        <v>149</v>
      </c>
      <c r="C888" s="40">
        <v>61010</v>
      </c>
      <c r="D888" s="40">
        <v>-0.15372565599999999</v>
      </c>
      <c r="E888" s="40">
        <v>-0.63822478999999999</v>
      </c>
      <c r="F888" s="40">
        <v>0.21520207399999999</v>
      </c>
      <c r="G888" s="40">
        <v>0.50884081800000003</v>
      </c>
      <c r="H888" s="40">
        <v>13.65196044</v>
      </c>
      <c r="I888" s="40">
        <v>1.1265535E-2</v>
      </c>
      <c r="J888" s="40">
        <v>-0.78766975299999997</v>
      </c>
      <c r="K888" s="40">
        <v>0.16922372799999999</v>
      </c>
      <c r="L888" s="40">
        <v>0.47861689200000002</v>
      </c>
      <c r="M888" s="40">
        <v>30.17177989</v>
      </c>
      <c r="N888" s="40">
        <v>1.6141091999999999E-2</v>
      </c>
      <c r="O888" s="40">
        <v>-0.80654729800000002</v>
      </c>
      <c r="P888" s="40">
        <v>0.18198879600000001</v>
      </c>
      <c r="Q888" s="40">
        <v>0.52553511900000005</v>
      </c>
      <c r="R888" s="40">
        <v>28.798572270000001</v>
      </c>
      <c r="S888" s="40">
        <v>-6.5264391000000005E-2</v>
      </c>
      <c r="T888" s="40">
        <v>-0.70905116999999995</v>
      </c>
      <c r="U888" s="40">
        <v>0.24086444900000001</v>
      </c>
      <c r="V888" s="40">
        <v>0.626773527</v>
      </c>
      <c r="W888" s="40">
        <v>14.982142700000001</v>
      </c>
      <c r="X888" s="40" t="s">
        <v>525</v>
      </c>
      <c r="Y888" s="40" t="s">
        <v>525</v>
      </c>
      <c r="Z888" s="40" t="s">
        <v>525</v>
      </c>
      <c r="AA888" s="40" t="s">
        <v>525</v>
      </c>
      <c r="AB888" s="40" t="s">
        <v>525</v>
      </c>
    </row>
    <row r="889" spans="1:28" ht="15">
      <c r="A889" t="str">
        <f t="shared" si="13"/>
        <v>2540-98938.61010</v>
      </c>
      <c r="B889" s="40" t="s">
        <v>150</v>
      </c>
      <c r="C889" s="40">
        <v>61010</v>
      </c>
      <c r="D889" s="40">
        <v>-5.4990006000000001E-2</v>
      </c>
      <c r="E889" s="40">
        <v>-0.77915865699999998</v>
      </c>
      <c r="F889" s="40">
        <v>0.20359038600000001</v>
      </c>
      <c r="G889" s="40">
        <v>0.57183212999999999</v>
      </c>
      <c r="H889" s="40">
        <v>24.760933059999999</v>
      </c>
      <c r="I889" s="40">
        <v>2.1370220000000001E-3</v>
      </c>
      <c r="J889" s="40">
        <v>-0.84680527100000003</v>
      </c>
      <c r="K889" s="40">
        <v>0.17398810200000001</v>
      </c>
      <c r="L889" s="40">
        <v>0.51950012899999998</v>
      </c>
      <c r="M889" s="40">
        <v>29.117869379999998</v>
      </c>
      <c r="N889" s="40">
        <v>3.9747848000000002E-2</v>
      </c>
      <c r="O889" s="40">
        <v>-0.84951841100000003</v>
      </c>
      <c r="P889" s="40">
        <v>0.20325478499999999</v>
      </c>
      <c r="Q889" s="40">
        <v>0.610164119</v>
      </c>
      <c r="R889" s="40">
        <v>25.15129786</v>
      </c>
      <c r="S889" s="40">
        <v>-2.0099657999999999E-2</v>
      </c>
      <c r="T889" s="40">
        <v>-0.79138014000000001</v>
      </c>
      <c r="U889" s="40">
        <v>0.19863576299999999</v>
      </c>
      <c r="V889" s="40">
        <v>0.56493507700000001</v>
      </c>
      <c r="W889" s="40">
        <v>26.204460050000002</v>
      </c>
      <c r="X889" s="40" t="s">
        <v>525</v>
      </c>
      <c r="Y889" s="40" t="s">
        <v>525</v>
      </c>
      <c r="Z889" s="40" t="s">
        <v>525</v>
      </c>
      <c r="AA889" s="40" t="s">
        <v>525</v>
      </c>
      <c r="AB889" s="40" t="s">
        <v>525</v>
      </c>
    </row>
    <row r="890" spans="1:28" ht="15">
      <c r="A890" t="str">
        <f t="shared" si="13"/>
        <v>2540-98939.61010</v>
      </c>
      <c r="B890" s="40" t="s">
        <v>151</v>
      </c>
      <c r="C890" s="40">
        <v>61010</v>
      </c>
      <c r="D890" s="40">
        <v>-0.14828253899999999</v>
      </c>
      <c r="E890" s="40">
        <v>-0.62207593999999999</v>
      </c>
      <c r="F890" s="40">
        <v>0.265738751</v>
      </c>
      <c r="G890" s="40">
        <v>0.61939907500000002</v>
      </c>
      <c r="H890" s="40">
        <v>10.94171607</v>
      </c>
      <c r="I890" s="40">
        <v>2.2750455999999999E-2</v>
      </c>
      <c r="J890" s="40">
        <v>-0.80659039700000001</v>
      </c>
      <c r="K890" s="40">
        <v>0.19618008000000001</v>
      </c>
      <c r="L890" s="40">
        <v>0.56634475900000003</v>
      </c>
      <c r="M890" s="40">
        <v>26.577011949999999</v>
      </c>
      <c r="N890" s="40">
        <v>8.5551780000000001E-3</v>
      </c>
      <c r="O890" s="40">
        <v>-0.81160559300000001</v>
      </c>
      <c r="P890" s="40">
        <v>0.163476488</v>
      </c>
      <c r="Q890" s="40">
        <v>0.47366662900000001</v>
      </c>
      <c r="R890" s="40">
        <v>27.621399490000002</v>
      </c>
      <c r="S890" s="40">
        <v>-7.81378E-4</v>
      </c>
      <c r="T890" s="40">
        <v>-0.77642330400000004</v>
      </c>
      <c r="U890" s="40">
        <v>0.218674601</v>
      </c>
      <c r="V890" s="40">
        <v>0.61290571500000002</v>
      </c>
      <c r="W890" s="40">
        <v>18.70832454</v>
      </c>
      <c r="X890" s="40" t="s">
        <v>525</v>
      </c>
      <c r="Y890" s="40" t="s">
        <v>525</v>
      </c>
      <c r="Z890" s="40" t="s">
        <v>525</v>
      </c>
      <c r="AA890" s="40" t="s">
        <v>525</v>
      </c>
      <c r="AB890" s="40" t="s">
        <v>525</v>
      </c>
    </row>
    <row r="891" spans="1:28" ht="15">
      <c r="A891" t="str">
        <f t="shared" si="13"/>
        <v>2540-98940.61010</v>
      </c>
      <c r="B891" s="40" t="s">
        <v>153</v>
      </c>
      <c r="C891" s="40">
        <v>61010</v>
      </c>
      <c r="D891" s="40">
        <v>-6.8220019000000007E-2</v>
      </c>
      <c r="E891" s="40">
        <v>-0.74676606499999998</v>
      </c>
      <c r="F891" s="40">
        <v>0.22824461800000001</v>
      </c>
      <c r="G891" s="40">
        <v>0.61939665600000005</v>
      </c>
      <c r="H891" s="40">
        <v>18.39150798</v>
      </c>
      <c r="I891" s="40">
        <v>7.7275119999999997E-3</v>
      </c>
      <c r="J891" s="40">
        <v>-0.81712075799999995</v>
      </c>
      <c r="K891" s="40">
        <v>0.20692544700000001</v>
      </c>
      <c r="L891" s="40">
        <v>0.60306646100000005</v>
      </c>
      <c r="M891" s="40">
        <v>26.769404120000001</v>
      </c>
      <c r="N891" s="40">
        <v>-5.1657930000000001E-3</v>
      </c>
      <c r="O891" s="40">
        <v>-0.82148567500000003</v>
      </c>
      <c r="P891" s="40">
        <v>0.191512554</v>
      </c>
      <c r="Q891" s="40">
        <v>0.56022988500000004</v>
      </c>
      <c r="R891" s="40">
        <v>22.396404690000001</v>
      </c>
      <c r="S891" s="40">
        <v>-6.0687363000000001E-2</v>
      </c>
      <c r="T891" s="40">
        <v>-0.74187886199999997</v>
      </c>
      <c r="U891" s="40">
        <v>0.26468385799999999</v>
      </c>
      <c r="V891" s="40">
        <v>0.71530068599999996</v>
      </c>
      <c r="W891" s="40">
        <v>16.104885719999999</v>
      </c>
      <c r="X891" s="40" t="s">
        <v>525</v>
      </c>
      <c r="Y891" s="40" t="s">
        <v>525</v>
      </c>
      <c r="Z891" s="40" t="s">
        <v>525</v>
      </c>
      <c r="AA891" s="40" t="s">
        <v>525</v>
      </c>
      <c r="AB891" s="40" t="s">
        <v>525</v>
      </c>
    </row>
    <row r="892" spans="1:28" ht="15">
      <c r="A892" t="str">
        <f t="shared" si="13"/>
        <v>2540-98941.61010</v>
      </c>
      <c r="B892" s="40" t="s">
        <v>154</v>
      </c>
      <c r="C892" s="40">
        <v>61010</v>
      </c>
      <c r="D892" s="40">
        <v>-0.101132546</v>
      </c>
      <c r="E892" s="40">
        <v>-0.70801430700000001</v>
      </c>
      <c r="F892" s="40">
        <v>0.28158050299999998</v>
      </c>
      <c r="G892" s="40">
        <v>0.73220249699999995</v>
      </c>
      <c r="H892" s="40">
        <v>12.540392600000001</v>
      </c>
      <c r="I892" s="40">
        <v>3.465464E-2</v>
      </c>
      <c r="J892" s="40">
        <v>-0.84637616800000004</v>
      </c>
      <c r="K892" s="40">
        <v>0.184792716</v>
      </c>
      <c r="L892" s="40">
        <v>0.55358209199999997</v>
      </c>
      <c r="M892" s="40">
        <v>32.857306469999997</v>
      </c>
      <c r="N892" s="40">
        <v>4.1747010000000001E-2</v>
      </c>
      <c r="O892" s="40">
        <v>-0.861171574</v>
      </c>
      <c r="P892" s="40">
        <v>0.183756583</v>
      </c>
      <c r="Q892" s="40">
        <v>0.55644819700000003</v>
      </c>
      <c r="R892" s="40">
        <v>27.994135230000001</v>
      </c>
      <c r="S892" s="40">
        <v>-4.9113508E-2</v>
      </c>
      <c r="T892" s="40">
        <v>-0.75467305600000001</v>
      </c>
      <c r="U892" s="40">
        <v>0.26308147799999998</v>
      </c>
      <c r="V892" s="40">
        <v>0.72082868</v>
      </c>
      <c r="W892" s="40">
        <v>16.318346989999998</v>
      </c>
      <c r="X892" s="40" t="s">
        <v>525</v>
      </c>
      <c r="Y892" s="40" t="s">
        <v>525</v>
      </c>
      <c r="Z892" s="40" t="s">
        <v>525</v>
      </c>
      <c r="AA892" s="40" t="s">
        <v>525</v>
      </c>
      <c r="AB892" s="40" t="s">
        <v>525</v>
      </c>
    </row>
    <row r="893" spans="1:28" ht="15">
      <c r="A893" t="str">
        <f t="shared" si="13"/>
        <v>2540-98942.61010</v>
      </c>
      <c r="B893" s="40" t="s">
        <v>155</v>
      </c>
      <c r="C893" s="40">
        <v>61010</v>
      </c>
      <c r="D893" s="40">
        <v>-0.133225075</v>
      </c>
      <c r="E893" s="40">
        <v>-0.69817470999999998</v>
      </c>
      <c r="F893" s="40">
        <v>0.26393213700000001</v>
      </c>
      <c r="G893" s="40">
        <v>0.678166924</v>
      </c>
      <c r="H893" s="40">
        <v>12.105780490000001</v>
      </c>
      <c r="I893" s="40">
        <v>5.7953562E-2</v>
      </c>
      <c r="J893" s="40">
        <v>-0.89360103599999996</v>
      </c>
      <c r="K893" s="40">
        <v>0.18966248399999999</v>
      </c>
      <c r="L893" s="40">
        <v>0.59132216500000001</v>
      </c>
      <c r="M893" s="40">
        <v>33.203104500000002</v>
      </c>
      <c r="N893" s="40">
        <v>4.1750172000000002E-2</v>
      </c>
      <c r="O893" s="40">
        <v>-1.073891852</v>
      </c>
      <c r="P893" s="40">
        <v>0.13002297800000001</v>
      </c>
      <c r="Q893" s="40">
        <v>0.45793534899999999</v>
      </c>
      <c r="R893" s="40">
        <v>37.197879399999998</v>
      </c>
      <c r="S893" s="40">
        <v>-2.1776362E-2</v>
      </c>
      <c r="T893" s="40">
        <v>-0.77826398600000002</v>
      </c>
      <c r="U893" s="40">
        <v>0.21069943699999999</v>
      </c>
      <c r="V893" s="40">
        <v>0.59143518900000003</v>
      </c>
      <c r="W893" s="40">
        <v>21.93945854</v>
      </c>
      <c r="X893" s="40" t="s">
        <v>525</v>
      </c>
      <c r="Y893" s="40" t="s">
        <v>525</v>
      </c>
      <c r="Z893" s="40" t="s">
        <v>525</v>
      </c>
      <c r="AA893" s="40" t="s">
        <v>525</v>
      </c>
      <c r="AB893" s="40" t="s">
        <v>525</v>
      </c>
    </row>
    <row r="894" spans="1:28" ht="15">
      <c r="A894" t="str">
        <f t="shared" si="13"/>
        <v>2540-98943.61010</v>
      </c>
      <c r="B894" s="40" t="s">
        <v>156</v>
      </c>
      <c r="C894" s="40">
        <v>61010</v>
      </c>
      <c r="D894" s="40">
        <v>-0.15173968400000001</v>
      </c>
      <c r="E894" s="40">
        <v>-0.67403717699999999</v>
      </c>
      <c r="F894" s="40">
        <v>0.26976291400000002</v>
      </c>
      <c r="G894" s="40">
        <v>0.67338244800000002</v>
      </c>
      <c r="H894" s="40">
        <v>9.7462950429999999</v>
      </c>
      <c r="I894" s="40">
        <v>-5.3895414000000003E-2</v>
      </c>
      <c r="J894" s="40">
        <v>-0.74225479800000005</v>
      </c>
      <c r="K894" s="40">
        <v>0.25867095299999998</v>
      </c>
      <c r="L894" s="40">
        <v>0.699339606</v>
      </c>
      <c r="M894" s="40">
        <v>13.22133981</v>
      </c>
      <c r="N894" s="40">
        <v>-1.0901084E-2</v>
      </c>
      <c r="O894" s="40">
        <v>-0.78215473000000002</v>
      </c>
      <c r="P894" s="40">
        <v>0.20928162</v>
      </c>
      <c r="Q894" s="40">
        <v>0.58966628600000004</v>
      </c>
      <c r="R894" s="40">
        <v>19.085971000000001</v>
      </c>
      <c r="S894" s="40">
        <v>-7.8196260000000004E-2</v>
      </c>
      <c r="T894" s="40">
        <v>-0.71992892200000003</v>
      </c>
      <c r="U894" s="40">
        <v>0.25965203999999997</v>
      </c>
      <c r="V894" s="40">
        <v>0.68399935199999995</v>
      </c>
      <c r="W894" s="40">
        <v>15.41297675</v>
      </c>
      <c r="X894" s="40" t="s">
        <v>525</v>
      </c>
      <c r="Y894" s="40" t="s">
        <v>525</v>
      </c>
      <c r="Z894" s="40" t="s">
        <v>525</v>
      </c>
      <c r="AA894" s="40" t="s">
        <v>525</v>
      </c>
      <c r="AB894" s="40" t="s">
        <v>525</v>
      </c>
    </row>
    <row r="895" spans="1:28" ht="15">
      <c r="A895" t="str">
        <f t="shared" si="13"/>
        <v>2540-98944.61010</v>
      </c>
      <c r="B895" s="40" t="s">
        <v>170</v>
      </c>
      <c r="C895" s="40">
        <v>61010</v>
      </c>
      <c r="D895" s="40">
        <v>-0.11908624199999999</v>
      </c>
      <c r="E895" s="40">
        <v>-0.68925179800000003</v>
      </c>
      <c r="F895" s="40">
        <v>0.24945218899999999</v>
      </c>
      <c r="G895" s="40">
        <v>0.63437467400000003</v>
      </c>
      <c r="H895" s="40">
        <v>13.876494660000001</v>
      </c>
      <c r="I895" s="40">
        <v>-1.4707474E-2</v>
      </c>
      <c r="J895" s="40">
        <v>-0.81029476</v>
      </c>
      <c r="K895" s="40">
        <v>0.18527674499999999</v>
      </c>
      <c r="L895" s="40">
        <v>0.53505363699999997</v>
      </c>
      <c r="M895" s="40">
        <v>28.75116491</v>
      </c>
      <c r="N895" s="40">
        <v>4.9032484000000001E-2</v>
      </c>
      <c r="O895" s="40">
        <v>-0.90064121699999999</v>
      </c>
      <c r="P895" s="40">
        <v>0.14669185400000001</v>
      </c>
      <c r="Q895" s="40">
        <v>0.45944928400000001</v>
      </c>
      <c r="R895" s="40">
        <v>32.784602100000001</v>
      </c>
      <c r="S895" s="40">
        <v>-3.9267268000000001E-2</v>
      </c>
      <c r="T895" s="40">
        <v>-0.77049211900000003</v>
      </c>
      <c r="U895" s="40">
        <v>0.22548000100000001</v>
      </c>
      <c r="V895" s="40">
        <v>0.62818178199999997</v>
      </c>
      <c r="W895" s="40">
        <v>20.694608769999999</v>
      </c>
      <c r="X895" s="40" t="s">
        <v>525</v>
      </c>
      <c r="Y895" s="40" t="s">
        <v>525</v>
      </c>
      <c r="Z895" s="40" t="s">
        <v>525</v>
      </c>
      <c r="AA895" s="40" t="s">
        <v>525</v>
      </c>
      <c r="AB895" s="40" t="s">
        <v>525</v>
      </c>
    </row>
    <row r="896" spans="1:28" ht="15">
      <c r="A896" t="str">
        <f t="shared" si="13"/>
        <v>2540-98945.61010</v>
      </c>
      <c r="B896" s="40" t="s">
        <v>256</v>
      </c>
      <c r="C896" s="40">
        <v>61010</v>
      </c>
      <c r="D896" s="40">
        <v>-3.1071102999999999E-2</v>
      </c>
      <c r="E896" s="40">
        <v>-0.81127549300000001</v>
      </c>
      <c r="F896" s="40">
        <v>0.199339187</v>
      </c>
      <c r="G896" s="40">
        <v>0.57925839499999998</v>
      </c>
      <c r="H896" s="40">
        <v>9.6098201700000008</v>
      </c>
      <c r="I896" s="40">
        <v>-6.8714097000000002E-2</v>
      </c>
      <c r="J896" s="40">
        <v>-0.72520016099999995</v>
      </c>
      <c r="K896" s="40">
        <v>0.24354848800000001</v>
      </c>
      <c r="L896" s="40">
        <v>0.64596745700000002</v>
      </c>
      <c r="M896" s="40">
        <v>17.30368743</v>
      </c>
      <c r="N896" s="40">
        <v>-5.0434958000000002E-2</v>
      </c>
      <c r="O896" s="40">
        <v>-0.75324009300000005</v>
      </c>
      <c r="P896" s="40">
        <v>0.236482265</v>
      </c>
      <c r="Q896" s="40">
        <v>0.64687678999999998</v>
      </c>
      <c r="R896" s="40">
        <v>18.76782038</v>
      </c>
      <c r="S896" s="40">
        <v>-5.3962120000000002E-2</v>
      </c>
      <c r="T896" s="40">
        <v>-0.74490151599999999</v>
      </c>
      <c r="U896" s="40">
        <v>0.22026811800000001</v>
      </c>
      <c r="V896" s="40">
        <v>0.59633472899999995</v>
      </c>
      <c r="W896" s="40">
        <v>16.21506115</v>
      </c>
      <c r="X896" s="40" t="s">
        <v>525</v>
      </c>
      <c r="Y896" s="40" t="s">
        <v>525</v>
      </c>
      <c r="Z896" s="40" t="s">
        <v>525</v>
      </c>
      <c r="AA896" s="40" t="s">
        <v>525</v>
      </c>
      <c r="AB896" s="40" t="s">
        <v>525</v>
      </c>
    </row>
    <row r="897" spans="1:28" ht="15">
      <c r="A897" t="str">
        <f t="shared" si="13"/>
        <v>2540-98946.61010</v>
      </c>
      <c r="B897" s="40" t="s">
        <v>219</v>
      </c>
      <c r="C897" s="40">
        <v>61010</v>
      </c>
      <c r="D897" s="40">
        <v>-6.1912520999999998E-2</v>
      </c>
      <c r="E897" s="40">
        <v>-0.73687795</v>
      </c>
      <c r="F897" s="40">
        <v>0.215426177</v>
      </c>
      <c r="G897" s="40">
        <v>0.57829350899999998</v>
      </c>
      <c r="H897" s="40">
        <v>20.12593554</v>
      </c>
      <c r="I897" s="40">
        <v>-3.96221E-2</v>
      </c>
      <c r="J897" s="40">
        <v>-0.73958759600000001</v>
      </c>
      <c r="K897" s="40">
        <v>0.25323195599999998</v>
      </c>
      <c r="L897" s="40">
        <v>0.68263852899999999</v>
      </c>
      <c r="M897" s="40">
        <v>18.10612356</v>
      </c>
      <c r="N897" s="40">
        <v>-3.2576723000000002E-2</v>
      </c>
      <c r="O897" s="40">
        <v>-0.75214438699999997</v>
      </c>
      <c r="P897" s="40">
        <v>0.215527409</v>
      </c>
      <c r="Q897" s="40">
        <v>0.58880596600000001</v>
      </c>
      <c r="R897" s="40">
        <v>21.32969941</v>
      </c>
      <c r="S897" s="40">
        <v>-6.4048743000000005E-2</v>
      </c>
      <c r="T897" s="40">
        <v>-0.71809942500000001</v>
      </c>
      <c r="U897" s="40">
        <v>0.239324805</v>
      </c>
      <c r="V897" s="40">
        <v>0.62948064800000003</v>
      </c>
      <c r="W897" s="40">
        <v>18.240122769999999</v>
      </c>
      <c r="X897" s="40" t="s">
        <v>525</v>
      </c>
      <c r="Y897" s="40" t="s">
        <v>525</v>
      </c>
      <c r="Z897" s="40" t="s">
        <v>525</v>
      </c>
      <c r="AA897" s="40" t="s">
        <v>525</v>
      </c>
      <c r="AB897" s="40" t="s">
        <v>525</v>
      </c>
    </row>
    <row r="898" spans="1:28" ht="15">
      <c r="A898" t="str">
        <f t="shared" si="13"/>
        <v>2540-98947.61010</v>
      </c>
      <c r="B898" s="40" t="s">
        <v>104</v>
      </c>
      <c r="C898" s="40">
        <v>61010</v>
      </c>
      <c r="D898" s="40">
        <v>-0.100682494</v>
      </c>
      <c r="E898" s="40">
        <v>-0.71038050399999997</v>
      </c>
      <c r="F898" s="40">
        <v>0.26184838199999999</v>
      </c>
      <c r="G898" s="40">
        <v>0.68236774200000005</v>
      </c>
      <c r="H898" s="40">
        <v>12.636865869999999</v>
      </c>
      <c r="I898" s="40">
        <v>4.4264050999999999E-2</v>
      </c>
      <c r="J898" s="40">
        <v>-0.86320945000000004</v>
      </c>
      <c r="K898" s="40">
        <v>0.17164328100000001</v>
      </c>
      <c r="L898" s="40">
        <v>0.52174679599999996</v>
      </c>
      <c r="M898" s="40">
        <v>31.91403918</v>
      </c>
      <c r="N898" s="40">
        <v>5.4213050999999998E-2</v>
      </c>
      <c r="O898" s="40">
        <v>-0.86599628500000003</v>
      </c>
      <c r="P898" s="40">
        <v>0.19268360100000001</v>
      </c>
      <c r="Q898" s="40">
        <v>0.586219763</v>
      </c>
      <c r="R898" s="40">
        <v>22.054707230000002</v>
      </c>
      <c r="S898" s="40">
        <v>-2.3600313000000001E-2</v>
      </c>
      <c r="T898" s="40">
        <v>-0.75348927799999998</v>
      </c>
      <c r="U898" s="40">
        <v>0.27400108200000001</v>
      </c>
      <c r="V898" s="40">
        <v>0.74940799000000002</v>
      </c>
      <c r="W898" s="40">
        <v>15.96652802</v>
      </c>
      <c r="X898" s="40" t="s">
        <v>525</v>
      </c>
      <c r="Y898" s="40" t="s">
        <v>525</v>
      </c>
      <c r="Z898" s="40" t="s">
        <v>525</v>
      </c>
      <c r="AA898" s="40" t="s">
        <v>525</v>
      </c>
      <c r="AB898" s="40" t="s">
        <v>525</v>
      </c>
    </row>
    <row r="899" spans="1:28" ht="15">
      <c r="A899" t="str">
        <f t="shared" ref="A899:A962" si="14">B899&amp;"."&amp;C899</f>
        <v>2540-98948.61510</v>
      </c>
      <c r="B899" s="40" t="s">
        <v>94</v>
      </c>
      <c r="C899" s="40">
        <v>61510</v>
      </c>
      <c r="D899" s="40">
        <v>-0.158960772</v>
      </c>
      <c r="E899" s="40">
        <v>-0.64176960699999996</v>
      </c>
      <c r="F899" s="40">
        <v>0.26680450900000002</v>
      </c>
      <c r="G899" s="40">
        <v>0.63882901000000003</v>
      </c>
      <c r="H899" s="40">
        <v>9.0864820420000001</v>
      </c>
      <c r="I899" s="40">
        <v>3.7559751000000002E-2</v>
      </c>
      <c r="J899" s="40">
        <v>-0.85107286199999999</v>
      </c>
      <c r="K899" s="40">
        <v>0.17176037899999999</v>
      </c>
      <c r="L899" s="40">
        <v>0.51660856600000005</v>
      </c>
      <c r="M899" s="40">
        <v>30.673203180000002</v>
      </c>
      <c r="N899" s="40">
        <v>3.5689766999999997E-2</v>
      </c>
      <c r="O899" s="40">
        <v>-0.85050091400000005</v>
      </c>
      <c r="P899" s="40">
        <v>0.18390261999999999</v>
      </c>
      <c r="Q899" s="40">
        <v>0.55072933599999996</v>
      </c>
      <c r="R899" s="40">
        <v>24.562867140000002</v>
      </c>
      <c r="S899" s="40">
        <v>-5.7477333999999998E-2</v>
      </c>
      <c r="T899" s="40">
        <v>-0.70946317199999998</v>
      </c>
      <c r="U899" s="40">
        <v>0.22087251899999999</v>
      </c>
      <c r="V899" s="40">
        <v>0.57476276299999995</v>
      </c>
      <c r="W899" s="40">
        <v>20.399480440000001</v>
      </c>
      <c r="X899" s="40" t="s">
        <v>525</v>
      </c>
      <c r="Y899" s="40" t="s">
        <v>525</v>
      </c>
      <c r="Z899" s="40" t="s">
        <v>525</v>
      </c>
      <c r="AA899" s="40" t="s">
        <v>525</v>
      </c>
      <c r="AB899" s="40" t="s">
        <v>525</v>
      </c>
    </row>
    <row r="900" spans="1:28" ht="15">
      <c r="A900" t="str">
        <f t="shared" si="14"/>
        <v>2540-98950.61510</v>
      </c>
      <c r="B900" s="40" t="s">
        <v>100</v>
      </c>
      <c r="C900" s="40">
        <v>61510</v>
      </c>
      <c r="D900" s="40">
        <v>-0.110749632</v>
      </c>
      <c r="E900" s="40">
        <v>-0.65859614899999996</v>
      </c>
      <c r="F900" s="40">
        <v>0.227217949</v>
      </c>
      <c r="G900" s="40">
        <v>0.55593293200000005</v>
      </c>
      <c r="H900" s="40">
        <v>17.400073410000001</v>
      </c>
      <c r="I900" s="40">
        <v>8.4515056000000005E-2</v>
      </c>
      <c r="J900" s="40">
        <v>-0.92046983400000004</v>
      </c>
      <c r="K900" s="40">
        <v>0.140051181</v>
      </c>
      <c r="L900" s="40">
        <v>0.44604702200000002</v>
      </c>
      <c r="M900" s="40">
        <v>44.942573719999999</v>
      </c>
      <c r="N900" s="40">
        <v>6.7238680999999995E-2</v>
      </c>
      <c r="O900" s="40">
        <v>-0.90516345600000003</v>
      </c>
      <c r="P900" s="40">
        <v>0.1612673</v>
      </c>
      <c r="Q900" s="40">
        <v>0.50704293099999997</v>
      </c>
      <c r="R900" s="40">
        <v>37.126444820000003</v>
      </c>
      <c r="S900" s="40">
        <v>1.9510117E-2</v>
      </c>
      <c r="T900" s="40">
        <v>-0.83590458099999998</v>
      </c>
      <c r="U900" s="40">
        <v>0.197385375</v>
      </c>
      <c r="V900" s="40">
        <v>0.58573899299999999</v>
      </c>
      <c r="W900" s="40">
        <v>33.475422389999999</v>
      </c>
      <c r="X900" s="40" t="s">
        <v>525</v>
      </c>
      <c r="Y900" s="40" t="s">
        <v>525</v>
      </c>
      <c r="Z900" s="40" t="s">
        <v>525</v>
      </c>
      <c r="AA900" s="40" t="s">
        <v>525</v>
      </c>
      <c r="AB900" s="40" t="s">
        <v>525</v>
      </c>
    </row>
    <row r="901" spans="1:28" ht="15">
      <c r="A901" t="str">
        <f t="shared" si="14"/>
        <v>2540-98951.61510</v>
      </c>
      <c r="B901" s="40" t="s">
        <v>143</v>
      </c>
      <c r="C901" s="40">
        <v>61510</v>
      </c>
      <c r="D901" s="40">
        <v>-0.100620812</v>
      </c>
      <c r="E901" s="40">
        <v>-0.66606925900000002</v>
      </c>
      <c r="F901" s="40">
        <v>0.24717773800000001</v>
      </c>
      <c r="G901" s="40">
        <v>0.61034391399999999</v>
      </c>
      <c r="H901" s="40">
        <v>16.28106945</v>
      </c>
      <c r="I901" s="40">
        <v>1.1069593000000001E-2</v>
      </c>
      <c r="J901" s="40">
        <v>-0.78518480899999998</v>
      </c>
      <c r="K901" s="40">
        <v>0.195463795</v>
      </c>
      <c r="L901" s="40">
        <v>0.55247172499999997</v>
      </c>
      <c r="M901" s="40">
        <v>22.43588467</v>
      </c>
      <c r="N901" s="40">
        <v>3.7442784999999999E-2</v>
      </c>
      <c r="O901" s="40">
        <v>-0.83960901899999996</v>
      </c>
      <c r="P901" s="40">
        <v>0.18367250299999999</v>
      </c>
      <c r="Q901" s="40">
        <v>0.54676027800000004</v>
      </c>
      <c r="R901" s="40">
        <v>22.204826959999998</v>
      </c>
      <c r="S901" s="40">
        <v>-2.4204220000000002E-3</v>
      </c>
      <c r="T901" s="40">
        <v>-0.77724369699999996</v>
      </c>
      <c r="U901" s="40">
        <v>0.20547372799999999</v>
      </c>
      <c r="V901" s="40">
        <v>0.57643995400000003</v>
      </c>
      <c r="W901" s="40">
        <v>24.916684910000001</v>
      </c>
      <c r="X901" s="40" t="s">
        <v>525</v>
      </c>
      <c r="Y901" s="40" t="s">
        <v>525</v>
      </c>
      <c r="Z901" s="40" t="s">
        <v>525</v>
      </c>
      <c r="AA901" s="40" t="s">
        <v>525</v>
      </c>
      <c r="AB901" s="40" t="s">
        <v>525</v>
      </c>
    </row>
    <row r="902" spans="1:28" ht="15">
      <c r="A902" t="str">
        <f t="shared" si="14"/>
        <v>2540-98952.61510</v>
      </c>
      <c r="B902" s="40" t="s">
        <v>144</v>
      </c>
      <c r="C902" s="40">
        <v>61510</v>
      </c>
      <c r="D902" s="40">
        <v>-0.22899033799999999</v>
      </c>
      <c r="E902" s="40">
        <v>-0.52577885700000004</v>
      </c>
      <c r="F902" s="40">
        <v>0.23796316000000001</v>
      </c>
      <c r="G902" s="40">
        <v>0.47761390100000001</v>
      </c>
      <c r="H902" s="40">
        <v>8.1364322100000006</v>
      </c>
      <c r="I902" s="40">
        <v>-7.0993656000000002E-2</v>
      </c>
      <c r="J902" s="40">
        <v>-0.68321855899999995</v>
      </c>
      <c r="K902" s="40">
        <v>0.222506601</v>
      </c>
      <c r="L902" s="40">
        <v>0.56192732400000001</v>
      </c>
      <c r="M902" s="40">
        <v>19.74821833</v>
      </c>
      <c r="N902" s="40">
        <v>-4.5491912000000002E-2</v>
      </c>
      <c r="O902" s="40">
        <v>-0.71831759399999995</v>
      </c>
      <c r="P902" s="40">
        <v>0.24186065800000001</v>
      </c>
      <c r="Q902" s="40">
        <v>0.636166911</v>
      </c>
      <c r="R902" s="40">
        <v>12.82680609</v>
      </c>
      <c r="S902" s="40">
        <v>-0.158490668</v>
      </c>
      <c r="T902" s="40">
        <v>-0.60780177999999996</v>
      </c>
      <c r="U902" s="40">
        <v>0.26600747200000002</v>
      </c>
      <c r="V902" s="40">
        <v>0.60763070500000005</v>
      </c>
      <c r="W902" s="40">
        <v>14.741974600000001</v>
      </c>
      <c r="X902" s="40" t="s">
        <v>525</v>
      </c>
      <c r="Y902" s="40" t="s">
        <v>525</v>
      </c>
      <c r="Z902" s="40" t="s">
        <v>525</v>
      </c>
      <c r="AA902" s="40" t="s">
        <v>525</v>
      </c>
      <c r="AB902" s="40" t="s">
        <v>525</v>
      </c>
    </row>
    <row r="903" spans="1:28" ht="15">
      <c r="A903" t="str">
        <f t="shared" si="14"/>
        <v>2540-98953.61610</v>
      </c>
      <c r="B903" s="40" t="s">
        <v>12</v>
      </c>
      <c r="C903" s="40">
        <v>61610</v>
      </c>
      <c r="D903" s="40">
        <v>-4.4989730999999998E-2</v>
      </c>
      <c r="E903" s="40">
        <v>-0.72975952300000002</v>
      </c>
      <c r="F903" s="40">
        <v>0.184406765</v>
      </c>
      <c r="G903" s="40">
        <v>0.49033972100000001</v>
      </c>
      <c r="H903" s="40">
        <v>23.958607870000002</v>
      </c>
      <c r="I903" s="40">
        <v>1.4213623E-2</v>
      </c>
      <c r="J903" s="40">
        <v>-0.78681097200000005</v>
      </c>
      <c r="K903" s="40">
        <v>0.19258228099999999</v>
      </c>
      <c r="L903" s="40">
        <v>0.54554867699999998</v>
      </c>
      <c r="M903" s="40">
        <v>25.726340489999998</v>
      </c>
      <c r="N903" s="40">
        <v>3.2584819000000001E-2</v>
      </c>
      <c r="O903" s="40">
        <v>-0.82152409000000004</v>
      </c>
      <c r="P903" s="40">
        <v>0.18855881799999999</v>
      </c>
      <c r="Q903" s="40">
        <v>0.55176812600000003</v>
      </c>
      <c r="R903" s="40">
        <v>22.92378545</v>
      </c>
      <c r="S903" s="40">
        <v>-4.8448839999999998E-3</v>
      </c>
      <c r="T903" s="40">
        <v>-0.77175666399999998</v>
      </c>
      <c r="U903" s="40">
        <v>0.18642847300000001</v>
      </c>
      <c r="V903" s="40">
        <v>0.51941292400000005</v>
      </c>
      <c r="W903" s="40">
        <v>26.391859449999998</v>
      </c>
      <c r="X903" s="40" t="s">
        <v>525</v>
      </c>
      <c r="Y903" s="40" t="s">
        <v>525</v>
      </c>
      <c r="Z903" s="40" t="s">
        <v>525</v>
      </c>
      <c r="AA903" s="40" t="s">
        <v>525</v>
      </c>
      <c r="AB903" s="40" t="s">
        <v>525</v>
      </c>
    </row>
    <row r="904" spans="1:28" ht="15">
      <c r="A904" t="str">
        <f t="shared" si="14"/>
        <v>2540-98954.61610</v>
      </c>
      <c r="B904" s="40" t="s">
        <v>84</v>
      </c>
      <c r="C904" s="40">
        <v>61610</v>
      </c>
      <c r="D904" s="40">
        <v>-0.14102735899999999</v>
      </c>
      <c r="E904" s="40">
        <v>-0.677132022</v>
      </c>
      <c r="F904" s="40">
        <v>0.28376040200000002</v>
      </c>
      <c r="G904" s="40">
        <v>0.71115121100000001</v>
      </c>
      <c r="H904" s="40">
        <v>8.9817574429999993</v>
      </c>
      <c r="I904" s="40">
        <v>-2.8154492999999999E-2</v>
      </c>
      <c r="J904" s="40">
        <v>-0.75667510100000002</v>
      </c>
      <c r="K904" s="40">
        <v>0.22269040100000001</v>
      </c>
      <c r="L904" s="40">
        <v>0.61151647099999995</v>
      </c>
      <c r="M904" s="40">
        <v>22.567091730000001</v>
      </c>
      <c r="N904" s="40">
        <v>3.0136104E-2</v>
      </c>
      <c r="O904" s="40">
        <v>-0.84263571299999995</v>
      </c>
      <c r="P904" s="40">
        <v>0.209356667</v>
      </c>
      <c r="Q904" s="40">
        <v>0.62498947199999999</v>
      </c>
      <c r="R904" s="40">
        <v>25.31009251</v>
      </c>
      <c r="S904" s="40">
        <v>-7.6631414999999994E-2</v>
      </c>
      <c r="T904" s="40">
        <v>-0.71318375499999997</v>
      </c>
      <c r="U904" s="40">
        <v>0.26100415799999999</v>
      </c>
      <c r="V904" s="40">
        <v>0.68303745299999996</v>
      </c>
      <c r="W904" s="40">
        <v>15.768768720000001</v>
      </c>
      <c r="X904" s="40" t="s">
        <v>525</v>
      </c>
      <c r="Y904" s="40" t="s">
        <v>525</v>
      </c>
      <c r="Z904" s="40" t="s">
        <v>525</v>
      </c>
      <c r="AA904" s="40" t="s">
        <v>525</v>
      </c>
      <c r="AB904" s="40" t="s">
        <v>525</v>
      </c>
    </row>
    <row r="905" spans="1:28" ht="15">
      <c r="A905" t="str">
        <f t="shared" si="14"/>
        <v>2540-98955.61810</v>
      </c>
      <c r="B905" s="40" t="s">
        <v>200</v>
      </c>
      <c r="C905" s="40">
        <v>61810</v>
      </c>
      <c r="D905" s="40">
        <v>-0.11330164700000001</v>
      </c>
      <c r="E905" s="40">
        <v>-0.70004688599999998</v>
      </c>
      <c r="F905" s="40">
        <v>0.27222061800000003</v>
      </c>
      <c r="G905" s="40">
        <v>0.701364926</v>
      </c>
      <c r="H905" s="40">
        <v>11.725062700000001</v>
      </c>
      <c r="I905" s="40">
        <v>3.4267450999999997E-2</v>
      </c>
      <c r="J905" s="40">
        <v>-0.84987632800000001</v>
      </c>
      <c r="K905" s="40">
        <v>0.185669259</v>
      </c>
      <c r="L905" s="40">
        <v>0.55788207700000003</v>
      </c>
      <c r="M905" s="40">
        <v>31.946622919999999</v>
      </c>
      <c r="N905" s="40">
        <v>5.3106774000000002E-2</v>
      </c>
      <c r="O905" s="40">
        <v>-0.90011672099999995</v>
      </c>
      <c r="P905" s="40">
        <v>0.18127170100000001</v>
      </c>
      <c r="Q905" s="40">
        <v>0.56791954899999997</v>
      </c>
      <c r="R905" s="40">
        <v>24.670768840000001</v>
      </c>
      <c r="S905" s="40">
        <v>-4.8986861E-2</v>
      </c>
      <c r="T905" s="40">
        <v>-0.73871749499999995</v>
      </c>
      <c r="U905" s="40">
        <v>0.26030161299999999</v>
      </c>
      <c r="V905" s="40">
        <v>0.70058500099999999</v>
      </c>
      <c r="W905" s="40">
        <v>19.686493219999999</v>
      </c>
      <c r="X905" s="40" t="s">
        <v>525</v>
      </c>
      <c r="Y905" s="40" t="s">
        <v>525</v>
      </c>
      <c r="Z905" s="40" t="s">
        <v>525</v>
      </c>
      <c r="AA905" s="40" t="s">
        <v>525</v>
      </c>
      <c r="AB905" s="40" t="s">
        <v>525</v>
      </c>
    </row>
    <row r="906" spans="1:28" ht="15">
      <c r="A906" t="str">
        <f t="shared" si="14"/>
        <v>2540-98956.61910</v>
      </c>
      <c r="B906" s="40" t="s">
        <v>93</v>
      </c>
      <c r="C906" s="40">
        <v>61910</v>
      </c>
      <c r="D906" s="40">
        <v>-7.6756013999999997E-2</v>
      </c>
      <c r="E906" s="40">
        <v>-0.71781592800000005</v>
      </c>
      <c r="F906" s="40">
        <v>0.25158560800000002</v>
      </c>
      <c r="G906" s="40">
        <v>0.66176886599999996</v>
      </c>
      <c r="H906" s="40">
        <v>20.150500300000001</v>
      </c>
      <c r="I906" s="40">
        <v>1.6453044E-2</v>
      </c>
      <c r="J906" s="40">
        <v>-0.81079407599999997</v>
      </c>
      <c r="K906" s="40">
        <v>0.18356538999999999</v>
      </c>
      <c r="L906" s="40">
        <v>0.53199664499999999</v>
      </c>
      <c r="M906" s="40">
        <v>29.097770260000001</v>
      </c>
      <c r="N906" s="40">
        <v>-3.4735752000000002E-2</v>
      </c>
      <c r="O906" s="40">
        <v>-0.75467621799999995</v>
      </c>
      <c r="P906" s="40">
        <v>0.26304911399999997</v>
      </c>
      <c r="Q906" s="40">
        <v>0.72092937000000001</v>
      </c>
      <c r="R906" s="40">
        <v>12.33462301</v>
      </c>
      <c r="S906" s="40">
        <v>-0.10045612900000001</v>
      </c>
      <c r="T906" s="40">
        <v>-0.68334220999999995</v>
      </c>
      <c r="U906" s="40">
        <v>0.232350742</v>
      </c>
      <c r="V906" s="40">
        <v>0.58578180999999996</v>
      </c>
      <c r="W906" s="40">
        <v>18.154107490000001</v>
      </c>
      <c r="X906" s="40" t="s">
        <v>525</v>
      </c>
      <c r="Y906" s="40" t="s">
        <v>525</v>
      </c>
      <c r="Z906" s="40" t="s">
        <v>525</v>
      </c>
      <c r="AA906" s="40" t="s">
        <v>525</v>
      </c>
      <c r="AB906" s="40" t="s">
        <v>525</v>
      </c>
    </row>
    <row r="907" spans="1:28" ht="15">
      <c r="A907" t="str">
        <f t="shared" si="14"/>
        <v>2540-98957.62210</v>
      </c>
      <c r="B907" s="40" t="s">
        <v>209</v>
      </c>
      <c r="C907" s="40">
        <v>62210</v>
      </c>
      <c r="D907" s="40">
        <v>-7.6682124000000004E-2</v>
      </c>
      <c r="E907" s="40">
        <v>-0.720596079</v>
      </c>
      <c r="F907" s="40">
        <v>0.24345524099999999</v>
      </c>
      <c r="G907" s="40">
        <v>0.64233041700000004</v>
      </c>
      <c r="H907" s="40">
        <v>12.87079293</v>
      </c>
      <c r="I907" s="40">
        <v>0.11208657499999999</v>
      </c>
      <c r="J907" s="40">
        <v>-0.96457915599999999</v>
      </c>
      <c r="K907" s="40">
        <v>0.15575983099999999</v>
      </c>
      <c r="L907" s="40">
        <v>0.51205347300000004</v>
      </c>
      <c r="M907" s="40">
        <v>42.195959940000002</v>
      </c>
      <c r="N907" s="40">
        <v>8.2806111000000002E-2</v>
      </c>
      <c r="O907" s="40">
        <v>-0.911134008</v>
      </c>
      <c r="P907" s="40">
        <v>0.188608944</v>
      </c>
      <c r="Q907" s="40">
        <v>0.59617269699999997</v>
      </c>
      <c r="R907" s="40">
        <v>28.787502790000001</v>
      </c>
      <c r="S907" s="40">
        <v>-1.3260958999999999E-2</v>
      </c>
      <c r="T907" s="40">
        <v>-0.76329328699999999</v>
      </c>
      <c r="U907" s="40">
        <v>0.22173042200000001</v>
      </c>
      <c r="V907" s="40">
        <v>0.61320207699999996</v>
      </c>
      <c r="W907" s="40">
        <v>24.59154595</v>
      </c>
      <c r="X907" s="40" t="s">
        <v>525</v>
      </c>
      <c r="Y907" s="40" t="s">
        <v>525</v>
      </c>
      <c r="Z907" s="40" t="s">
        <v>525</v>
      </c>
      <c r="AA907" s="40" t="s">
        <v>525</v>
      </c>
      <c r="AB907" s="40" t="s">
        <v>525</v>
      </c>
    </row>
    <row r="908" spans="1:28" ht="15">
      <c r="A908" t="str">
        <f t="shared" si="14"/>
        <v>2540-98958.62710</v>
      </c>
      <c r="B908" s="40" t="s">
        <v>316</v>
      </c>
      <c r="C908" s="40">
        <v>62710</v>
      </c>
      <c r="D908" s="40">
        <v>-7.6133240000000005E-2</v>
      </c>
      <c r="E908" s="40">
        <v>-0.70669301299999998</v>
      </c>
      <c r="F908" s="40">
        <v>0.22572702</v>
      </c>
      <c r="G908" s="40">
        <v>0.58592572499999995</v>
      </c>
      <c r="H908" s="40">
        <v>18.204079780000001</v>
      </c>
      <c r="I908" s="40">
        <v>-2.7004608999999999E-2</v>
      </c>
      <c r="J908" s="40">
        <v>-0.74664361300000004</v>
      </c>
      <c r="K908" s="40">
        <v>0.230620457</v>
      </c>
      <c r="L908" s="40">
        <v>0.626655992</v>
      </c>
      <c r="M908" s="40">
        <v>23.043941589999999</v>
      </c>
      <c r="N908" s="40">
        <v>6.9039199999999996E-4</v>
      </c>
      <c r="O908" s="40">
        <v>-0.78024707900000001</v>
      </c>
      <c r="P908" s="40">
        <v>0.203570469</v>
      </c>
      <c r="Q908" s="40">
        <v>0.57287747600000005</v>
      </c>
      <c r="R908" s="40">
        <v>19.496655969999999</v>
      </c>
      <c r="S908" s="40">
        <v>-4.1999040000000001E-2</v>
      </c>
      <c r="T908" s="40">
        <v>-0.72061115499999995</v>
      </c>
      <c r="U908" s="40">
        <v>0.19910154699999999</v>
      </c>
      <c r="V908" s="40">
        <v>0.525494393</v>
      </c>
      <c r="W908" s="40">
        <v>23.316241829999999</v>
      </c>
      <c r="X908" s="40" t="s">
        <v>525</v>
      </c>
      <c r="Y908" s="40" t="s">
        <v>525</v>
      </c>
      <c r="Z908" s="40" t="s">
        <v>525</v>
      </c>
      <c r="AA908" s="40" t="s">
        <v>525</v>
      </c>
      <c r="AB908" s="40" t="s">
        <v>525</v>
      </c>
    </row>
    <row r="909" spans="1:28" ht="15">
      <c r="A909" t="str">
        <f t="shared" si="14"/>
        <v>2540-98959.62710</v>
      </c>
      <c r="B909" s="40" t="s">
        <v>317</v>
      </c>
      <c r="C909" s="40">
        <v>62710</v>
      </c>
      <c r="D909" s="40">
        <v>-0.13637961300000001</v>
      </c>
      <c r="E909" s="40">
        <v>-0.628207403</v>
      </c>
      <c r="F909" s="40">
        <v>0.24156386599999999</v>
      </c>
      <c r="G909" s="40">
        <v>0.56680596999999999</v>
      </c>
      <c r="H909" s="40">
        <v>16.428933529999998</v>
      </c>
      <c r="I909" s="40">
        <v>-5.6713249999999996E-3</v>
      </c>
      <c r="J909" s="40">
        <v>-0.77759828099999995</v>
      </c>
      <c r="K909" s="40">
        <v>0.178515651</v>
      </c>
      <c r="L909" s="40">
        <v>0.50084876199999995</v>
      </c>
      <c r="M909" s="40">
        <v>28.758718699999999</v>
      </c>
      <c r="N909" s="40">
        <v>-1.1667726E-2</v>
      </c>
      <c r="O909" s="40">
        <v>-0.76210928499999997</v>
      </c>
      <c r="P909" s="40">
        <v>0.233003767</v>
      </c>
      <c r="Q909" s="40">
        <v>0.64350102099999995</v>
      </c>
      <c r="R909" s="40">
        <v>15.06530207</v>
      </c>
      <c r="S909" s="40">
        <v>-0.11806778699999999</v>
      </c>
      <c r="T909" s="40">
        <v>-0.64176142999999997</v>
      </c>
      <c r="U909" s="40">
        <v>0.245957342</v>
      </c>
      <c r="V909" s="40">
        <v>0.58837040100000004</v>
      </c>
      <c r="W909" s="40">
        <v>15.115161179999999</v>
      </c>
      <c r="X909" s="40" t="s">
        <v>525</v>
      </c>
      <c r="Y909" s="40" t="s">
        <v>525</v>
      </c>
      <c r="Z909" s="40" t="s">
        <v>525</v>
      </c>
      <c r="AA909" s="40" t="s">
        <v>525</v>
      </c>
      <c r="AB909" s="40" t="s">
        <v>525</v>
      </c>
    </row>
    <row r="910" spans="1:28" ht="15">
      <c r="A910" t="str">
        <f t="shared" si="14"/>
        <v>2540-98960.62710</v>
      </c>
      <c r="B910" s="40" t="s">
        <v>318</v>
      </c>
      <c r="C910" s="40">
        <v>62710</v>
      </c>
      <c r="D910" s="40">
        <v>-4.1661113E-2</v>
      </c>
      <c r="E910" s="40">
        <v>-0.74094507700000001</v>
      </c>
      <c r="F910" s="40">
        <v>0.20423460700000001</v>
      </c>
      <c r="G910" s="40">
        <v>0.55083899199999997</v>
      </c>
      <c r="H910" s="40">
        <v>22.387300929999999</v>
      </c>
      <c r="I910" s="40">
        <v>6.8235327999999998E-2</v>
      </c>
      <c r="J910" s="40">
        <v>-0.877048253</v>
      </c>
      <c r="K910" s="40">
        <v>0.182235594</v>
      </c>
      <c r="L910" s="40">
        <v>0.560432296</v>
      </c>
      <c r="M910" s="40">
        <v>35.171945030000003</v>
      </c>
      <c r="N910" s="40">
        <v>9.1654775999999993E-2</v>
      </c>
      <c r="O910" s="40">
        <v>-0.938345859</v>
      </c>
      <c r="P910" s="40">
        <v>0.16436200000000001</v>
      </c>
      <c r="Q910" s="40">
        <v>0.52991424399999998</v>
      </c>
      <c r="R910" s="40">
        <v>33.544754400000002</v>
      </c>
      <c r="S910" s="40">
        <v>1.9685268999999998E-2</v>
      </c>
      <c r="T910" s="40">
        <v>-0.80959303999999999</v>
      </c>
      <c r="U910" s="40">
        <v>0.19809216900000001</v>
      </c>
      <c r="V910" s="40">
        <v>0.57361700299999996</v>
      </c>
      <c r="W910" s="40">
        <v>28.601711959999999</v>
      </c>
      <c r="X910" s="40" t="s">
        <v>525</v>
      </c>
      <c r="Y910" s="40" t="s">
        <v>525</v>
      </c>
      <c r="Z910" s="40" t="s">
        <v>525</v>
      </c>
      <c r="AA910" s="40" t="s">
        <v>525</v>
      </c>
      <c r="AB910" s="40" t="s">
        <v>525</v>
      </c>
    </row>
    <row r="911" spans="1:28" ht="15">
      <c r="A911" t="str">
        <f t="shared" si="14"/>
        <v>2540-98961.62910</v>
      </c>
      <c r="B911" s="40" t="s">
        <v>105</v>
      </c>
      <c r="C911" s="40">
        <v>62910</v>
      </c>
      <c r="D911" s="40">
        <v>-5.0330407000000001E-2</v>
      </c>
      <c r="E911" s="40">
        <v>-0.72049660599999998</v>
      </c>
      <c r="F911" s="40">
        <v>0.225396599</v>
      </c>
      <c r="G911" s="40">
        <v>0.59459341499999996</v>
      </c>
      <c r="H911" s="40">
        <v>23.089506650000001</v>
      </c>
      <c r="I911" s="40">
        <v>5.0209581000000003E-2</v>
      </c>
      <c r="J911" s="40">
        <v>-0.85053782200000005</v>
      </c>
      <c r="K911" s="40">
        <v>0.156730594</v>
      </c>
      <c r="L911" s="40">
        <v>0.47109004500000001</v>
      </c>
      <c r="M911" s="40">
        <v>33.957149600000001</v>
      </c>
      <c r="N911" s="40">
        <v>2.5750133000000001E-2</v>
      </c>
      <c r="O911" s="40">
        <v>-0.81506074399999995</v>
      </c>
      <c r="P911" s="40">
        <v>0.15469397400000001</v>
      </c>
      <c r="Q911" s="40">
        <v>0.450064925</v>
      </c>
      <c r="R911" s="40">
        <v>35.317783130000002</v>
      </c>
      <c r="S911" s="40">
        <v>1.9715402E-2</v>
      </c>
      <c r="T911" s="40">
        <v>-0.803950257</v>
      </c>
      <c r="U911" s="40">
        <v>0.16478880800000001</v>
      </c>
      <c r="V911" s="40">
        <v>0.474507968</v>
      </c>
      <c r="W911" s="40">
        <v>31.02007746</v>
      </c>
      <c r="X911" s="40" t="s">
        <v>525</v>
      </c>
      <c r="Y911" s="40" t="s">
        <v>525</v>
      </c>
      <c r="Z911" s="40" t="s">
        <v>525</v>
      </c>
      <c r="AA911" s="40" t="s">
        <v>525</v>
      </c>
      <c r="AB911" s="40" t="s">
        <v>525</v>
      </c>
    </row>
    <row r="912" spans="1:28" ht="15">
      <c r="A912" t="str">
        <f t="shared" si="14"/>
        <v>2540-98962.70110</v>
      </c>
      <c r="B912" s="40" t="s">
        <v>125</v>
      </c>
      <c r="C912" s="40">
        <v>70110</v>
      </c>
      <c r="D912" s="40">
        <v>-0.109801786</v>
      </c>
      <c r="E912" s="40">
        <v>-0.71174767299999997</v>
      </c>
      <c r="F912" s="40">
        <v>0.28659593</v>
      </c>
      <c r="G912" s="40">
        <v>0.74853068499999997</v>
      </c>
      <c r="H912" s="40">
        <v>13.250107270000001</v>
      </c>
      <c r="I912" s="40">
        <v>7.5422883999999996E-2</v>
      </c>
      <c r="J912" s="40">
        <v>-0.89263155400000005</v>
      </c>
      <c r="K912" s="40">
        <v>0.20309396099999999</v>
      </c>
      <c r="L912" s="40">
        <v>0.63267310300000001</v>
      </c>
      <c r="M912" s="40">
        <v>26.537196420000001</v>
      </c>
      <c r="N912" s="40">
        <v>9.7957069999999993E-2</v>
      </c>
      <c r="O912" s="40">
        <v>-0.97005497699999998</v>
      </c>
      <c r="P912" s="40">
        <v>0.166716324</v>
      </c>
      <c r="Q912" s="40">
        <v>0.54993624600000002</v>
      </c>
      <c r="R912" s="40">
        <v>33.428161129999999</v>
      </c>
      <c r="S912" s="40">
        <v>2.4278489E-2</v>
      </c>
      <c r="T912" s="40">
        <v>-0.82310646499999995</v>
      </c>
      <c r="U912" s="40">
        <v>0.23428618400000001</v>
      </c>
      <c r="V912" s="40">
        <v>0.686961339</v>
      </c>
      <c r="W912" s="40">
        <v>20.69526265</v>
      </c>
      <c r="X912" s="40" t="s">
        <v>525</v>
      </c>
      <c r="Y912" s="40" t="s">
        <v>525</v>
      </c>
      <c r="Z912" s="40" t="s">
        <v>525</v>
      </c>
      <c r="AA912" s="40" t="s">
        <v>525</v>
      </c>
      <c r="AB912" s="40" t="s">
        <v>525</v>
      </c>
    </row>
    <row r="913" spans="1:28" ht="15">
      <c r="A913" t="str">
        <f t="shared" si="14"/>
        <v>2540-98963.70910</v>
      </c>
      <c r="B913" s="40" t="s">
        <v>171</v>
      </c>
      <c r="C913" s="40">
        <v>70910</v>
      </c>
      <c r="D913" s="40">
        <v>-0.15643306200000001</v>
      </c>
      <c r="E913" s="40">
        <v>-0.67555065000000003</v>
      </c>
      <c r="F913" s="40">
        <v>0.28930039299999999</v>
      </c>
      <c r="G913" s="40">
        <v>0.72363894200000001</v>
      </c>
      <c r="H913" s="40">
        <v>11.41763211</v>
      </c>
      <c r="I913" s="40">
        <v>-5.8407891000000003E-2</v>
      </c>
      <c r="J913" s="40">
        <v>-0.73781380699999999</v>
      </c>
      <c r="K913" s="40">
        <v>0.24944122799999999</v>
      </c>
      <c r="L913" s="40">
        <v>0.67107792399999999</v>
      </c>
      <c r="M913" s="40">
        <v>18.30082144</v>
      </c>
      <c r="N913" s="40">
        <v>-6.1112581999999999E-2</v>
      </c>
      <c r="O913" s="40">
        <v>-0.75134721800000004</v>
      </c>
      <c r="P913" s="40">
        <v>0.27135963800000001</v>
      </c>
      <c r="Q913" s="40">
        <v>0.73907369700000003</v>
      </c>
      <c r="R913" s="40">
        <v>11.468466530000001</v>
      </c>
      <c r="S913" s="40">
        <v>-0.14943225099999999</v>
      </c>
      <c r="T913" s="40">
        <v>-0.67544257600000002</v>
      </c>
      <c r="U913" s="40">
        <v>0.30641407100000001</v>
      </c>
      <c r="V913" s="40">
        <v>0.76643716500000003</v>
      </c>
      <c r="W913" s="40">
        <v>9.8514526450000002</v>
      </c>
      <c r="X913" s="40" t="s">
        <v>525</v>
      </c>
      <c r="Y913" s="40" t="s">
        <v>525</v>
      </c>
      <c r="Z913" s="40" t="s">
        <v>525</v>
      </c>
      <c r="AA913" s="40" t="s">
        <v>525</v>
      </c>
      <c r="AB913" s="40" t="s">
        <v>525</v>
      </c>
    </row>
    <row r="914" spans="1:28" ht="15">
      <c r="A914" t="str">
        <f t="shared" si="14"/>
        <v>2540-98964.70910</v>
      </c>
      <c r="B914" s="40" t="s">
        <v>172</v>
      </c>
      <c r="C914" s="40">
        <v>70910</v>
      </c>
      <c r="D914" s="40">
        <v>-8.3722487999999998E-2</v>
      </c>
      <c r="E914" s="40">
        <v>-0.73618528900000002</v>
      </c>
      <c r="F914" s="40">
        <v>0.24540661599999999</v>
      </c>
      <c r="G914" s="40">
        <v>0.65891556699999998</v>
      </c>
      <c r="H914" s="40">
        <v>13.42989418</v>
      </c>
      <c r="I914" s="40">
        <v>1.5902277999999999E-2</v>
      </c>
      <c r="J914" s="40">
        <v>-0.81029674200000001</v>
      </c>
      <c r="K914" s="40">
        <v>0.212943304</v>
      </c>
      <c r="L914" s="40">
        <v>0.61705399900000002</v>
      </c>
      <c r="M914" s="40">
        <v>27.71650627</v>
      </c>
      <c r="N914" s="40">
        <v>3.9976139000000001E-2</v>
      </c>
      <c r="O914" s="40">
        <v>-0.86055758199999999</v>
      </c>
      <c r="P914" s="40">
        <v>0.175233419</v>
      </c>
      <c r="Q914" s="40">
        <v>0.53048069200000003</v>
      </c>
      <c r="R914" s="40">
        <v>26.760954049999999</v>
      </c>
      <c r="S914" s="40">
        <v>-9.6708724999999995E-2</v>
      </c>
      <c r="T914" s="40">
        <v>-0.71398102600000002</v>
      </c>
      <c r="U914" s="40">
        <v>0.28486384999999997</v>
      </c>
      <c r="V914" s="40">
        <v>0.74616816600000002</v>
      </c>
      <c r="W914" s="40">
        <v>14.41483622</v>
      </c>
      <c r="X914" s="40" t="s">
        <v>525</v>
      </c>
      <c r="Y914" s="40" t="s">
        <v>525</v>
      </c>
      <c r="Z914" s="40" t="s">
        <v>525</v>
      </c>
      <c r="AA914" s="40" t="s">
        <v>525</v>
      </c>
      <c r="AB914" s="40" t="s">
        <v>525</v>
      </c>
    </row>
    <row r="915" spans="1:28" ht="15">
      <c r="A915" t="str">
        <f t="shared" si="14"/>
        <v>2540-98965.70910</v>
      </c>
      <c r="B915" s="40" t="s">
        <v>173</v>
      </c>
      <c r="C915" s="40">
        <v>70910</v>
      </c>
      <c r="D915" s="40">
        <v>-4.9229333E-2</v>
      </c>
      <c r="E915" s="40">
        <v>-0.76043971099999996</v>
      </c>
      <c r="F915" s="40">
        <v>0.191359423</v>
      </c>
      <c r="G915" s="40">
        <v>0.52629046899999998</v>
      </c>
      <c r="H915" s="40">
        <v>22.756929329999998</v>
      </c>
      <c r="I915" s="40">
        <v>3.1992920000000001E-2</v>
      </c>
      <c r="J915" s="40">
        <v>-0.835569907</v>
      </c>
      <c r="K915" s="40">
        <v>0.18513079199999999</v>
      </c>
      <c r="L915" s="40">
        <v>0.54918939899999997</v>
      </c>
      <c r="M915" s="40">
        <v>31.366763930000001</v>
      </c>
      <c r="N915" s="40">
        <v>5.6092973999999997E-2</v>
      </c>
      <c r="O915" s="40">
        <v>-0.89695826099999998</v>
      </c>
      <c r="P915" s="40">
        <v>0.18138842799999999</v>
      </c>
      <c r="Q915" s="40">
        <v>0.56693606200000002</v>
      </c>
      <c r="R915" s="40">
        <v>27.765127069999998</v>
      </c>
      <c r="S915" s="40">
        <v>-1.0095117000000001E-2</v>
      </c>
      <c r="T915" s="40">
        <v>-0.78898363000000005</v>
      </c>
      <c r="U915" s="40">
        <v>0.24283612600000001</v>
      </c>
      <c r="V915" s="40">
        <v>0.68877889400000003</v>
      </c>
      <c r="W915" s="40">
        <v>22.343426770000001</v>
      </c>
      <c r="X915" s="40" t="s">
        <v>525</v>
      </c>
      <c r="Y915" s="40" t="s">
        <v>525</v>
      </c>
      <c r="Z915" s="40" t="s">
        <v>525</v>
      </c>
      <c r="AA915" s="40" t="s">
        <v>525</v>
      </c>
      <c r="AB915" s="40" t="s">
        <v>525</v>
      </c>
    </row>
    <row r="916" spans="1:28" ht="15">
      <c r="A916" t="str">
        <f t="shared" si="14"/>
        <v>2540-98966.70110</v>
      </c>
      <c r="B916" s="40" t="s">
        <v>174</v>
      </c>
      <c r="C916" s="40">
        <v>70110</v>
      </c>
      <c r="D916" s="40">
        <v>-0.137878476</v>
      </c>
      <c r="E916" s="40">
        <v>-0.67659734599999999</v>
      </c>
      <c r="F916" s="40">
        <v>0.29684682299999998</v>
      </c>
      <c r="G916" s="40">
        <v>0.74319074200000002</v>
      </c>
      <c r="H916" s="40">
        <v>11.21906521</v>
      </c>
      <c r="I916" s="40">
        <v>-2.6426353E-2</v>
      </c>
      <c r="J916" s="40">
        <v>-0.75719512</v>
      </c>
      <c r="K916" s="40">
        <v>0.248354244</v>
      </c>
      <c r="L916" s="40">
        <v>0.681836836</v>
      </c>
      <c r="M916" s="40">
        <v>20.894517319999999</v>
      </c>
      <c r="N916" s="40">
        <v>3.8400534E-2</v>
      </c>
      <c r="O916" s="40">
        <v>-0.84129580100000001</v>
      </c>
      <c r="P916" s="40">
        <v>0.21566214</v>
      </c>
      <c r="Q916" s="40">
        <v>0.643077542</v>
      </c>
      <c r="R916" s="40">
        <v>24.864790129999999</v>
      </c>
      <c r="S916" s="40">
        <v>-6.5221790000000002E-2</v>
      </c>
      <c r="T916" s="40">
        <v>-0.71483775800000005</v>
      </c>
      <c r="U916" s="40">
        <v>0.27394274699999999</v>
      </c>
      <c r="V916" s="40">
        <v>0.71826860299999995</v>
      </c>
      <c r="W916" s="40">
        <v>16.669614320000001</v>
      </c>
      <c r="X916" s="40" t="s">
        <v>525</v>
      </c>
      <c r="Y916" s="40" t="s">
        <v>525</v>
      </c>
      <c r="Z916" s="40" t="s">
        <v>525</v>
      </c>
      <c r="AA916" s="40" t="s">
        <v>525</v>
      </c>
      <c r="AB916" s="40" t="s">
        <v>525</v>
      </c>
    </row>
    <row r="917" spans="1:28" ht="15">
      <c r="A917" t="str">
        <f t="shared" si="14"/>
        <v>2540-98967.70910</v>
      </c>
      <c r="B917" s="40" t="s">
        <v>175</v>
      </c>
      <c r="C917" s="40">
        <v>70910</v>
      </c>
      <c r="D917" s="40">
        <v>-0.15449469900000001</v>
      </c>
      <c r="E917" s="40">
        <v>-0.67143648499999997</v>
      </c>
      <c r="F917" s="40">
        <v>0.27916169699999999</v>
      </c>
      <c r="G917" s="40">
        <v>0.69462865500000004</v>
      </c>
      <c r="H917" s="40">
        <v>10.5321804</v>
      </c>
      <c r="I917" s="40">
        <v>-4.1210410000000003E-2</v>
      </c>
      <c r="J917" s="40">
        <v>-0.74985397399999998</v>
      </c>
      <c r="K917" s="40">
        <v>0.22772400800000001</v>
      </c>
      <c r="L917" s="40">
        <v>0.62060627899999998</v>
      </c>
      <c r="M917" s="40">
        <v>18.790609839999998</v>
      </c>
      <c r="N917" s="40">
        <v>-5.4374801E-2</v>
      </c>
      <c r="O917" s="40">
        <v>-0.73945911099999995</v>
      </c>
      <c r="P917" s="40">
        <v>0.23596778299999999</v>
      </c>
      <c r="Q917" s="40">
        <v>0.63593576799999996</v>
      </c>
      <c r="R917" s="40">
        <v>17.50302688</v>
      </c>
      <c r="S917" s="40">
        <v>-0.106440438</v>
      </c>
      <c r="T917" s="40">
        <v>-0.69312496999999995</v>
      </c>
      <c r="U917" s="40">
        <v>0.28339366399999999</v>
      </c>
      <c r="V917" s="40">
        <v>0.72422467400000001</v>
      </c>
      <c r="W917" s="40">
        <v>14.72152028</v>
      </c>
      <c r="X917" s="40" t="s">
        <v>525</v>
      </c>
      <c r="Y917" s="40" t="s">
        <v>525</v>
      </c>
      <c r="Z917" s="40" t="s">
        <v>525</v>
      </c>
      <c r="AA917" s="40" t="s">
        <v>525</v>
      </c>
      <c r="AB917" s="40" t="s">
        <v>525</v>
      </c>
    </row>
    <row r="918" spans="1:28" ht="15">
      <c r="A918" t="str">
        <f t="shared" si="14"/>
        <v>2540-98968.70910</v>
      </c>
      <c r="B918" s="40" t="s">
        <v>176</v>
      </c>
      <c r="C918" s="40">
        <v>70910</v>
      </c>
      <c r="D918" s="40">
        <v>-0.11311272</v>
      </c>
      <c r="E918" s="40">
        <v>-0.72122721099999998</v>
      </c>
      <c r="F918" s="40">
        <v>0.26896024000000002</v>
      </c>
      <c r="G918" s="40">
        <v>0.70937429100000005</v>
      </c>
      <c r="H918" s="40">
        <v>17.07888775</v>
      </c>
      <c r="I918" s="40">
        <v>6.7767111000000005E-2</v>
      </c>
      <c r="J918" s="40">
        <v>-0.90953514700000004</v>
      </c>
      <c r="K918" s="40">
        <v>0.12653394000000001</v>
      </c>
      <c r="L918" s="40">
        <v>0.39954398099999999</v>
      </c>
      <c r="M918" s="40">
        <v>36.085858510000001</v>
      </c>
      <c r="N918" s="40">
        <v>4.1997173999999998E-2</v>
      </c>
      <c r="O918" s="40">
        <v>-0.87559156900000001</v>
      </c>
      <c r="P918" s="40">
        <v>0.17960015800000001</v>
      </c>
      <c r="Q918" s="40">
        <v>0.551564253</v>
      </c>
      <c r="R918" s="40">
        <v>29.22724006</v>
      </c>
      <c r="S918" s="40">
        <v>-4.7700330999999999E-2</v>
      </c>
      <c r="T918" s="40">
        <v>-0.76880124400000005</v>
      </c>
      <c r="U918" s="40">
        <v>0.21420779400000001</v>
      </c>
      <c r="V918" s="40">
        <v>0.595785487</v>
      </c>
      <c r="W918" s="40">
        <v>24.63661424</v>
      </c>
      <c r="X918" s="40" t="s">
        <v>525</v>
      </c>
      <c r="Y918" s="40" t="s">
        <v>525</v>
      </c>
      <c r="Z918" s="40" t="s">
        <v>525</v>
      </c>
      <c r="AA918" s="40" t="s">
        <v>525</v>
      </c>
      <c r="AB918" s="40" t="s">
        <v>525</v>
      </c>
    </row>
    <row r="919" spans="1:28" ht="15">
      <c r="A919" t="str">
        <f t="shared" si="14"/>
        <v>2540-98969.70910</v>
      </c>
      <c r="B919" s="40" t="s">
        <v>177</v>
      </c>
      <c r="C919" s="40">
        <v>70910</v>
      </c>
      <c r="D919" s="40">
        <v>-0.13592385500000001</v>
      </c>
      <c r="E919" s="40">
        <v>-0.70904657699999996</v>
      </c>
      <c r="F919" s="40">
        <v>0.25559009399999999</v>
      </c>
      <c r="G919" s="40">
        <v>0.66573274500000001</v>
      </c>
      <c r="H919" s="40">
        <v>17.70412529</v>
      </c>
      <c r="I919" s="40">
        <v>2.3689696E-2</v>
      </c>
      <c r="J919" s="40">
        <v>-0.85458897099999998</v>
      </c>
      <c r="K919" s="40">
        <v>0.18105281600000001</v>
      </c>
      <c r="L919" s="40">
        <v>0.54570620599999997</v>
      </c>
      <c r="M919" s="40">
        <v>22.4969176</v>
      </c>
      <c r="N919" s="40">
        <v>4.9522232999999999E-2</v>
      </c>
      <c r="O919" s="40">
        <v>-0.86183732899999999</v>
      </c>
      <c r="P919" s="40">
        <v>0.19376605</v>
      </c>
      <c r="Q919" s="40">
        <v>0.58791115000000005</v>
      </c>
      <c r="R919" s="40">
        <v>27.498902919999999</v>
      </c>
      <c r="S919" s="40">
        <v>-8.5675129000000003E-2</v>
      </c>
      <c r="T919" s="40">
        <v>-0.70787987100000005</v>
      </c>
      <c r="U919" s="40">
        <v>0.22670062999999999</v>
      </c>
      <c r="V919" s="40">
        <v>0.58962570800000003</v>
      </c>
      <c r="W919" s="40">
        <v>19.82961688</v>
      </c>
      <c r="X919" s="40" t="s">
        <v>525</v>
      </c>
      <c r="Y919" s="40" t="s">
        <v>525</v>
      </c>
      <c r="Z919" s="40" t="s">
        <v>525</v>
      </c>
      <c r="AA919" s="40" t="s">
        <v>525</v>
      </c>
      <c r="AB919" s="40" t="s">
        <v>525</v>
      </c>
    </row>
    <row r="920" spans="1:28" ht="15">
      <c r="A920" t="str">
        <f t="shared" si="14"/>
        <v>2540-98970.70910</v>
      </c>
      <c r="B920" s="40" t="s">
        <v>178</v>
      </c>
      <c r="C920" s="40">
        <v>70910</v>
      </c>
      <c r="D920" s="40">
        <v>-2.4418700000000002E-2</v>
      </c>
      <c r="E920" s="40">
        <v>-0.78976153599999999</v>
      </c>
      <c r="F920" s="40">
        <v>0.200247603</v>
      </c>
      <c r="G920" s="40">
        <v>0.56843447800000002</v>
      </c>
      <c r="H920" s="40">
        <v>29.07967957</v>
      </c>
      <c r="I920" s="40">
        <v>0.151245139</v>
      </c>
      <c r="J920" s="40">
        <v>-1.036701342</v>
      </c>
      <c r="K920" s="40">
        <v>0.11554312</v>
      </c>
      <c r="L920" s="40">
        <v>0.39752058600000001</v>
      </c>
      <c r="M920" s="40">
        <v>46.87317822</v>
      </c>
      <c r="N920" s="40">
        <v>8.5227831000000004E-2</v>
      </c>
      <c r="O920" s="40">
        <v>-0.91985299700000001</v>
      </c>
      <c r="P920" s="40">
        <v>0.16205660699999999</v>
      </c>
      <c r="Q920" s="40">
        <v>0.51567901999999999</v>
      </c>
      <c r="R920" s="40">
        <v>31.86801878</v>
      </c>
      <c r="S920" s="40">
        <v>2.8186109000000001E-2</v>
      </c>
      <c r="T920" s="40">
        <v>-0.81204082</v>
      </c>
      <c r="U920" s="40">
        <v>0.19617291100000001</v>
      </c>
      <c r="V920" s="40">
        <v>0.56879207600000004</v>
      </c>
      <c r="W920" s="40">
        <v>28.43042457</v>
      </c>
      <c r="X920" s="40" t="s">
        <v>525</v>
      </c>
      <c r="Y920" s="40" t="s">
        <v>525</v>
      </c>
      <c r="Z920" s="40" t="s">
        <v>525</v>
      </c>
      <c r="AA920" s="40" t="s">
        <v>525</v>
      </c>
      <c r="AB920" s="40" t="s">
        <v>525</v>
      </c>
    </row>
    <row r="921" spans="1:28" ht="15">
      <c r="A921" t="str">
        <f t="shared" si="14"/>
        <v>2540-98971.80510</v>
      </c>
      <c r="B921" s="40" t="s">
        <v>353</v>
      </c>
      <c r="C921" s="40">
        <v>80510</v>
      </c>
      <c r="D921" s="40">
        <v>-0.10477697499999999</v>
      </c>
      <c r="E921" s="40">
        <v>-0.67940419799999996</v>
      </c>
      <c r="F921" s="40">
        <v>0.237148783</v>
      </c>
      <c r="G921" s="40">
        <v>0.59576545999999997</v>
      </c>
      <c r="H921" s="40">
        <v>16.3820491</v>
      </c>
      <c r="I921" s="40">
        <v>3.6025113999999997E-2</v>
      </c>
      <c r="J921" s="40">
        <v>-0.839868375</v>
      </c>
      <c r="K921" s="40">
        <v>0.16842568699999999</v>
      </c>
      <c r="L921" s="40">
        <v>0.50157618599999998</v>
      </c>
      <c r="M921" s="40">
        <v>35.844348519999997</v>
      </c>
      <c r="N921" s="40">
        <v>7.0335263999999995E-2</v>
      </c>
      <c r="O921" s="40">
        <v>-0.90268304899999996</v>
      </c>
      <c r="P921" s="40">
        <v>0.155783594</v>
      </c>
      <c r="Q921" s="40">
        <v>0.48898027999999999</v>
      </c>
      <c r="R921" s="40">
        <v>26.853963570000001</v>
      </c>
      <c r="S921" s="40">
        <v>8.4230959999999997E-3</v>
      </c>
      <c r="T921" s="40">
        <v>-0.78870272799999996</v>
      </c>
      <c r="U921" s="40">
        <v>0.22031740399999999</v>
      </c>
      <c r="V921" s="40">
        <v>0.62520421800000003</v>
      </c>
      <c r="W921" s="40">
        <v>26.4756061</v>
      </c>
      <c r="X921" s="40" t="s">
        <v>525</v>
      </c>
      <c r="Y921" s="40" t="s">
        <v>525</v>
      </c>
      <c r="Z921" s="40" t="s">
        <v>525</v>
      </c>
      <c r="AA921" s="40" t="s">
        <v>525</v>
      </c>
      <c r="AB921" s="40" t="s">
        <v>525</v>
      </c>
    </row>
    <row r="922" spans="1:28" ht="15">
      <c r="A922" t="str">
        <f t="shared" si="14"/>
        <v>2540-98972.80510</v>
      </c>
      <c r="B922" s="40" t="s">
        <v>354</v>
      </c>
      <c r="C922" s="40">
        <v>80510</v>
      </c>
      <c r="D922" s="40">
        <v>-2.1287047999999999E-2</v>
      </c>
      <c r="E922" s="40">
        <v>-0.75835466299999998</v>
      </c>
      <c r="F922" s="40">
        <v>0.20146043799999999</v>
      </c>
      <c r="G922" s="40">
        <v>0.55362859099999995</v>
      </c>
      <c r="H922" s="40">
        <v>20.72066543</v>
      </c>
      <c r="I922" s="40">
        <v>9.5589750000000001E-2</v>
      </c>
      <c r="J922" s="40">
        <v>-0.91639686399999998</v>
      </c>
      <c r="K922" s="40">
        <v>0.14646767799999999</v>
      </c>
      <c r="L922" s="40">
        <v>0.464940519</v>
      </c>
      <c r="M922" s="40">
        <v>33.895865059999998</v>
      </c>
      <c r="N922" s="40">
        <v>0.100455424</v>
      </c>
      <c r="O922" s="40">
        <v>-0.96806804400000002</v>
      </c>
      <c r="P922" s="40">
        <v>0.15922256900000001</v>
      </c>
      <c r="Q922" s="40">
        <v>0.52282310399999998</v>
      </c>
      <c r="R922" s="40">
        <v>24.576797320000001</v>
      </c>
      <c r="S922" s="40">
        <v>3.7851335E-2</v>
      </c>
      <c r="T922" s="40">
        <v>-0.84268779299999996</v>
      </c>
      <c r="U922" s="40">
        <v>0.17668276299999999</v>
      </c>
      <c r="V922" s="40">
        <v>0.52739283400000003</v>
      </c>
      <c r="W922" s="40">
        <v>31.038348890000002</v>
      </c>
      <c r="X922" s="40" t="s">
        <v>525</v>
      </c>
      <c r="Y922" s="40" t="s">
        <v>525</v>
      </c>
      <c r="Z922" s="40" t="s">
        <v>525</v>
      </c>
      <c r="AA922" s="40" t="s">
        <v>525</v>
      </c>
      <c r="AB922" s="40" t="s">
        <v>525</v>
      </c>
    </row>
    <row r="923" spans="1:28" ht="15">
      <c r="A923" t="str">
        <f t="shared" si="14"/>
        <v>2540-98973.80510</v>
      </c>
      <c r="B923" s="40" t="s">
        <v>152</v>
      </c>
      <c r="C923" s="40">
        <v>80510</v>
      </c>
      <c r="D923" s="40">
        <v>-6.5174309999999999E-2</v>
      </c>
      <c r="E923" s="40">
        <v>-0.71716663400000003</v>
      </c>
      <c r="F923" s="40">
        <v>0.22182426799999999</v>
      </c>
      <c r="G923" s="40">
        <v>0.58268680799999995</v>
      </c>
      <c r="H923" s="40">
        <v>16.391469600000001</v>
      </c>
      <c r="I923" s="40">
        <v>7.4193564000000004E-2</v>
      </c>
      <c r="J923" s="40">
        <v>-0.92089942700000005</v>
      </c>
      <c r="K923" s="40">
        <v>0.14140565099999999</v>
      </c>
      <c r="L923" s="40">
        <v>0.44960776400000002</v>
      </c>
      <c r="M923" s="40">
        <v>35.209920220000001</v>
      </c>
      <c r="N923" s="40">
        <v>2.9867283000000001E-2</v>
      </c>
      <c r="O923" s="40">
        <v>-0.85989878399999997</v>
      </c>
      <c r="P923" s="40">
        <v>0.16561076199999999</v>
      </c>
      <c r="Q923" s="40">
        <v>0.50097846599999996</v>
      </c>
      <c r="R923" s="40">
        <v>26.571797180000001</v>
      </c>
      <c r="S923" s="40">
        <v>9.6085809999999997E-3</v>
      </c>
      <c r="T923" s="40">
        <v>-0.80261984500000005</v>
      </c>
      <c r="U923" s="40">
        <v>0.21686083</v>
      </c>
      <c r="V923" s="40">
        <v>0.623648812</v>
      </c>
      <c r="W923" s="40">
        <v>21.417199920000002</v>
      </c>
      <c r="X923" s="40" t="s">
        <v>525</v>
      </c>
      <c r="Y923" s="40" t="s">
        <v>525</v>
      </c>
      <c r="Z923" s="40" t="s">
        <v>525</v>
      </c>
      <c r="AA923" s="40" t="s">
        <v>525</v>
      </c>
      <c r="AB923" s="40" t="s">
        <v>525</v>
      </c>
    </row>
    <row r="924" spans="1:28" ht="15">
      <c r="A924" t="str">
        <f t="shared" si="14"/>
        <v>2540-98974.80910</v>
      </c>
      <c r="B924" s="40" t="s">
        <v>442</v>
      </c>
      <c r="C924" s="40">
        <v>80910</v>
      </c>
      <c r="D924" s="40">
        <v>-0.12028319799999999</v>
      </c>
      <c r="E924" s="40">
        <v>-0.66693836900000003</v>
      </c>
      <c r="F924" s="40">
        <v>0.27603796600000002</v>
      </c>
      <c r="G924" s="40">
        <v>0.68299899500000005</v>
      </c>
      <c r="H924" s="40">
        <v>13.17602273</v>
      </c>
      <c r="I924" s="40">
        <v>-4.7631066E-2</v>
      </c>
      <c r="J924" s="40">
        <v>-0.73513622599999995</v>
      </c>
      <c r="K924" s="40">
        <v>0.22877873200000001</v>
      </c>
      <c r="L924" s="40">
        <v>0.61336462899999999</v>
      </c>
      <c r="M924" s="40">
        <v>20.326684239999999</v>
      </c>
      <c r="N924" s="40">
        <v>-5.2478811E-2</v>
      </c>
      <c r="O924" s="40">
        <v>-0.72970400599999996</v>
      </c>
      <c r="P924" s="40">
        <v>0.25674425000000001</v>
      </c>
      <c r="Q924" s="40">
        <v>0.684577667</v>
      </c>
      <c r="R924" s="40">
        <v>14.935236769999999</v>
      </c>
      <c r="S924" s="40">
        <v>-7.4663846000000006E-2</v>
      </c>
      <c r="T924" s="40">
        <v>-0.74023348600000005</v>
      </c>
      <c r="U924" s="40">
        <v>0.244685766</v>
      </c>
      <c r="V924" s="40">
        <v>0.66008878299999996</v>
      </c>
      <c r="W924" s="40">
        <v>17.199371509999999</v>
      </c>
      <c r="X924" s="40" t="s">
        <v>525</v>
      </c>
      <c r="Y924" s="40" t="s">
        <v>525</v>
      </c>
      <c r="Z924" s="40" t="s">
        <v>525</v>
      </c>
      <c r="AA924" s="40" t="s">
        <v>525</v>
      </c>
      <c r="AB924" s="40" t="s">
        <v>525</v>
      </c>
    </row>
    <row r="925" spans="1:28" ht="15">
      <c r="A925" t="str">
        <f t="shared" si="14"/>
        <v>2600-27201.52810</v>
      </c>
      <c r="B925" s="40" t="s">
        <v>145</v>
      </c>
      <c r="C925" s="40">
        <v>52810</v>
      </c>
      <c r="D925" s="40">
        <v>-9.4332526999999999E-2</v>
      </c>
      <c r="E925" s="40">
        <v>-0.73748414299999998</v>
      </c>
      <c r="F925" s="40">
        <v>0.237089413</v>
      </c>
      <c r="G925" s="40">
        <v>0.63748170500000001</v>
      </c>
      <c r="H925" s="40">
        <v>19.694554849999999</v>
      </c>
      <c r="I925" s="40">
        <v>5.5149697999999997E-2</v>
      </c>
      <c r="J925" s="40">
        <v>-0.84061998000000004</v>
      </c>
      <c r="K925" s="40">
        <v>0.18950259799999999</v>
      </c>
      <c r="L925" s="40">
        <v>0.56471926800000005</v>
      </c>
      <c r="M925" s="40">
        <v>30.161761049999999</v>
      </c>
      <c r="N925" s="40">
        <v>6.9722173999999998E-2</v>
      </c>
      <c r="O925" s="40">
        <v>-0.88628612799999995</v>
      </c>
      <c r="P925" s="40">
        <v>0.16928837599999999</v>
      </c>
      <c r="Q925" s="40">
        <v>0.52444850399999998</v>
      </c>
      <c r="R925" s="40">
        <v>30.315216970000002</v>
      </c>
      <c r="S925" s="40">
        <v>-4.3107916000000003E-2</v>
      </c>
      <c r="T925" s="40">
        <v>-0.73560314699999996</v>
      </c>
      <c r="U925" s="40">
        <v>0.22874889300000001</v>
      </c>
      <c r="V925" s="40">
        <v>0.61399603899999999</v>
      </c>
      <c r="W925" s="40">
        <v>17.89643976</v>
      </c>
      <c r="X925" s="40" t="s">
        <v>525</v>
      </c>
      <c r="Y925" s="40" t="s">
        <v>525</v>
      </c>
      <c r="Z925" s="40" t="s">
        <v>525</v>
      </c>
      <c r="AA925" s="40" t="s">
        <v>525</v>
      </c>
      <c r="AB925" s="40" t="s">
        <v>525</v>
      </c>
    </row>
    <row r="926" spans="1:28" ht="15">
      <c r="A926" t="str">
        <f t="shared" si="14"/>
        <v>2600-27202.52810</v>
      </c>
      <c r="B926" s="40" t="s">
        <v>346</v>
      </c>
      <c r="C926" s="40">
        <v>52810</v>
      </c>
      <c r="D926" s="40">
        <v>-9.5677291999999997E-2</v>
      </c>
      <c r="E926" s="40">
        <v>-0.69557438599999999</v>
      </c>
      <c r="F926" s="40">
        <v>0.24207503699999999</v>
      </c>
      <c r="G926" s="40">
        <v>0.62045370899999996</v>
      </c>
      <c r="H926" s="40">
        <v>17.494595270000001</v>
      </c>
      <c r="I926" s="40">
        <v>6.0740613999999998E-2</v>
      </c>
      <c r="J926" s="40">
        <v>-0.93877538900000002</v>
      </c>
      <c r="K926" s="40">
        <v>0.155751522</v>
      </c>
      <c r="L926" s="40">
        <v>0.50151431700000004</v>
      </c>
      <c r="M926" s="40">
        <v>35.651534040000001</v>
      </c>
      <c r="N926" s="40">
        <v>4.9631059999999998E-2</v>
      </c>
      <c r="O926" s="40">
        <v>-0.86781605399999995</v>
      </c>
      <c r="P926" s="40">
        <v>0.166468493</v>
      </c>
      <c r="Q926" s="40">
        <v>0.50709353199999996</v>
      </c>
      <c r="R926" s="40">
        <v>33.002225770000003</v>
      </c>
      <c r="S926" s="40">
        <v>-3.8967764000000002E-2</v>
      </c>
      <c r="T926" s="40">
        <v>-0.74913447099999997</v>
      </c>
      <c r="U926" s="40">
        <v>0.20799726599999999</v>
      </c>
      <c r="V926" s="40">
        <v>0.56668315800000002</v>
      </c>
      <c r="W926" s="40">
        <v>20.421124599999999</v>
      </c>
      <c r="X926" s="40" t="s">
        <v>525</v>
      </c>
      <c r="Y926" s="40" t="s">
        <v>525</v>
      </c>
      <c r="Z926" s="40" t="s">
        <v>525</v>
      </c>
      <c r="AA926" s="40" t="s">
        <v>525</v>
      </c>
      <c r="AB926" s="40" t="s">
        <v>525</v>
      </c>
    </row>
    <row r="927" spans="1:28" ht="15">
      <c r="A927" t="str">
        <f t="shared" si="14"/>
        <v>2600-27203.52810</v>
      </c>
      <c r="B927" s="40" t="s">
        <v>347</v>
      </c>
      <c r="C927" s="40">
        <v>52810</v>
      </c>
      <c r="D927" s="40">
        <v>-0.170574006</v>
      </c>
      <c r="E927" s="40">
        <v>-0.62261571599999999</v>
      </c>
      <c r="F927" s="40">
        <v>0.27650794200000001</v>
      </c>
      <c r="G927" s="40">
        <v>0.64430708299999995</v>
      </c>
      <c r="H927" s="40">
        <v>10.29798283</v>
      </c>
      <c r="I927" s="40">
        <v>-2.7817400999999999E-2</v>
      </c>
      <c r="J927" s="40">
        <v>-0.74821798399999995</v>
      </c>
      <c r="K927" s="40">
        <v>0.223434358</v>
      </c>
      <c r="L927" s="40">
        <v>0.60807361100000001</v>
      </c>
      <c r="M927" s="40">
        <v>24.686340690000002</v>
      </c>
      <c r="N927" s="40">
        <v>1.6029620000000001E-3</v>
      </c>
      <c r="O927" s="40">
        <v>-0.78864295799999995</v>
      </c>
      <c r="P927" s="40">
        <v>0.22906272899999999</v>
      </c>
      <c r="Q927" s="40">
        <v>0.64990473800000004</v>
      </c>
      <c r="R927" s="40">
        <v>17.07066288</v>
      </c>
      <c r="S927" s="40">
        <v>-3.1456882999999998E-2</v>
      </c>
      <c r="T927" s="40">
        <v>-0.75185998799999998</v>
      </c>
      <c r="U927" s="40">
        <v>0.185010491</v>
      </c>
      <c r="V927" s="40">
        <v>0.50500318099999997</v>
      </c>
      <c r="W927" s="40">
        <v>24.273509789999999</v>
      </c>
      <c r="X927" s="40" t="s">
        <v>525</v>
      </c>
      <c r="Y927" s="40" t="s">
        <v>525</v>
      </c>
      <c r="Z927" s="40" t="s">
        <v>525</v>
      </c>
      <c r="AA927" s="40" t="s">
        <v>525</v>
      </c>
      <c r="AB927" s="40" t="s">
        <v>525</v>
      </c>
    </row>
    <row r="928" spans="1:28" ht="15">
      <c r="A928" t="str">
        <f t="shared" si="14"/>
        <v>2600-27204.52910</v>
      </c>
      <c r="B928" s="40" t="s">
        <v>215</v>
      </c>
      <c r="C928" s="40">
        <v>52910</v>
      </c>
      <c r="D928" s="40">
        <v>-8.5322461000000002E-2</v>
      </c>
      <c r="E928" s="40">
        <v>-0.72900874800000004</v>
      </c>
      <c r="F928" s="40">
        <v>0.185637204</v>
      </c>
      <c r="G928" s="40">
        <v>0.49438144699999997</v>
      </c>
      <c r="H928" s="40">
        <v>20.708867850000001</v>
      </c>
      <c r="I928" s="40">
        <v>5.8702139E-2</v>
      </c>
      <c r="J928" s="40">
        <v>-0.88845607599999998</v>
      </c>
      <c r="K928" s="40">
        <v>0.14222173499999999</v>
      </c>
      <c r="L928" s="40">
        <v>0.441675121</v>
      </c>
      <c r="M928" s="40">
        <v>33.187915459999999</v>
      </c>
      <c r="N928" s="40">
        <v>5.4980317000000001E-2</v>
      </c>
      <c r="O928" s="40">
        <v>-0.89793001299999997</v>
      </c>
      <c r="P928" s="40">
        <v>0.14643656399999999</v>
      </c>
      <c r="Q928" s="40">
        <v>0.45822716000000002</v>
      </c>
      <c r="R928" s="40">
        <v>35.134936269999997</v>
      </c>
      <c r="S928" s="40">
        <v>-4.4381582000000003E-2</v>
      </c>
      <c r="T928" s="40">
        <v>-0.74022136299999997</v>
      </c>
      <c r="U928" s="40">
        <v>0.22963002299999999</v>
      </c>
      <c r="V928" s="40">
        <v>0.61785566999999997</v>
      </c>
      <c r="W928" s="40">
        <v>20.050754529999999</v>
      </c>
      <c r="X928" s="40" t="s">
        <v>525</v>
      </c>
      <c r="Y928" s="40" t="s">
        <v>525</v>
      </c>
      <c r="Z928" s="40" t="s">
        <v>525</v>
      </c>
      <c r="AA928" s="40" t="s">
        <v>525</v>
      </c>
      <c r="AB928" s="40" t="s">
        <v>525</v>
      </c>
    </row>
    <row r="929" spans="1:28" ht="15">
      <c r="A929" t="str">
        <f t="shared" si="14"/>
        <v>2600-27205.52910</v>
      </c>
      <c r="B929" s="40" t="s">
        <v>286</v>
      </c>
      <c r="C929" s="40">
        <v>52910</v>
      </c>
      <c r="D929" s="40">
        <v>-8.1501343000000004E-2</v>
      </c>
      <c r="E929" s="40">
        <v>-0.69876939900000001</v>
      </c>
      <c r="F929" s="40">
        <v>0.244434393</v>
      </c>
      <c r="G929" s="40">
        <v>0.62850431299999998</v>
      </c>
      <c r="H929" s="40">
        <v>19.408774520000001</v>
      </c>
      <c r="I929" s="40">
        <v>-1.6714606E-2</v>
      </c>
      <c r="J929" s="40">
        <v>-0.77126661399999996</v>
      </c>
      <c r="K929" s="40">
        <v>0.20737312499999999</v>
      </c>
      <c r="L929" s="40">
        <v>0.57817312099999996</v>
      </c>
      <c r="M929" s="40">
        <v>25.48008359</v>
      </c>
      <c r="N929" s="40">
        <v>9.0316509000000003E-2</v>
      </c>
      <c r="O929" s="40">
        <v>-0.94344627599999997</v>
      </c>
      <c r="P929" s="40">
        <v>0.13967189299999999</v>
      </c>
      <c r="Q929" s="40">
        <v>0.45214111899999998</v>
      </c>
      <c r="R929" s="40">
        <v>30.6001802</v>
      </c>
      <c r="S929" s="40">
        <v>-8.6315312000000005E-2</v>
      </c>
      <c r="T929" s="40">
        <v>-0.69095320299999996</v>
      </c>
      <c r="U929" s="40">
        <v>0.24522118700000001</v>
      </c>
      <c r="V929" s="40">
        <v>0.62465222499999995</v>
      </c>
      <c r="W929" s="40">
        <v>16.847790190000001</v>
      </c>
      <c r="X929" s="40" t="s">
        <v>525</v>
      </c>
      <c r="Y929" s="40" t="s">
        <v>525</v>
      </c>
      <c r="Z929" s="40" t="s">
        <v>525</v>
      </c>
      <c r="AA929" s="40" t="s">
        <v>525</v>
      </c>
      <c r="AB929" s="40" t="s">
        <v>525</v>
      </c>
    </row>
    <row r="930" spans="1:28" ht="15">
      <c r="A930" t="str">
        <f t="shared" si="14"/>
        <v>2600-27206.52910</v>
      </c>
      <c r="B930" s="40" t="s">
        <v>287</v>
      </c>
      <c r="C930" s="40">
        <v>52910</v>
      </c>
      <c r="D930" s="40">
        <v>-8.2230308000000002E-2</v>
      </c>
      <c r="E930" s="40">
        <v>-0.70429617700000002</v>
      </c>
      <c r="F930" s="40">
        <v>0.18937282599999999</v>
      </c>
      <c r="G930" s="40">
        <v>0.49013564999999998</v>
      </c>
      <c r="H930" s="40">
        <v>14.8942427</v>
      </c>
      <c r="I930" s="40">
        <v>4.5206475000000003E-2</v>
      </c>
      <c r="J930" s="40">
        <v>-0.84871281600000004</v>
      </c>
      <c r="K930" s="40">
        <v>0.142877382</v>
      </c>
      <c r="L930" s="40">
        <v>0.42888277699999999</v>
      </c>
      <c r="M930" s="40">
        <v>30.99398128</v>
      </c>
      <c r="N930" s="40">
        <v>3.7042007000000002E-2</v>
      </c>
      <c r="O930" s="40">
        <v>-0.86182000999999997</v>
      </c>
      <c r="P930" s="40">
        <v>0.15243229799999999</v>
      </c>
      <c r="Q930" s="40">
        <v>0.46251419999999999</v>
      </c>
      <c r="R930" s="40">
        <v>32.797681660000002</v>
      </c>
      <c r="S930" s="40">
        <v>2.2845849000000001E-2</v>
      </c>
      <c r="T930" s="40">
        <v>-0.83947468800000002</v>
      </c>
      <c r="U930" s="40">
        <v>0.19049872800000001</v>
      </c>
      <c r="V930" s="40">
        <v>0.56531414400000002</v>
      </c>
      <c r="W930" s="40">
        <v>25.192319399999999</v>
      </c>
      <c r="X930" s="40" t="s">
        <v>525</v>
      </c>
      <c r="Y930" s="40" t="s">
        <v>525</v>
      </c>
      <c r="Z930" s="40" t="s">
        <v>525</v>
      </c>
      <c r="AA930" s="40" t="s">
        <v>525</v>
      </c>
      <c r="AB930" s="40" t="s">
        <v>525</v>
      </c>
    </row>
    <row r="931" spans="1:28" ht="15">
      <c r="A931" t="str">
        <f t="shared" si="14"/>
        <v>2600-27207.52910</v>
      </c>
      <c r="B931" s="40" t="s">
        <v>267</v>
      </c>
      <c r="C931" s="40">
        <v>52910</v>
      </c>
      <c r="D931" s="40">
        <v>-0.15179951799999999</v>
      </c>
      <c r="E931" s="40">
        <v>-0.63137459100000004</v>
      </c>
      <c r="F931" s="40">
        <v>0.257788077</v>
      </c>
      <c r="G931" s="40">
        <v>0.60861609000000005</v>
      </c>
      <c r="H931" s="40">
        <v>11.654204200000001</v>
      </c>
      <c r="I931" s="40">
        <v>-3.8648624999999999E-2</v>
      </c>
      <c r="J931" s="40">
        <v>-0.73101377999999995</v>
      </c>
      <c r="K931" s="40">
        <v>0.21852959899999999</v>
      </c>
      <c r="L931" s="40">
        <v>0.58366054499999998</v>
      </c>
      <c r="M931" s="40">
        <v>21.312605680000001</v>
      </c>
      <c r="N931" s="40">
        <v>-9.5915670000000005E-3</v>
      </c>
      <c r="O931" s="40">
        <v>-0.77886204000000003</v>
      </c>
      <c r="P931" s="40">
        <v>0.210274239</v>
      </c>
      <c r="Q931" s="40">
        <v>0.59066596900000001</v>
      </c>
      <c r="R931" s="40">
        <v>26.338817819999999</v>
      </c>
      <c r="S931" s="40">
        <v>-0.11564801</v>
      </c>
      <c r="T931" s="40">
        <v>-0.67088369199999998</v>
      </c>
      <c r="U931" s="40">
        <v>0.25097632199999997</v>
      </c>
      <c r="V931" s="40">
        <v>0.62388442700000002</v>
      </c>
      <c r="W931" s="40">
        <v>15.82984808</v>
      </c>
      <c r="X931" s="40" t="s">
        <v>525</v>
      </c>
      <c r="Y931" s="40" t="s">
        <v>525</v>
      </c>
      <c r="Z931" s="40" t="s">
        <v>525</v>
      </c>
      <c r="AA931" s="40" t="s">
        <v>525</v>
      </c>
      <c r="AB931" s="40" t="s">
        <v>525</v>
      </c>
    </row>
    <row r="932" spans="1:28" ht="15">
      <c r="A932" t="str">
        <f t="shared" si="14"/>
        <v>2600-27208.52910</v>
      </c>
      <c r="B932" s="40" t="s">
        <v>288</v>
      </c>
      <c r="C932" s="40">
        <v>52910</v>
      </c>
      <c r="D932" s="40">
        <v>-0.161000173</v>
      </c>
      <c r="E932" s="40">
        <v>-0.66168768899999997</v>
      </c>
      <c r="F932" s="40">
        <v>0.25815275599999998</v>
      </c>
      <c r="G932" s="40">
        <v>0.63442662800000005</v>
      </c>
      <c r="H932" s="40">
        <v>13.823724950000001</v>
      </c>
      <c r="I932" s="40">
        <v>-5.0610877999999998E-2</v>
      </c>
      <c r="J932" s="40">
        <v>-0.72323549499999995</v>
      </c>
      <c r="K932" s="40">
        <v>0.24050418700000001</v>
      </c>
      <c r="L932" s="40">
        <v>0.63666303999999996</v>
      </c>
      <c r="M932" s="40">
        <v>19.676984640000001</v>
      </c>
      <c r="N932" s="40">
        <v>-9.5861606000000002E-2</v>
      </c>
      <c r="O932" s="40">
        <v>-0.66901023100000001</v>
      </c>
      <c r="P932" s="40">
        <v>0.27172332500000002</v>
      </c>
      <c r="Q932" s="40">
        <v>0.67402785499999995</v>
      </c>
      <c r="R932" s="40">
        <v>15.421564099999999</v>
      </c>
      <c r="S932" s="40">
        <v>-7.0806279999999999E-2</v>
      </c>
      <c r="T932" s="40">
        <v>-0.70601127799999996</v>
      </c>
      <c r="U932" s="40">
        <v>0.22921719199999999</v>
      </c>
      <c r="V932" s="40">
        <v>0.59454443300000004</v>
      </c>
      <c r="W932" s="40">
        <v>16.552625679999998</v>
      </c>
      <c r="X932" s="40" t="s">
        <v>525</v>
      </c>
      <c r="Y932" s="40" t="s">
        <v>525</v>
      </c>
      <c r="Z932" s="40" t="s">
        <v>525</v>
      </c>
      <c r="AA932" s="40" t="s">
        <v>525</v>
      </c>
      <c r="AB932" s="40" t="s">
        <v>525</v>
      </c>
    </row>
    <row r="933" spans="1:28" ht="15">
      <c r="A933" t="str">
        <f t="shared" si="14"/>
        <v>2600-27209.52910</v>
      </c>
      <c r="B933" s="40" t="s">
        <v>289</v>
      </c>
      <c r="C933" s="40">
        <v>52910</v>
      </c>
      <c r="D933" s="40">
        <v>-0.114127009</v>
      </c>
      <c r="E933" s="40">
        <v>-0.71772157800000003</v>
      </c>
      <c r="F933" s="40">
        <v>0.228800643</v>
      </c>
      <c r="G933" s="40">
        <v>0.601261237</v>
      </c>
      <c r="H933" s="40">
        <v>11.961048359999999</v>
      </c>
      <c r="I933" s="40">
        <v>-2.9730673999999999E-2</v>
      </c>
      <c r="J933" s="40">
        <v>-0.75406881400000003</v>
      </c>
      <c r="K933" s="40">
        <v>0.21490289600000001</v>
      </c>
      <c r="L933" s="40">
        <v>0.58826206999999997</v>
      </c>
      <c r="M933" s="40">
        <v>23.00793032</v>
      </c>
      <c r="N933" s="40">
        <v>2.3042944999999999E-2</v>
      </c>
      <c r="O933" s="40">
        <v>-0.83642256500000001</v>
      </c>
      <c r="P933" s="40">
        <v>0.18717234499999999</v>
      </c>
      <c r="Q933" s="40">
        <v>0.55554261699999996</v>
      </c>
      <c r="R933" s="40">
        <v>32.048070260000003</v>
      </c>
      <c r="S933" s="40">
        <v>-4.2886168000000002E-2</v>
      </c>
      <c r="T933" s="40">
        <v>-0.754201228</v>
      </c>
      <c r="U933" s="40">
        <v>0.25498320899999999</v>
      </c>
      <c r="V933" s="40">
        <v>0.69834570500000004</v>
      </c>
      <c r="W933" s="40">
        <v>20.986049300000001</v>
      </c>
      <c r="X933" s="40" t="s">
        <v>525</v>
      </c>
      <c r="Y933" s="40" t="s">
        <v>525</v>
      </c>
      <c r="Z933" s="40" t="s">
        <v>525</v>
      </c>
      <c r="AA933" s="40" t="s">
        <v>525</v>
      </c>
      <c r="AB933" s="40" t="s">
        <v>525</v>
      </c>
    </row>
    <row r="934" spans="1:28" ht="15">
      <c r="A934" t="str">
        <f t="shared" si="14"/>
        <v>2600-27210.52910</v>
      </c>
      <c r="B934" s="40" t="s">
        <v>290</v>
      </c>
      <c r="C934" s="40">
        <v>52910</v>
      </c>
      <c r="D934" s="40">
        <v>-0.11286339200000001</v>
      </c>
      <c r="E934" s="40">
        <v>-0.66327134700000001</v>
      </c>
      <c r="F934" s="40">
        <v>0.21030998300000001</v>
      </c>
      <c r="G934" s="40">
        <v>0.51770252000000005</v>
      </c>
      <c r="H934" s="40">
        <v>13.764255199999999</v>
      </c>
      <c r="I934" s="40">
        <v>-3.0408108999999999E-2</v>
      </c>
      <c r="J934" s="40">
        <v>-0.75083482599999996</v>
      </c>
      <c r="K934" s="40">
        <v>0.17575742899999999</v>
      </c>
      <c r="L934" s="40">
        <v>0.47783752899999998</v>
      </c>
      <c r="M934" s="40">
        <v>27.276863150000001</v>
      </c>
      <c r="N934" s="40">
        <v>-3.8913716000000001E-2</v>
      </c>
      <c r="O934" s="40">
        <v>-0.73428821200000005</v>
      </c>
      <c r="P934" s="40">
        <v>0.23203010299999999</v>
      </c>
      <c r="Q934" s="40">
        <v>0.621676652</v>
      </c>
      <c r="R934" s="40">
        <v>18.27974116</v>
      </c>
      <c r="S934" s="40">
        <v>-4.4339937000000003E-2</v>
      </c>
      <c r="T934" s="40">
        <v>-0.74155468999999996</v>
      </c>
      <c r="U934" s="40">
        <v>0.233269377</v>
      </c>
      <c r="V934" s="40">
        <v>0.62766424799999998</v>
      </c>
      <c r="W934" s="40">
        <v>19.793642720000001</v>
      </c>
      <c r="X934" s="40" t="s">
        <v>525</v>
      </c>
      <c r="Y934" s="40" t="s">
        <v>525</v>
      </c>
      <c r="Z934" s="40" t="s">
        <v>525</v>
      </c>
      <c r="AA934" s="40" t="s">
        <v>525</v>
      </c>
      <c r="AB934" s="40" t="s">
        <v>525</v>
      </c>
    </row>
    <row r="935" spans="1:28" ht="15">
      <c r="A935" t="str">
        <f t="shared" si="14"/>
        <v>2600-27211.52910</v>
      </c>
      <c r="B935" s="40" t="s">
        <v>291</v>
      </c>
      <c r="C935" s="40">
        <v>52910</v>
      </c>
      <c r="D935" s="40">
        <v>-7.3112680999999999E-2</v>
      </c>
      <c r="E935" s="40">
        <v>-0.71371436600000004</v>
      </c>
      <c r="F935" s="40">
        <v>0.19062997700000001</v>
      </c>
      <c r="G935" s="40">
        <v>0.49802115200000002</v>
      </c>
      <c r="H935" s="40">
        <v>22.052385959999999</v>
      </c>
      <c r="I935" s="40">
        <v>5.0382665E-2</v>
      </c>
      <c r="J935" s="40">
        <v>-0.87827356199999995</v>
      </c>
      <c r="K935" s="40">
        <v>0.179540212</v>
      </c>
      <c r="L935" s="40">
        <v>0.55267495200000005</v>
      </c>
      <c r="M935" s="40">
        <v>30.38117884</v>
      </c>
      <c r="N935" s="40">
        <v>7.4085594000000005E-2</v>
      </c>
      <c r="O935" s="40">
        <v>-0.91274767199999995</v>
      </c>
      <c r="P935" s="40">
        <v>0.156696576</v>
      </c>
      <c r="Q935" s="40">
        <v>0.495936602</v>
      </c>
      <c r="R935" s="40">
        <v>27.69897718</v>
      </c>
      <c r="S935" s="40">
        <v>8.1515370000000004E-3</v>
      </c>
      <c r="T935" s="40">
        <v>-0.80226592699999999</v>
      </c>
      <c r="U935" s="40">
        <v>0.22283929</v>
      </c>
      <c r="V935" s="40">
        <v>0.64035156299999996</v>
      </c>
      <c r="W935" s="40">
        <v>14.81152674</v>
      </c>
      <c r="X935" s="40" t="s">
        <v>525</v>
      </c>
      <c r="Y935" s="40" t="s">
        <v>525</v>
      </c>
      <c r="Z935" s="40" t="s">
        <v>525</v>
      </c>
      <c r="AA935" s="40" t="s">
        <v>525</v>
      </c>
      <c r="AB935" s="40" t="s">
        <v>525</v>
      </c>
    </row>
    <row r="936" spans="1:28" ht="15">
      <c r="A936" t="str">
        <f t="shared" si="14"/>
        <v>2600-27211.60510</v>
      </c>
      <c r="B936" s="40" t="s">
        <v>291</v>
      </c>
      <c r="C936" s="40">
        <v>60510</v>
      </c>
      <c r="D936" s="40">
        <v>-0.14470769</v>
      </c>
      <c r="E936" s="40">
        <v>-0.65330072100000003</v>
      </c>
      <c r="F936" s="40">
        <v>0.24695265699999999</v>
      </c>
      <c r="G936" s="40">
        <v>0.59931825500000002</v>
      </c>
      <c r="H936" s="40">
        <v>12.81696868</v>
      </c>
      <c r="I936" s="40">
        <v>7.1476344999999997E-2</v>
      </c>
      <c r="J936" s="40">
        <v>-0.91757930600000004</v>
      </c>
      <c r="K936" s="40">
        <v>0.16081886200000001</v>
      </c>
      <c r="L936" s="40">
        <v>0.50868027999999998</v>
      </c>
      <c r="M936" s="40">
        <v>27.258511639999998</v>
      </c>
      <c r="N936" s="40">
        <v>7.8013712999999998E-2</v>
      </c>
      <c r="O936" s="40">
        <v>-0.91139455300000005</v>
      </c>
      <c r="P936" s="40">
        <v>0.17670761400000001</v>
      </c>
      <c r="Q936" s="40">
        <v>0.55866579299999997</v>
      </c>
      <c r="R936" s="40">
        <v>34.549880809999998</v>
      </c>
      <c r="S936" s="40">
        <v>2.3453293E-2</v>
      </c>
      <c r="T936" s="40">
        <v>-0.86176786699999997</v>
      </c>
      <c r="U936" s="40">
        <v>0.15272687300000001</v>
      </c>
      <c r="V936" s="40">
        <v>0.46293501100000001</v>
      </c>
      <c r="W936" s="40">
        <v>30.723379489999999</v>
      </c>
      <c r="X936" s="40" t="s">
        <v>525</v>
      </c>
      <c r="Y936" s="40" t="s">
        <v>525</v>
      </c>
      <c r="Z936" s="40" t="s">
        <v>525</v>
      </c>
      <c r="AA936" s="40" t="s">
        <v>525</v>
      </c>
      <c r="AB936" s="40" t="s">
        <v>525</v>
      </c>
    </row>
    <row r="937" spans="1:28" ht="15">
      <c r="A937" t="str">
        <f t="shared" si="14"/>
        <v>2600-27212.52910</v>
      </c>
      <c r="B937" s="40" t="s">
        <v>292</v>
      </c>
      <c r="C937" s="40">
        <v>52910</v>
      </c>
      <c r="D937" s="40">
        <v>-0.159933819</v>
      </c>
      <c r="E937" s="40">
        <v>-0.67526776700000002</v>
      </c>
      <c r="F937" s="40">
        <v>0.27130271299999997</v>
      </c>
      <c r="G937" s="40">
        <v>0.67832806899999998</v>
      </c>
      <c r="H937" s="40">
        <v>8.9341564120000001</v>
      </c>
      <c r="I937" s="40">
        <v>-9.1389728000000003E-2</v>
      </c>
      <c r="J937" s="40">
        <v>-0.70622322900000001</v>
      </c>
      <c r="K937" s="40">
        <v>0.249609785</v>
      </c>
      <c r="L937" s="40">
        <v>0.64794541800000005</v>
      </c>
      <c r="M937" s="40">
        <v>15.025633539999999</v>
      </c>
      <c r="N937" s="40">
        <v>-5.4787628999999997E-2</v>
      </c>
      <c r="O937" s="40">
        <v>-0.76422755799999997</v>
      </c>
      <c r="P937" s="40">
        <v>0.21141486200000001</v>
      </c>
      <c r="Q937" s="40">
        <v>0.58476037800000003</v>
      </c>
      <c r="R937" s="40">
        <v>18.714928459999999</v>
      </c>
      <c r="S937" s="40">
        <v>-0.103516504</v>
      </c>
      <c r="T937" s="40">
        <v>-0.70021225399999998</v>
      </c>
      <c r="U937" s="40">
        <v>0.28184260999999999</v>
      </c>
      <c r="V937" s="40">
        <v>0.72637965500000001</v>
      </c>
      <c r="W937" s="40">
        <v>14.949223290000001</v>
      </c>
      <c r="X937" s="40" t="s">
        <v>525</v>
      </c>
      <c r="Y937" s="40" t="s">
        <v>525</v>
      </c>
      <c r="Z937" s="40" t="s">
        <v>525</v>
      </c>
      <c r="AA937" s="40" t="s">
        <v>525</v>
      </c>
      <c r="AB937" s="40" t="s">
        <v>525</v>
      </c>
    </row>
    <row r="938" spans="1:28" ht="15">
      <c r="A938" t="str">
        <f t="shared" si="14"/>
        <v>2600-27213.52910</v>
      </c>
      <c r="B938" s="40" t="s">
        <v>293</v>
      </c>
      <c r="C938" s="40">
        <v>52910</v>
      </c>
      <c r="D938" s="40">
        <v>-0.10090713699999999</v>
      </c>
      <c r="E938" s="40">
        <v>-0.69360322100000005</v>
      </c>
      <c r="F938" s="40">
        <v>0.255518362</v>
      </c>
      <c r="G938" s="40">
        <v>0.65341446299999995</v>
      </c>
      <c r="H938" s="40">
        <v>12.20176919</v>
      </c>
      <c r="I938" s="40">
        <v>-3.8503214000000001E-2</v>
      </c>
      <c r="J938" s="40">
        <v>-0.76577330499999996</v>
      </c>
      <c r="K938" s="40">
        <v>0.221151346</v>
      </c>
      <c r="L938" s="40">
        <v>0.612885762</v>
      </c>
      <c r="M938" s="40">
        <v>23.564062419999999</v>
      </c>
      <c r="N938" s="40">
        <v>-8.5126850000000007E-3</v>
      </c>
      <c r="O938" s="40">
        <v>-0.809001262</v>
      </c>
      <c r="P938" s="40">
        <v>0.19579960199999999</v>
      </c>
      <c r="Q938" s="40">
        <v>0.56656557799999996</v>
      </c>
      <c r="R938" s="40">
        <v>24.830240119999999</v>
      </c>
      <c r="S938" s="40">
        <v>-0.10438869000000001</v>
      </c>
      <c r="T938" s="40">
        <v>-0.71467039099999996</v>
      </c>
      <c r="U938" s="40">
        <v>0.29317467000000003</v>
      </c>
      <c r="V938" s="40">
        <v>0.76853850700000004</v>
      </c>
      <c r="W938" s="40">
        <v>13.932240309999999</v>
      </c>
      <c r="X938" s="40" t="s">
        <v>525</v>
      </c>
      <c r="Y938" s="40" t="s">
        <v>525</v>
      </c>
      <c r="Z938" s="40" t="s">
        <v>525</v>
      </c>
      <c r="AA938" s="40" t="s">
        <v>525</v>
      </c>
      <c r="AB938" s="40" t="s">
        <v>525</v>
      </c>
    </row>
    <row r="939" spans="1:28" ht="15">
      <c r="A939" t="str">
        <f t="shared" si="14"/>
        <v>2600-27214.52910</v>
      </c>
      <c r="B939" s="40" t="s">
        <v>295</v>
      </c>
      <c r="C939" s="40">
        <v>52910</v>
      </c>
      <c r="D939" s="40">
        <v>-0.19037974499999999</v>
      </c>
      <c r="E939" s="40">
        <v>-0.66983285199999998</v>
      </c>
      <c r="F939" s="40">
        <v>0.29238291300000002</v>
      </c>
      <c r="G939" s="40">
        <v>0.72607760799999999</v>
      </c>
      <c r="H939" s="40">
        <v>6.9624989150000003</v>
      </c>
      <c r="I939" s="40">
        <v>-6.9664988999999997E-2</v>
      </c>
      <c r="J939" s="40">
        <v>-0.72034391099999995</v>
      </c>
      <c r="K939" s="40">
        <v>0.25831566</v>
      </c>
      <c r="L939" s="40">
        <v>0.68158685600000002</v>
      </c>
      <c r="M939" s="40">
        <v>17.99884144</v>
      </c>
      <c r="N939" s="40">
        <v>-1.9084534E-2</v>
      </c>
      <c r="O939" s="40">
        <v>-0.77091515200000005</v>
      </c>
      <c r="P939" s="40">
        <v>0.25994999200000002</v>
      </c>
      <c r="Q939" s="40">
        <v>0.72423217900000003</v>
      </c>
      <c r="R939" s="40">
        <v>15.521445719999999</v>
      </c>
      <c r="S939" s="40">
        <v>-0.112229889</v>
      </c>
      <c r="T939" s="40">
        <v>-0.70842241299999997</v>
      </c>
      <c r="U939" s="40">
        <v>0.27671601000000001</v>
      </c>
      <c r="V939" s="40">
        <v>0.72000922099999998</v>
      </c>
      <c r="W939" s="40">
        <v>14.12886952</v>
      </c>
      <c r="X939" s="40" t="s">
        <v>525</v>
      </c>
      <c r="Y939" s="40" t="s">
        <v>525</v>
      </c>
      <c r="Z939" s="40" t="s">
        <v>525</v>
      </c>
      <c r="AA939" s="40" t="s">
        <v>525</v>
      </c>
      <c r="AB939" s="40" t="s">
        <v>525</v>
      </c>
    </row>
    <row r="940" spans="1:28" ht="15">
      <c r="A940" t="str">
        <f t="shared" si="14"/>
        <v>2600-27215.52910</v>
      </c>
      <c r="B940" s="40" t="s">
        <v>296</v>
      </c>
      <c r="C940" s="40">
        <v>52910</v>
      </c>
      <c r="D940" s="40">
        <v>-7.0800978000000001E-2</v>
      </c>
      <c r="E940" s="40">
        <v>-0.71068501699999997</v>
      </c>
      <c r="F940" s="40">
        <v>0.21948699199999999</v>
      </c>
      <c r="G940" s="40">
        <v>0.57251346700000005</v>
      </c>
      <c r="H940" s="40">
        <v>17.426901950000001</v>
      </c>
      <c r="I940" s="40">
        <v>3.6715735999999999E-2</v>
      </c>
      <c r="J940" s="40">
        <v>-0.82931684500000002</v>
      </c>
      <c r="K940" s="40">
        <v>0.17654276099999999</v>
      </c>
      <c r="L940" s="40">
        <v>0.52031117400000004</v>
      </c>
      <c r="M940" s="40">
        <v>22.422599819999999</v>
      </c>
      <c r="N940" s="40">
        <v>2.529066E-2</v>
      </c>
      <c r="O940" s="40">
        <v>-0.82835442100000001</v>
      </c>
      <c r="P940" s="40">
        <v>0.18117946300000001</v>
      </c>
      <c r="Q940" s="40">
        <v>0.53399046999999999</v>
      </c>
      <c r="R940" s="40">
        <v>27.86335467</v>
      </c>
      <c r="S940" s="40">
        <v>-3.4270200000000001E-2</v>
      </c>
      <c r="T940" s="40">
        <v>-0.75498469199999996</v>
      </c>
      <c r="U940" s="40">
        <v>0.194895966</v>
      </c>
      <c r="V940" s="40">
        <v>0.53330461900000004</v>
      </c>
      <c r="W940" s="40">
        <v>22.81865586</v>
      </c>
      <c r="X940" s="40" t="s">
        <v>525</v>
      </c>
      <c r="Y940" s="40" t="s">
        <v>525</v>
      </c>
      <c r="Z940" s="40" t="s">
        <v>525</v>
      </c>
      <c r="AA940" s="40" t="s">
        <v>525</v>
      </c>
      <c r="AB940" s="40" t="s">
        <v>525</v>
      </c>
    </row>
    <row r="941" spans="1:28" ht="15">
      <c r="A941" t="str">
        <f t="shared" si="14"/>
        <v>2600-27216.52910</v>
      </c>
      <c r="B941" s="40" t="s">
        <v>294</v>
      </c>
      <c r="C941" s="40">
        <v>52910</v>
      </c>
      <c r="D941" s="40">
        <v>-7.2854008999999997E-2</v>
      </c>
      <c r="E941" s="40">
        <v>-0.71036562999999997</v>
      </c>
      <c r="F941" s="40">
        <v>0.211225255</v>
      </c>
      <c r="G941" s="40">
        <v>0.54847839799999998</v>
      </c>
      <c r="H941" s="40">
        <v>18.530497359999998</v>
      </c>
      <c r="I941" s="40">
        <v>1.5223719E-2</v>
      </c>
      <c r="J941" s="40">
        <v>-0.79824637399999998</v>
      </c>
      <c r="K941" s="40">
        <v>0.210046331</v>
      </c>
      <c r="L941" s="40">
        <v>0.60158896799999995</v>
      </c>
      <c r="M941" s="40">
        <v>27.073426390000002</v>
      </c>
      <c r="N941" s="40">
        <v>9.5549339999999996E-2</v>
      </c>
      <c r="O941" s="40">
        <v>-0.95198230800000005</v>
      </c>
      <c r="P941" s="40">
        <v>0.158763926</v>
      </c>
      <c r="Q941" s="40">
        <v>0.51677871799999997</v>
      </c>
      <c r="R941" s="40">
        <v>32.007460129999998</v>
      </c>
      <c r="S941" s="40">
        <v>2.2029554999999999E-2</v>
      </c>
      <c r="T941" s="40">
        <v>-0.82838676499999997</v>
      </c>
      <c r="U941" s="40">
        <v>0.180389043</v>
      </c>
      <c r="V941" s="40">
        <v>0.53106999300000002</v>
      </c>
      <c r="W941" s="40">
        <v>24.593371040000001</v>
      </c>
      <c r="X941" s="40" t="s">
        <v>525</v>
      </c>
      <c r="Y941" s="40" t="s">
        <v>525</v>
      </c>
      <c r="Z941" s="40" t="s">
        <v>525</v>
      </c>
      <c r="AA941" s="40" t="s">
        <v>525</v>
      </c>
      <c r="AB941" s="40" t="s">
        <v>525</v>
      </c>
    </row>
    <row r="942" spans="1:28" ht="15">
      <c r="A942" t="str">
        <f t="shared" si="14"/>
        <v>2600-27217.52910</v>
      </c>
      <c r="B942" s="40" t="s">
        <v>422</v>
      </c>
      <c r="C942" s="40">
        <v>52910</v>
      </c>
      <c r="D942" s="40">
        <v>-4.8617889999999997E-2</v>
      </c>
      <c r="E942" s="40">
        <v>-0.77576086399999999</v>
      </c>
      <c r="F942" s="40">
        <v>0.17652600700000001</v>
      </c>
      <c r="G942" s="40">
        <v>0.493377389</v>
      </c>
      <c r="H942" s="40">
        <v>19.838357179999999</v>
      </c>
      <c r="I942" s="40">
        <v>-2.5995246E-2</v>
      </c>
      <c r="J942" s="40">
        <v>-0.76319912999999995</v>
      </c>
      <c r="K942" s="40">
        <v>0.23541579600000001</v>
      </c>
      <c r="L942" s="40">
        <v>0.65091078999999996</v>
      </c>
      <c r="M942" s="40">
        <v>19.67850979</v>
      </c>
      <c r="N942" s="40">
        <v>-4.7267991000000002E-2</v>
      </c>
      <c r="O942" s="40">
        <v>-0.77769123600000001</v>
      </c>
      <c r="P942" s="40">
        <v>0.22615128100000001</v>
      </c>
      <c r="Q942" s="40">
        <v>0.63244177499999998</v>
      </c>
      <c r="R942" s="40">
        <v>16.801085</v>
      </c>
      <c r="S942" s="40">
        <v>-0.128614388</v>
      </c>
      <c r="T942" s="40">
        <v>-0.68373362599999998</v>
      </c>
      <c r="U942" s="40">
        <v>0.26005789899999998</v>
      </c>
      <c r="V942" s="40">
        <v>0.65716452700000005</v>
      </c>
      <c r="W942" s="40">
        <v>11.922812889999999</v>
      </c>
      <c r="X942" s="40" t="s">
        <v>525</v>
      </c>
      <c r="Y942" s="40" t="s">
        <v>525</v>
      </c>
      <c r="Z942" s="40" t="s">
        <v>525</v>
      </c>
      <c r="AA942" s="40" t="s">
        <v>525</v>
      </c>
      <c r="AB942" s="40" t="s">
        <v>525</v>
      </c>
    </row>
    <row r="943" spans="1:28" ht="15">
      <c r="A943" t="str">
        <f t="shared" si="14"/>
        <v>2600-27218.60110</v>
      </c>
      <c r="B943" s="40" t="s">
        <v>106</v>
      </c>
      <c r="C943" s="40">
        <v>60110</v>
      </c>
      <c r="D943" s="40">
        <v>-0.12010936999999999</v>
      </c>
      <c r="E943" s="40">
        <v>-0.70762741600000001</v>
      </c>
      <c r="F943" s="40">
        <v>0.22148330699999999</v>
      </c>
      <c r="G943" s="40">
        <v>0.57578314500000005</v>
      </c>
      <c r="H943" s="40">
        <v>16.81876608</v>
      </c>
      <c r="I943" s="40">
        <v>-2.9820300000000001E-3</v>
      </c>
      <c r="J943" s="40">
        <v>-0.82159410799999999</v>
      </c>
      <c r="K943" s="40">
        <v>0.21082964300000001</v>
      </c>
      <c r="L943" s="40">
        <v>0.61755497599999998</v>
      </c>
      <c r="M943" s="40">
        <v>27.02718668</v>
      </c>
      <c r="N943" s="40">
        <v>-3.0498779E-2</v>
      </c>
      <c r="O943" s="40">
        <v>-0.77884523900000002</v>
      </c>
      <c r="P943" s="40">
        <v>0.23679682199999999</v>
      </c>
      <c r="Q943" s="40">
        <v>0.66473402299999995</v>
      </c>
      <c r="R943" s="40">
        <v>17.95351732</v>
      </c>
      <c r="S943" s="40">
        <v>-3.4991836999999998E-2</v>
      </c>
      <c r="T943" s="40">
        <v>-0.76722524800000003</v>
      </c>
      <c r="U943" s="40">
        <v>0.24922168</v>
      </c>
      <c r="V943" s="40">
        <v>0.691681294</v>
      </c>
      <c r="W943" s="40">
        <v>15.39312954</v>
      </c>
      <c r="X943" s="40" t="s">
        <v>525</v>
      </c>
      <c r="Y943" s="40" t="s">
        <v>525</v>
      </c>
      <c r="Z943" s="40" t="s">
        <v>525</v>
      </c>
      <c r="AA943" s="40" t="s">
        <v>525</v>
      </c>
      <c r="AB943" s="40" t="s">
        <v>525</v>
      </c>
    </row>
    <row r="944" spans="1:28" ht="15">
      <c r="A944" t="str">
        <f t="shared" si="14"/>
        <v>2600-27220.60110</v>
      </c>
      <c r="B944" s="40" t="s">
        <v>91</v>
      </c>
      <c r="C944" s="40">
        <v>60110</v>
      </c>
      <c r="D944" s="40">
        <v>-5.5777673E-2</v>
      </c>
      <c r="E944" s="40">
        <v>-0.71866302000000004</v>
      </c>
      <c r="F944" s="40">
        <v>0.18878904099999999</v>
      </c>
      <c r="G944" s="40">
        <v>0.49525974099999998</v>
      </c>
      <c r="H944" s="40">
        <v>19.193156810000001</v>
      </c>
      <c r="I944" s="40">
        <v>8.1962690000000005E-2</v>
      </c>
      <c r="J944" s="40">
        <v>-0.91237251600000002</v>
      </c>
      <c r="K944" s="40">
        <v>0.16011091099999999</v>
      </c>
      <c r="L944" s="40">
        <v>0.505562281</v>
      </c>
      <c r="M944" s="40">
        <v>32.426319540000001</v>
      </c>
      <c r="N944" s="40">
        <v>5.0980672999999997E-2</v>
      </c>
      <c r="O944" s="40">
        <v>-0.85590823299999996</v>
      </c>
      <c r="P944" s="40">
        <v>0.175946886</v>
      </c>
      <c r="Q944" s="40">
        <v>0.53083455899999998</v>
      </c>
      <c r="R944" s="40">
        <v>29.387984530000001</v>
      </c>
      <c r="S944" s="40">
        <v>3.5389281000000002E-2</v>
      </c>
      <c r="T944" s="40">
        <v>-0.84704987799999998</v>
      </c>
      <c r="U944" s="40">
        <v>0.16937315999999999</v>
      </c>
      <c r="V944" s="40">
        <v>0.50685349099999999</v>
      </c>
      <c r="W944" s="40">
        <v>13.39479352</v>
      </c>
      <c r="X944" s="40" t="s">
        <v>525</v>
      </c>
      <c r="Y944" s="40" t="s">
        <v>525</v>
      </c>
      <c r="Z944" s="40" t="s">
        <v>525</v>
      </c>
      <c r="AA944" s="40" t="s">
        <v>525</v>
      </c>
      <c r="AB944" s="40" t="s">
        <v>525</v>
      </c>
    </row>
    <row r="945" spans="1:28" ht="15">
      <c r="A945" t="str">
        <f t="shared" si="14"/>
        <v>2600-27221.60110</v>
      </c>
      <c r="B945" s="40" t="s">
        <v>107</v>
      </c>
      <c r="C945" s="40">
        <v>60110</v>
      </c>
      <c r="D945" s="40">
        <v>-0.120338376</v>
      </c>
      <c r="E945" s="40">
        <v>-0.70536338899999995</v>
      </c>
      <c r="F945" s="40">
        <v>0.29040005200000002</v>
      </c>
      <c r="G945" s="40">
        <v>0.75282633499999996</v>
      </c>
      <c r="H945" s="40">
        <v>10.06892607</v>
      </c>
      <c r="I945" s="40">
        <v>-2.5422315000000001E-2</v>
      </c>
      <c r="J945" s="40">
        <v>-0.77688717399999996</v>
      </c>
      <c r="K945" s="40">
        <v>0.224723279</v>
      </c>
      <c r="L945" s="40">
        <v>0.63016189899999997</v>
      </c>
      <c r="M945" s="40">
        <v>20.95404984</v>
      </c>
      <c r="N945" s="40">
        <v>1.1264902E-2</v>
      </c>
      <c r="O945" s="40">
        <v>-0.83021415099999996</v>
      </c>
      <c r="P945" s="40">
        <v>0.18138320699999999</v>
      </c>
      <c r="Q945" s="40">
        <v>0.53540172900000005</v>
      </c>
      <c r="R945" s="40">
        <v>32.239371149999997</v>
      </c>
      <c r="S945" s="40">
        <v>-1.4631738E-2</v>
      </c>
      <c r="T945" s="40">
        <v>-0.81522863000000001</v>
      </c>
      <c r="U945" s="40">
        <v>0.249968036</v>
      </c>
      <c r="V945" s="40">
        <v>0.72800307900000005</v>
      </c>
      <c r="W945" s="40">
        <v>22.265936709999998</v>
      </c>
      <c r="X945" s="40" t="s">
        <v>525</v>
      </c>
      <c r="Y945" s="40" t="s">
        <v>525</v>
      </c>
      <c r="Z945" s="40" t="s">
        <v>525</v>
      </c>
      <c r="AA945" s="40" t="s">
        <v>525</v>
      </c>
      <c r="AB945" s="40" t="s">
        <v>525</v>
      </c>
    </row>
    <row r="946" spans="1:28" ht="15">
      <c r="A946" t="str">
        <f t="shared" si="14"/>
        <v>2600-27222.60110</v>
      </c>
      <c r="B946" s="40" t="s">
        <v>108</v>
      </c>
      <c r="C946" s="40">
        <v>60110</v>
      </c>
      <c r="D946" s="40">
        <v>-9.7233649000000005E-2</v>
      </c>
      <c r="E946" s="40">
        <v>-0.69194210499999997</v>
      </c>
      <c r="F946" s="40">
        <v>0.218306997</v>
      </c>
      <c r="G946" s="40">
        <v>0.55658510900000002</v>
      </c>
      <c r="H946" s="40">
        <v>16.736510030000002</v>
      </c>
      <c r="I946" s="40">
        <v>-2.3101063000000002E-2</v>
      </c>
      <c r="J946" s="40">
        <v>-0.75988667499999996</v>
      </c>
      <c r="K946" s="40">
        <v>0.174763161</v>
      </c>
      <c r="L946" s="40">
        <v>0.481489846</v>
      </c>
      <c r="M946" s="40">
        <v>26.82437582</v>
      </c>
      <c r="N946" s="40">
        <v>-1.9609026000000002E-2</v>
      </c>
      <c r="O946" s="40">
        <v>-0.75523913799999998</v>
      </c>
      <c r="P946" s="40">
        <v>0.17800196500000001</v>
      </c>
      <c r="Q946" s="40">
        <v>0.48805252500000001</v>
      </c>
      <c r="R946" s="40">
        <v>26.61371527</v>
      </c>
      <c r="S946" s="40">
        <v>-5.5006818999999998E-2</v>
      </c>
      <c r="T946" s="40">
        <v>-0.771086245</v>
      </c>
      <c r="U946" s="40">
        <v>0.21003092700000001</v>
      </c>
      <c r="V946" s="40">
        <v>0.58444244199999995</v>
      </c>
      <c r="W946" s="40">
        <v>22.31110778</v>
      </c>
      <c r="X946" s="40" t="s">
        <v>525</v>
      </c>
      <c r="Y946" s="40" t="s">
        <v>525</v>
      </c>
      <c r="Z946" s="40" t="s">
        <v>525</v>
      </c>
      <c r="AA946" s="40" t="s">
        <v>525</v>
      </c>
      <c r="AB946" s="40" t="s">
        <v>525</v>
      </c>
    </row>
    <row r="947" spans="1:28" ht="15">
      <c r="A947" t="str">
        <f t="shared" si="14"/>
        <v>2600-27223.60110</v>
      </c>
      <c r="B947" s="40" t="s">
        <v>423</v>
      </c>
      <c r="C947" s="40">
        <v>60110</v>
      </c>
      <c r="D947" s="40">
        <v>-0.14271172800000001</v>
      </c>
      <c r="E947" s="40">
        <v>-0.67303779399999997</v>
      </c>
      <c r="F947" s="40">
        <v>0.268480846</v>
      </c>
      <c r="G947" s="40">
        <v>0.66928622100000001</v>
      </c>
      <c r="H947" s="40">
        <v>12.31459134</v>
      </c>
      <c r="I947" s="40">
        <v>-3.2205050999999998E-2</v>
      </c>
      <c r="J947" s="40">
        <v>-0.75522606599999997</v>
      </c>
      <c r="K947" s="40">
        <v>0.23317142499999999</v>
      </c>
      <c r="L947" s="40">
        <v>0.63921346999999995</v>
      </c>
      <c r="M947" s="40">
        <v>21.349667660000001</v>
      </c>
      <c r="N947" s="40">
        <v>-2.1938260000000001E-2</v>
      </c>
      <c r="O947" s="40">
        <v>-0.78427460699999996</v>
      </c>
      <c r="P947" s="40">
        <v>0.222182764</v>
      </c>
      <c r="Q947" s="40">
        <v>0.62762553499999996</v>
      </c>
      <c r="R947" s="40">
        <v>22.30383878</v>
      </c>
      <c r="S947" s="40">
        <v>-6.9942370000000004E-2</v>
      </c>
      <c r="T947" s="40">
        <v>-0.72351170499999995</v>
      </c>
      <c r="U947" s="40">
        <v>0.25623386500000001</v>
      </c>
      <c r="V947" s="40">
        <v>0.67849962799999997</v>
      </c>
      <c r="W947" s="40">
        <v>14.509523809999999</v>
      </c>
      <c r="X947" s="40" t="s">
        <v>525</v>
      </c>
      <c r="Y947" s="40" t="s">
        <v>525</v>
      </c>
      <c r="Z947" s="40" t="s">
        <v>525</v>
      </c>
      <c r="AA947" s="40" t="s">
        <v>525</v>
      </c>
      <c r="AB947" s="40" t="s">
        <v>525</v>
      </c>
    </row>
    <row r="948" spans="1:28" ht="15">
      <c r="A948" t="str">
        <f t="shared" si="14"/>
        <v>2600-27224.60210</v>
      </c>
      <c r="B948" s="40" t="s">
        <v>424</v>
      </c>
      <c r="C948" s="40">
        <v>60210</v>
      </c>
      <c r="D948" s="40">
        <v>-0.107374226</v>
      </c>
      <c r="E948" s="40">
        <v>-0.66935765999999997</v>
      </c>
      <c r="F948" s="40">
        <v>0.222336702</v>
      </c>
      <c r="G948" s="40">
        <v>0.55118080899999999</v>
      </c>
      <c r="H948" s="40">
        <v>16.505465839999999</v>
      </c>
      <c r="I948" s="40">
        <v>1.5576161E-2</v>
      </c>
      <c r="J948" s="40">
        <v>-0.80207947800000001</v>
      </c>
      <c r="K948" s="40">
        <v>0.18624876400000001</v>
      </c>
      <c r="L948" s="40">
        <v>0.53535260399999995</v>
      </c>
      <c r="M948" s="40">
        <v>31.949133669999998</v>
      </c>
      <c r="N948" s="40">
        <v>9.3536069999999999E-2</v>
      </c>
      <c r="O948" s="40">
        <v>-1.0479773290000001</v>
      </c>
      <c r="P948" s="40">
        <v>0.100335494</v>
      </c>
      <c r="Q948" s="40">
        <v>0.34015569899999998</v>
      </c>
      <c r="R948" s="40">
        <v>31.974149659999998</v>
      </c>
      <c r="S948" s="40">
        <v>4.2897493000000002E-2</v>
      </c>
      <c r="T948" s="40">
        <v>-0.83977145900000005</v>
      </c>
      <c r="U948" s="40">
        <v>0.1731791</v>
      </c>
      <c r="V948" s="40">
        <v>0.51278441799999996</v>
      </c>
      <c r="W948" s="40">
        <v>32.255363989999999</v>
      </c>
      <c r="X948" s="40" t="s">
        <v>525</v>
      </c>
      <c r="Y948" s="40" t="s">
        <v>525</v>
      </c>
      <c r="Z948" s="40" t="s">
        <v>525</v>
      </c>
      <c r="AA948" s="40" t="s">
        <v>525</v>
      </c>
      <c r="AB948" s="40" t="s">
        <v>525</v>
      </c>
    </row>
    <row r="949" spans="1:28" ht="15">
      <c r="A949" t="str">
        <f t="shared" si="14"/>
        <v>2600-27225.60210</v>
      </c>
      <c r="B949" s="40" t="s">
        <v>241</v>
      </c>
      <c r="C949" s="40">
        <v>60210</v>
      </c>
      <c r="D949" s="40">
        <v>-9.0812376E-2</v>
      </c>
      <c r="E949" s="40">
        <v>-0.66467055799999997</v>
      </c>
      <c r="F949" s="40">
        <v>0.21965183799999999</v>
      </c>
      <c r="G949" s="40">
        <v>0.54018370299999996</v>
      </c>
      <c r="H949" s="40">
        <v>16.37042302</v>
      </c>
      <c r="I949" s="40">
        <v>0.106537679</v>
      </c>
      <c r="J949" s="40">
        <v>-0.93546636100000002</v>
      </c>
      <c r="K949" s="40">
        <v>0.13402587299999999</v>
      </c>
      <c r="L949" s="40">
        <v>0.42989421100000003</v>
      </c>
      <c r="M949" s="40">
        <v>39.691732440000003</v>
      </c>
      <c r="N949" s="40">
        <v>8.6466107E-2</v>
      </c>
      <c r="O949" s="40">
        <v>-0.94358272200000004</v>
      </c>
      <c r="P949" s="40">
        <v>0.122724551</v>
      </c>
      <c r="Q949" s="40">
        <v>0.39665878999999998</v>
      </c>
      <c r="R949" s="40">
        <v>41.954344759999998</v>
      </c>
      <c r="S949" s="40">
        <v>3.0272264E-2</v>
      </c>
      <c r="T949" s="40">
        <v>-0.803394571</v>
      </c>
      <c r="U949" s="40">
        <v>0.20938586100000001</v>
      </c>
      <c r="V949" s="40">
        <v>0.60176694200000003</v>
      </c>
      <c r="W949" s="40">
        <v>28.104508899999999</v>
      </c>
      <c r="X949" s="40" t="s">
        <v>525</v>
      </c>
      <c r="Y949" s="40" t="s">
        <v>525</v>
      </c>
      <c r="Z949" s="40" t="s">
        <v>525</v>
      </c>
      <c r="AA949" s="40" t="s">
        <v>525</v>
      </c>
      <c r="AB949" s="40" t="s">
        <v>525</v>
      </c>
    </row>
    <row r="950" spans="1:28" ht="15">
      <c r="A950" t="str">
        <f t="shared" si="14"/>
        <v>2600-27226.60210</v>
      </c>
      <c r="B950" s="40" t="s">
        <v>443</v>
      </c>
      <c r="C950" s="40">
        <v>60210</v>
      </c>
      <c r="D950" s="40">
        <v>-7.0014854000000001E-2</v>
      </c>
      <c r="E950" s="40">
        <v>-0.68804722500000004</v>
      </c>
      <c r="F950" s="40">
        <v>0.22399219000000001</v>
      </c>
      <c r="G950" s="40">
        <v>0.56696724700000001</v>
      </c>
      <c r="H950" s="40">
        <v>20.664079449999999</v>
      </c>
      <c r="I950" s="40">
        <v>3.8071898999999999E-2</v>
      </c>
      <c r="J950" s="40">
        <v>-0.81819636299999998</v>
      </c>
      <c r="K950" s="40">
        <v>0.20077588699999999</v>
      </c>
      <c r="L950" s="40">
        <v>0.586189878</v>
      </c>
      <c r="M950" s="40">
        <v>25.45733491</v>
      </c>
      <c r="N950" s="40">
        <v>2.1802399E-2</v>
      </c>
      <c r="O950" s="40">
        <v>-0.81319626</v>
      </c>
      <c r="P950" s="40">
        <v>0.182292908</v>
      </c>
      <c r="Q950" s="40">
        <v>0.52827588199999997</v>
      </c>
      <c r="R950" s="40">
        <v>29.602640300000001</v>
      </c>
      <c r="S950" s="40">
        <v>4.6866903000000001E-2</v>
      </c>
      <c r="T950" s="40">
        <v>-0.86347212600000001</v>
      </c>
      <c r="U950" s="40">
        <v>0.164312018</v>
      </c>
      <c r="V950" s="40">
        <v>0.49866186600000001</v>
      </c>
      <c r="W950" s="40">
        <v>34.073604899999999</v>
      </c>
      <c r="X950" s="40" t="s">
        <v>525</v>
      </c>
      <c r="Y950" s="40" t="s">
        <v>525</v>
      </c>
      <c r="Z950" s="40" t="s">
        <v>525</v>
      </c>
      <c r="AA950" s="40" t="s">
        <v>525</v>
      </c>
      <c r="AB950" s="40" t="s">
        <v>525</v>
      </c>
    </row>
    <row r="951" spans="1:28" ht="15">
      <c r="A951" t="str">
        <f t="shared" si="14"/>
        <v>2600-27227.60210</v>
      </c>
      <c r="B951" s="40" t="s">
        <v>441</v>
      </c>
      <c r="C951" s="40">
        <v>60210</v>
      </c>
      <c r="D951" s="40">
        <v>-7.7717519999999998E-3</v>
      </c>
      <c r="E951" s="40">
        <v>-0.81361609099999999</v>
      </c>
      <c r="F951" s="40">
        <v>0.16227602199999999</v>
      </c>
      <c r="G951" s="40">
        <v>0.47001463799999998</v>
      </c>
      <c r="H951" s="40">
        <v>27.696378790000001</v>
      </c>
      <c r="I951" s="40">
        <v>0.13015246699999999</v>
      </c>
      <c r="J951" s="40">
        <v>-0.98281897200000001</v>
      </c>
      <c r="K951" s="40">
        <v>0.15385167599999999</v>
      </c>
      <c r="L951" s="40">
        <v>0.51157607999999999</v>
      </c>
      <c r="M951" s="40">
        <v>36.331740910000001</v>
      </c>
      <c r="N951" s="40">
        <v>9.2170307000000007E-2</v>
      </c>
      <c r="O951" s="40">
        <v>-0.94670212600000003</v>
      </c>
      <c r="P951" s="40">
        <v>0.12581573400000001</v>
      </c>
      <c r="Q951" s="40">
        <v>0.40827368200000003</v>
      </c>
      <c r="R951" s="40">
        <v>34.474276639999999</v>
      </c>
      <c r="S951" s="40">
        <v>4.6469472999999997E-2</v>
      </c>
      <c r="T951" s="40">
        <v>-0.88542260299999997</v>
      </c>
      <c r="U951" s="40">
        <v>0.20720328599999999</v>
      </c>
      <c r="V951" s="40">
        <v>0.64012215699999997</v>
      </c>
      <c r="W951" s="40">
        <v>16.31731246</v>
      </c>
      <c r="X951" s="40" t="s">
        <v>525</v>
      </c>
      <c r="Y951" s="40" t="s">
        <v>525</v>
      </c>
      <c r="Z951" s="40" t="s">
        <v>525</v>
      </c>
      <c r="AA951" s="40" t="s">
        <v>525</v>
      </c>
      <c r="AB951" s="40" t="s">
        <v>525</v>
      </c>
    </row>
    <row r="952" spans="1:28" ht="15">
      <c r="A952" t="str">
        <f t="shared" si="14"/>
        <v>2600-27228.60210</v>
      </c>
      <c r="B952" s="40" t="s">
        <v>191</v>
      </c>
      <c r="C952" s="40">
        <v>60210</v>
      </c>
      <c r="D952" s="40">
        <v>-9.5076384999999999E-2</v>
      </c>
      <c r="E952" s="40">
        <v>-0.70826872200000002</v>
      </c>
      <c r="F952" s="40">
        <v>0.24561630300000001</v>
      </c>
      <c r="G952" s="40">
        <v>0.63861557199999996</v>
      </c>
      <c r="H952" s="40">
        <v>14.262078750000001</v>
      </c>
      <c r="I952" s="40">
        <v>6.0451165000000001E-2</v>
      </c>
      <c r="J952" s="40">
        <v>-0.86977845600000003</v>
      </c>
      <c r="K952" s="40">
        <v>0.18420831700000001</v>
      </c>
      <c r="L952" s="40">
        <v>0.56305309000000003</v>
      </c>
      <c r="M952" s="40">
        <v>30.652748819999999</v>
      </c>
      <c r="N952" s="40">
        <v>2.3467811000000002E-2</v>
      </c>
      <c r="O952" s="40">
        <v>-0.90179638900000003</v>
      </c>
      <c r="P952" s="40">
        <v>0.166277391</v>
      </c>
      <c r="Q952" s="40">
        <v>0.52173578799999998</v>
      </c>
      <c r="R952" s="40">
        <v>36.884959360000003</v>
      </c>
      <c r="S952" s="40">
        <v>-7.5238058999999996E-2</v>
      </c>
      <c r="T952" s="40">
        <v>-0.73486947800000002</v>
      </c>
      <c r="U952" s="40">
        <v>0.27612856499999999</v>
      </c>
      <c r="V952" s="40">
        <v>0.73997121300000002</v>
      </c>
      <c r="W952" s="40">
        <v>14.80864903</v>
      </c>
      <c r="X952" s="40" t="s">
        <v>525</v>
      </c>
      <c r="Y952" s="40" t="s">
        <v>525</v>
      </c>
      <c r="Z952" s="40" t="s">
        <v>525</v>
      </c>
      <c r="AA952" s="40" t="s">
        <v>525</v>
      </c>
      <c r="AB952" s="40" t="s">
        <v>525</v>
      </c>
    </row>
    <row r="953" spans="1:28" ht="15">
      <c r="A953" t="str">
        <f t="shared" si="14"/>
        <v>2600-27229.60310</v>
      </c>
      <c r="B953" s="40" t="s">
        <v>327</v>
      </c>
      <c r="C953" s="40">
        <v>60310</v>
      </c>
      <c r="D953" s="40">
        <v>-0.13182016599999999</v>
      </c>
      <c r="E953" s="40">
        <v>-0.67204494000000004</v>
      </c>
      <c r="F953" s="40">
        <v>0.26961487299999998</v>
      </c>
      <c r="G953" s="40">
        <v>0.67131538300000004</v>
      </c>
      <c r="H953" s="40">
        <v>12.464258729999999</v>
      </c>
      <c r="I953" s="40">
        <v>5.3583420999999999E-2</v>
      </c>
      <c r="J953" s="40">
        <v>-0.87405932200000003</v>
      </c>
      <c r="K953" s="40">
        <v>0.16477243899999999</v>
      </c>
      <c r="L953" s="40">
        <v>0.50543635499999995</v>
      </c>
      <c r="M953" s="40">
        <v>37.761676659999999</v>
      </c>
      <c r="N953" s="40">
        <v>5.5971805999999999E-2</v>
      </c>
      <c r="O953" s="40">
        <v>-0.876280218</v>
      </c>
      <c r="P953" s="40">
        <v>0.209778187</v>
      </c>
      <c r="Q953" s="40">
        <v>0.64462805300000003</v>
      </c>
      <c r="R953" s="40">
        <v>20.930665350000002</v>
      </c>
      <c r="S953" s="40">
        <v>-1.2235727E-2</v>
      </c>
      <c r="T953" s="40">
        <v>-0.78269904300000004</v>
      </c>
      <c r="U953" s="40">
        <v>0.233295533</v>
      </c>
      <c r="V953" s="40">
        <v>0.65760673199999997</v>
      </c>
      <c r="W953" s="40">
        <v>23.77163839</v>
      </c>
      <c r="X953" s="40" t="s">
        <v>525</v>
      </c>
      <c r="Y953" s="40" t="s">
        <v>525</v>
      </c>
      <c r="Z953" s="40" t="s">
        <v>525</v>
      </c>
      <c r="AA953" s="40" t="s">
        <v>525</v>
      </c>
      <c r="AB953" s="40" t="s">
        <v>525</v>
      </c>
    </row>
    <row r="954" spans="1:28" ht="15">
      <c r="A954" t="str">
        <f t="shared" si="14"/>
        <v>2600-27230.60310</v>
      </c>
      <c r="B954" s="40" t="s">
        <v>223</v>
      </c>
      <c r="C954" s="40">
        <v>60310</v>
      </c>
      <c r="D954" s="40">
        <v>-0.105793943</v>
      </c>
      <c r="E954" s="40">
        <v>-0.72074793000000004</v>
      </c>
      <c r="F954" s="40">
        <v>0.224477969</v>
      </c>
      <c r="G954" s="40">
        <v>0.59250784199999995</v>
      </c>
      <c r="H954" s="40">
        <v>21.357890489999999</v>
      </c>
      <c r="I954" s="40">
        <v>3.4359569999999999E-3</v>
      </c>
      <c r="J954" s="40">
        <v>-0.80393647199999996</v>
      </c>
      <c r="K954" s="40">
        <v>0.21617994800000001</v>
      </c>
      <c r="L954" s="40">
        <v>0.62268835700000003</v>
      </c>
      <c r="M954" s="40">
        <v>24.896046429999998</v>
      </c>
      <c r="N954" s="40">
        <v>6.2873300000000003E-4</v>
      </c>
      <c r="O954" s="40">
        <v>-0.80840172700000001</v>
      </c>
      <c r="P954" s="40">
        <v>0.21180349600000001</v>
      </c>
      <c r="Q954" s="40">
        <v>0.61252319399999999</v>
      </c>
      <c r="R954" s="40">
        <v>25.643986269999999</v>
      </c>
      <c r="S954" s="40">
        <v>-6.8869106999999999E-2</v>
      </c>
      <c r="T954" s="40">
        <v>-0.74789738100000003</v>
      </c>
      <c r="U954" s="40">
        <v>0.264150524</v>
      </c>
      <c r="V954" s="40">
        <v>0.71819477300000001</v>
      </c>
      <c r="W954" s="40">
        <v>17.566919439999999</v>
      </c>
      <c r="X954" s="40" t="s">
        <v>525</v>
      </c>
      <c r="Y954" s="40" t="s">
        <v>525</v>
      </c>
      <c r="Z954" s="40" t="s">
        <v>525</v>
      </c>
      <c r="AA954" s="40" t="s">
        <v>525</v>
      </c>
      <c r="AB954" s="40" t="s">
        <v>525</v>
      </c>
    </row>
    <row r="955" spans="1:28" ht="15">
      <c r="A955" t="str">
        <f t="shared" si="14"/>
        <v>2600-27232.60510</v>
      </c>
      <c r="B955" s="40" t="s">
        <v>304</v>
      </c>
      <c r="C955" s="40">
        <v>60510</v>
      </c>
      <c r="D955" s="40">
        <v>-3.3279818000000003E-2</v>
      </c>
      <c r="E955" s="40">
        <v>-0.75138367500000003</v>
      </c>
      <c r="F955" s="40">
        <v>0.219979859</v>
      </c>
      <c r="G955" s="40">
        <v>0.60041724399999996</v>
      </c>
      <c r="H955" s="40">
        <v>21.802541890000001</v>
      </c>
      <c r="I955" s="40">
        <v>3.8403271000000003E-2</v>
      </c>
      <c r="J955" s="40">
        <v>-0.85875656</v>
      </c>
      <c r="K955" s="40">
        <v>0.16690677100000001</v>
      </c>
      <c r="L955" s="40">
        <v>0.50339061799999996</v>
      </c>
      <c r="M955" s="40">
        <v>30.43564001</v>
      </c>
      <c r="N955" s="40">
        <v>5.2653303999999998E-2</v>
      </c>
      <c r="O955" s="40">
        <v>-0.86167705999999999</v>
      </c>
      <c r="P955" s="40">
        <v>0.161507182</v>
      </c>
      <c r="Q955" s="40">
        <v>0.49047539299999998</v>
      </c>
      <c r="R955" s="40">
        <v>30.750599350000002</v>
      </c>
      <c r="S955" s="40">
        <v>-5.4350470000000001E-3</v>
      </c>
      <c r="T955" s="40">
        <v>-0.80767660900000005</v>
      </c>
      <c r="U955" s="40">
        <v>0.211139509</v>
      </c>
      <c r="V955" s="40">
        <v>0.61023729400000004</v>
      </c>
      <c r="W955" s="40">
        <v>23.450518859999999</v>
      </c>
      <c r="X955" s="40" t="s">
        <v>525</v>
      </c>
      <c r="Y955" s="40" t="s">
        <v>525</v>
      </c>
      <c r="Z955" s="40" t="s">
        <v>525</v>
      </c>
      <c r="AA955" s="40" t="s">
        <v>525</v>
      </c>
      <c r="AB955" s="40" t="s">
        <v>525</v>
      </c>
    </row>
    <row r="956" spans="1:28" ht="15">
      <c r="A956" t="str">
        <f t="shared" si="14"/>
        <v>2600-27233.60510</v>
      </c>
      <c r="B956" s="40" t="s">
        <v>75</v>
      </c>
      <c r="C956" s="40">
        <v>60510</v>
      </c>
      <c r="D956" s="40">
        <v>-0.12595583199999999</v>
      </c>
      <c r="E956" s="40">
        <v>-0.64856618799999999</v>
      </c>
      <c r="F956" s="40">
        <v>0.22523094299999999</v>
      </c>
      <c r="G956" s="40">
        <v>0.544154676</v>
      </c>
      <c r="H956" s="40">
        <v>15.3972715</v>
      </c>
      <c r="I956" s="40">
        <v>9.2371910000000005E-3</v>
      </c>
      <c r="J956" s="40">
        <v>-0.79977056999999996</v>
      </c>
      <c r="K956" s="40">
        <v>0.188619911</v>
      </c>
      <c r="L956" s="40">
        <v>0.54012458799999996</v>
      </c>
      <c r="M956" s="40">
        <v>29.274814599999999</v>
      </c>
      <c r="N956" s="40">
        <v>1.3276519999999999E-3</v>
      </c>
      <c r="O956" s="40">
        <v>-0.79979964999999997</v>
      </c>
      <c r="P956" s="40">
        <v>0.19251496800000001</v>
      </c>
      <c r="Q956" s="40">
        <v>0.55223450200000002</v>
      </c>
      <c r="R956" s="40">
        <v>29.98953105</v>
      </c>
      <c r="S956" s="40">
        <v>-3.6122384E-2</v>
      </c>
      <c r="T956" s="40">
        <v>-0.74609609399999999</v>
      </c>
      <c r="U956" s="40">
        <v>0.23416140099999999</v>
      </c>
      <c r="V956" s="40">
        <v>0.63558320499999998</v>
      </c>
      <c r="W956" s="40">
        <v>19.389450350000001</v>
      </c>
      <c r="X956" s="40" t="s">
        <v>525</v>
      </c>
      <c r="Y956" s="40" t="s">
        <v>525</v>
      </c>
      <c r="Z956" s="40" t="s">
        <v>525</v>
      </c>
      <c r="AA956" s="40" t="s">
        <v>525</v>
      </c>
      <c r="AB956" s="40" t="s">
        <v>525</v>
      </c>
    </row>
    <row r="957" spans="1:28" ht="15">
      <c r="A957" t="str">
        <f t="shared" si="14"/>
        <v>2600-27234.60510</v>
      </c>
      <c r="B957" s="40" t="s">
        <v>73</v>
      </c>
      <c r="C957" s="40">
        <v>60510</v>
      </c>
      <c r="D957" s="40">
        <v>-5.7928713E-2</v>
      </c>
      <c r="E957" s="40">
        <v>-0.72548890200000005</v>
      </c>
      <c r="F957" s="40">
        <v>0.19269677099999999</v>
      </c>
      <c r="G957" s="40">
        <v>0.51046789999999997</v>
      </c>
      <c r="H957" s="40">
        <v>21.559352180000001</v>
      </c>
      <c r="I957" s="40">
        <v>1.6374685E-2</v>
      </c>
      <c r="J957" s="40">
        <v>-0.80634035400000004</v>
      </c>
      <c r="K957" s="40">
        <v>0.20723066000000001</v>
      </c>
      <c r="L957" s="40">
        <v>0.59795217899999997</v>
      </c>
      <c r="M957" s="40">
        <v>14.412086090000001</v>
      </c>
      <c r="N957" s="40">
        <v>3.2295872000000003E-2</v>
      </c>
      <c r="O957" s="40">
        <v>-0.84366135399999997</v>
      </c>
      <c r="P957" s="40">
        <v>0.17277210000000001</v>
      </c>
      <c r="Q957" s="40">
        <v>0.51617340899999997</v>
      </c>
      <c r="R957" s="40">
        <v>27.071713450000001</v>
      </c>
      <c r="S957" s="40">
        <v>-4.3981619999999999E-2</v>
      </c>
      <c r="T957" s="40">
        <v>-0.74054007600000005</v>
      </c>
      <c r="U957" s="40">
        <v>0.20675673999999999</v>
      </c>
      <c r="V957" s="40">
        <v>0.55791423399999995</v>
      </c>
      <c r="W957" s="40">
        <v>18.21025079</v>
      </c>
      <c r="X957" s="40" t="s">
        <v>525</v>
      </c>
      <c r="Y957" s="40" t="s">
        <v>525</v>
      </c>
      <c r="Z957" s="40" t="s">
        <v>525</v>
      </c>
      <c r="AA957" s="40" t="s">
        <v>525</v>
      </c>
      <c r="AB957" s="40" t="s">
        <v>525</v>
      </c>
    </row>
    <row r="958" spans="1:28" ht="15">
      <c r="A958" t="str">
        <f t="shared" si="14"/>
        <v>2600-27235.61610</v>
      </c>
      <c r="B958" s="40" t="s">
        <v>216</v>
      </c>
      <c r="C958" s="40">
        <v>61610</v>
      </c>
      <c r="D958" s="40">
        <v>-7.5941902000000006E-2</v>
      </c>
      <c r="E958" s="40">
        <v>-0.71746981899999995</v>
      </c>
      <c r="F958" s="40">
        <v>0.168089763</v>
      </c>
      <c r="G958" s="40">
        <v>0.44160697199999999</v>
      </c>
      <c r="H958" s="40">
        <v>25.893241239999998</v>
      </c>
      <c r="I958" s="40">
        <v>2.3059276E-2</v>
      </c>
      <c r="J958" s="40">
        <v>-0.83415059599999997</v>
      </c>
      <c r="K958" s="40">
        <v>0.15982109899999999</v>
      </c>
      <c r="L958" s="40">
        <v>0.47276781400000001</v>
      </c>
      <c r="M958" s="40">
        <v>36.412979540000002</v>
      </c>
      <c r="N958" s="40">
        <v>6.4612610000000001E-2</v>
      </c>
      <c r="O958" s="40">
        <v>-0.91333430000000004</v>
      </c>
      <c r="P958" s="40">
        <v>0.110727372</v>
      </c>
      <c r="Q958" s="40">
        <v>0.35062099800000002</v>
      </c>
      <c r="R958" s="40">
        <v>41.31443273</v>
      </c>
      <c r="S958" s="40">
        <v>1.2595367999999999E-2</v>
      </c>
      <c r="T958" s="40">
        <v>-0.80187626899999997</v>
      </c>
      <c r="U958" s="40">
        <v>0.191353368</v>
      </c>
      <c r="V958" s="40">
        <v>0.54839487499999995</v>
      </c>
      <c r="W958" s="40">
        <v>28.670539739999999</v>
      </c>
      <c r="X958" s="40" t="s">
        <v>525</v>
      </c>
      <c r="Y958" s="40" t="s">
        <v>525</v>
      </c>
      <c r="Z958" s="40" t="s">
        <v>525</v>
      </c>
      <c r="AA958" s="40" t="s">
        <v>525</v>
      </c>
      <c r="AB958" s="40" t="s">
        <v>525</v>
      </c>
    </row>
    <row r="959" spans="1:28" ht="15">
      <c r="A959" t="str">
        <f t="shared" si="14"/>
        <v>2600-27236.60610</v>
      </c>
      <c r="B959" s="40" t="s">
        <v>217</v>
      </c>
      <c r="C959" s="40">
        <v>60610</v>
      </c>
      <c r="D959" s="40">
        <v>-0.198994535</v>
      </c>
      <c r="E959" s="40">
        <v>-0.64180188699999996</v>
      </c>
      <c r="F959" s="40">
        <v>0.30272265900000001</v>
      </c>
      <c r="G959" s="40">
        <v>0.72487513999999997</v>
      </c>
      <c r="H959" s="40">
        <v>8.0654930979999993</v>
      </c>
      <c r="I959" s="40">
        <v>1.0461432999999999E-2</v>
      </c>
      <c r="J959" s="40">
        <v>-0.79986994499999997</v>
      </c>
      <c r="K959" s="40">
        <v>0.20330003799999999</v>
      </c>
      <c r="L959" s="40">
        <v>0.58321520100000002</v>
      </c>
      <c r="M959" s="40">
        <v>26.901468149999999</v>
      </c>
      <c r="N959" s="40">
        <v>3.6132869999999997E-2</v>
      </c>
      <c r="O959" s="40">
        <v>-0.85749279700000003</v>
      </c>
      <c r="P959" s="40">
        <v>0.19381459100000001</v>
      </c>
      <c r="Q959" s="40">
        <v>0.58620642499999998</v>
      </c>
      <c r="R959" s="40">
        <v>26.094687449999999</v>
      </c>
      <c r="S959" s="40">
        <v>-6.4040672000000007E-2</v>
      </c>
      <c r="T959" s="40">
        <v>-0.73319585399999998</v>
      </c>
      <c r="U959" s="40">
        <v>0.283320132</v>
      </c>
      <c r="V959" s="40">
        <v>0.75842491300000003</v>
      </c>
      <c r="W959" s="40">
        <v>12.99593402</v>
      </c>
      <c r="X959" s="40" t="s">
        <v>525</v>
      </c>
      <c r="Y959" s="40" t="s">
        <v>525</v>
      </c>
      <c r="Z959" s="40" t="s">
        <v>525</v>
      </c>
      <c r="AA959" s="40" t="s">
        <v>525</v>
      </c>
      <c r="AB959" s="40" t="s">
        <v>525</v>
      </c>
    </row>
    <row r="960" spans="1:28" ht="15">
      <c r="A960" t="str">
        <f t="shared" si="14"/>
        <v>2600-27237.60610</v>
      </c>
      <c r="B960" s="40" t="s">
        <v>218</v>
      </c>
      <c r="C960" s="40">
        <v>60610</v>
      </c>
      <c r="D960" s="40">
        <v>-8.0119605999999996E-2</v>
      </c>
      <c r="E960" s="40">
        <v>-0.71763965399999996</v>
      </c>
      <c r="F960" s="40">
        <v>0.21854522700000001</v>
      </c>
      <c r="G960" s="40">
        <v>0.57433606100000001</v>
      </c>
      <c r="H960" s="40">
        <v>22.24497118</v>
      </c>
      <c r="I960" s="40">
        <v>2.2588691000000001E-2</v>
      </c>
      <c r="J960" s="40">
        <v>-0.83385250600000005</v>
      </c>
      <c r="K960" s="40">
        <v>0.16650725299999999</v>
      </c>
      <c r="L960" s="40">
        <v>0.49313282899999999</v>
      </c>
      <c r="M960" s="40">
        <v>36.004107349999998</v>
      </c>
      <c r="N960" s="40">
        <v>6.7172262999999996E-2</v>
      </c>
      <c r="O960" s="40">
        <v>-0.88251800999999996</v>
      </c>
      <c r="P960" s="40">
        <v>0.16709305699999999</v>
      </c>
      <c r="Q960" s="40">
        <v>0.51605893999999997</v>
      </c>
      <c r="R960" s="40">
        <v>27.597699250000002</v>
      </c>
      <c r="S960" s="40">
        <v>8.4037650000000005E-2</v>
      </c>
      <c r="T960" s="40">
        <v>-0.92111189000000004</v>
      </c>
      <c r="U960" s="40">
        <v>0.18881107799999999</v>
      </c>
      <c r="V960" s="40">
        <v>0.60138884599999998</v>
      </c>
      <c r="W960" s="40">
        <v>28.317535540000002</v>
      </c>
      <c r="X960" s="40" t="s">
        <v>525</v>
      </c>
      <c r="Y960" s="40" t="s">
        <v>525</v>
      </c>
      <c r="Z960" s="40" t="s">
        <v>525</v>
      </c>
      <c r="AA960" s="40" t="s">
        <v>525</v>
      </c>
      <c r="AB960" s="40" t="s">
        <v>525</v>
      </c>
    </row>
    <row r="961" spans="1:28" ht="15">
      <c r="A961" t="str">
        <f t="shared" si="14"/>
        <v>2600-27238.60610</v>
      </c>
      <c r="B961" s="40" t="s">
        <v>27</v>
      </c>
      <c r="C961" s="40">
        <v>60610</v>
      </c>
      <c r="D961" s="40">
        <v>-0.11128146999999999</v>
      </c>
      <c r="E961" s="40">
        <v>-0.70144826800000004</v>
      </c>
      <c r="F961" s="40">
        <v>0.25348252199999999</v>
      </c>
      <c r="G961" s="40">
        <v>0.65379019100000002</v>
      </c>
      <c r="H961" s="40">
        <v>12.306464289999999</v>
      </c>
      <c r="I961" s="40">
        <v>-3.7798987999999999E-2</v>
      </c>
      <c r="J961" s="40">
        <v>-0.75316162399999997</v>
      </c>
      <c r="K961" s="40">
        <v>0.215147108</v>
      </c>
      <c r="L961" s="40">
        <v>0.58850736299999995</v>
      </c>
      <c r="M961" s="40">
        <v>22.300027050000001</v>
      </c>
      <c r="N961" s="40">
        <v>-5.0889542000000003E-2</v>
      </c>
      <c r="O961" s="40">
        <v>-0.74379383200000004</v>
      </c>
      <c r="P961" s="40">
        <v>0.23804655</v>
      </c>
      <c r="Q961" s="40">
        <v>0.64469303600000005</v>
      </c>
      <c r="R961" s="40">
        <v>17.04297498</v>
      </c>
      <c r="S961" s="40">
        <v>-9.1606504000000005E-2</v>
      </c>
      <c r="T961" s="40">
        <v>-0.71610922700000001</v>
      </c>
      <c r="U961" s="40">
        <v>0.26632233999999999</v>
      </c>
      <c r="V961" s="40">
        <v>0.69912675300000005</v>
      </c>
      <c r="W961" s="40">
        <v>16.066500730000001</v>
      </c>
      <c r="X961" s="40" t="s">
        <v>525</v>
      </c>
      <c r="Y961" s="40" t="s">
        <v>525</v>
      </c>
      <c r="Z961" s="40" t="s">
        <v>525</v>
      </c>
      <c r="AA961" s="40" t="s">
        <v>525</v>
      </c>
      <c r="AB961" s="40" t="s">
        <v>525</v>
      </c>
    </row>
    <row r="962" spans="1:28" ht="15">
      <c r="A962" t="str">
        <f t="shared" si="14"/>
        <v>2600-27239.60910</v>
      </c>
      <c r="B962" s="40" t="s">
        <v>444</v>
      </c>
      <c r="C962" s="40">
        <v>60910</v>
      </c>
      <c r="D962" s="40">
        <v>-0.114130916</v>
      </c>
      <c r="E962" s="40">
        <v>-0.68604152100000004</v>
      </c>
      <c r="F962" s="40">
        <v>0.27144521900000002</v>
      </c>
      <c r="G962" s="40">
        <v>0.68769061600000003</v>
      </c>
      <c r="H962" s="40">
        <v>13.385112749999999</v>
      </c>
      <c r="I962" s="40">
        <v>2.0662571000000001E-2</v>
      </c>
      <c r="J962" s="40">
        <v>-0.819045574</v>
      </c>
      <c r="K962" s="40">
        <v>0.20479873000000001</v>
      </c>
      <c r="L962" s="40">
        <v>0.59830164399999997</v>
      </c>
      <c r="M962" s="40">
        <v>27.82560595</v>
      </c>
      <c r="N962" s="40">
        <v>4.128652E-3</v>
      </c>
      <c r="O962" s="40">
        <v>-0.79404412000000002</v>
      </c>
      <c r="P962" s="40">
        <v>0.21905767700000001</v>
      </c>
      <c r="Q962" s="40">
        <v>0.62473715200000002</v>
      </c>
      <c r="R962" s="40">
        <v>22.144841769999999</v>
      </c>
      <c r="S962" s="40">
        <v>2.4170344999999999E-2</v>
      </c>
      <c r="T962" s="40">
        <v>-0.849367965</v>
      </c>
      <c r="U962" s="40">
        <v>0.20952005200000001</v>
      </c>
      <c r="V962" s="40">
        <v>0.62927677999999998</v>
      </c>
      <c r="W962" s="40">
        <v>22.075395489999998</v>
      </c>
      <c r="X962" s="40" t="s">
        <v>525</v>
      </c>
      <c r="Y962" s="40" t="s">
        <v>525</v>
      </c>
      <c r="Z962" s="40" t="s">
        <v>525</v>
      </c>
      <c r="AA962" s="40" t="s">
        <v>525</v>
      </c>
      <c r="AB962" s="40" t="s">
        <v>525</v>
      </c>
    </row>
    <row r="963" spans="1:28" ht="15">
      <c r="A963" t="str">
        <f t="shared" ref="A963:A970" si="15">B963&amp;"."&amp;C963</f>
        <v>2600-27240.60910</v>
      </c>
      <c r="B963" s="40" t="s">
        <v>445</v>
      </c>
      <c r="C963" s="40">
        <v>60910</v>
      </c>
      <c r="D963" s="40">
        <v>-8.4978092000000005E-2</v>
      </c>
      <c r="E963" s="40">
        <v>-0.69765471000000001</v>
      </c>
      <c r="F963" s="40">
        <v>0.24926789199999999</v>
      </c>
      <c r="G963" s="40">
        <v>0.640398786</v>
      </c>
      <c r="H963" s="40">
        <v>17.10402771</v>
      </c>
      <c r="I963" s="40">
        <v>4.0121761999999998E-2</v>
      </c>
      <c r="J963" s="40">
        <v>-0.85559068500000002</v>
      </c>
      <c r="K963" s="40">
        <v>0.15330667100000001</v>
      </c>
      <c r="L963" s="40">
        <v>0.46246012399999997</v>
      </c>
      <c r="M963" s="40">
        <v>36.210020980000003</v>
      </c>
      <c r="N963" s="40">
        <v>4.2437921000000003E-2</v>
      </c>
      <c r="O963" s="40">
        <v>-0.85383958800000004</v>
      </c>
      <c r="P963" s="40">
        <v>0.20110240099999999</v>
      </c>
      <c r="Q963" s="40">
        <v>0.60534034699999995</v>
      </c>
      <c r="R963" s="40">
        <v>24.455220099999998</v>
      </c>
      <c r="S963" s="40">
        <v>-1.6889247999999999E-2</v>
      </c>
      <c r="T963" s="40">
        <v>-0.76839700899999996</v>
      </c>
      <c r="U963" s="40">
        <v>0.19660824800000001</v>
      </c>
      <c r="V963" s="40">
        <v>0.54571416299999997</v>
      </c>
      <c r="W963" s="40">
        <v>22.155474139999999</v>
      </c>
      <c r="X963" s="40" t="s">
        <v>525</v>
      </c>
      <c r="Y963" s="40" t="s">
        <v>525</v>
      </c>
      <c r="Z963" s="40" t="s">
        <v>525</v>
      </c>
      <c r="AA963" s="40" t="s">
        <v>525</v>
      </c>
      <c r="AB963" s="40" t="s">
        <v>525</v>
      </c>
    </row>
    <row r="964" spans="1:28" ht="15">
      <c r="A964" t="str">
        <f t="shared" si="15"/>
        <v>2600-27241.60910</v>
      </c>
      <c r="B964" s="40" t="s">
        <v>342</v>
      </c>
      <c r="C964" s="40">
        <v>60910</v>
      </c>
      <c r="D964" s="40">
        <v>-9.4433911999999995E-2</v>
      </c>
      <c r="E964" s="40">
        <v>-0.70249223000000005</v>
      </c>
      <c r="F964" s="40">
        <v>0.27161358699999999</v>
      </c>
      <c r="G964" s="40">
        <v>0.70197470799999995</v>
      </c>
      <c r="H964" s="40">
        <v>15.11325506</v>
      </c>
      <c r="I964" s="40">
        <v>2.9194927999999998E-2</v>
      </c>
      <c r="J964" s="40">
        <v>-0.83954823899999997</v>
      </c>
      <c r="K964" s="40">
        <v>0.19476048400000001</v>
      </c>
      <c r="L964" s="40">
        <v>0.579846788</v>
      </c>
      <c r="M964" s="40">
        <v>32.156449440000003</v>
      </c>
      <c r="N964" s="40">
        <v>5.3200008999999999E-2</v>
      </c>
      <c r="O964" s="40">
        <v>-0.88062025399999999</v>
      </c>
      <c r="P964" s="40">
        <v>0.19139086899999999</v>
      </c>
      <c r="Q964" s="40">
        <v>0.59032674200000002</v>
      </c>
      <c r="R964" s="40">
        <v>27.430290490000001</v>
      </c>
      <c r="S964" s="40">
        <v>-3.8324601E-2</v>
      </c>
      <c r="T964" s="40">
        <v>-0.75235439100000001</v>
      </c>
      <c r="U964" s="40">
        <v>0.25376689099999999</v>
      </c>
      <c r="V964" s="40">
        <v>0.69359274900000001</v>
      </c>
      <c r="W964" s="40">
        <v>18.111891539999998</v>
      </c>
      <c r="X964" s="40" t="s">
        <v>525</v>
      </c>
      <c r="Y964" s="40" t="s">
        <v>525</v>
      </c>
      <c r="Z964" s="40" t="s">
        <v>525</v>
      </c>
      <c r="AA964" s="40" t="s">
        <v>525</v>
      </c>
      <c r="AB964" s="40" t="s">
        <v>525</v>
      </c>
    </row>
    <row r="965" spans="1:28" ht="15">
      <c r="A965" t="str">
        <f t="shared" si="15"/>
        <v>2600-27242.60910</v>
      </c>
      <c r="B965" s="40" t="s">
        <v>146</v>
      </c>
      <c r="C965" s="40">
        <v>60910</v>
      </c>
      <c r="D965" s="40">
        <v>-0.149717504</v>
      </c>
      <c r="E965" s="40">
        <v>-0.69684722499999996</v>
      </c>
      <c r="F965" s="40">
        <v>0.29339559399999998</v>
      </c>
      <c r="G965" s="40">
        <v>0.75309504900000002</v>
      </c>
      <c r="H965" s="40">
        <v>13.64099508</v>
      </c>
      <c r="I965" s="40">
        <v>-5.6948540000000001E-3</v>
      </c>
      <c r="J965" s="40">
        <v>-0.78231941800000004</v>
      </c>
      <c r="K965" s="40">
        <v>0.22893077000000001</v>
      </c>
      <c r="L965" s="40">
        <v>0.64503822200000005</v>
      </c>
      <c r="M965" s="40">
        <v>24.049836620000001</v>
      </c>
      <c r="N965" s="40">
        <v>1.0412747E-2</v>
      </c>
      <c r="O965" s="40">
        <v>-0.82145259199999998</v>
      </c>
      <c r="P965" s="40">
        <v>0.191942211</v>
      </c>
      <c r="Q965" s="40">
        <v>0.56211374400000003</v>
      </c>
      <c r="R965" s="40">
        <v>27.43177923</v>
      </c>
      <c r="S965" s="40">
        <v>5.1166969999999999E-3</v>
      </c>
      <c r="T965" s="40">
        <v>-0.80116815600000002</v>
      </c>
      <c r="U965" s="40">
        <v>0.22280578300000001</v>
      </c>
      <c r="V965" s="40">
        <v>0.63956658</v>
      </c>
      <c r="W965" s="40">
        <v>20.08470423</v>
      </c>
      <c r="X965" s="40" t="s">
        <v>525</v>
      </c>
      <c r="Y965" s="40" t="s">
        <v>525</v>
      </c>
      <c r="Z965" s="40" t="s">
        <v>525</v>
      </c>
      <c r="AA965" s="40" t="s">
        <v>525</v>
      </c>
      <c r="AB965" s="40" t="s">
        <v>525</v>
      </c>
    </row>
    <row r="966" spans="1:28" ht="15">
      <c r="A966" t="str">
        <f t="shared" si="15"/>
        <v>2600-27243.60910</v>
      </c>
      <c r="B966" s="40" t="s">
        <v>147</v>
      </c>
      <c r="C966" s="40">
        <v>60910</v>
      </c>
      <c r="D966" s="40">
        <v>-0.11500980500000001</v>
      </c>
      <c r="E966" s="40">
        <v>-0.66106570899999995</v>
      </c>
      <c r="F966" s="40">
        <v>0.238207642</v>
      </c>
      <c r="G966" s="40">
        <v>0.58402943200000002</v>
      </c>
      <c r="H966" s="40">
        <v>14.702372459999999</v>
      </c>
      <c r="I966" s="40">
        <v>2.0373157999999999E-2</v>
      </c>
      <c r="J966" s="40">
        <v>-0.87322967799999995</v>
      </c>
      <c r="K966" s="40">
        <v>0.13869968299999999</v>
      </c>
      <c r="L966" s="40">
        <v>0.42404629500000002</v>
      </c>
      <c r="M966" s="40">
        <v>37.417338149999999</v>
      </c>
      <c r="N966" s="40">
        <v>1.9972448E-2</v>
      </c>
      <c r="O966" s="40">
        <v>-0.848900196</v>
      </c>
      <c r="P966" s="40">
        <v>0.13932345400000001</v>
      </c>
      <c r="Q966" s="40">
        <v>0.41818988400000001</v>
      </c>
      <c r="R966" s="40">
        <v>36.637085820000003</v>
      </c>
      <c r="S966" s="40">
        <v>-3.3786670999999997E-2</v>
      </c>
      <c r="T966" s="40">
        <v>-0.76069149599999997</v>
      </c>
      <c r="U966" s="40">
        <v>0.18954437399999999</v>
      </c>
      <c r="V966" s="40">
        <v>0.52249195000000004</v>
      </c>
      <c r="W966" s="40">
        <v>25.171633409999998</v>
      </c>
      <c r="X966" s="40" t="s">
        <v>525</v>
      </c>
      <c r="Y966" s="40" t="s">
        <v>525</v>
      </c>
      <c r="Z966" s="40" t="s">
        <v>525</v>
      </c>
      <c r="AA966" s="40" t="s">
        <v>525</v>
      </c>
      <c r="AB966" s="40" t="s">
        <v>525</v>
      </c>
    </row>
    <row r="967" spans="1:28" ht="15">
      <c r="A967" t="str">
        <f t="shared" si="15"/>
        <v>2600-27244.61010</v>
      </c>
      <c r="B967" s="40" t="s">
        <v>427</v>
      </c>
      <c r="C967" s="40">
        <v>61010</v>
      </c>
      <c r="D967" s="40">
        <v>-8.3295660999999993E-2</v>
      </c>
      <c r="E967" s="40">
        <v>-0.71699727999999996</v>
      </c>
      <c r="F967" s="40">
        <v>0.18499771700000001</v>
      </c>
      <c r="G967" s="40">
        <v>0.48569078700000001</v>
      </c>
      <c r="H967" s="40">
        <v>20.272748199999999</v>
      </c>
      <c r="I967" s="40">
        <v>1.3356872000000001E-2</v>
      </c>
      <c r="J967" s="40">
        <v>-0.80717445300000001</v>
      </c>
      <c r="K967" s="40">
        <v>0.19131591000000001</v>
      </c>
      <c r="L967" s="40">
        <v>0.55151457400000004</v>
      </c>
      <c r="M967" s="40">
        <v>30.395321410000001</v>
      </c>
      <c r="N967" s="40">
        <v>3.1135006999999999E-2</v>
      </c>
      <c r="O967" s="40">
        <v>-0.81706632000000001</v>
      </c>
      <c r="P967" s="40">
        <v>0.20186194599999999</v>
      </c>
      <c r="Q967" s="40">
        <v>0.58840862199999999</v>
      </c>
      <c r="R967" s="40">
        <v>26.03915318</v>
      </c>
      <c r="S967" s="40">
        <v>-4.0935673999999998E-2</v>
      </c>
      <c r="T967" s="40">
        <v>-0.73626898699999999</v>
      </c>
      <c r="U967" s="40">
        <v>0.21136221199999999</v>
      </c>
      <c r="V967" s="40">
        <v>0.56751507300000004</v>
      </c>
      <c r="W967" s="40">
        <v>22.259568040000001</v>
      </c>
      <c r="X967" s="40" t="s">
        <v>525</v>
      </c>
      <c r="Y967" s="40" t="s">
        <v>525</v>
      </c>
      <c r="Z967" s="40" t="s">
        <v>525</v>
      </c>
      <c r="AA967" s="40" t="s">
        <v>525</v>
      </c>
      <c r="AB967" s="40" t="s">
        <v>525</v>
      </c>
    </row>
    <row r="968" spans="1:28" ht="15">
      <c r="A968" t="str">
        <f t="shared" si="15"/>
        <v>2600-27245.61110</v>
      </c>
      <c r="B968" s="40" t="s">
        <v>120</v>
      </c>
      <c r="C968" s="40">
        <v>61110</v>
      </c>
      <c r="D968" s="40">
        <v>-8.7847402000000005E-2</v>
      </c>
      <c r="E968" s="40">
        <v>-0.70927856600000005</v>
      </c>
      <c r="F968" s="40">
        <v>0.267253674</v>
      </c>
      <c r="G968" s="40">
        <v>0.69457484999999997</v>
      </c>
      <c r="H968" s="40">
        <v>15.30777329</v>
      </c>
      <c r="I968" s="40">
        <v>8.4840495000000002E-2</v>
      </c>
      <c r="J968" s="40">
        <v>-0.90517468800000001</v>
      </c>
      <c r="K968" s="40">
        <v>0.17654131200000001</v>
      </c>
      <c r="L968" s="40">
        <v>0.55517335899999998</v>
      </c>
      <c r="M968" s="40">
        <v>34.992594969999999</v>
      </c>
      <c r="N968" s="40">
        <v>2.7823555999999999E-2</v>
      </c>
      <c r="O968" s="40">
        <v>-0.87964335999999999</v>
      </c>
      <c r="P968" s="40">
        <v>0.177230317</v>
      </c>
      <c r="Q968" s="40">
        <v>0.54621677999999996</v>
      </c>
      <c r="R968" s="40">
        <v>26.9315487</v>
      </c>
      <c r="S968" s="40">
        <v>-1.5636470999999999E-2</v>
      </c>
      <c r="T968" s="40">
        <v>-0.77290865499999994</v>
      </c>
      <c r="U968" s="40">
        <v>0.23582757800000001</v>
      </c>
      <c r="V968" s="40">
        <v>0.65846476600000003</v>
      </c>
      <c r="W968" s="40">
        <v>19.704821259999999</v>
      </c>
      <c r="X968" s="40" t="s">
        <v>525</v>
      </c>
      <c r="Y968" s="40" t="s">
        <v>525</v>
      </c>
      <c r="Z968" s="40" t="s">
        <v>525</v>
      </c>
      <c r="AA968" s="40" t="s">
        <v>525</v>
      </c>
      <c r="AB968" s="40" t="s">
        <v>525</v>
      </c>
    </row>
    <row r="969" spans="1:28" ht="15">
      <c r="A969" t="str">
        <f t="shared" si="15"/>
        <v>2600-27246.61410</v>
      </c>
      <c r="B969" s="40" t="s">
        <v>319</v>
      </c>
      <c r="C969" s="40">
        <v>61410</v>
      </c>
      <c r="D969" s="40">
        <v>-0.119896617</v>
      </c>
      <c r="E969" s="40">
        <v>-0.67275001599999995</v>
      </c>
      <c r="F969" s="40">
        <v>0.259788452</v>
      </c>
      <c r="G969" s="40">
        <v>0.64752857500000005</v>
      </c>
      <c r="H969" s="40">
        <v>12.33251188</v>
      </c>
      <c r="I969" s="40">
        <v>6.5838905000000003E-2</v>
      </c>
      <c r="J969" s="40">
        <v>-0.88814326799999999</v>
      </c>
      <c r="K969" s="40">
        <v>0.147012641</v>
      </c>
      <c r="L969" s="40">
        <v>0.456150524</v>
      </c>
      <c r="M969" s="40">
        <v>33.753889940000001</v>
      </c>
      <c r="N969" s="40">
        <v>9.0110961000000003E-2</v>
      </c>
      <c r="O969" s="40">
        <v>-0.92817134700000004</v>
      </c>
      <c r="P969" s="40">
        <v>0.17978464499999999</v>
      </c>
      <c r="Q969" s="40">
        <v>0.57513563000000001</v>
      </c>
      <c r="R969" s="40">
        <v>17.13437794</v>
      </c>
      <c r="S969" s="40">
        <v>1.1789523999999999E-2</v>
      </c>
      <c r="T969" s="40">
        <v>-0.80669138299999998</v>
      </c>
      <c r="U969" s="40">
        <v>0.20058025800000001</v>
      </c>
      <c r="V969" s="40">
        <v>0.57870507199999999</v>
      </c>
      <c r="W969" s="40">
        <v>25.480764319999999</v>
      </c>
      <c r="X969" s="40" t="s">
        <v>525</v>
      </c>
      <c r="Y969" s="40" t="s">
        <v>525</v>
      </c>
      <c r="Z969" s="40" t="s">
        <v>525</v>
      </c>
      <c r="AA969" s="40" t="s">
        <v>525</v>
      </c>
      <c r="AB969" s="40" t="s">
        <v>525</v>
      </c>
    </row>
    <row r="970" spans="1:28" ht="15">
      <c r="A970" t="str">
        <f t="shared" si="15"/>
        <v>2600-27247.61410</v>
      </c>
      <c r="B970" s="40" t="s">
        <v>157</v>
      </c>
      <c r="C970" s="40">
        <v>61410</v>
      </c>
      <c r="D970" s="40">
        <v>-0.15918299799999999</v>
      </c>
      <c r="E970" s="40">
        <v>-0.63908264999999997</v>
      </c>
      <c r="F970" s="40">
        <v>0.283373239</v>
      </c>
      <c r="G970" s="40">
        <v>0.67601511400000003</v>
      </c>
      <c r="H970" s="40">
        <v>11.47579616</v>
      </c>
      <c r="I970" s="40">
        <v>6.6086410000000002E-3</v>
      </c>
      <c r="J970" s="40">
        <v>-0.79634958199999994</v>
      </c>
      <c r="K970" s="40">
        <v>0.213760903</v>
      </c>
      <c r="L970" s="40">
        <v>0.61091615600000004</v>
      </c>
      <c r="M970" s="40">
        <v>20.770495650000001</v>
      </c>
      <c r="N970" s="40">
        <v>-3.0765685000000001E-2</v>
      </c>
      <c r="O970" s="40">
        <v>-0.765763415</v>
      </c>
      <c r="P970" s="40">
        <v>0.22578915099999999</v>
      </c>
      <c r="Q970" s="40">
        <v>0.62501596699999995</v>
      </c>
      <c r="R970" s="40">
        <v>14.459079689999999</v>
      </c>
      <c r="S970" s="40">
        <v>-3.4333750000000003E-2</v>
      </c>
      <c r="T970" s="40">
        <v>-0.74737525900000001</v>
      </c>
      <c r="U970" s="40">
        <v>0.26310149500000002</v>
      </c>
      <c r="V970" s="40">
        <v>0.71379398500000002</v>
      </c>
      <c r="W970" s="40">
        <v>13.54819365</v>
      </c>
      <c r="X970" s="40" t="s">
        <v>525</v>
      </c>
      <c r="Y970" s="40" t="s">
        <v>525</v>
      </c>
      <c r="Z970" s="40" t="s">
        <v>525</v>
      </c>
      <c r="AA970" s="40" t="s">
        <v>525</v>
      </c>
      <c r="AB970" s="40" t="s">
        <v>525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S427"/>
  <sheetViews>
    <sheetView tabSelected="1" topLeftCell="A289" workbookViewId="0">
      <selection activeCell="A307" sqref="A307:CJ307"/>
    </sheetView>
  </sheetViews>
  <sheetFormatPr baseColWidth="10" defaultColWidth="8.83203125" defaultRowHeight="12" x14ac:dyDescent="0"/>
  <sheetData>
    <row r="1" spans="1:175" ht="45">
      <c r="A1" s="35" t="s">
        <v>484</v>
      </c>
      <c r="B1" s="35" t="s">
        <v>1077</v>
      </c>
      <c r="C1" s="32" t="s">
        <v>446</v>
      </c>
      <c r="D1" s="35" t="s">
        <v>1078</v>
      </c>
      <c r="E1" s="35" t="s">
        <v>447</v>
      </c>
      <c r="F1" s="42" t="s">
        <v>1079</v>
      </c>
      <c r="G1" s="42" t="s">
        <v>1080</v>
      </c>
      <c r="H1" s="42" t="s">
        <v>1081</v>
      </c>
      <c r="I1" s="42" t="s">
        <v>1082</v>
      </c>
      <c r="J1" s="35" t="s">
        <v>1083</v>
      </c>
      <c r="K1" s="35" t="s">
        <v>1084</v>
      </c>
      <c r="L1" s="35" t="s">
        <v>1085</v>
      </c>
      <c r="M1" s="35" t="s">
        <v>1086</v>
      </c>
      <c r="N1" s="35" t="s">
        <v>1087</v>
      </c>
      <c r="O1" s="35" t="s">
        <v>1088</v>
      </c>
      <c r="P1" s="35" t="s">
        <v>1089</v>
      </c>
      <c r="Q1" s="35" t="s">
        <v>1090</v>
      </c>
      <c r="R1" s="35" t="s">
        <v>1083</v>
      </c>
      <c r="S1" s="32" t="s">
        <v>1091</v>
      </c>
      <c r="T1" s="32" t="s">
        <v>1092</v>
      </c>
      <c r="U1" s="32" t="s">
        <v>1093</v>
      </c>
      <c r="V1" s="32" t="s">
        <v>1094</v>
      </c>
      <c r="W1" s="32" t="s">
        <v>1095</v>
      </c>
      <c r="X1" s="32" t="s">
        <v>1096</v>
      </c>
      <c r="Y1" s="43" t="s">
        <v>1097</v>
      </c>
      <c r="Z1" s="32" t="s">
        <v>1098</v>
      </c>
      <c r="AA1" s="32" t="s">
        <v>1099</v>
      </c>
      <c r="AB1" s="32" t="s">
        <v>1100</v>
      </c>
      <c r="AC1" s="32" t="s">
        <v>1101</v>
      </c>
      <c r="AD1" s="32" t="s">
        <v>1102</v>
      </c>
      <c r="AE1" s="32" t="s">
        <v>1103</v>
      </c>
      <c r="AF1" s="32" t="s">
        <v>1104</v>
      </c>
      <c r="AG1" s="32" t="s">
        <v>1105</v>
      </c>
      <c r="AH1" s="44" t="s">
        <v>1106</v>
      </c>
      <c r="AI1" s="32" t="s">
        <v>1107</v>
      </c>
      <c r="AJ1" s="32" t="s">
        <v>1108</v>
      </c>
      <c r="AK1" s="32" t="s">
        <v>1109</v>
      </c>
      <c r="AL1" s="32" t="s">
        <v>1110</v>
      </c>
      <c r="AM1" s="43" t="s">
        <v>1111</v>
      </c>
      <c r="AN1" s="32" t="s">
        <v>1112</v>
      </c>
      <c r="AO1" s="32" t="s">
        <v>1113</v>
      </c>
      <c r="AP1" s="32" t="s">
        <v>1114</v>
      </c>
      <c r="AQ1" s="32" t="s">
        <v>1115</v>
      </c>
      <c r="AR1" s="32" t="s">
        <v>1116</v>
      </c>
      <c r="AS1" s="32" t="s">
        <v>1117</v>
      </c>
      <c r="AT1" s="44" t="s">
        <v>1118</v>
      </c>
      <c r="AU1" s="32" t="s">
        <v>1119</v>
      </c>
      <c r="AV1" s="32" t="s">
        <v>1120</v>
      </c>
      <c r="AW1" s="32" t="s">
        <v>1121</v>
      </c>
      <c r="AX1" s="32" t="s">
        <v>1122</v>
      </c>
      <c r="AY1" s="32" t="s">
        <v>1123</v>
      </c>
      <c r="AZ1" s="32" t="s">
        <v>1124</v>
      </c>
      <c r="BA1" s="32" t="s">
        <v>1125</v>
      </c>
      <c r="BB1" s="32" t="s">
        <v>1126</v>
      </c>
      <c r="BC1" s="32" t="s">
        <v>1127</v>
      </c>
      <c r="BD1" s="32" t="s">
        <v>1128</v>
      </c>
      <c r="BE1" s="32" t="s">
        <v>1129</v>
      </c>
      <c r="BF1" s="32" t="s">
        <v>1130</v>
      </c>
      <c r="BG1" s="32" t="s">
        <v>1131</v>
      </c>
      <c r="BH1" s="32" t="s">
        <v>1132</v>
      </c>
      <c r="BI1" s="32" t="s">
        <v>1133</v>
      </c>
      <c r="BJ1" s="32" t="s">
        <v>1134</v>
      </c>
      <c r="BK1" s="32" t="s">
        <v>1135</v>
      </c>
      <c r="BL1" s="32" t="s">
        <v>1136</v>
      </c>
      <c r="BM1" s="32" t="s">
        <v>1137</v>
      </c>
      <c r="BN1" s="32" t="s">
        <v>1138</v>
      </c>
      <c r="BO1" s="32" t="s">
        <v>1139</v>
      </c>
      <c r="BP1" s="32" t="s">
        <v>1140</v>
      </c>
      <c r="BQ1" s="32" t="s">
        <v>1141</v>
      </c>
      <c r="BR1" s="32" t="s">
        <v>1142</v>
      </c>
      <c r="BS1" s="36" t="s">
        <v>485</v>
      </c>
      <c r="BT1" s="32" t="s">
        <v>1143</v>
      </c>
      <c r="BU1" s="33" t="s">
        <v>1144</v>
      </c>
      <c r="BV1" s="33" t="s">
        <v>1145</v>
      </c>
      <c r="BW1" s="33" t="s">
        <v>1146</v>
      </c>
      <c r="BX1" s="34" t="s">
        <v>486</v>
      </c>
      <c r="BY1" s="33" t="s">
        <v>1147</v>
      </c>
      <c r="BZ1" s="33" t="s">
        <v>1148</v>
      </c>
      <c r="CA1" s="33" t="s">
        <v>1149</v>
      </c>
      <c r="CB1" s="34" t="s">
        <v>487</v>
      </c>
      <c r="CC1" s="32" t="s">
        <v>1150</v>
      </c>
      <c r="CD1" s="34" t="s">
        <v>1151</v>
      </c>
      <c r="CE1" s="34" t="s">
        <v>1152</v>
      </c>
      <c r="CF1" s="34" t="s">
        <v>1153</v>
      </c>
      <c r="CG1" s="33" t="s">
        <v>488</v>
      </c>
      <c r="CH1" s="32" t="s">
        <v>1154</v>
      </c>
      <c r="CI1" s="33" t="s">
        <v>1155</v>
      </c>
      <c r="CJ1" s="32" t="s">
        <v>1156</v>
      </c>
      <c r="CK1" s="32" t="s">
        <v>1157</v>
      </c>
      <c r="CL1" s="32" t="s">
        <v>1158</v>
      </c>
      <c r="CM1" s="43" t="s">
        <v>1159</v>
      </c>
      <c r="CN1" s="32" t="s">
        <v>1160</v>
      </c>
      <c r="CO1" s="32" t="s">
        <v>1161</v>
      </c>
      <c r="CP1" s="32" t="s">
        <v>1162</v>
      </c>
      <c r="CQ1" s="32" t="s">
        <v>1163</v>
      </c>
      <c r="CR1" s="32" t="s">
        <v>1164</v>
      </c>
      <c r="CS1" s="32" t="s">
        <v>1165</v>
      </c>
      <c r="CT1" s="32" t="s">
        <v>1166</v>
      </c>
      <c r="CU1" s="32" t="s">
        <v>1167</v>
      </c>
      <c r="CV1" s="32" t="s">
        <v>1150</v>
      </c>
      <c r="CW1" s="32" t="s">
        <v>1168</v>
      </c>
      <c r="CX1" s="32" t="s">
        <v>1169</v>
      </c>
      <c r="CY1" s="32" t="s">
        <v>1170</v>
      </c>
      <c r="CZ1" s="32" t="s">
        <v>1171</v>
      </c>
      <c r="DA1" s="32" t="s">
        <v>1172</v>
      </c>
      <c r="DB1" s="32" t="s">
        <v>1173</v>
      </c>
      <c r="DC1" s="32" t="s">
        <v>1174</v>
      </c>
      <c r="DD1" s="32" t="s">
        <v>1175</v>
      </c>
      <c r="DE1" s="32" t="s">
        <v>1158</v>
      </c>
      <c r="DF1" s="32" t="s">
        <v>1176</v>
      </c>
      <c r="DG1" s="32" t="s">
        <v>1177</v>
      </c>
      <c r="DH1" s="32" t="s">
        <v>1178</v>
      </c>
      <c r="DI1" s="32" t="s">
        <v>1179</v>
      </c>
      <c r="DJ1" s="32" t="s">
        <v>1180</v>
      </c>
      <c r="DK1" s="32" t="s">
        <v>1181</v>
      </c>
      <c r="DL1" s="32" t="s">
        <v>1182</v>
      </c>
      <c r="DM1" s="32" t="s">
        <v>1183</v>
      </c>
      <c r="DN1" s="32" t="s">
        <v>1184</v>
      </c>
      <c r="DO1" s="32" t="s">
        <v>1150</v>
      </c>
      <c r="DP1" s="32" t="s">
        <v>1185</v>
      </c>
      <c r="DQ1" s="32" t="s">
        <v>1186</v>
      </c>
      <c r="DR1" s="32" t="s">
        <v>1187</v>
      </c>
      <c r="DS1" s="32" t="s">
        <v>1188</v>
      </c>
      <c r="DT1" s="32" t="s">
        <v>1154</v>
      </c>
      <c r="DU1" s="32" t="s">
        <v>1189</v>
      </c>
      <c r="DV1" s="32" t="s">
        <v>1190</v>
      </c>
      <c r="DW1" s="32" t="s">
        <v>1191</v>
      </c>
      <c r="DX1" s="32" t="s">
        <v>1158</v>
      </c>
      <c r="DY1" s="32" t="s">
        <v>1192</v>
      </c>
      <c r="DZ1" s="32" t="s">
        <v>1193</v>
      </c>
      <c r="EA1" s="32" t="s">
        <v>1194</v>
      </c>
      <c r="EB1" s="32" t="s">
        <v>1195</v>
      </c>
      <c r="EC1" s="32" t="s">
        <v>1196</v>
      </c>
      <c r="ED1" s="37" t="s">
        <v>1197</v>
      </c>
      <c r="EE1" s="37" t="s">
        <v>464</v>
      </c>
      <c r="EF1" s="37" t="s">
        <v>1198</v>
      </c>
      <c r="EG1" s="37" t="s">
        <v>465</v>
      </c>
      <c r="EH1" s="37" t="s">
        <v>466</v>
      </c>
      <c r="EI1" s="37" t="s">
        <v>467</v>
      </c>
      <c r="EJ1" s="37" t="s">
        <v>1199</v>
      </c>
      <c r="EK1" s="37" t="s">
        <v>468</v>
      </c>
      <c r="EL1" s="37" t="s">
        <v>469</v>
      </c>
      <c r="EM1" s="37" t="s">
        <v>470</v>
      </c>
      <c r="EN1" s="38" t="s">
        <v>1200</v>
      </c>
      <c r="EO1" s="38" t="s">
        <v>471</v>
      </c>
      <c r="EP1" s="38" t="s">
        <v>472</v>
      </c>
      <c r="EQ1" s="38" t="s">
        <v>473</v>
      </c>
      <c r="ER1" s="38" t="s">
        <v>1201</v>
      </c>
      <c r="ES1" s="38" t="s">
        <v>474</v>
      </c>
      <c r="ET1" s="38" t="s">
        <v>475</v>
      </c>
      <c r="EU1" s="38" t="s">
        <v>476</v>
      </c>
      <c r="EV1" s="32" t="s">
        <v>1202</v>
      </c>
      <c r="EW1" s="45" t="s">
        <v>1203</v>
      </c>
      <c r="EX1" s="45" t="s">
        <v>1204</v>
      </c>
      <c r="EY1" s="45" t="s">
        <v>1205</v>
      </c>
      <c r="EZ1" s="46" t="s">
        <v>1206</v>
      </c>
      <c r="FA1" s="46" t="s">
        <v>1207</v>
      </c>
      <c r="FB1" s="32" t="s">
        <v>1208</v>
      </c>
      <c r="FC1" s="45" t="s">
        <v>1209</v>
      </c>
      <c r="FD1" s="45" t="s">
        <v>1210</v>
      </c>
      <c r="FE1" s="45" t="s">
        <v>1211</v>
      </c>
      <c r="FF1" s="46" t="s">
        <v>1212</v>
      </c>
      <c r="FG1" s="46" t="s">
        <v>1213</v>
      </c>
      <c r="FH1" s="32" t="s">
        <v>1214</v>
      </c>
      <c r="FI1" s="45" t="s">
        <v>1215</v>
      </c>
      <c r="FJ1" s="45" t="s">
        <v>1216</v>
      </c>
      <c r="FK1" s="45" t="s">
        <v>1217</v>
      </c>
      <c r="FL1" s="46" t="s">
        <v>1218</v>
      </c>
      <c r="FM1" s="46" t="s">
        <v>1219</v>
      </c>
      <c r="FN1" s="32" t="s">
        <v>1220</v>
      </c>
      <c r="FO1" s="45" t="s">
        <v>1221</v>
      </c>
      <c r="FP1" s="45" t="s">
        <v>1222</v>
      </c>
      <c r="FQ1" s="45" t="s">
        <v>1223</v>
      </c>
      <c r="FR1" s="46" t="s">
        <v>1224</v>
      </c>
      <c r="FS1" s="46" t="s">
        <v>1225</v>
      </c>
    </row>
    <row r="2" spans="1:175" ht="15">
      <c r="A2" s="14" t="s">
        <v>86</v>
      </c>
      <c r="B2" s="14" t="s">
        <v>1226</v>
      </c>
      <c r="C2" s="13" t="s">
        <v>28</v>
      </c>
      <c r="D2" s="14" t="s">
        <v>1227</v>
      </c>
      <c r="E2" s="14" t="s">
        <v>31</v>
      </c>
      <c r="F2" s="15" t="s">
        <v>1226</v>
      </c>
      <c r="G2" s="47">
        <v>40368</v>
      </c>
      <c r="H2" s="15">
        <v>190</v>
      </c>
      <c r="I2" s="15" t="s">
        <v>1228</v>
      </c>
      <c r="J2" s="14"/>
      <c r="K2" s="48">
        <v>40306</v>
      </c>
      <c r="L2" s="14">
        <v>128</v>
      </c>
      <c r="M2" s="14" t="s">
        <v>1229</v>
      </c>
      <c r="N2" s="14"/>
      <c r="O2" s="14" t="s">
        <v>1229</v>
      </c>
      <c r="P2" s="14" t="s">
        <v>1230</v>
      </c>
      <c r="Q2" s="14"/>
      <c r="R2" s="14"/>
      <c r="S2" s="13">
        <v>8</v>
      </c>
      <c r="T2" s="13">
        <v>5</v>
      </c>
      <c r="U2" s="13">
        <v>2010</v>
      </c>
      <c r="V2" s="13" t="s">
        <v>87</v>
      </c>
      <c r="W2" s="20">
        <v>66</v>
      </c>
      <c r="X2" s="13" t="s">
        <v>1231</v>
      </c>
      <c r="Y2" s="48">
        <v>40347</v>
      </c>
      <c r="Z2" s="13">
        <v>169</v>
      </c>
      <c r="AA2" s="13">
        <v>5</v>
      </c>
      <c r="AB2" s="13">
        <v>7</v>
      </c>
      <c r="AC2" s="13">
        <v>4</v>
      </c>
      <c r="AD2" s="13" t="s">
        <v>1232</v>
      </c>
      <c r="AE2" s="13"/>
      <c r="AF2" s="13" t="s">
        <v>1233</v>
      </c>
      <c r="AG2" s="13" t="s">
        <v>1233</v>
      </c>
      <c r="AH2" s="13"/>
      <c r="AI2" s="13"/>
      <c r="AJ2" s="13"/>
      <c r="AK2" s="13"/>
      <c r="AL2" s="20"/>
      <c r="AM2" s="48"/>
      <c r="AN2" s="13"/>
      <c r="AO2" s="13"/>
      <c r="AP2" s="13"/>
      <c r="AQ2" s="13"/>
      <c r="AR2" s="13"/>
      <c r="AS2" s="13"/>
      <c r="AT2" s="13" t="s">
        <v>1233</v>
      </c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6">
        <f>AC2+AQ2+BD2+BP2</f>
        <v>4</v>
      </c>
      <c r="BT2" s="48">
        <v>40306</v>
      </c>
      <c r="BU2" s="13">
        <v>117</v>
      </c>
      <c r="BV2" s="13">
        <v>117</v>
      </c>
      <c r="BW2" s="13">
        <v>116.5</v>
      </c>
      <c r="BX2" s="17">
        <f t="shared" ref="BX2:BX15" si="0">AVERAGE(BU2:BW2)</f>
        <v>116.83333333333333</v>
      </c>
      <c r="BY2" s="13"/>
      <c r="BZ2" s="13"/>
      <c r="CA2" s="13"/>
      <c r="CB2" s="17"/>
      <c r="CC2" s="13" t="s">
        <v>1233</v>
      </c>
      <c r="CD2" s="17">
        <v>76</v>
      </c>
      <c r="CE2" s="17">
        <v>76</v>
      </c>
      <c r="CF2" s="17">
        <v>76</v>
      </c>
      <c r="CG2" s="17">
        <f t="shared" ref="CG2:CG15" si="1">AVERAGE(CD2:CF2)</f>
        <v>76</v>
      </c>
      <c r="CH2" s="13" t="s">
        <v>1226</v>
      </c>
      <c r="CI2" s="13">
        <v>19.5</v>
      </c>
      <c r="CJ2" s="13" t="s">
        <v>1226</v>
      </c>
      <c r="CK2" s="13" t="s">
        <v>1234</v>
      </c>
      <c r="CL2" s="13"/>
      <c r="CM2" s="48">
        <v>40317</v>
      </c>
      <c r="CN2" s="13">
        <v>118</v>
      </c>
      <c r="CO2" s="13">
        <v>118</v>
      </c>
      <c r="CP2" s="13">
        <v>118</v>
      </c>
      <c r="CQ2" s="13">
        <v>118</v>
      </c>
      <c r="CR2" s="13"/>
      <c r="CS2" s="13"/>
      <c r="CT2" s="13"/>
      <c r="CU2" s="13"/>
      <c r="CV2" s="13" t="s">
        <v>1233</v>
      </c>
      <c r="CW2" s="13"/>
      <c r="CX2" s="13"/>
      <c r="CY2" s="13"/>
      <c r="CZ2" s="13"/>
      <c r="DA2" s="13" t="s">
        <v>1233</v>
      </c>
      <c r="DB2" s="13">
        <v>21</v>
      </c>
      <c r="DC2" s="13" t="s">
        <v>1226</v>
      </c>
      <c r="DD2" s="13" t="s">
        <v>1234</v>
      </c>
      <c r="DE2" s="13"/>
      <c r="DF2" s="48">
        <v>40352</v>
      </c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>
        <v>21.5</v>
      </c>
      <c r="DV2" s="13"/>
      <c r="DW2" s="13"/>
      <c r="DX2" s="13"/>
      <c r="DY2" s="13"/>
      <c r="DZ2" s="13"/>
      <c r="EA2" s="13"/>
      <c r="EB2" s="13"/>
      <c r="EC2" s="13"/>
      <c r="ED2" s="21">
        <v>235105403</v>
      </c>
      <c r="EE2" s="21">
        <v>50810</v>
      </c>
      <c r="EF2" s="21">
        <v>28495.4613333333</v>
      </c>
      <c r="EG2" s="21">
        <v>14.269134368218999</v>
      </c>
      <c r="EH2" s="21">
        <v>659.39666666666699</v>
      </c>
      <c r="EI2" s="21">
        <v>0.53342731614290595</v>
      </c>
      <c r="EJ2" s="21">
        <v>95944.434666666697</v>
      </c>
      <c r="EK2" s="21">
        <v>48.044283758971801</v>
      </c>
      <c r="EL2" s="21">
        <v>660.8</v>
      </c>
      <c r="EM2" s="21">
        <v>0.37185922441387498</v>
      </c>
      <c r="EN2" s="21">
        <v>71411.402666666705</v>
      </c>
      <c r="EO2" s="21">
        <v>35.759340343849097</v>
      </c>
      <c r="EP2" s="21">
        <v>661.42666666666696</v>
      </c>
      <c r="EQ2" s="21">
        <v>0.412335458270227</v>
      </c>
      <c r="ER2" s="21">
        <v>64406.203000000001</v>
      </c>
      <c r="ES2" s="21">
        <v>32.251478718077102</v>
      </c>
      <c r="ET2" s="21">
        <v>619.06666666666695</v>
      </c>
      <c r="EU2" s="21">
        <v>0.39178569072743602</v>
      </c>
      <c r="EV2" s="49">
        <v>40317</v>
      </c>
      <c r="EW2" s="50">
        <v>0.91874999999999996</v>
      </c>
      <c r="EX2" s="50">
        <v>0.91943287037037036</v>
      </c>
      <c r="EY2" s="50">
        <v>0.92930555555555561</v>
      </c>
      <c r="EZ2" s="51">
        <v>5.1904799999999991</v>
      </c>
      <c r="FA2" s="51">
        <v>37.998400000000004</v>
      </c>
      <c r="FB2" s="49">
        <v>40373</v>
      </c>
      <c r="FC2" s="50">
        <v>0.93857638888888895</v>
      </c>
      <c r="FD2" s="50">
        <v>0.93958333333333333</v>
      </c>
      <c r="FE2" s="50">
        <v>0.94873842592592583</v>
      </c>
      <c r="FF2" s="51">
        <v>15.777060000000001</v>
      </c>
      <c r="FG2" s="51">
        <v>42.639659999999999</v>
      </c>
      <c r="FH2" s="52"/>
      <c r="FI2" s="50"/>
      <c r="FJ2" s="50"/>
      <c r="FK2" s="50"/>
      <c r="FL2" s="53"/>
      <c r="FM2" s="53"/>
      <c r="FN2" s="54"/>
      <c r="FO2" s="54"/>
      <c r="FP2" s="22"/>
      <c r="FQ2" s="22"/>
      <c r="FR2" s="22"/>
      <c r="FS2" s="22"/>
    </row>
    <row r="3" spans="1:175" ht="15">
      <c r="A3" s="14" t="s">
        <v>210</v>
      </c>
      <c r="B3" s="14" t="s">
        <v>1226</v>
      </c>
      <c r="C3" s="13" t="s">
        <v>85</v>
      </c>
      <c r="D3" s="14" t="s">
        <v>1227</v>
      </c>
      <c r="E3" s="14" t="s">
        <v>211</v>
      </c>
      <c r="F3" s="15" t="s">
        <v>1233</v>
      </c>
      <c r="G3" s="15"/>
      <c r="H3" s="15"/>
      <c r="I3" s="15"/>
      <c r="J3" s="14"/>
      <c r="K3" s="48">
        <v>40320</v>
      </c>
      <c r="L3" s="14">
        <v>142</v>
      </c>
      <c r="M3" s="14" t="s">
        <v>1235</v>
      </c>
      <c r="N3" s="14"/>
      <c r="O3" s="14"/>
      <c r="P3" s="14" t="s">
        <v>1235</v>
      </c>
      <c r="Q3" s="14" t="s">
        <v>1235</v>
      </c>
      <c r="R3" s="14"/>
      <c r="S3" s="13">
        <v>22</v>
      </c>
      <c r="T3" s="13">
        <v>5</v>
      </c>
      <c r="U3" s="13">
        <v>2010</v>
      </c>
      <c r="V3" s="13"/>
      <c r="W3" s="20"/>
      <c r="X3" s="13"/>
      <c r="Y3" s="48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20"/>
      <c r="AM3" s="48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6"/>
      <c r="BT3" s="48">
        <v>40320</v>
      </c>
      <c r="BU3" s="13">
        <v>118</v>
      </c>
      <c r="BV3" s="13">
        <v>118</v>
      </c>
      <c r="BW3" s="13">
        <v>118</v>
      </c>
      <c r="BX3" s="17">
        <f t="shared" si="0"/>
        <v>118</v>
      </c>
      <c r="BY3" s="13">
        <v>87</v>
      </c>
      <c r="BZ3" s="13">
        <v>87</v>
      </c>
      <c r="CA3" s="13">
        <v>87</v>
      </c>
      <c r="CB3" s="17">
        <f t="shared" ref="CB3:CB13" si="2">AVERAGE(BY3:CA3)</f>
        <v>87</v>
      </c>
      <c r="CC3" s="13" t="s">
        <v>1226</v>
      </c>
      <c r="CD3" s="17">
        <v>88</v>
      </c>
      <c r="CE3" s="17">
        <v>88</v>
      </c>
      <c r="CF3" s="17">
        <v>88</v>
      </c>
      <c r="CG3" s="17">
        <f t="shared" si="1"/>
        <v>88</v>
      </c>
      <c r="CH3" s="13" t="s">
        <v>1226</v>
      </c>
      <c r="CI3" s="13">
        <v>18.5</v>
      </c>
      <c r="CJ3" s="13" t="s">
        <v>1226</v>
      </c>
      <c r="CK3" s="13" t="s">
        <v>1234</v>
      </c>
      <c r="CL3" s="13"/>
      <c r="CM3" s="48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21">
        <v>235105434</v>
      </c>
      <c r="EE3" s="21">
        <v>52210</v>
      </c>
      <c r="EF3" s="21">
        <v>27115.919333333299</v>
      </c>
      <c r="EG3" s="21">
        <v>13.5783271574028</v>
      </c>
      <c r="EH3" s="21">
        <v>663.73666666666702</v>
      </c>
      <c r="EI3" s="21">
        <v>0.53893465854253697</v>
      </c>
      <c r="EJ3" s="21">
        <v>43832.800999999999</v>
      </c>
      <c r="EK3" s="21">
        <v>21.949324486730099</v>
      </c>
      <c r="EL3" s="21">
        <v>693.03</v>
      </c>
      <c r="EM3" s="21">
        <v>0.50050266602388704</v>
      </c>
      <c r="EN3" s="21">
        <v>41091.653333333299</v>
      </c>
      <c r="EO3" s="21">
        <v>20.576691704222998</v>
      </c>
      <c r="EP3" s="21">
        <v>674.69666666666706</v>
      </c>
      <c r="EQ3" s="21">
        <v>0.50788543303486899</v>
      </c>
      <c r="ER3" s="21">
        <v>35559.18</v>
      </c>
      <c r="ES3" s="21">
        <v>17.8062994491738</v>
      </c>
      <c r="ET3" s="21">
        <v>685.05</v>
      </c>
      <c r="EU3" s="21">
        <v>0.52997397430316395</v>
      </c>
      <c r="EV3" s="49">
        <v>40320</v>
      </c>
      <c r="EW3" s="50">
        <v>0.87708333333333333</v>
      </c>
      <c r="EX3" s="50">
        <v>0.87766203703703705</v>
      </c>
      <c r="EY3" s="50">
        <v>0.88760416666666664</v>
      </c>
      <c r="EZ3" s="55">
        <v>6.6858399999999998</v>
      </c>
      <c r="FA3" s="55">
        <v>52.382400000000011</v>
      </c>
      <c r="FB3" s="52"/>
      <c r="FC3" s="50"/>
      <c r="FD3" s="50"/>
      <c r="FE3" s="50"/>
      <c r="FF3" s="53"/>
      <c r="FG3" s="53"/>
      <c r="FH3" s="52"/>
      <c r="FI3" s="50"/>
      <c r="FJ3" s="50"/>
      <c r="FK3" s="50"/>
      <c r="FL3" s="53"/>
      <c r="FM3" s="53"/>
      <c r="FN3" s="54"/>
      <c r="FO3" s="54"/>
      <c r="FP3" s="20"/>
      <c r="FQ3" s="20"/>
      <c r="FR3" s="20"/>
      <c r="FS3" s="20"/>
    </row>
    <row r="4" spans="1:175" ht="15">
      <c r="A4" s="14" t="s">
        <v>30</v>
      </c>
      <c r="B4" s="14" t="s">
        <v>1226</v>
      </c>
      <c r="C4" s="13" t="s">
        <v>85</v>
      </c>
      <c r="D4" s="14" t="s">
        <v>1227</v>
      </c>
      <c r="E4" s="14" t="s">
        <v>31</v>
      </c>
      <c r="F4" s="15" t="s">
        <v>1226</v>
      </c>
      <c r="G4" s="47">
        <v>40353</v>
      </c>
      <c r="H4" s="15">
        <v>175</v>
      </c>
      <c r="I4" s="15" t="s">
        <v>1228</v>
      </c>
      <c r="J4" s="14"/>
      <c r="K4" s="48">
        <v>40308</v>
      </c>
      <c r="L4" s="14">
        <v>130</v>
      </c>
      <c r="M4" s="14" t="s">
        <v>1236</v>
      </c>
      <c r="N4" s="14"/>
      <c r="O4" s="14"/>
      <c r="P4" s="14" t="s">
        <v>1237</v>
      </c>
      <c r="Q4" s="14"/>
      <c r="R4" s="14"/>
      <c r="S4" s="13">
        <v>10</v>
      </c>
      <c r="T4" s="13">
        <v>5</v>
      </c>
      <c r="U4" s="13">
        <v>2010</v>
      </c>
      <c r="V4" s="13" t="s">
        <v>88</v>
      </c>
      <c r="W4" s="20">
        <v>64</v>
      </c>
      <c r="X4" s="13" t="s">
        <v>1231</v>
      </c>
      <c r="Y4" s="48">
        <v>40332</v>
      </c>
      <c r="Z4" s="13">
        <v>154</v>
      </c>
      <c r="AA4" s="13">
        <v>5</v>
      </c>
      <c r="AB4" s="13">
        <v>7</v>
      </c>
      <c r="AC4" s="13">
        <v>5</v>
      </c>
      <c r="AD4" s="13" t="s">
        <v>1232</v>
      </c>
      <c r="AE4" s="13"/>
      <c r="AF4" s="13" t="s">
        <v>1226</v>
      </c>
      <c r="AG4" s="13" t="s">
        <v>1226</v>
      </c>
      <c r="AH4" s="13"/>
      <c r="AI4" s="13" t="s">
        <v>88</v>
      </c>
      <c r="AJ4" s="13">
        <v>61</v>
      </c>
      <c r="AK4" s="13" t="s">
        <v>1233</v>
      </c>
      <c r="AL4" s="20" t="s">
        <v>1231</v>
      </c>
      <c r="AM4" s="48">
        <v>40384</v>
      </c>
      <c r="AN4" s="13">
        <v>206</v>
      </c>
      <c r="AO4" s="13">
        <v>4</v>
      </c>
      <c r="AP4" s="13">
        <v>4</v>
      </c>
      <c r="AQ4" s="13">
        <v>4</v>
      </c>
      <c r="AR4" s="13" t="s">
        <v>1232</v>
      </c>
      <c r="AS4" s="13"/>
      <c r="AT4" s="13" t="s">
        <v>1233</v>
      </c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6">
        <f>AC4+AQ4+BD4+BP4</f>
        <v>9</v>
      </c>
      <c r="BT4" s="48">
        <v>40308</v>
      </c>
      <c r="BU4" s="13">
        <v>117.5</v>
      </c>
      <c r="BV4" s="13">
        <v>117.5</v>
      </c>
      <c r="BW4" s="13">
        <v>117.5</v>
      </c>
      <c r="BX4" s="17">
        <f t="shared" si="0"/>
        <v>117.5</v>
      </c>
      <c r="BY4" s="13">
        <v>87</v>
      </c>
      <c r="BZ4" s="13">
        <v>87</v>
      </c>
      <c r="CA4" s="13">
        <v>87</v>
      </c>
      <c r="CB4" s="17">
        <f t="shared" si="2"/>
        <v>87</v>
      </c>
      <c r="CC4" s="13" t="s">
        <v>1226</v>
      </c>
      <c r="CD4" s="17">
        <v>88</v>
      </c>
      <c r="CE4" s="17">
        <v>88</v>
      </c>
      <c r="CF4" s="17">
        <v>88</v>
      </c>
      <c r="CG4" s="17">
        <f t="shared" si="1"/>
        <v>88</v>
      </c>
      <c r="CH4" s="13" t="s">
        <v>1226</v>
      </c>
      <c r="CI4" s="13">
        <v>19</v>
      </c>
      <c r="CJ4" s="13" t="s">
        <v>1226</v>
      </c>
      <c r="CK4" s="13" t="s">
        <v>1234</v>
      </c>
      <c r="CL4" s="13"/>
      <c r="CM4" s="48">
        <v>40317</v>
      </c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>
        <v>18.5</v>
      </c>
      <c r="DC4" s="13"/>
      <c r="DD4" s="13" t="s">
        <v>1234</v>
      </c>
      <c r="DE4" s="13"/>
      <c r="DF4" s="48">
        <v>40336</v>
      </c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>
        <v>16.5</v>
      </c>
      <c r="DV4" s="13"/>
      <c r="DW4" s="13"/>
      <c r="DX4" s="13"/>
      <c r="DY4" s="13"/>
      <c r="DZ4" s="13"/>
      <c r="EA4" s="13"/>
      <c r="EB4" s="13"/>
      <c r="EC4" s="13"/>
      <c r="ED4" s="21">
        <v>235105510</v>
      </c>
      <c r="EE4" s="21">
        <v>51010</v>
      </c>
      <c r="EF4" s="21">
        <v>15840.352999999999</v>
      </c>
      <c r="EG4" s="21">
        <v>7.93207461191788</v>
      </c>
      <c r="EH4" s="21">
        <v>644.37333333333299</v>
      </c>
      <c r="EI4" s="21">
        <v>0.58252982900400396</v>
      </c>
      <c r="EJ4" s="21">
        <v>32134.703000000001</v>
      </c>
      <c r="EK4" s="21">
        <v>16.091488733099599</v>
      </c>
      <c r="EL4" s="21">
        <v>668.75333333333299</v>
      </c>
      <c r="EM4" s="21">
        <v>0.56265647179718703</v>
      </c>
      <c r="EN4" s="21">
        <v>40559.880333333298</v>
      </c>
      <c r="EO4" s="21">
        <v>20.310405775329698</v>
      </c>
      <c r="EP4" s="21">
        <v>633.73666666666702</v>
      </c>
      <c r="EQ4" s="21">
        <v>0.47269659329776997</v>
      </c>
      <c r="ER4" s="21">
        <v>26742.0163333333</v>
      </c>
      <c r="ES4" s="21">
        <v>13.39109480888</v>
      </c>
      <c r="ET4" s="21">
        <v>642.38333333333298</v>
      </c>
      <c r="EU4" s="21">
        <v>0.49109029009800398</v>
      </c>
      <c r="EV4" s="49">
        <v>40308</v>
      </c>
      <c r="EW4" s="50">
        <v>0.89571759259259265</v>
      </c>
      <c r="EX4" s="50">
        <v>0.89740740740740732</v>
      </c>
      <c r="EY4" s="50">
        <v>0.90613425925925928</v>
      </c>
      <c r="EZ4" s="55">
        <v>1.5984533333333335</v>
      </c>
      <c r="FA4" s="55">
        <v>30.54992</v>
      </c>
      <c r="FB4" s="49">
        <v>40317</v>
      </c>
      <c r="FC4" s="50">
        <v>0.93645833333333339</v>
      </c>
      <c r="FD4" s="50">
        <v>0.937962962962963</v>
      </c>
      <c r="FE4" s="50">
        <v>0.94745370370370363</v>
      </c>
      <c r="FF4" s="53">
        <v>2.6704133333333333</v>
      </c>
      <c r="FG4" s="53">
        <v>22.329599999999992</v>
      </c>
      <c r="FH4" s="52"/>
      <c r="FI4" s="50"/>
      <c r="FJ4" s="50"/>
      <c r="FK4" s="50"/>
      <c r="FL4" s="53"/>
      <c r="FM4" s="53"/>
      <c r="FN4" s="52"/>
      <c r="FO4" s="52"/>
      <c r="FP4" s="13"/>
      <c r="FQ4" s="13"/>
      <c r="FR4" s="13"/>
      <c r="FS4" s="13"/>
    </row>
    <row r="5" spans="1:175" ht="15">
      <c r="A5" s="14" t="s">
        <v>183</v>
      </c>
      <c r="B5" s="14" t="s">
        <v>1226</v>
      </c>
      <c r="C5" s="13" t="s">
        <v>85</v>
      </c>
      <c r="D5" s="14" t="s">
        <v>1238</v>
      </c>
      <c r="E5" s="14" t="s">
        <v>229</v>
      </c>
      <c r="F5" s="15" t="s">
        <v>1226</v>
      </c>
      <c r="G5" s="47">
        <v>40344</v>
      </c>
      <c r="H5" s="15">
        <v>166</v>
      </c>
      <c r="I5" s="15" t="s">
        <v>1228</v>
      </c>
      <c r="J5" s="14"/>
      <c r="K5" s="48">
        <v>40338</v>
      </c>
      <c r="L5" s="14">
        <v>160</v>
      </c>
      <c r="M5" s="14" t="s">
        <v>1239</v>
      </c>
      <c r="N5" s="14"/>
      <c r="O5" s="14"/>
      <c r="P5" s="14" t="s">
        <v>1237</v>
      </c>
      <c r="Q5" s="14" t="s">
        <v>1240</v>
      </c>
      <c r="R5" s="14"/>
      <c r="S5" s="13">
        <v>9</v>
      </c>
      <c r="T5" s="13">
        <v>6</v>
      </c>
      <c r="U5" s="13">
        <v>2010</v>
      </c>
      <c r="V5" s="13" t="s">
        <v>230</v>
      </c>
      <c r="W5" s="20">
        <v>5</v>
      </c>
      <c r="X5" s="13" t="s">
        <v>1241</v>
      </c>
      <c r="Y5" s="48">
        <v>40324</v>
      </c>
      <c r="Z5" s="13">
        <v>146</v>
      </c>
      <c r="AA5" s="13">
        <v>5</v>
      </c>
      <c r="AB5" s="13">
        <v>6</v>
      </c>
      <c r="AC5" s="13">
        <v>6</v>
      </c>
      <c r="AD5" s="13" t="s">
        <v>1232</v>
      </c>
      <c r="AE5" s="13"/>
      <c r="AF5" s="13" t="s">
        <v>1226</v>
      </c>
      <c r="AG5" s="13" t="s">
        <v>1226</v>
      </c>
      <c r="AH5" s="13"/>
      <c r="AI5" s="13" t="s">
        <v>230</v>
      </c>
      <c r="AJ5" s="13">
        <v>3</v>
      </c>
      <c r="AK5" s="13" t="s">
        <v>1233</v>
      </c>
      <c r="AL5" s="20" t="s">
        <v>1241</v>
      </c>
      <c r="AM5" s="48">
        <v>40374</v>
      </c>
      <c r="AN5" s="13">
        <v>196</v>
      </c>
      <c r="AO5" s="13">
        <v>4</v>
      </c>
      <c r="AP5" s="13">
        <v>4</v>
      </c>
      <c r="AQ5" s="13">
        <v>4</v>
      </c>
      <c r="AR5" s="13" t="s">
        <v>1232</v>
      </c>
      <c r="AS5" s="13"/>
      <c r="AT5" s="13" t="s">
        <v>1233</v>
      </c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6">
        <f>AC5+AQ5+BD5+BP5</f>
        <v>10</v>
      </c>
      <c r="BT5" s="48">
        <v>40338</v>
      </c>
      <c r="BU5" s="13">
        <v>121</v>
      </c>
      <c r="BV5" s="13">
        <v>121</v>
      </c>
      <c r="BW5" s="13">
        <v>121</v>
      </c>
      <c r="BX5" s="17">
        <f t="shared" si="0"/>
        <v>121</v>
      </c>
      <c r="BY5" s="13">
        <v>84.5</v>
      </c>
      <c r="BZ5" s="13">
        <v>85</v>
      </c>
      <c r="CA5" s="13">
        <v>85</v>
      </c>
      <c r="CB5" s="17">
        <f t="shared" si="2"/>
        <v>84.833333333333329</v>
      </c>
      <c r="CC5" s="13" t="s">
        <v>1226</v>
      </c>
      <c r="CD5" s="17">
        <v>85.5</v>
      </c>
      <c r="CE5" s="17">
        <v>85.5</v>
      </c>
      <c r="CF5" s="17">
        <v>86</v>
      </c>
      <c r="CG5" s="17">
        <f t="shared" si="1"/>
        <v>85.666666666666671</v>
      </c>
      <c r="CH5" s="13" t="s">
        <v>1226</v>
      </c>
      <c r="CI5" s="13">
        <v>16.5</v>
      </c>
      <c r="CJ5" s="13" t="s">
        <v>1226</v>
      </c>
      <c r="CK5" s="13" t="s">
        <v>1234</v>
      </c>
      <c r="CL5" s="13"/>
      <c r="CM5" s="48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23">
        <v>235105656</v>
      </c>
      <c r="EE5" s="23">
        <v>60910</v>
      </c>
      <c r="EF5" s="23">
        <v>27645.951000000001</v>
      </c>
      <c r="EG5" s="23">
        <v>13.8437411116675</v>
      </c>
      <c r="EH5" s="23">
        <v>671.38333333333298</v>
      </c>
      <c r="EI5" s="23">
        <v>0.57003786649010801</v>
      </c>
      <c r="EJ5" s="23">
        <v>66391.494000000006</v>
      </c>
      <c r="EK5" s="23">
        <v>33.245615423134701</v>
      </c>
      <c r="EL5" s="23">
        <v>616.12</v>
      </c>
      <c r="EM5" s="23">
        <v>0.41056244533483299</v>
      </c>
      <c r="EN5" s="23">
        <v>61258.351333333303</v>
      </c>
      <c r="EO5" s="23">
        <v>30.675188449340698</v>
      </c>
      <c r="EP5" s="23">
        <v>594.38333333333298</v>
      </c>
      <c r="EQ5" s="23">
        <v>0.42611640876180401</v>
      </c>
      <c r="ER5" s="23">
        <v>50373.428333333301</v>
      </c>
      <c r="ES5" s="23">
        <v>25.224550993156399</v>
      </c>
      <c r="ET5" s="23">
        <v>618.73333333333301</v>
      </c>
      <c r="EU5" s="23">
        <v>0.40168277159924298</v>
      </c>
      <c r="EV5" s="49">
        <v>40338</v>
      </c>
      <c r="EW5" s="50">
        <v>0.92303240740740744</v>
      </c>
      <c r="EX5" s="50">
        <v>0.92394675925925929</v>
      </c>
      <c r="EY5" s="50">
        <v>0.93435185185185177</v>
      </c>
      <c r="EZ5" s="55">
        <v>11.78772</v>
      </c>
      <c r="FA5" s="55">
        <v>27.117720000000002</v>
      </c>
      <c r="FB5" s="52"/>
      <c r="FC5" s="50"/>
      <c r="FD5" s="50"/>
      <c r="FE5" s="50"/>
      <c r="FF5" s="53"/>
      <c r="FG5" s="53"/>
      <c r="FH5" s="52"/>
      <c r="FI5" s="50"/>
      <c r="FJ5" s="50"/>
      <c r="FK5" s="50"/>
      <c r="FL5" s="53"/>
      <c r="FM5" s="53"/>
      <c r="FN5" s="52"/>
      <c r="FO5" s="52"/>
      <c r="FP5" s="13"/>
      <c r="FQ5" s="13"/>
      <c r="FR5" s="13"/>
      <c r="FS5" s="13"/>
    </row>
    <row r="6" spans="1:175" ht="15">
      <c r="A6" s="14" t="s">
        <v>3</v>
      </c>
      <c r="B6" s="14" t="s">
        <v>1226</v>
      </c>
      <c r="C6" s="13" t="s">
        <v>85</v>
      </c>
      <c r="D6" s="14" t="s">
        <v>1242</v>
      </c>
      <c r="E6" s="14" t="s">
        <v>393</v>
      </c>
      <c r="F6" s="15" t="s">
        <v>1233</v>
      </c>
      <c r="G6" s="15"/>
      <c r="H6" s="15"/>
      <c r="I6" s="15"/>
      <c r="J6" s="14" t="s">
        <v>1243</v>
      </c>
      <c r="K6" s="48">
        <v>40333</v>
      </c>
      <c r="L6" s="14">
        <v>155</v>
      </c>
      <c r="M6" s="14" t="s">
        <v>1236</v>
      </c>
      <c r="N6" s="14"/>
      <c r="O6" s="14" t="s">
        <v>1244</v>
      </c>
      <c r="P6" s="14" t="s">
        <v>1230</v>
      </c>
      <c r="Q6" s="14" t="s">
        <v>1237</v>
      </c>
      <c r="R6" s="14"/>
      <c r="S6" s="13">
        <v>4</v>
      </c>
      <c r="T6" s="13">
        <v>6</v>
      </c>
      <c r="U6" s="13">
        <v>2010</v>
      </c>
      <c r="V6" s="13" t="s">
        <v>392</v>
      </c>
      <c r="W6" s="20">
        <v>59</v>
      </c>
      <c r="X6" s="13" t="s">
        <v>1241</v>
      </c>
      <c r="Y6" s="48">
        <v>40322</v>
      </c>
      <c r="Z6" s="13">
        <v>144</v>
      </c>
      <c r="AA6" s="13">
        <v>5</v>
      </c>
      <c r="AB6" s="13">
        <v>5</v>
      </c>
      <c r="AC6" s="13">
        <v>3</v>
      </c>
      <c r="AD6" s="13" t="s">
        <v>1232</v>
      </c>
      <c r="AE6" s="13"/>
      <c r="AF6" s="13" t="s">
        <v>1233</v>
      </c>
      <c r="AG6" s="13" t="s">
        <v>1226</v>
      </c>
      <c r="AH6" s="13"/>
      <c r="AI6" s="13" t="s">
        <v>392</v>
      </c>
      <c r="AJ6" s="13">
        <v>59</v>
      </c>
      <c r="AK6" s="13" t="s">
        <v>1226</v>
      </c>
      <c r="AL6" s="20" t="s">
        <v>1241</v>
      </c>
      <c r="AM6" s="48">
        <v>40402</v>
      </c>
      <c r="AN6" s="13">
        <v>224</v>
      </c>
      <c r="AO6" s="13">
        <v>4</v>
      </c>
      <c r="AP6" s="13">
        <v>0</v>
      </c>
      <c r="AQ6" s="13">
        <v>0</v>
      </c>
      <c r="AR6" s="13" t="s">
        <v>1245</v>
      </c>
      <c r="AS6" s="13"/>
      <c r="AT6" s="13" t="s">
        <v>1233</v>
      </c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6">
        <f>AC6+AQ6+BD6+BP6</f>
        <v>3</v>
      </c>
      <c r="BT6" s="48">
        <v>40333</v>
      </c>
      <c r="BU6" s="13">
        <v>119.5</v>
      </c>
      <c r="BV6" s="13">
        <v>119.5</v>
      </c>
      <c r="BW6" s="13">
        <v>119.5</v>
      </c>
      <c r="BX6" s="17">
        <f t="shared" si="0"/>
        <v>119.5</v>
      </c>
      <c r="BY6" s="13">
        <v>92</v>
      </c>
      <c r="BZ6" s="13">
        <v>92</v>
      </c>
      <c r="CA6" s="13">
        <v>92</v>
      </c>
      <c r="CB6" s="17">
        <f t="shared" si="2"/>
        <v>92</v>
      </c>
      <c r="CC6" s="13" t="s">
        <v>1226</v>
      </c>
      <c r="CD6" s="17">
        <v>91</v>
      </c>
      <c r="CE6" s="17">
        <v>91</v>
      </c>
      <c r="CF6" s="17">
        <v>91</v>
      </c>
      <c r="CG6" s="17">
        <f t="shared" si="1"/>
        <v>91</v>
      </c>
      <c r="CH6" s="13" t="s">
        <v>1226</v>
      </c>
      <c r="CI6" s="13">
        <v>18</v>
      </c>
      <c r="CJ6" s="13" t="s">
        <v>1226</v>
      </c>
      <c r="CK6" s="13" t="s">
        <v>1246</v>
      </c>
      <c r="CL6" s="13"/>
      <c r="CM6" s="48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21">
        <v>235105897</v>
      </c>
      <c r="EE6" s="21">
        <v>60410</v>
      </c>
      <c r="EF6" s="21">
        <v>18000.993333333299</v>
      </c>
      <c r="EG6" s="21">
        <v>9.0140176932064797</v>
      </c>
      <c r="EH6" s="21">
        <v>652.70333333333303</v>
      </c>
      <c r="EI6" s="21">
        <v>0.57969994972386596</v>
      </c>
      <c r="EJ6" s="21">
        <v>43843.530666666702</v>
      </c>
      <c r="EK6" s="21">
        <v>21.954697379402401</v>
      </c>
      <c r="EL6" s="21">
        <v>636.08333333333303</v>
      </c>
      <c r="EM6" s="21">
        <v>0.48381265176018101</v>
      </c>
      <c r="EN6" s="21">
        <v>28021.077000000001</v>
      </c>
      <c r="EO6" s="21">
        <v>14.0315858788182</v>
      </c>
      <c r="EP6" s="21">
        <v>627.39333333333298</v>
      </c>
      <c r="EQ6" s="21">
        <v>0.49736208216877398</v>
      </c>
      <c r="ER6" s="21">
        <v>21751.309000000001</v>
      </c>
      <c r="ES6" s="21">
        <v>10.8919924887331</v>
      </c>
      <c r="ET6" s="21">
        <v>664.75333333333299</v>
      </c>
      <c r="EU6" s="21">
        <v>0.57944783263604005</v>
      </c>
      <c r="EV6" s="56"/>
      <c r="EW6" s="57"/>
      <c r="EX6" s="57"/>
      <c r="EY6" s="57"/>
      <c r="EZ6" s="53"/>
      <c r="FA6" s="53"/>
      <c r="FB6" s="52"/>
      <c r="FC6" s="50"/>
      <c r="FD6" s="50"/>
      <c r="FE6" s="50"/>
      <c r="FF6" s="53"/>
      <c r="FG6" s="53"/>
      <c r="FH6" s="52"/>
      <c r="FI6" s="50"/>
      <c r="FJ6" s="50"/>
      <c r="FK6" s="50"/>
      <c r="FL6" s="53"/>
      <c r="FM6" s="53"/>
      <c r="FN6" s="52"/>
      <c r="FO6" s="52"/>
      <c r="FP6" s="13"/>
      <c r="FQ6" s="13"/>
      <c r="FR6" s="13"/>
      <c r="FS6" s="13"/>
    </row>
    <row r="7" spans="1:175" ht="15">
      <c r="A7" s="14" t="s">
        <v>89</v>
      </c>
      <c r="B7" s="14" t="s">
        <v>1226</v>
      </c>
      <c r="C7" s="13" t="s">
        <v>85</v>
      </c>
      <c r="D7" s="14" t="s">
        <v>1227</v>
      </c>
      <c r="E7" s="14" t="s">
        <v>31</v>
      </c>
      <c r="F7" s="15" t="s">
        <v>1233</v>
      </c>
      <c r="G7" s="15"/>
      <c r="H7" s="15"/>
      <c r="I7" s="15"/>
      <c r="J7" s="14"/>
      <c r="K7" s="48">
        <v>40306</v>
      </c>
      <c r="L7" s="14">
        <v>128</v>
      </c>
      <c r="M7" s="14"/>
      <c r="N7" s="14"/>
      <c r="O7" s="14"/>
      <c r="P7" s="14" t="s">
        <v>1235</v>
      </c>
      <c r="Q7" s="14" t="s">
        <v>1237</v>
      </c>
      <c r="R7" s="14"/>
      <c r="S7" s="13">
        <v>8</v>
      </c>
      <c r="T7" s="13">
        <v>5</v>
      </c>
      <c r="U7" s="13">
        <v>2010</v>
      </c>
      <c r="V7" s="13"/>
      <c r="W7" s="20"/>
      <c r="X7" s="13"/>
      <c r="Y7" s="48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20"/>
      <c r="AM7" s="48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6"/>
      <c r="BT7" s="48">
        <v>40306</v>
      </c>
      <c r="BU7" s="13">
        <v>115.5</v>
      </c>
      <c r="BV7" s="13">
        <v>115.5</v>
      </c>
      <c r="BW7" s="13">
        <v>115.5</v>
      </c>
      <c r="BX7" s="17">
        <f t="shared" si="0"/>
        <v>115.5</v>
      </c>
      <c r="BY7" s="13">
        <v>98</v>
      </c>
      <c r="BZ7" s="13">
        <v>98</v>
      </c>
      <c r="CA7" s="13">
        <v>98</v>
      </c>
      <c r="CB7" s="17">
        <f t="shared" si="2"/>
        <v>98</v>
      </c>
      <c r="CC7" s="13" t="s">
        <v>1226</v>
      </c>
      <c r="CD7" s="17">
        <v>99</v>
      </c>
      <c r="CE7" s="17">
        <v>99</v>
      </c>
      <c r="CF7" s="17">
        <v>99</v>
      </c>
      <c r="CG7" s="17">
        <f t="shared" si="1"/>
        <v>99</v>
      </c>
      <c r="CH7" s="13" t="s">
        <v>1226</v>
      </c>
      <c r="CI7" s="13">
        <v>16.5</v>
      </c>
      <c r="CJ7" s="13" t="s">
        <v>1226</v>
      </c>
      <c r="CK7" s="13" t="s">
        <v>1234</v>
      </c>
      <c r="CL7" s="13"/>
      <c r="CM7" s="48">
        <v>40336</v>
      </c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>
        <v>18</v>
      </c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21">
        <v>235125533</v>
      </c>
      <c r="EE7" s="21">
        <v>50810</v>
      </c>
      <c r="EF7" s="21">
        <v>28448.654666666702</v>
      </c>
      <c r="EG7" s="21">
        <v>14.2456958771491</v>
      </c>
      <c r="EH7" s="21">
        <v>684.74</v>
      </c>
      <c r="EI7" s="21">
        <v>0.53401584044440598</v>
      </c>
      <c r="EJ7" s="21">
        <v>31104.735333333301</v>
      </c>
      <c r="EK7" s="21">
        <v>15.575731263562</v>
      </c>
      <c r="EL7" s="21">
        <v>644.39666666666699</v>
      </c>
      <c r="EM7" s="21">
        <v>0.54202514438940097</v>
      </c>
      <c r="EN7" s="21">
        <v>39746.224000000002</v>
      </c>
      <c r="EO7" s="21">
        <v>19.902966449674501</v>
      </c>
      <c r="EP7" s="21">
        <v>659.04</v>
      </c>
      <c r="EQ7" s="21">
        <v>0.50050547443651805</v>
      </c>
      <c r="ER7" s="21">
        <v>28349.897000000001</v>
      </c>
      <c r="ES7" s="21">
        <v>14.1962428642964</v>
      </c>
      <c r="ET7" s="21">
        <v>668.58500000000004</v>
      </c>
      <c r="EU7" s="21">
        <v>0.52935048179910804</v>
      </c>
      <c r="EV7" s="56">
        <v>40336</v>
      </c>
      <c r="EW7" s="57">
        <v>0.92083333333333339</v>
      </c>
      <c r="EX7" s="57">
        <v>0.92148148148148146</v>
      </c>
      <c r="EY7" s="57">
        <v>0.93148148148148147</v>
      </c>
      <c r="EZ7" s="53"/>
      <c r="FA7" s="53"/>
      <c r="FB7" s="52"/>
      <c r="FC7" s="50"/>
      <c r="FD7" s="50"/>
      <c r="FE7" s="50"/>
      <c r="FF7" s="53"/>
      <c r="FG7" s="53"/>
      <c r="FH7" s="52"/>
      <c r="FI7" s="50"/>
      <c r="FJ7" s="50"/>
      <c r="FK7" s="50"/>
      <c r="FL7" s="53"/>
      <c r="FM7" s="53"/>
      <c r="FN7" s="52"/>
      <c r="FO7" s="52"/>
      <c r="FP7" s="13"/>
      <c r="FQ7" s="13"/>
      <c r="FR7" s="13"/>
      <c r="FS7" s="13"/>
    </row>
    <row r="8" spans="1:175" ht="15">
      <c r="A8" s="15" t="s">
        <v>109</v>
      </c>
      <c r="B8" s="15" t="s">
        <v>1226</v>
      </c>
      <c r="C8" s="20" t="s">
        <v>85</v>
      </c>
      <c r="D8" s="15" t="s">
        <v>1247</v>
      </c>
      <c r="E8" s="15" t="s">
        <v>110</v>
      </c>
      <c r="F8" s="15" t="s">
        <v>1233</v>
      </c>
      <c r="G8" s="15"/>
      <c r="H8" s="15"/>
      <c r="I8" s="15"/>
      <c r="J8" s="15"/>
      <c r="K8" s="47">
        <v>40316</v>
      </c>
      <c r="L8" s="15">
        <v>138</v>
      </c>
      <c r="M8" s="15" t="s">
        <v>1248</v>
      </c>
      <c r="N8" s="15"/>
      <c r="O8" s="15"/>
      <c r="P8" s="15" t="s">
        <v>1240</v>
      </c>
      <c r="Q8" s="15" t="s">
        <v>1240</v>
      </c>
      <c r="R8" s="15"/>
      <c r="S8" s="20">
        <v>18</v>
      </c>
      <c r="T8" s="20">
        <v>5</v>
      </c>
      <c r="U8" s="20">
        <v>2010</v>
      </c>
      <c r="V8" s="20" t="s">
        <v>1249</v>
      </c>
      <c r="W8" s="20">
        <v>65</v>
      </c>
      <c r="X8" s="20" t="s">
        <v>1241</v>
      </c>
      <c r="Y8" s="47">
        <v>40328</v>
      </c>
      <c r="Z8" s="20">
        <v>150</v>
      </c>
      <c r="AA8" s="20">
        <v>5</v>
      </c>
      <c r="AB8" s="20">
        <v>0</v>
      </c>
      <c r="AC8" s="20">
        <v>0</v>
      </c>
      <c r="AD8" s="20" t="s">
        <v>1250</v>
      </c>
      <c r="AE8" s="20"/>
      <c r="AF8" s="20" t="s">
        <v>1233</v>
      </c>
      <c r="AG8" s="20" t="s">
        <v>1226</v>
      </c>
      <c r="AH8" s="20"/>
      <c r="AI8" s="20" t="s">
        <v>1249</v>
      </c>
      <c r="AJ8" s="20">
        <v>91</v>
      </c>
      <c r="AK8" s="20" t="s">
        <v>1233</v>
      </c>
      <c r="AL8" s="20" t="s">
        <v>1231</v>
      </c>
      <c r="AM8" s="47">
        <v>40352</v>
      </c>
      <c r="AN8" s="20">
        <v>174</v>
      </c>
      <c r="AO8" s="20">
        <v>4</v>
      </c>
      <c r="AP8" s="20">
        <v>0</v>
      </c>
      <c r="AQ8" s="20">
        <v>0</v>
      </c>
      <c r="AR8" s="20" t="s">
        <v>1250</v>
      </c>
      <c r="AS8" s="20"/>
      <c r="AT8" s="20" t="s">
        <v>1233</v>
      </c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16">
        <f>AC8+AQ8+BD8+BP8</f>
        <v>0</v>
      </c>
      <c r="BT8" s="47">
        <v>40316</v>
      </c>
      <c r="BU8" s="20">
        <v>114</v>
      </c>
      <c r="BV8" s="20">
        <v>114</v>
      </c>
      <c r="BW8" s="20">
        <v>114</v>
      </c>
      <c r="BX8" s="24">
        <f t="shared" si="0"/>
        <v>114</v>
      </c>
      <c r="BY8" s="20">
        <v>96</v>
      </c>
      <c r="BZ8" s="20">
        <v>96</v>
      </c>
      <c r="CA8" s="20">
        <v>96</v>
      </c>
      <c r="CB8" s="24">
        <f t="shared" si="2"/>
        <v>96</v>
      </c>
      <c r="CC8" s="20" t="s">
        <v>1226</v>
      </c>
      <c r="CD8" s="24">
        <v>89</v>
      </c>
      <c r="CE8" s="24">
        <v>89</v>
      </c>
      <c r="CF8" s="24">
        <v>89</v>
      </c>
      <c r="CG8" s="24">
        <f t="shared" si="1"/>
        <v>89</v>
      </c>
      <c r="CH8" s="20" t="s">
        <v>1226</v>
      </c>
      <c r="CI8" s="20">
        <v>18</v>
      </c>
      <c r="CJ8" s="20" t="s">
        <v>1226</v>
      </c>
      <c r="CK8" s="20" t="s">
        <v>1234</v>
      </c>
      <c r="CL8" s="20"/>
      <c r="CM8" s="47">
        <v>40320</v>
      </c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>
        <v>17</v>
      </c>
      <c r="DC8" s="20"/>
      <c r="DD8" s="20"/>
      <c r="DE8" s="20"/>
      <c r="DF8" s="47">
        <v>40368</v>
      </c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>
        <v>15.75</v>
      </c>
      <c r="DV8" s="20"/>
      <c r="DW8" s="20"/>
      <c r="DX8" s="20"/>
      <c r="DY8" s="20"/>
      <c r="DZ8" s="20"/>
      <c r="EA8" s="20"/>
      <c r="EB8" s="20"/>
      <c r="EC8" s="20"/>
      <c r="ED8" s="21">
        <v>235125646</v>
      </c>
      <c r="EE8" s="21">
        <v>51810</v>
      </c>
      <c r="EF8" s="21">
        <v>16321.391666666699</v>
      </c>
      <c r="EG8" s="21">
        <v>8.1729552662326803</v>
      </c>
      <c r="EH8" s="21">
        <v>667.75</v>
      </c>
      <c r="EI8" s="21">
        <v>0.56415049589692701</v>
      </c>
      <c r="EJ8" s="21">
        <v>46317.332000000002</v>
      </c>
      <c r="EK8" s="21">
        <v>23.1934561842764</v>
      </c>
      <c r="EL8" s="21">
        <v>693.03</v>
      </c>
      <c r="EM8" s="21">
        <v>0.50903049223725405</v>
      </c>
      <c r="EN8" s="21">
        <v>34380.756999999998</v>
      </c>
      <c r="EO8" s="21">
        <v>17.216202804206301</v>
      </c>
      <c r="EP8" s="21">
        <v>667.75</v>
      </c>
      <c r="EQ8" s="21">
        <v>0.50346684068727798</v>
      </c>
      <c r="ER8" s="21">
        <v>31703.595666666701</v>
      </c>
      <c r="ES8" s="21">
        <v>15.8756112502086</v>
      </c>
      <c r="ET8" s="21">
        <v>666.43333333333305</v>
      </c>
      <c r="EU8" s="21">
        <v>0.52469030007412298</v>
      </c>
      <c r="EV8" s="56">
        <v>40316</v>
      </c>
      <c r="EW8" s="57">
        <v>0.99236111111111114</v>
      </c>
      <c r="EX8" s="57">
        <v>0.99305555555555547</v>
      </c>
      <c r="EY8" s="58">
        <v>1.0027777777777778</v>
      </c>
      <c r="EZ8" s="55">
        <v>3.9187466666666664</v>
      </c>
      <c r="FA8" s="55">
        <v>41.803853333333336</v>
      </c>
      <c r="FB8" s="54"/>
      <c r="FC8" s="57"/>
      <c r="FD8" s="57"/>
      <c r="FE8" s="57"/>
      <c r="FF8" s="59"/>
      <c r="FG8" s="59"/>
      <c r="FH8" s="54"/>
      <c r="FI8" s="57"/>
      <c r="FJ8" s="57"/>
      <c r="FK8" s="57"/>
      <c r="FL8" s="59"/>
      <c r="FM8" s="59"/>
      <c r="FN8" s="52"/>
      <c r="FO8" s="52"/>
      <c r="FP8" s="13"/>
      <c r="FQ8" s="13"/>
      <c r="FR8" s="13"/>
      <c r="FS8" s="13"/>
    </row>
    <row r="9" spans="1:175" ht="15">
      <c r="A9" s="14" t="s">
        <v>90</v>
      </c>
      <c r="B9" s="14" t="s">
        <v>1226</v>
      </c>
      <c r="C9" s="13" t="s">
        <v>85</v>
      </c>
      <c r="D9" s="14" t="s">
        <v>1251</v>
      </c>
      <c r="E9" s="14" t="s">
        <v>31</v>
      </c>
      <c r="F9" s="15" t="s">
        <v>1233</v>
      </c>
      <c r="G9" s="15"/>
      <c r="H9" s="15"/>
      <c r="I9" s="15"/>
      <c r="J9" s="14"/>
      <c r="K9" s="48">
        <v>40348</v>
      </c>
      <c r="L9" s="14">
        <v>170</v>
      </c>
      <c r="M9" s="14" t="s">
        <v>1252</v>
      </c>
      <c r="N9" s="14" t="s">
        <v>1229</v>
      </c>
      <c r="O9" s="14"/>
      <c r="P9" s="14" t="s">
        <v>1240</v>
      </c>
      <c r="Q9" s="14" t="s">
        <v>1253</v>
      </c>
      <c r="R9" s="14"/>
      <c r="S9" s="13">
        <v>19</v>
      </c>
      <c r="T9" s="13">
        <v>6</v>
      </c>
      <c r="U9" s="13">
        <v>2010</v>
      </c>
      <c r="V9" s="13" t="s">
        <v>32</v>
      </c>
      <c r="W9" s="20">
        <v>40</v>
      </c>
      <c r="X9" s="13" t="s">
        <v>1241</v>
      </c>
      <c r="Y9" s="48">
        <v>40327</v>
      </c>
      <c r="Z9" s="13">
        <v>149</v>
      </c>
      <c r="AA9" s="60" t="s">
        <v>1254</v>
      </c>
      <c r="AB9" s="13">
        <v>4</v>
      </c>
      <c r="AC9" s="13">
        <v>4</v>
      </c>
      <c r="AD9" s="13" t="s">
        <v>1232</v>
      </c>
      <c r="AE9" s="13" t="s">
        <v>1255</v>
      </c>
      <c r="AF9" s="13" t="s">
        <v>1226</v>
      </c>
      <c r="AG9" s="13" t="s">
        <v>1226</v>
      </c>
      <c r="AH9" s="13"/>
      <c r="AI9" s="13" t="s">
        <v>32</v>
      </c>
      <c r="AJ9" s="13">
        <v>34</v>
      </c>
      <c r="AK9" s="13" t="s">
        <v>1233</v>
      </c>
      <c r="AL9" s="20" t="s">
        <v>1241</v>
      </c>
      <c r="AM9" s="48">
        <v>40379</v>
      </c>
      <c r="AN9" s="13">
        <v>201</v>
      </c>
      <c r="AO9" s="13">
        <v>4</v>
      </c>
      <c r="AP9" s="13">
        <v>4</v>
      </c>
      <c r="AQ9" s="13">
        <v>4</v>
      </c>
      <c r="AR9" s="13" t="s">
        <v>1232</v>
      </c>
      <c r="AS9" s="13"/>
      <c r="AT9" s="13" t="s">
        <v>1233</v>
      </c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6">
        <f>AC9+AQ9+BD9+BP9</f>
        <v>8</v>
      </c>
      <c r="BT9" s="48">
        <v>40348</v>
      </c>
      <c r="BU9" s="13">
        <v>121</v>
      </c>
      <c r="BV9" s="13">
        <v>121</v>
      </c>
      <c r="BW9" s="13">
        <v>121.5</v>
      </c>
      <c r="BX9" s="17">
        <f t="shared" si="0"/>
        <v>121.16666666666667</v>
      </c>
      <c r="BY9" s="13">
        <v>85</v>
      </c>
      <c r="BZ9" s="13">
        <v>85</v>
      </c>
      <c r="CA9" s="13">
        <v>85.5</v>
      </c>
      <c r="CB9" s="17">
        <f t="shared" si="2"/>
        <v>85.166666666666671</v>
      </c>
      <c r="CC9" s="13" t="s">
        <v>1226</v>
      </c>
      <c r="CD9" s="17">
        <v>86</v>
      </c>
      <c r="CE9" s="17">
        <v>86</v>
      </c>
      <c r="CF9" s="17">
        <v>86.5</v>
      </c>
      <c r="CG9" s="17">
        <f t="shared" si="1"/>
        <v>86.166666666666671</v>
      </c>
      <c r="CH9" s="13" t="s">
        <v>1226</v>
      </c>
      <c r="CI9" s="13">
        <v>18.5</v>
      </c>
      <c r="CJ9" s="13" t="s">
        <v>1226</v>
      </c>
      <c r="CK9" s="13" t="s">
        <v>1234</v>
      </c>
      <c r="CL9" s="13"/>
      <c r="CM9" s="48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21">
        <v>235125650</v>
      </c>
      <c r="EE9" s="21">
        <v>61910</v>
      </c>
      <c r="EF9" s="21">
        <v>27986.321</v>
      </c>
      <c r="EG9" s="21">
        <v>14.014181772659001</v>
      </c>
      <c r="EH9" s="21">
        <v>652.72</v>
      </c>
      <c r="EI9" s="21">
        <v>0.54827644097260597</v>
      </c>
      <c r="EJ9" s="21">
        <v>46528.364999999998</v>
      </c>
      <c r="EK9" s="21">
        <v>23.299131196795202</v>
      </c>
      <c r="EL9" s="21">
        <v>605.39666666666699</v>
      </c>
      <c r="EM9" s="21">
        <v>0.48027699967779103</v>
      </c>
      <c r="EN9" s="21">
        <v>45884.122666666699</v>
      </c>
      <c r="EO9" s="21">
        <v>22.9765261225171</v>
      </c>
      <c r="EP9" s="21">
        <v>647.756666666667</v>
      </c>
      <c r="EQ9" s="21">
        <v>0.47868244339775501</v>
      </c>
      <c r="ER9" s="21">
        <v>38909.824666666696</v>
      </c>
      <c r="ES9" s="21">
        <v>19.4841385411451</v>
      </c>
      <c r="ET9" s="21">
        <v>624.10666666666702</v>
      </c>
      <c r="EU9" s="21">
        <v>0.51333569997400497</v>
      </c>
      <c r="EV9" s="56"/>
      <c r="EW9" s="57"/>
      <c r="EX9" s="57"/>
      <c r="EY9" s="57"/>
      <c r="EZ9" s="53"/>
      <c r="FA9" s="53"/>
      <c r="FB9" s="52"/>
      <c r="FC9" s="50"/>
      <c r="FD9" s="50"/>
      <c r="FE9" s="50"/>
      <c r="FF9" s="53"/>
      <c r="FG9" s="53"/>
      <c r="FH9" s="52"/>
      <c r="FI9" s="50"/>
      <c r="FJ9" s="50"/>
      <c r="FK9" s="50"/>
      <c r="FL9" s="53"/>
      <c r="FM9" s="53"/>
      <c r="FN9" s="52"/>
      <c r="FO9" s="52"/>
      <c r="FP9" s="13"/>
      <c r="FQ9" s="13"/>
      <c r="FR9" s="13"/>
      <c r="FS9" s="13"/>
    </row>
    <row r="10" spans="1:175" ht="15">
      <c r="A10" s="14" t="s">
        <v>111</v>
      </c>
      <c r="B10" s="14" t="s">
        <v>1226</v>
      </c>
      <c r="C10" s="13" t="s">
        <v>85</v>
      </c>
      <c r="D10" s="14" t="s">
        <v>1256</v>
      </c>
      <c r="E10" s="14" t="s">
        <v>110</v>
      </c>
      <c r="F10" s="15" t="s">
        <v>1233</v>
      </c>
      <c r="G10" s="15"/>
      <c r="H10" s="15"/>
      <c r="I10" s="15"/>
      <c r="J10" s="14"/>
      <c r="K10" s="48">
        <v>40339</v>
      </c>
      <c r="L10" s="14">
        <v>161</v>
      </c>
      <c r="M10" s="14" t="s">
        <v>1257</v>
      </c>
      <c r="N10" s="14"/>
      <c r="O10" s="14"/>
      <c r="P10" s="14" t="s">
        <v>1240</v>
      </c>
      <c r="Q10" s="14" t="s">
        <v>1253</v>
      </c>
      <c r="R10" s="14"/>
      <c r="S10" s="13">
        <v>10</v>
      </c>
      <c r="T10" s="13">
        <v>6</v>
      </c>
      <c r="U10" s="13">
        <v>2010</v>
      </c>
      <c r="V10" s="13"/>
      <c r="W10" s="20"/>
      <c r="X10" s="13"/>
      <c r="Y10" s="48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20"/>
      <c r="AM10" s="48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6"/>
      <c r="BT10" s="48">
        <v>40339</v>
      </c>
      <c r="BU10" s="13">
        <v>122</v>
      </c>
      <c r="BV10" s="13">
        <v>122</v>
      </c>
      <c r="BW10" s="13">
        <v>122</v>
      </c>
      <c r="BX10" s="17">
        <f t="shared" si="0"/>
        <v>122</v>
      </c>
      <c r="BY10" s="13">
        <v>91</v>
      </c>
      <c r="BZ10" s="13">
        <v>91</v>
      </c>
      <c r="CA10" s="13">
        <v>91</v>
      </c>
      <c r="CB10" s="17">
        <f t="shared" si="2"/>
        <v>91</v>
      </c>
      <c r="CC10" s="13" t="s">
        <v>1226</v>
      </c>
      <c r="CD10" s="17">
        <v>89</v>
      </c>
      <c r="CE10" s="17">
        <v>89</v>
      </c>
      <c r="CF10" s="17">
        <v>89</v>
      </c>
      <c r="CG10" s="17">
        <f t="shared" si="1"/>
        <v>89</v>
      </c>
      <c r="CH10" s="13" t="s">
        <v>1226</v>
      </c>
      <c r="CI10" s="13">
        <v>17.5</v>
      </c>
      <c r="CJ10" s="13" t="s">
        <v>1226</v>
      </c>
      <c r="CK10" s="13" t="s">
        <v>1258</v>
      </c>
      <c r="CL10" s="13"/>
      <c r="CM10" s="48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21">
        <v>235125666</v>
      </c>
      <c r="EE10" s="21">
        <v>61010</v>
      </c>
      <c r="EF10" s="21">
        <v>22521.271333333301</v>
      </c>
      <c r="EG10" s="21">
        <v>11.277551994658699</v>
      </c>
      <c r="EH10" s="21">
        <v>679.06</v>
      </c>
      <c r="EI10" s="21">
        <v>0.53824417451925299</v>
      </c>
      <c r="EJ10" s="21">
        <v>42000.335666666702</v>
      </c>
      <c r="EK10" s="21">
        <v>21.031715406442999</v>
      </c>
      <c r="EL10" s="21">
        <v>643.75</v>
      </c>
      <c r="EM10" s="21">
        <v>0.48463743080551802</v>
      </c>
      <c r="EN10" s="21">
        <v>59232.347333333302</v>
      </c>
      <c r="EO10" s="21">
        <v>29.6606646636622</v>
      </c>
      <c r="EP10" s="21">
        <v>661.493333333333</v>
      </c>
      <c r="EQ10" s="21">
        <v>0.45115006914556099</v>
      </c>
      <c r="ER10" s="21">
        <v>24172.502333333301</v>
      </c>
      <c r="ES10" s="21">
        <v>12.104407778334201</v>
      </c>
      <c r="ET10" s="21">
        <v>659.72666666666703</v>
      </c>
      <c r="EU10" s="21">
        <v>0.54310201892695897</v>
      </c>
      <c r="EV10" s="49"/>
      <c r="EW10" s="50"/>
      <c r="EX10" s="50"/>
      <c r="EY10" s="50"/>
      <c r="EZ10" s="53"/>
      <c r="FA10" s="53"/>
      <c r="FB10" s="52"/>
      <c r="FC10" s="50"/>
      <c r="FD10" s="50"/>
      <c r="FE10" s="50"/>
      <c r="FF10" s="53"/>
      <c r="FG10" s="53"/>
      <c r="FH10" s="52"/>
      <c r="FI10" s="50"/>
      <c r="FJ10" s="50"/>
      <c r="FK10" s="50"/>
      <c r="FL10" s="53"/>
      <c r="FM10" s="53"/>
      <c r="FN10" s="52"/>
      <c r="FO10" s="52"/>
      <c r="FP10" s="13"/>
      <c r="FQ10" s="13"/>
      <c r="FR10" s="13"/>
      <c r="FS10" s="13"/>
    </row>
    <row r="11" spans="1:175" ht="15">
      <c r="A11" s="14" t="s">
        <v>394</v>
      </c>
      <c r="B11" s="14" t="s">
        <v>1226</v>
      </c>
      <c r="C11" s="13" t="s">
        <v>85</v>
      </c>
      <c r="D11" s="14" t="s">
        <v>1251</v>
      </c>
      <c r="E11" s="14" t="s">
        <v>393</v>
      </c>
      <c r="F11" s="15" t="s">
        <v>1233</v>
      </c>
      <c r="G11" s="15"/>
      <c r="H11" s="15"/>
      <c r="I11" s="15"/>
      <c r="J11" s="14"/>
      <c r="K11" s="48">
        <v>40337</v>
      </c>
      <c r="L11" s="14">
        <v>159</v>
      </c>
      <c r="M11" s="14"/>
      <c r="N11" s="14"/>
      <c r="O11" s="14" t="s">
        <v>1257</v>
      </c>
      <c r="P11" s="14" t="s">
        <v>1235</v>
      </c>
      <c r="Q11" s="14" t="s">
        <v>1237</v>
      </c>
      <c r="R11" s="14"/>
      <c r="S11" s="13">
        <v>8</v>
      </c>
      <c r="T11" s="13">
        <v>6</v>
      </c>
      <c r="U11" s="13">
        <v>2010</v>
      </c>
      <c r="V11" s="13"/>
      <c r="W11" s="20"/>
      <c r="X11" s="13"/>
      <c r="Y11" s="48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20"/>
      <c r="AM11" s="48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6"/>
      <c r="BT11" s="48">
        <v>40337</v>
      </c>
      <c r="BU11" s="13">
        <v>120</v>
      </c>
      <c r="BV11" s="13">
        <v>120</v>
      </c>
      <c r="BW11" s="13">
        <v>119.5</v>
      </c>
      <c r="BX11" s="17">
        <f t="shared" si="0"/>
        <v>119.83333333333333</v>
      </c>
      <c r="BY11" s="13">
        <v>88</v>
      </c>
      <c r="BZ11" s="13">
        <v>88</v>
      </c>
      <c r="CA11" s="13">
        <v>88</v>
      </c>
      <c r="CB11" s="17">
        <f t="shared" si="2"/>
        <v>88</v>
      </c>
      <c r="CC11" s="13" t="s">
        <v>1226</v>
      </c>
      <c r="CD11" s="17">
        <v>89</v>
      </c>
      <c r="CE11" s="17">
        <v>89</v>
      </c>
      <c r="CF11" s="17">
        <v>89</v>
      </c>
      <c r="CG11" s="17">
        <f t="shared" si="1"/>
        <v>89</v>
      </c>
      <c r="CH11" s="13" t="s">
        <v>1226</v>
      </c>
      <c r="CI11" s="13">
        <v>17.5</v>
      </c>
      <c r="CJ11" s="13" t="s">
        <v>1226</v>
      </c>
      <c r="CK11" s="13" t="s">
        <v>1246</v>
      </c>
      <c r="CL11" s="13"/>
      <c r="CM11" s="48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1">
        <v>235125681</v>
      </c>
      <c r="EE11" s="21">
        <v>60810</v>
      </c>
      <c r="EF11" s="21">
        <v>18911.116333333299</v>
      </c>
      <c r="EG11" s="21">
        <v>9.4697628108829903</v>
      </c>
      <c r="EH11" s="21">
        <v>683.14</v>
      </c>
      <c r="EI11" s="21">
        <v>0.598843944862259</v>
      </c>
      <c r="EJ11" s="21">
        <v>53894.0586666667</v>
      </c>
      <c r="EK11" s="21">
        <v>26.987510599232198</v>
      </c>
      <c r="EL11" s="21">
        <v>626.78666666666697</v>
      </c>
      <c r="EM11" s="21">
        <v>0.42980921554226698</v>
      </c>
      <c r="EN11" s="21">
        <v>48923.428</v>
      </c>
      <c r="EO11" s="21">
        <v>24.4984616925388</v>
      </c>
      <c r="EP11" s="21">
        <v>579.40333333333297</v>
      </c>
      <c r="EQ11" s="21">
        <v>0.46894593000282497</v>
      </c>
      <c r="ER11" s="21">
        <v>37938.5853333333</v>
      </c>
      <c r="ES11" s="21">
        <v>18.997789350692699</v>
      </c>
      <c r="ET11" s="21">
        <v>646.14333333333298</v>
      </c>
      <c r="EU11" s="21">
        <v>0.53340455485544902</v>
      </c>
      <c r="EV11" s="56"/>
      <c r="EW11" s="50"/>
      <c r="EX11" s="50"/>
      <c r="EY11" s="50"/>
      <c r="EZ11" s="53"/>
      <c r="FA11" s="53"/>
      <c r="FB11" s="52"/>
      <c r="FC11" s="50"/>
      <c r="FD11" s="50"/>
      <c r="FE11" s="50"/>
      <c r="FF11" s="53"/>
      <c r="FG11" s="53"/>
      <c r="FH11" s="52"/>
      <c r="FI11" s="50"/>
      <c r="FJ11" s="50"/>
      <c r="FK11" s="50"/>
      <c r="FL11" s="53"/>
      <c r="FM11" s="53"/>
      <c r="FN11" s="52"/>
      <c r="FO11" s="52"/>
      <c r="FP11" s="13"/>
      <c r="FQ11" s="13"/>
      <c r="FR11" s="13"/>
      <c r="FS11" s="13"/>
    </row>
    <row r="12" spans="1:175" ht="15">
      <c r="A12" s="14" t="s">
        <v>412</v>
      </c>
      <c r="B12" s="14" t="s">
        <v>1226</v>
      </c>
      <c r="C12" s="13" t="s">
        <v>85</v>
      </c>
      <c r="D12" s="14" t="s">
        <v>1247</v>
      </c>
      <c r="E12" s="14" t="s">
        <v>110</v>
      </c>
      <c r="F12" s="15" t="s">
        <v>1233</v>
      </c>
      <c r="G12" s="15"/>
      <c r="H12" s="15"/>
      <c r="I12" s="15"/>
      <c r="J12" s="14"/>
      <c r="K12" s="48">
        <v>40340</v>
      </c>
      <c r="L12" s="14">
        <v>162</v>
      </c>
      <c r="M12" s="14" t="s">
        <v>1248</v>
      </c>
      <c r="N12" s="14" t="s">
        <v>1229</v>
      </c>
      <c r="O12" s="14"/>
      <c r="P12" s="14" t="s">
        <v>1244</v>
      </c>
      <c r="Q12" s="14" t="s">
        <v>1235</v>
      </c>
      <c r="R12" s="14"/>
      <c r="S12" s="13">
        <v>11</v>
      </c>
      <c r="T12" s="13">
        <v>6</v>
      </c>
      <c r="U12" s="13">
        <v>2010</v>
      </c>
      <c r="V12" s="13" t="s">
        <v>120</v>
      </c>
      <c r="W12" s="20">
        <v>33</v>
      </c>
      <c r="X12" s="13" t="s">
        <v>1241</v>
      </c>
      <c r="Y12" s="48">
        <v>40335</v>
      </c>
      <c r="Z12" s="13">
        <v>157</v>
      </c>
      <c r="AA12" s="13">
        <v>4</v>
      </c>
      <c r="AB12" s="13">
        <v>0</v>
      </c>
      <c r="AC12" s="13">
        <v>0</v>
      </c>
      <c r="AD12" s="13" t="s">
        <v>1259</v>
      </c>
      <c r="AE12" s="13" t="s">
        <v>1260</v>
      </c>
      <c r="AF12" s="13" t="s">
        <v>1233</v>
      </c>
      <c r="AG12" s="13" t="s">
        <v>1233</v>
      </c>
      <c r="AH12" s="13"/>
      <c r="AI12" s="13"/>
      <c r="AJ12" s="13"/>
      <c r="AK12" s="13"/>
      <c r="AL12" s="20"/>
      <c r="AM12" s="48"/>
      <c r="AN12" s="13"/>
      <c r="AO12" s="13"/>
      <c r="AP12" s="13"/>
      <c r="AQ12" s="13"/>
      <c r="AR12" s="13"/>
      <c r="AS12" s="13"/>
      <c r="AT12" s="13" t="s">
        <v>1233</v>
      </c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6">
        <f>AC12+AQ12+BD12+BP12</f>
        <v>0</v>
      </c>
      <c r="BT12" s="48">
        <v>40340</v>
      </c>
      <c r="BU12" s="13">
        <v>121</v>
      </c>
      <c r="BV12" s="13">
        <v>121</v>
      </c>
      <c r="BW12" s="13">
        <v>121</v>
      </c>
      <c r="BX12" s="17">
        <f t="shared" si="0"/>
        <v>121</v>
      </c>
      <c r="BY12" s="13">
        <v>94.5</v>
      </c>
      <c r="BZ12" s="13">
        <v>94.5</v>
      </c>
      <c r="CA12" s="13">
        <v>94.5</v>
      </c>
      <c r="CB12" s="17">
        <f t="shared" si="2"/>
        <v>94.5</v>
      </c>
      <c r="CC12" s="13" t="s">
        <v>1226</v>
      </c>
      <c r="CD12" s="17">
        <v>93</v>
      </c>
      <c r="CE12" s="17">
        <v>93</v>
      </c>
      <c r="CF12" s="17">
        <v>93</v>
      </c>
      <c r="CG12" s="17">
        <f t="shared" si="1"/>
        <v>93</v>
      </c>
      <c r="CH12" s="13" t="s">
        <v>1226</v>
      </c>
      <c r="CI12" s="13">
        <v>17.5</v>
      </c>
      <c r="CJ12" s="13" t="s">
        <v>1226</v>
      </c>
      <c r="CK12" s="13" t="s">
        <v>1234</v>
      </c>
      <c r="CL12" s="13"/>
      <c r="CM12" s="48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1">
        <v>235125783</v>
      </c>
      <c r="EE12" s="21">
        <v>61110</v>
      </c>
      <c r="EF12" s="21">
        <v>18503.827666666701</v>
      </c>
      <c r="EG12" s="21">
        <v>9.2658125521615808</v>
      </c>
      <c r="EH12" s="21">
        <v>657.05333333333294</v>
      </c>
      <c r="EI12" s="21">
        <v>0.58180230488926798</v>
      </c>
      <c r="EJ12" s="21">
        <v>33560.826999999997</v>
      </c>
      <c r="EK12" s="21">
        <v>16.8056219328993</v>
      </c>
      <c r="EL12" s="21">
        <v>633.4</v>
      </c>
      <c r="EM12" s="21">
        <v>0.53692296006337703</v>
      </c>
      <c r="EN12" s="21">
        <v>29961.399000000001</v>
      </c>
      <c r="EO12" s="21">
        <v>15.0032043064597</v>
      </c>
      <c r="EP12" s="21">
        <v>620.08666666666704</v>
      </c>
      <c r="EQ12" s="21">
        <v>0.50377047656864204</v>
      </c>
      <c r="ER12" s="21">
        <v>27692.381333333298</v>
      </c>
      <c r="ES12" s="21">
        <v>13.8669911533968</v>
      </c>
      <c r="ET12" s="21">
        <v>646.11666666666702</v>
      </c>
      <c r="EU12" s="21">
        <v>0.54737818399653604</v>
      </c>
      <c r="EV12" s="49">
        <v>40340</v>
      </c>
      <c r="EW12" s="50">
        <v>0.94444444444444453</v>
      </c>
      <c r="EX12" s="50">
        <v>0.94519675925925928</v>
      </c>
      <c r="EY12" s="50">
        <v>0.95538194444444446</v>
      </c>
      <c r="EZ12" s="55">
        <v>2.4992133333333335</v>
      </c>
      <c r="FA12" s="55">
        <v>25.360373333333332</v>
      </c>
      <c r="FB12" s="52"/>
      <c r="FC12" s="50"/>
      <c r="FD12" s="50"/>
      <c r="FE12" s="50"/>
      <c r="FF12" s="53"/>
      <c r="FG12" s="53"/>
      <c r="FH12" s="52"/>
      <c r="FI12" s="50"/>
      <c r="FJ12" s="50"/>
      <c r="FK12" s="50"/>
      <c r="FL12" s="53"/>
      <c r="FM12" s="53"/>
      <c r="FN12" s="52"/>
      <c r="FO12" s="52"/>
      <c r="FP12" s="13"/>
      <c r="FQ12" s="13"/>
      <c r="FR12" s="13"/>
      <c r="FS12" s="13"/>
    </row>
    <row r="13" spans="1:175" ht="15">
      <c r="A13" s="14" t="s">
        <v>87</v>
      </c>
      <c r="B13" s="14" t="s">
        <v>1226</v>
      </c>
      <c r="C13" s="13" t="s">
        <v>85</v>
      </c>
      <c r="D13" s="14" t="s">
        <v>1247</v>
      </c>
      <c r="E13" s="14" t="s">
        <v>31</v>
      </c>
      <c r="F13" s="15" t="s">
        <v>1226</v>
      </c>
      <c r="G13" s="47">
        <v>40368</v>
      </c>
      <c r="H13" s="15">
        <v>190</v>
      </c>
      <c r="I13" s="15" t="s">
        <v>1228</v>
      </c>
      <c r="J13" s="14" t="s">
        <v>1261</v>
      </c>
      <c r="K13" s="48">
        <v>40330</v>
      </c>
      <c r="L13" s="14">
        <v>152</v>
      </c>
      <c r="M13" s="14" t="s">
        <v>1252</v>
      </c>
      <c r="N13" s="14"/>
      <c r="O13" s="14"/>
      <c r="P13" s="14" t="s">
        <v>1253</v>
      </c>
      <c r="Q13" s="14" t="s">
        <v>1235</v>
      </c>
      <c r="R13" s="14"/>
      <c r="S13" s="13">
        <v>1</v>
      </c>
      <c r="T13" s="13">
        <v>6</v>
      </c>
      <c r="U13" s="13">
        <v>2010</v>
      </c>
      <c r="V13" s="13" t="s">
        <v>91</v>
      </c>
      <c r="W13" s="20">
        <v>66</v>
      </c>
      <c r="X13" s="13" t="s">
        <v>1231</v>
      </c>
      <c r="Y13" s="48">
        <v>40347</v>
      </c>
      <c r="Z13" s="13">
        <v>169</v>
      </c>
      <c r="AA13" s="13">
        <v>5</v>
      </c>
      <c r="AB13" s="13">
        <v>7</v>
      </c>
      <c r="AC13" s="13">
        <v>4</v>
      </c>
      <c r="AD13" s="13" t="s">
        <v>1232</v>
      </c>
      <c r="AE13" s="13" t="s">
        <v>1262</v>
      </c>
      <c r="AF13" s="13" t="s">
        <v>1226</v>
      </c>
      <c r="AG13" s="13" t="s">
        <v>1226</v>
      </c>
      <c r="AH13" s="13"/>
      <c r="AI13" s="13" t="s">
        <v>1263</v>
      </c>
      <c r="AJ13" s="13">
        <v>65</v>
      </c>
      <c r="AK13" s="13" t="s">
        <v>1226</v>
      </c>
      <c r="AL13" s="20" t="s">
        <v>1231</v>
      </c>
      <c r="AM13" s="48">
        <v>40351</v>
      </c>
      <c r="AN13" s="13">
        <v>173</v>
      </c>
      <c r="AO13" s="13">
        <v>5</v>
      </c>
      <c r="AP13" s="13">
        <v>3</v>
      </c>
      <c r="AQ13" s="13">
        <v>2</v>
      </c>
      <c r="AR13" s="13" t="s">
        <v>1232</v>
      </c>
      <c r="AS13" s="13"/>
      <c r="AT13" s="13" t="s">
        <v>1233</v>
      </c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6">
        <f>AC13+AQ13+BD13+BP13</f>
        <v>6</v>
      </c>
      <c r="BT13" s="48">
        <v>40330</v>
      </c>
      <c r="BU13" s="13">
        <v>118</v>
      </c>
      <c r="BV13" s="13">
        <v>118</v>
      </c>
      <c r="BW13" s="13">
        <v>118</v>
      </c>
      <c r="BX13" s="17">
        <f t="shared" si="0"/>
        <v>118</v>
      </c>
      <c r="BY13" s="13">
        <v>88</v>
      </c>
      <c r="BZ13" s="13">
        <v>88</v>
      </c>
      <c r="CA13" s="13">
        <v>88</v>
      </c>
      <c r="CB13" s="17">
        <f t="shared" si="2"/>
        <v>88</v>
      </c>
      <c r="CC13" s="13" t="s">
        <v>1226</v>
      </c>
      <c r="CD13" s="17">
        <v>88</v>
      </c>
      <c r="CE13" s="17">
        <v>88</v>
      </c>
      <c r="CF13" s="17">
        <v>88</v>
      </c>
      <c r="CG13" s="17">
        <f t="shared" si="1"/>
        <v>88</v>
      </c>
      <c r="CH13" s="13" t="s">
        <v>1226</v>
      </c>
      <c r="CI13" s="13">
        <v>18</v>
      </c>
      <c r="CJ13" s="13" t="s">
        <v>1226</v>
      </c>
      <c r="CK13" s="13" t="s">
        <v>1258</v>
      </c>
      <c r="CL13" s="13"/>
      <c r="CM13" s="48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21">
        <v>239183716</v>
      </c>
      <c r="EE13" s="21">
        <v>60110</v>
      </c>
      <c r="EF13" s="21">
        <v>25680.166666666701</v>
      </c>
      <c r="EG13" s="21">
        <v>12.8593723919212</v>
      </c>
      <c r="EH13" s="21">
        <v>670.09333333333302</v>
      </c>
      <c r="EI13" s="21">
        <v>0.55836947032276596</v>
      </c>
      <c r="EJ13" s="21">
        <v>33572.022333333298</v>
      </c>
      <c r="EK13" s="21">
        <v>16.811228008679699</v>
      </c>
      <c r="EL13" s="21">
        <v>642.72333333333302</v>
      </c>
      <c r="EM13" s="21">
        <v>0.52880074951518197</v>
      </c>
      <c r="EN13" s="21">
        <v>39050.021999999997</v>
      </c>
      <c r="EO13" s="21">
        <v>19.554342513770699</v>
      </c>
      <c r="EP13" s="21">
        <v>645.43666666666695</v>
      </c>
      <c r="EQ13" s="21">
        <v>0.50001135458074097</v>
      </c>
      <c r="ER13" s="21">
        <v>27985.5586666667</v>
      </c>
      <c r="ES13" s="21">
        <v>14.013800033383401</v>
      </c>
      <c r="ET13" s="21">
        <v>660.73666666666702</v>
      </c>
      <c r="EU13" s="21">
        <v>0.52701244433348504</v>
      </c>
      <c r="EV13" s="52"/>
      <c r="EW13" s="50"/>
      <c r="EX13" s="50"/>
      <c r="EY13" s="50"/>
      <c r="EZ13" s="53"/>
      <c r="FA13" s="53"/>
      <c r="FB13" s="52"/>
      <c r="FC13" s="50"/>
      <c r="FD13" s="50"/>
      <c r="FE13" s="50"/>
      <c r="FF13" s="53"/>
      <c r="FG13" s="53"/>
      <c r="FH13" s="52"/>
      <c r="FI13" s="50"/>
      <c r="FJ13" s="50"/>
      <c r="FK13" s="50"/>
      <c r="FL13" s="53"/>
      <c r="FM13" s="53"/>
      <c r="FN13" s="52"/>
      <c r="FO13" s="52"/>
      <c r="FP13" s="13"/>
      <c r="FQ13" s="13"/>
      <c r="FR13" s="13"/>
      <c r="FS13" s="13"/>
    </row>
    <row r="14" spans="1:175" ht="15">
      <c r="A14" s="14" t="s">
        <v>395</v>
      </c>
      <c r="B14" s="14" t="s">
        <v>1226</v>
      </c>
      <c r="C14" s="13" t="s">
        <v>85</v>
      </c>
      <c r="D14" s="14" t="s">
        <v>1247</v>
      </c>
      <c r="E14" s="14" t="s">
        <v>393</v>
      </c>
      <c r="F14" s="15" t="s">
        <v>1233</v>
      </c>
      <c r="G14" s="15"/>
      <c r="H14" s="15"/>
      <c r="I14" s="15"/>
      <c r="J14" s="14" t="s">
        <v>1264</v>
      </c>
      <c r="K14" s="48">
        <v>40333</v>
      </c>
      <c r="L14" s="14">
        <v>155</v>
      </c>
      <c r="M14" s="14" t="s">
        <v>1265</v>
      </c>
      <c r="N14" s="14" t="s">
        <v>1235</v>
      </c>
      <c r="O14" s="14"/>
      <c r="P14" s="14" t="s">
        <v>1237</v>
      </c>
      <c r="Q14" s="14" t="s">
        <v>1235</v>
      </c>
      <c r="R14" s="14"/>
      <c r="S14" s="13">
        <v>4</v>
      </c>
      <c r="T14" s="13">
        <v>6</v>
      </c>
      <c r="U14" s="13">
        <v>2010</v>
      </c>
      <c r="V14" s="13" t="s">
        <v>1249</v>
      </c>
      <c r="W14" s="20">
        <v>65</v>
      </c>
      <c r="X14" s="13" t="s">
        <v>1241</v>
      </c>
      <c r="Y14" s="48">
        <v>40351</v>
      </c>
      <c r="Z14" s="13">
        <v>173</v>
      </c>
      <c r="AA14" s="13">
        <v>3</v>
      </c>
      <c r="AB14" s="13">
        <v>0</v>
      </c>
      <c r="AC14" s="13">
        <v>0</v>
      </c>
      <c r="AD14" s="13" t="s">
        <v>1250</v>
      </c>
      <c r="AE14" s="13"/>
      <c r="AF14" s="13" t="s">
        <v>1233</v>
      </c>
      <c r="AG14" s="13" t="s">
        <v>1233</v>
      </c>
      <c r="AH14" s="13"/>
      <c r="AI14" s="13"/>
      <c r="AJ14" s="13"/>
      <c r="AK14" s="13"/>
      <c r="AL14" s="20"/>
      <c r="AM14" s="48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6">
        <f>AC14+AQ14+BD14+BP14</f>
        <v>0</v>
      </c>
      <c r="BT14" s="48">
        <v>40333</v>
      </c>
      <c r="BU14" s="13">
        <v>120</v>
      </c>
      <c r="BV14" s="13">
        <v>120</v>
      </c>
      <c r="BW14" s="13">
        <v>120</v>
      </c>
      <c r="BX14" s="17">
        <f t="shared" si="0"/>
        <v>120</v>
      </c>
      <c r="BY14" s="13"/>
      <c r="BZ14" s="13"/>
      <c r="CA14" s="13"/>
      <c r="CB14" s="17"/>
      <c r="CC14" s="13" t="s">
        <v>1233</v>
      </c>
      <c r="CD14" s="17">
        <v>90</v>
      </c>
      <c r="CE14" s="17">
        <v>90</v>
      </c>
      <c r="CF14" s="17">
        <v>90</v>
      </c>
      <c r="CG14" s="17">
        <f t="shared" si="1"/>
        <v>90</v>
      </c>
      <c r="CH14" s="13" t="s">
        <v>1226</v>
      </c>
      <c r="CI14" s="13">
        <v>17.5</v>
      </c>
      <c r="CJ14" s="13" t="s">
        <v>1226</v>
      </c>
      <c r="CK14" s="13" t="s">
        <v>1246</v>
      </c>
      <c r="CL14" s="13"/>
      <c r="CM14" s="48">
        <v>40350</v>
      </c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>
        <v>17.5</v>
      </c>
      <c r="DC14" s="13"/>
      <c r="DD14" s="13" t="s">
        <v>1234</v>
      </c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1">
        <v>239183772</v>
      </c>
      <c r="EE14" s="21">
        <v>60410</v>
      </c>
      <c r="EF14" s="21">
        <v>23994.580333333299</v>
      </c>
      <c r="EG14" s="21">
        <v>12.0153131363712</v>
      </c>
      <c r="EH14" s="21">
        <v>681.76333333333298</v>
      </c>
      <c r="EI14" s="21">
        <v>0.57790346757330902</v>
      </c>
      <c r="EJ14" s="21">
        <v>40780.444333333297</v>
      </c>
      <c r="EK14" s="21">
        <v>20.420853446836901</v>
      </c>
      <c r="EL14" s="21">
        <v>622.46</v>
      </c>
      <c r="EM14" s="21">
        <v>0.49512107121096899</v>
      </c>
      <c r="EN14" s="21">
        <v>43562.4826666667</v>
      </c>
      <c r="EO14" s="21">
        <v>21.813962276748502</v>
      </c>
      <c r="EP14" s="21">
        <v>609.10333333333301</v>
      </c>
      <c r="EQ14" s="21">
        <v>0.47953466543948597</v>
      </c>
      <c r="ER14" s="21">
        <v>34623.536666666703</v>
      </c>
      <c r="ES14" s="21">
        <v>17.3377749958271</v>
      </c>
      <c r="ET14" s="21">
        <v>645.82333333333304</v>
      </c>
      <c r="EU14" s="21">
        <v>0.557769255516958</v>
      </c>
      <c r="EV14" s="56">
        <v>40350</v>
      </c>
      <c r="EW14" s="57">
        <v>0.97795138888888899</v>
      </c>
      <c r="EX14" s="57">
        <v>0.97974537037037035</v>
      </c>
      <c r="EY14" s="61" t="s">
        <v>1266</v>
      </c>
      <c r="EZ14" s="59">
        <v>8.962533333333333</v>
      </c>
      <c r="FA14" s="59">
        <v>32.240293333333334</v>
      </c>
      <c r="FB14" s="49"/>
      <c r="FC14" s="50"/>
      <c r="FD14" s="50"/>
      <c r="FE14" s="50"/>
      <c r="FF14" s="53"/>
      <c r="FG14" s="53"/>
      <c r="FH14" s="52"/>
      <c r="FI14" s="50"/>
      <c r="FJ14" s="50"/>
      <c r="FK14" s="50"/>
      <c r="FL14" s="53"/>
      <c r="FM14" s="53"/>
      <c r="FN14" s="52"/>
      <c r="FO14" s="52"/>
      <c r="FP14" s="13"/>
      <c r="FQ14" s="13"/>
      <c r="FR14" s="13"/>
      <c r="FS14" s="13"/>
    </row>
    <row r="15" spans="1:175" ht="15">
      <c r="A15" s="14" t="s">
        <v>112</v>
      </c>
      <c r="B15" s="14" t="s">
        <v>1226</v>
      </c>
      <c r="C15" s="13" t="s">
        <v>28</v>
      </c>
      <c r="D15" s="14" t="s">
        <v>1247</v>
      </c>
      <c r="E15" s="14" t="s">
        <v>110</v>
      </c>
      <c r="F15" s="15" t="s">
        <v>1233</v>
      </c>
      <c r="G15" s="15"/>
      <c r="H15" s="15"/>
      <c r="I15" s="15"/>
      <c r="J15" s="14"/>
      <c r="K15" s="48">
        <v>40335</v>
      </c>
      <c r="L15" s="14">
        <v>157</v>
      </c>
      <c r="M15" s="14" t="s">
        <v>1240</v>
      </c>
      <c r="N15" s="14"/>
      <c r="O15" s="14" t="s">
        <v>1239</v>
      </c>
      <c r="P15" s="14" t="s">
        <v>1235</v>
      </c>
      <c r="Q15" s="14" t="s">
        <v>1240</v>
      </c>
      <c r="R15" s="14"/>
      <c r="S15" s="13">
        <v>6</v>
      </c>
      <c r="T15" s="13">
        <v>6</v>
      </c>
      <c r="U15" s="13">
        <v>2010</v>
      </c>
      <c r="V15" s="13" t="s">
        <v>113</v>
      </c>
      <c r="W15" s="20">
        <v>38</v>
      </c>
      <c r="X15" s="13" t="s">
        <v>1241</v>
      </c>
      <c r="Y15" s="48">
        <v>40335</v>
      </c>
      <c r="Z15" s="13">
        <v>157</v>
      </c>
      <c r="AA15" s="13">
        <v>1</v>
      </c>
      <c r="AB15" s="13">
        <v>0</v>
      </c>
      <c r="AC15" s="13">
        <v>0</v>
      </c>
      <c r="AD15" s="13" t="s">
        <v>1245</v>
      </c>
      <c r="AE15" s="13"/>
      <c r="AF15" s="13" t="s">
        <v>1233</v>
      </c>
      <c r="AG15" s="13" t="s">
        <v>1233</v>
      </c>
      <c r="AH15" s="13"/>
      <c r="AI15" s="13"/>
      <c r="AJ15" s="13"/>
      <c r="AK15" s="13"/>
      <c r="AL15" s="20"/>
      <c r="AM15" s="48"/>
      <c r="AN15" s="13"/>
      <c r="AO15" s="13"/>
      <c r="AP15" s="13"/>
      <c r="AQ15" s="13"/>
      <c r="AR15" s="13"/>
      <c r="AS15" s="13"/>
      <c r="AT15" s="13" t="s">
        <v>1233</v>
      </c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6">
        <f>AC15+AQ15+BD15+BP15</f>
        <v>0</v>
      </c>
      <c r="BT15" s="48">
        <v>40335</v>
      </c>
      <c r="BU15" s="13">
        <v>119</v>
      </c>
      <c r="BV15" s="13">
        <v>119.5</v>
      </c>
      <c r="BW15" s="13">
        <v>119</v>
      </c>
      <c r="BX15" s="17">
        <f t="shared" si="0"/>
        <v>119.16666666666667</v>
      </c>
      <c r="BY15" s="13">
        <v>74.5</v>
      </c>
      <c r="BZ15" s="13">
        <v>74.5</v>
      </c>
      <c r="CA15" s="13">
        <v>74.5</v>
      </c>
      <c r="CB15" s="17">
        <f>AVERAGE(BY15:CA15)</f>
        <v>74.5</v>
      </c>
      <c r="CC15" s="13" t="s">
        <v>1226</v>
      </c>
      <c r="CD15" s="17">
        <v>76</v>
      </c>
      <c r="CE15" s="17">
        <v>76</v>
      </c>
      <c r="CF15" s="17">
        <v>76</v>
      </c>
      <c r="CG15" s="17">
        <f t="shared" si="1"/>
        <v>76</v>
      </c>
      <c r="CH15" s="13" t="s">
        <v>1226</v>
      </c>
      <c r="CI15" s="13">
        <v>23</v>
      </c>
      <c r="CJ15" s="13" t="s">
        <v>1226</v>
      </c>
      <c r="CK15" s="13" t="s">
        <v>1234</v>
      </c>
      <c r="CL15" s="13"/>
      <c r="CM15" s="48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21">
        <v>239183787</v>
      </c>
      <c r="EE15" s="21">
        <v>60610</v>
      </c>
      <c r="EF15" s="21">
        <v>36843.722666666697</v>
      </c>
      <c r="EG15" s="21">
        <v>18.4495356367885</v>
      </c>
      <c r="EH15" s="21">
        <v>594.74666666666701</v>
      </c>
      <c r="EI15" s="21">
        <v>0.53301820163006397</v>
      </c>
      <c r="EJ15" s="21">
        <v>43685.826999999997</v>
      </c>
      <c r="EK15" s="21">
        <v>21.875727090636001</v>
      </c>
      <c r="EL15" s="21">
        <v>609.83000000000004</v>
      </c>
      <c r="EM15" s="21">
        <v>0.45930209034903202</v>
      </c>
      <c r="EN15" s="21">
        <v>68716.358999999997</v>
      </c>
      <c r="EO15" s="21">
        <v>34.409794191286899</v>
      </c>
      <c r="EP15" s="21">
        <v>574.09666666666703</v>
      </c>
      <c r="EQ15" s="21">
        <v>0.40655584423765001</v>
      </c>
      <c r="ER15" s="21">
        <v>41165.188999999998</v>
      </c>
      <c r="ES15" s="21">
        <v>20.613514772158201</v>
      </c>
      <c r="ET15" s="21">
        <v>634.07666666666705</v>
      </c>
      <c r="EU15" s="21">
        <v>0.50753162709995303</v>
      </c>
      <c r="EV15" s="56">
        <v>40335</v>
      </c>
      <c r="EW15" s="57">
        <v>0.99131944444444453</v>
      </c>
      <c r="EX15" s="57">
        <v>0.99226851851851849</v>
      </c>
      <c r="EY15" s="57">
        <v>1.6782407407407406E-3</v>
      </c>
      <c r="EZ15" s="59"/>
      <c r="FA15" s="59"/>
      <c r="FB15" s="52"/>
      <c r="FC15" s="50"/>
      <c r="FD15" s="50"/>
      <c r="FE15" s="50"/>
      <c r="FF15" s="53"/>
      <c r="FG15" s="53"/>
      <c r="FH15" s="52"/>
      <c r="FI15" s="50"/>
      <c r="FJ15" s="50"/>
      <c r="FK15" s="50"/>
      <c r="FL15" s="53"/>
      <c r="FM15" s="53"/>
      <c r="FN15" s="52"/>
      <c r="FO15" s="52"/>
      <c r="FP15" s="13"/>
      <c r="FQ15" s="13"/>
      <c r="FR15" s="13"/>
      <c r="FS15" s="13"/>
    </row>
    <row r="16" spans="1:175" ht="15">
      <c r="A16" s="14" t="s">
        <v>114</v>
      </c>
      <c r="B16" s="14" t="s">
        <v>1226</v>
      </c>
      <c r="C16" s="20" t="s">
        <v>115</v>
      </c>
      <c r="D16" s="14" t="s">
        <v>1256</v>
      </c>
      <c r="E16" s="14" t="s">
        <v>110</v>
      </c>
      <c r="F16" s="15" t="s">
        <v>1233</v>
      </c>
      <c r="G16" s="15"/>
      <c r="H16" s="15"/>
      <c r="I16" s="15"/>
      <c r="J16" s="14"/>
      <c r="K16" s="48">
        <v>40339</v>
      </c>
      <c r="L16" s="14">
        <v>161</v>
      </c>
      <c r="M16" s="14" t="s">
        <v>1267</v>
      </c>
      <c r="N16" s="14"/>
      <c r="O16" s="14" t="s">
        <v>1229</v>
      </c>
      <c r="P16" s="14" t="s">
        <v>1253</v>
      </c>
      <c r="Q16" s="14" t="s">
        <v>1237</v>
      </c>
      <c r="R16" s="14"/>
      <c r="S16" s="13">
        <v>10</v>
      </c>
      <c r="T16" s="13">
        <v>6</v>
      </c>
      <c r="U16" s="13">
        <v>2010</v>
      </c>
      <c r="V16" s="13"/>
      <c r="W16" s="20"/>
      <c r="X16" s="13"/>
      <c r="Y16" s="48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0"/>
      <c r="AM16" s="48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6"/>
      <c r="BT16" s="48">
        <v>40339</v>
      </c>
      <c r="BU16" s="13">
        <v>116</v>
      </c>
      <c r="BV16" s="13">
        <v>116</v>
      </c>
      <c r="BW16" s="13">
        <v>116</v>
      </c>
      <c r="BX16" s="17">
        <v>116</v>
      </c>
      <c r="BY16" s="13">
        <v>75</v>
      </c>
      <c r="BZ16" s="13">
        <v>75</v>
      </c>
      <c r="CA16" s="13">
        <v>75</v>
      </c>
      <c r="CB16" s="17">
        <v>75</v>
      </c>
      <c r="CC16" s="13" t="s">
        <v>1226</v>
      </c>
      <c r="CD16" s="17">
        <v>80</v>
      </c>
      <c r="CE16" s="17">
        <v>80</v>
      </c>
      <c r="CF16" s="17">
        <v>80</v>
      </c>
      <c r="CG16" s="17">
        <v>80</v>
      </c>
      <c r="CH16" s="13" t="s">
        <v>1226</v>
      </c>
      <c r="CI16" s="13">
        <v>15.5</v>
      </c>
      <c r="CJ16" s="13" t="s">
        <v>1226</v>
      </c>
      <c r="CK16" s="13" t="s">
        <v>1258</v>
      </c>
      <c r="CL16" s="13"/>
      <c r="CM16" s="48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1">
        <v>239183929</v>
      </c>
      <c r="EE16" s="21">
        <v>61810</v>
      </c>
      <c r="EF16" s="21">
        <v>22119.2876666667</v>
      </c>
      <c r="EG16" s="21">
        <v>11.0762582206643</v>
      </c>
      <c r="EH16" s="21">
        <v>668.72333333333302</v>
      </c>
      <c r="EI16" s="21">
        <v>0.55339205318144802</v>
      </c>
      <c r="EJ16" s="21">
        <v>51360.539333333298</v>
      </c>
      <c r="EK16" s="21">
        <v>25.718847938574498</v>
      </c>
      <c r="EL16" s="21">
        <v>614.46333333333303</v>
      </c>
      <c r="EM16" s="21">
        <v>0.47616211320066298</v>
      </c>
      <c r="EN16" s="21">
        <v>41409.764333333304</v>
      </c>
      <c r="EO16" s="21">
        <v>20.735986145885501</v>
      </c>
      <c r="EP16" s="21">
        <v>594.45333333333303</v>
      </c>
      <c r="EQ16" s="21">
        <v>0.48026637721398202</v>
      </c>
      <c r="ER16" s="21">
        <v>28530.924999999999</v>
      </c>
      <c r="ES16" s="21">
        <v>14.286892839258901</v>
      </c>
      <c r="ET16" s="21">
        <v>617.743333333333</v>
      </c>
      <c r="EU16" s="21">
        <v>0.54547628380493696</v>
      </c>
      <c r="EV16" s="49"/>
      <c r="EW16" s="50"/>
      <c r="EX16" s="50"/>
      <c r="EY16" s="50"/>
      <c r="EZ16" s="53"/>
      <c r="FA16" s="53"/>
      <c r="FB16" s="52"/>
      <c r="FC16" s="50"/>
      <c r="FD16" s="50"/>
      <c r="FE16" s="50"/>
      <c r="FF16" s="53"/>
      <c r="FG16" s="53"/>
      <c r="FH16" s="52"/>
      <c r="FI16" s="50"/>
      <c r="FJ16" s="50"/>
      <c r="FK16" s="50"/>
      <c r="FL16" s="53"/>
      <c r="FM16" s="53"/>
      <c r="FN16" s="52"/>
      <c r="FO16" s="52"/>
      <c r="FP16" s="13"/>
      <c r="FQ16" s="13"/>
      <c r="FR16" s="13"/>
      <c r="FS16" s="13"/>
    </row>
    <row r="17" spans="1:175" ht="15">
      <c r="A17" s="14" t="s">
        <v>92</v>
      </c>
      <c r="B17" s="14" t="s">
        <v>1226</v>
      </c>
      <c r="C17" s="13" t="s">
        <v>85</v>
      </c>
      <c r="D17" s="14" t="s">
        <v>1242</v>
      </c>
      <c r="E17" s="14" t="s">
        <v>31</v>
      </c>
      <c r="F17" s="15" t="s">
        <v>1233</v>
      </c>
      <c r="G17" s="15"/>
      <c r="H17" s="15"/>
      <c r="I17" s="15"/>
      <c r="J17" s="14"/>
      <c r="K17" s="48">
        <v>40317</v>
      </c>
      <c r="L17" s="14">
        <v>139</v>
      </c>
      <c r="M17" s="14" t="s">
        <v>1236</v>
      </c>
      <c r="N17" s="14"/>
      <c r="O17" s="14"/>
      <c r="P17" s="14" t="s">
        <v>1237</v>
      </c>
      <c r="Q17" s="14" t="s">
        <v>1239</v>
      </c>
      <c r="R17" s="14"/>
      <c r="S17" s="13">
        <v>19</v>
      </c>
      <c r="T17" s="13">
        <v>5</v>
      </c>
      <c r="U17" s="13">
        <v>2010</v>
      </c>
      <c r="V17" s="13" t="s">
        <v>93</v>
      </c>
      <c r="W17" s="20">
        <v>31</v>
      </c>
      <c r="X17" s="13" t="s">
        <v>1241</v>
      </c>
      <c r="Y17" s="48">
        <v>40333</v>
      </c>
      <c r="Z17" s="13">
        <v>155</v>
      </c>
      <c r="AA17" s="13">
        <v>2</v>
      </c>
      <c r="AB17" s="13">
        <v>0</v>
      </c>
      <c r="AC17" s="13">
        <v>0</v>
      </c>
      <c r="AD17" s="13" t="s">
        <v>1245</v>
      </c>
      <c r="AE17" s="13"/>
      <c r="AF17" s="13" t="s">
        <v>1233</v>
      </c>
      <c r="AG17" s="13" t="s">
        <v>1233</v>
      </c>
      <c r="AH17" s="13"/>
      <c r="AI17" s="13"/>
      <c r="AJ17" s="13"/>
      <c r="AK17" s="13"/>
      <c r="AL17" s="20"/>
      <c r="AM17" s="48"/>
      <c r="AN17" s="13"/>
      <c r="AO17" s="13"/>
      <c r="AP17" s="13"/>
      <c r="AQ17" s="13"/>
      <c r="AR17" s="13"/>
      <c r="AS17" s="13"/>
      <c r="AT17" s="13" t="s">
        <v>1233</v>
      </c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6">
        <f>AC17+AQ17+BD17+BP17</f>
        <v>0</v>
      </c>
      <c r="BT17" s="48">
        <v>40317</v>
      </c>
      <c r="BU17" s="13">
        <v>118</v>
      </c>
      <c r="BV17" s="13">
        <v>118</v>
      </c>
      <c r="BW17" s="13">
        <v>118</v>
      </c>
      <c r="BX17" s="17">
        <f t="shared" ref="BX17:BX26" si="3">AVERAGE(BU17:BW17)</f>
        <v>118</v>
      </c>
      <c r="BY17" s="13">
        <v>94</v>
      </c>
      <c r="BZ17" s="13">
        <v>94</v>
      </c>
      <c r="CA17" s="13">
        <v>94</v>
      </c>
      <c r="CB17" s="17">
        <f t="shared" ref="CB17:CB31" si="4">AVERAGE(BY17:CA17)</f>
        <v>94</v>
      </c>
      <c r="CC17" s="13" t="s">
        <v>1226</v>
      </c>
      <c r="CD17" s="17">
        <v>92</v>
      </c>
      <c r="CE17" s="17">
        <v>92</v>
      </c>
      <c r="CF17" s="17">
        <v>92</v>
      </c>
      <c r="CG17" s="17">
        <f t="shared" ref="CG17:CG23" si="5">AVERAGE(CD17:CF17)</f>
        <v>92</v>
      </c>
      <c r="CH17" s="13" t="s">
        <v>1226</v>
      </c>
      <c r="CI17" s="13">
        <v>20</v>
      </c>
      <c r="CJ17" s="13" t="s">
        <v>1226</v>
      </c>
      <c r="CK17" s="13" t="s">
        <v>1234</v>
      </c>
      <c r="CL17" s="13"/>
      <c r="CM17" s="48">
        <v>40344</v>
      </c>
      <c r="CN17" s="13"/>
      <c r="CO17" s="13"/>
      <c r="CP17" s="13"/>
      <c r="CQ17" s="13"/>
      <c r="CR17" s="13"/>
      <c r="CS17" s="13"/>
      <c r="CT17" s="13"/>
      <c r="CU17" s="13"/>
      <c r="CV17" s="13" t="s">
        <v>1233</v>
      </c>
      <c r="CW17" s="13"/>
      <c r="CX17" s="13"/>
      <c r="CY17" s="13"/>
      <c r="CZ17" s="13"/>
      <c r="DA17" s="13"/>
      <c r="DB17" s="13">
        <v>18</v>
      </c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21">
        <v>235183952</v>
      </c>
      <c r="EE17" s="21">
        <v>51910</v>
      </c>
      <c r="EF17" s="21">
        <v>19091.468000000001</v>
      </c>
      <c r="EG17" s="21">
        <v>9.5600741111667507</v>
      </c>
      <c r="EH17" s="21">
        <v>646.14333333333298</v>
      </c>
      <c r="EI17" s="21">
        <v>0.60958675472843704</v>
      </c>
      <c r="EJ17" s="21">
        <v>47459.390666666703</v>
      </c>
      <c r="EK17" s="21">
        <v>23.765343348355898</v>
      </c>
      <c r="EL17" s="21">
        <v>580.44333333333304</v>
      </c>
      <c r="EM17" s="21">
        <v>0.460556089534846</v>
      </c>
      <c r="EN17" s="21">
        <v>47140.9603333333</v>
      </c>
      <c r="EO17" s="21">
        <v>23.605889000166901</v>
      </c>
      <c r="EP17" s="21">
        <v>594.11</v>
      </c>
      <c r="EQ17" s="21">
        <v>0.48276775112091203</v>
      </c>
      <c r="ER17" s="21">
        <v>49714.037333333297</v>
      </c>
      <c r="ES17" s="21">
        <v>24.894360206977101</v>
      </c>
      <c r="ET17" s="21">
        <v>618.39</v>
      </c>
      <c r="EU17" s="21">
        <v>0.47416545443389602</v>
      </c>
      <c r="EV17" s="49">
        <v>40317</v>
      </c>
      <c r="EW17" s="50">
        <v>0.95520833333333333</v>
      </c>
      <c r="EX17" s="50">
        <v>0.95604166666666668</v>
      </c>
      <c r="EY17" s="50">
        <v>0.96545138888888893</v>
      </c>
      <c r="EZ17" s="55">
        <v>2.7767599999999999</v>
      </c>
      <c r="FA17" s="55">
        <v>22.033266666666663</v>
      </c>
      <c r="FB17" s="52"/>
      <c r="FC17" s="50"/>
      <c r="FD17" s="50"/>
      <c r="FE17" s="50"/>
      <c r="FF17" s="53"/>
      <c r="FG17" s="53"/>
      <c r="FH17" s="52"/>
      <c r="FI17" s="50"/>
      <c r="FJ17" s="50"/>
      <c r="FK17" s="50"/>
      <c r="FL17" s="53"/>
      <c r="FM17" s="53"/>
      <c r="FN17" s="52"/>
      <c r="FO17" s="52"/>
      <c r="FP17" s="13"/>
      <c r="FQ17" s="13"/>
      <c r="FR17" s="13"/>
      <c r="FS17" s="13"/>
    </row>
    <row r="18" spans="1:175" ht="15">
      <c r="A18" s="14" t="s">
        <v>116</v>
      </c>
      <c r="B18" s="14" t="s">
        <v>1226</v>
      </c>
      <c r="C18" s="13" t="s">
        <v>28</v>
      </c>
      <c r="D18" s="14" t="s">
        <v>1268</v>
      </c>
      <c r="E18" s="14" t="s">
        <v>110</v>
      </c>
      <c r="F18" s="15" t="s">
        <v>1233</v>
      </c>
      <c r="G18" s="15"/>
      <c r="H18" s="15"/>
      <c r="I18" s="15"/>
      <c r="J18" s="14"/>
      <c r="K18" s="48">
        <v>40320</v>
      </c>
      <c r="L18" s="14">
        <v>142</v>
      </c>
      <c r="M18" s="14" t="s">
        <v>1267</v>
      </c>
      <c r="N18" s="14"/>
      <c r="O18" s="14"/>
      <c r="P18" s="14" t="s">
        <v>1239</v>
      </c>
      <c r="Q18" s="14" t="s">
        <v>1253</v>
      </c>
      <c r="R18" s="14"/>
      <c r="S18" s="13">
        <v>22</v>
      </c>
      <c r="T18" s="13">
        <v>5</v>
      </c>
      <c r="U18" s="13">
        <v>2010</v>
      </c>
      <c r="V18" s="13"/>
      <c r="W18" s="20"/>
      <c r="X18" s="13"/>
      <c r="Y18" s="48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20"/>
      <c r="AM18" s="48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6"/>
      <c r="BT18" s="48">
        <v>40320</v>
      </c>
      <c r="BU18" s="13">
        <v>111</v>
      </c>
      <c r="BV18" s="13">
        <v>111</v>
      </c>
      <c r="BW18" s="13">
        <v>111</v>
      </c>
      <c r="BX18" s="17">
        <f t="shared" si="3"/>
        <v>111</v>
      </c>
      <c r="BY18" s="13">
        <v>87</v>
      </c>
      <c r="BZ18" s="13">
        <v>87</v>
      </c>
      <c r="CA18" s="13">
        <v>87</v>
      </c>
      <c r="CB18" s="17">
        <f t="shared" si="4"/>
        <v>87</v>
      </c>
      <c r="CC18" s="13" t="s">
        <v>1226</v>
      </c>
      <c r="CD18" s="17">
        <v>88</v>
      </c>
      <c r="CE18" s="17">
        <v>88</v>
      </c>
      <c r="CF18" s="17">
        <v>88</v>
      </c>
      <c r="CG18" s="17">
        <f t="shared" si="5"/>
        <v>88</v>
      </c>
      <c r="CH18" s="13" t="s">
        <v>1226</v>
      </c>
      <c r="CI18" s="13">
        <v>17</v>
      </c>
      <c r="CJ18" s="13" t="s">
        <v>1226</v>
      </c>
      <c r="CK18" s="13" t="s">
        <v>1246</v>
      </c>
      <c r="CL18" s="13"/>
      <c r="CM18" s="48">
        <v>40368</v>
      </c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>
        <v>14.75</v>
      </c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21">
        <v>235183969</v>
      </c>
      <c r="EE18" s="21">
        <v>52210</v>
      </c>
      <c r="EF18" s="21">
        <v>17884.8416666667</v>
      </c>
      <c r="EG18" s="21">
        <v>8.9558546152562197</v>
      </c>
      <c r="EH18" s="21">
        <v>688.49</v>
      </c>
      <c r="EI18" s="21">
        <v>0.56079495296908799</v>
      </c>
      <c r="EJ18" s="21">
        <v>48619.485666666696</v>
      </c>
      <c r="EK18" s="21">
        <v>24.3462622266733</v>
      </c>
      <c r="EL18" s="21">
        <v>609.08666666666704</v>
      </c>
      <c r="EM18" s="21">
        <v>0.45954704157022103</v>
      </c>
      <c r="EN18" s="21">
        <v>39733.832000000002</v>
      </c>
      <c r="EO18" s="21">
        <v>19.896761141712599</v>
      </c>
      <c r="EP18" s="21">
        <v>611.42666666666696</v>
      </c>
      <c r="EQ18" s="21">
        <v>0.49433785180088902</v>
      </c>
      <c r="ER18" s="21">
        <v>28865.154333333299</v>
      </c>
      <c r="ES18" s="21">
        <v>14.4542585544984</v>
      </c>
      <c r="ET18" s="21">
        <v>651.41666666666697</v>
      </c>
      <c r="EU18" s="21">
        <v>0.52108391870714899</v>
      </c>
      <c r="EV18" s="56"/>
      <c r="EW18" s="50"/>
      <c r="EX18" s="50"/>
      <c r="EY18" s="50"/>
      <c r="EZ18" s="53"/>
      <c r="FA18" s="53"/>
      <c r="FB18" s="52"/>
      <c r="FC18" s="50"/>
      <c r="FD18" s="50"/>
      <c r="FE18" s="50"/>
      <c r="FF18" s="53"/>
      <c r="FG18" s="53"/>
      <c r="FH18" s="52"/>
      <c r="FI18" s="50"/>
      <c r="FJ18" s="50"/>
      <c r="FK18" s="50"/>
      <c r="FL18" s="53"/>
      <c r="FM18" s="53"/>
      <c r="FN18" s="52"/>
      <c r="FO18" s="52"/>
      <c r="FP18" s="13"/>
      <c r="FQ18" s="13"/>
      <c r="FR18" s="13"/>
      <c r="FS18" s="13"/>
    </row>
    <row r="19" spans="1:175" ht="15">
      <c r="A19" s="14" t="s">
        <v>117</v>
      </c>
      <c r="B19" s="14" t="s">
        <v>1226</v>
      </c>
      <c r="C19" s="13" t="s">
        <v>85</v>
      </c>
      <c r="D19" s="14" t="s">
        <v>1227</v>
      </c>
      <c r="E19" s="14" t="s">
        <v>110</v>
      </c>
      <c r="F19" s="15" t="s">
        <v>1233</v>
      </c>
      <c r="G19" s="15"/>
      <c r="H19" s="15"/>
      <c r="I19" s="15"/>
      <c r="J19" s="14"/>
      <c r="K19" s="48">
        <v>40329</v>
      </c>
      <c r="L19" s="14">
        <v>151</v>
      </c>
      <c r="M19" s="14" t="s">
        <v>1236</v>
      </c>
      <c r="N19" s="14" t="s">
        <v>1235</v>
      </c>
      <c r="O19" s="14"/>
      <c r="P19" s="14" t="s">
        <v>1230</v>
      </c>
      <c r="Q19" s="14"/>
      <c r="R19" s="14"/>
      <c r="S19" s="13">
        <v>31</v>
      </c>
      <c r="T19" s="13">
        <v>5</v>
      </c>
      <c r="U19" s="13">
        <v>2010</v>
      </c>
      <c r="V19" s="13" t="s">
        <v>118</v>
      </c>
      <c r="W19" s="20">
        <v>40</v>
      </c>
      <c r="X19" s="13" t="s">
        <v>1241</v>
      </c>
      <c r="Y19" s="48">
        <v>40335</v>
      </c>
      <c r="Z19" s="13">
        <v>157</v>
      </c>
      <c r="AA19" s="13">
        <v>4</v>
      </c>
      <c r="AB19" s="13">
        <v>0</v>
      </c>
      <c r="AC19" s="13">
        <v>0</v>
      </c>
      <c r="AD19" s="13" t="s">
        <v>1250</v>
      </c>
      <c r="AE19" s="13"/>
      <c r="AF19" s="13" t="s">
        <v>1233</v>
      </c>
      <c r="AG19" s="13" t="s">
        <v>1226</v>
      </c>
      <c r="AH19" s="13"/>
      <c r="AI19" s="13" t="s">
        <v>119</v>
      </c>
      <c r="AJ19" s="13">
        <v>11</v>
      </c>
      <c r="AK19" s="13" t="s">
        <v>1233</v>
      </c>
      <c r="AL19" s="20" t="s">
        <v>1241</v>
      </c>
      <c r="AM19" s="48">
        <v>40360</v>
      </c>
      <c r="AN19" s="13">
        <v>182</v>
      </c>
      <c r="AO19" s="13">
        <v>4</v>
      </c>
      <c r="AP19" s="13">
        <v>0</v>
      </c>
      <c r="AQ19" s="13">
        <v>0</v>
      </c>
      <c r="AR19" s="13" t="s">
        <v>1245</v>
      </c>
      <c r="AS19" s="13"/>
      <c r="AT19" s="13" t="s">
        <v>1226</v>
      </c>
      <c r="AU19" s="13"/>
      <c r="AV19" s="13"/>
      <c r="AW19" s="13">
        <v>95</v>
      </c>
      <c r="AX19" s="13" t="s">
        <v>1233</v>
      </c>
      <c r="AY19" s="13" t="s">
        <v>1231</v>
      </c>
      <c r="AZ19" s="48">
        <v>40389</v>
      </c>
      <c r="BA19" s="13">
        <v>211</v>
      </c>
      <c r="BB19" s="13">
        <v>4</v>
      </c>
      <c r="BC19" s="13">
        <v>4</v>
      </c>
      <c r="BD19" s="13">
        <v>3</v>
      </c>
      <c r="BE19" s="13" t="s">
        <v>1232</v>
      </c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6">
        <f>AC19+AQ19+BD19+BP19</f>
        <v>3</v>
      </c>
      <c r="BT19" s="48">
        <v>40329</v>
      </c>
      <c r="BU19" s="13">
        <v>121.5</v>
      </c>
      <c r="BV19" s="13">
        <v>121.5</v>
      </c>
      <c r="BW19" s="13">
        <v>121.5</v>
      </c>
      <c r="BX19" s="17">
        <f t="shared" si="3"/>
        <v>121.5</v>
      </c>
      <c r="BY19" s="13">
        <v>86.5</v>
      </c>
      <c r="BZ19" s="13">
        <v>86.5</v>
      </c>
      <c r="CA19" s="13">
        <v>86.5</v>
      </c>
      <c r="CB19" s="17">
        <f t="shared" si="4"/>
        <v>86.5</v>
      </c>
      <c r="CC19" s="13" t="s">
        <v>1226</v>
      </c>
      <c r="CD19" s="17">
        <v>86</v>
      </c>
      <c r="CE19" s="17">
        <v>86</v>
      </c>
      <c r="CF19" s="17">
        <v>86</v>
      </c>
      <c r="CG19" s="17">
        <f t="shared" si="5"/>
        <v>86</v>
      </c>
      <c r="CH19" s="13" t="s">
        <v>1226</v>
      </c>
      <c r="CI19" s="13">
        <v>18.75</v>
      </c>
      <c r="CJ19" s="13" t="s">
        <v>1226</v>
      </c>
      <c r="CK19" s="13" t="s">
        <v>1234</v>
      </c>
      <c r="CL19" s="13"/>
      <c r="CM19" s="48">
        <v>40339</v>
      </c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>
        <v>17</v>
      </c>
      <c r="DC19" s="13"/>
      <c r="DD19" s="13"/>
      <c r="DE19" s="13"/>
      <c r="DF19" s="48">
        <v>40395</v>
      </c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>
        <v>17.5</v>
      </c>
      <c r="DV19" s="13"/>
      <c r="DW19" s="13"/>
      <c r="DX19" s="13"/>
      <c r="DY19" s="13"/>
      <c r="DZ19" s="13"/>
      <c r="EA19" s="13"/>
      <c r="EB19" s="13"/>
      <c r="EC19" s="13"/>
      <c r="ED19" s="21">
        <v>239183990</v>
      </c>
      <c r="EE19" s="21">
        <v>53110</v>
      </c>
      <c r="EF19" s="21">
        <v>28463.577666666701</v>
      </c>
      <c r="EG19" s="21">
        <v>14.2531685862127</v>
      </c>
      <c r="EH19" s="21">
        <v>630.44000000000005</v>
      </c>
      <c r="EI19" s="21">
        <v>0.55275745904890194</v>
      </c>
      <c r="EJ19" s="21">
        <v>42280.639666666699</v>
      </c>
      <c r="EK19" s="21">
        <v>21.1720779502587</v>
      </c>
      <c r="EL19" s="21">
        <v>609.73</v>
      </c>
      <c r="EM19" s="21">
        <v>0.50741345187989995</v>
      </c>
      <c r="EN19" s="21">
        <v>23105.1616666667</v>
      </c>
      <c r="EO19" s="21">
        <v>11.569935736938699</v>
      </c>
      <c r="EP19" s="21">
        <v>606.43666666666695</v>
      </c>
      <c r="EQ19" s="21">
        <v>0.50164023447489903</v>
      </c>
      <c r="ER19" s="21">
        <v>30717.136666666702</v>
      </c>
      <c r="ES19" s="21">
        <v>15.381640794525101</v>
      </c>
      <c r="ET19" s="21">
        <v>679.386666666667</v>
      </c>
      <c r="EU19" s="21">
        <v>0.57671819517111</v>
      </c>
      <c r="EV19" s="49">
        <v>40329</v>
      </c>
      <c r="EW19" s="50">
        <v>0.94791666666666663</v>
      </c>
      <c r="EX19" s="50">
        <v>0.94836805555555559</v>
      </c>
      <c r="EY19" s="50">
        <v>0.95960648148148142</v>
      </c>
      <c r="EZ19" s="55">
        <v>4.9022000000000006</v>
      </c>
      <c r="FA19" s="55">
        <v>45.625946666666664</v>
      </c>
      <c r="FB19" s="52"/>
      <c r="FC19" s="50"/>
      <c r="FD19" s="50"/>
      <c r="FE19" s="50"/>
      <c r="FF19" s="53"/>
      <c r="FG19" s="53"/>
      <c r="FH19" s="52"/>
      <c r="FI19" s="50"/>
      <c r="FJ19" s="50"/>
      <c r="FK19" s="50"/>
      <c r="FL19" s="53"/>
      <c r="FM19" s="53"/>
      <c r="FN19" s="52"/>
      <c r="FO19" s="52"/>
      <c r="FP19" s="13"/>
      <c r="FQ19" s="13"/>
      <c r="FR19" s="13"/>
      <c r="FS19" s="13"/>
    </row>
    <row r="20" spans="1:175" ht="15">
      <c r="A20" s="14" t="s">
        <v>396</v>
      </c>
      <c r="B20" s="14" t="s">
        <v>1226</v>
      </c>
      <c r="C20" s="20" t="s">
        <v>98</v>
      </c>
      <c r="D20" s="14" t="s">
        <v>1247</v>
      </c>
      <c r="E20" s="14" t="s">
        <v>393</v>
      </c>
      <c r="F20" s="15" t="s">
        <v>1233</v>
      </c>
      <c r="G20" s="15"/>
      <c r="H20" s="15"/>
      <c r="I20" s="15"/>
      <c r="J20" s="14"/>
      <c r="K20" s="48">
        <v>40328</v>
      </c>
      <c r="L20" s="14">
        <v>150</v>
      </c>
      <c r="M20" s="14" t="s">
        <v>1257</v>
      </c>
      <c r="N20" s="14"/>
      <c r="O20" s="14"/>
      <c r="P20" s="14" t="s">
        <v>1237</v>
      </c>
      <c r="Q20" s="14" t="s">
        <v>1239</v>
      </c>
      <c r="R20" s="14"/>
      <c r="S20" s="13">
        <v>30</v>
      </c>
      <c r="T20" s="13">
        <v>5</v>
      </c>
      <c r="U20" s="13">
        <v>2010</v>
      </c>
      <c r="V20" s="13"/>
      <c r="W20" s="20"/>
      <c r="X20" s="13"/>
      <c r="Y20" s="48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20"/>
      <c r="AM20" s="48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6"/>
      <c r="BT20" s="48">
        <v>40328</v>
      </c>
      <c r="BU20" s="13">
        <v>119</v>
      </c>
      <c r="BV20" s="13">
        <v>119</v>
      </c>
      <c r="BW20" s="13">
        <v>119</v>
      </c>
      <c r="BX20" s="17">
        <f t="shared" si="3"/>
        <v>119</v>
      </c>
      <c r="BY20" s="13">
        <v>81.5</v>
      </c>
      <c r="BZ20" s="13">
        <v>81.5</v>
      </c>
      <c r="CA20" s="13">
        <v>81</v>
      </c>
      <c r="CB20" s="17">
        <f t="shared" si="4"/>
        <v>81.333333333333329</v>
      </c>
      <c r="CC20" s="13" t="s">
        <v>1226</v>
      </c>
      <c r="CD20" s="17">
        <v>82</v>
      </c>
      <c r="CE20" s="17">
        <v>81.5</v>
      </c>
      <c r="CF20" s="17">
        <v>82</v>
      </c>
      <c r="CG20" s="17">
        <f t="shared" si="5"/>
        <v>81.833333333333329</v>
      </c>
      <c r="CH20" s="13" t="s">
        <v>1226</v>
      </c>
      <c r="CI20" s="13">
        <v>18.5</v>
      </c>
      <c r="CJ20" s="13" t="s">
        <v>1226</v>
      </c>
      <c r="CK20" s="13" t="s">
        <v>1246</v>
      </c>
      <c r="CL20" s="13"/>
      <c r="CM20" s="48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21">
        <v>239190461</v>
      </c>
      <c r="EE20" s="21">
        <v>53010</v>
      </c>
      <c r="EF20" s="21">
        <v>40710.2293333333</v>
      </c>
      <c r="EG20" s="21">
        <v>20.3856932064764</v>
      </c>
      <c r="EH20" s="21">
        <v>632.02333333333297</v>
      </c>
      <c r="EI20" s="21">
        <v>0.50713996023127705</v>
      </c>
      <c r="EJ20" s="21">
        <v>77223.956999999995</v>
      </c>
      <c r="EK20" s="21">
        <v>38.669983475212803</v>
      </c>
      <c r="EL20" s="21">
        <v>619.42999999999995</v>
      </c>
      <c r="EM20" s="21">
        <v>0.42198645411463198</v>
      </c>
      <c r="EN20" s="21">
        <v>45565.332333333303</v>
      </c>
      <c r="EO20" s="21">
        <v>22.816891503922498</v>
      </c>
      <c r="EP20" s="21">
        <v>639.05333333333294</v>
      </c>
      <c r="EQ20" s="21">
        <v>0.50722367480823904</v>
      </c>
      <c r="ER20" s="21">
        <v>37471.593999999997</v>
      </c>
      <c r="ES20" s="21">
        <v>18.763942914371601</v>
      </c>
      <c r="ET20" s="21">
        <v>656.363333333333</v>
      </c>
      <c r="EU20" s="21">
        <v>0.53578913624388202</v>
      </c>
      <c r="EV20" s="56"/>
      <c r="EW20" s="50"/>
      <c r="EX20" s="50"/>
      <c r="EY20" s="50"/>
      <c r="EZ20" s="53"/>
      <c r="FA20" s="53"/>
      <c r="FB20" s="52"/>
      <c r="FC20" s="50"/>
      <c r="FD20" s="50"/>
      <c r="FE20" s="50"/>
      <c r="FF20" s="53"/>
      <c r="FG20" s="53"/>
      <c r="FH20" s="52"/>
      <c r="FI20" s="50"/>
      <c r="FJ20" s="50"/>
      <c r="FK20" s="50"/>
      <c r="FL20" s="53"/>
      <c r="FM20" s="53"/>
      <c r="FN20" s="52"/>
      <c r="FO20" s="52"/>
      <c r="FP20" s="13"/>
      <c r="FQ20" s="13"/>
      <c r="FR20" s="13"/>
      <c r="FS20" s="13"/>
    </row>
    <row r="21" spans="1:175" ht="15">
      <c r="A21" s="14" t="s">
        <v>32</v>
      </c>
      <c r="B21" s="14" t="s">
        <v>1226</v>
      </c>
      <c r="C21" s="13" t="s">
        <v>28</v>
      </c>
      <c r="D21" s="14" t="s">
        <v>1242</v>
      </c>
      <c r="E21" s="14" t="s">
        <v>31</v>
      </c>
      <c r="F21" s="15" t="s">
        <v>1233</v>
      </c>
      <c r="G21" s="15"/>
      <c r="H21" s="15"/>
      <c r="I21" s="15"/>
      <c r="J21" s="14"/>
      <c r="K21" s="48">
        <v>40330</v>
      </c>
      <c r="L21" s="14">
        <v>152</v>
      </c>
      <c r="M21" s="14" t="s">
        <v>1240</v>
      </c>
      <c r="N21" s="14"/>
      <c r="O21" s="14"/>
      <c r="P21" s="14" t="s">
        <v>1235</v>
      </c>
      <c r="Q21" s="14" t="s">
        <v>1240</v>
      </c>
      <c r="R21" s="14"/>
      <c r="S21" s="13">
        <v>1</v>
      </c>
      <c r="T21" s="13">
        <v>6</v>
      </c>
      <c r="U21" s="13">
        <v>2010</v>
      </c>
      <c r="V21" s="13" t="s">
        <v>90</v>
      </c>
      <c r="W21" s="20">
        <v>40</v>
      </c>
      <c r="X21" s="13" t="s">
        <v>1241</v>
      </c>
      <c r="Y21" s="48">
        <v>40327</v>
      </c>
      <c r="Z21" s="13">
        <v>149</v>
      </c>
      <c r="AA21" s="13" t="s">
        <v>1254</v>
      </c>
      <c r="AB21" s="13">
        <v>4</v>
      </c>
      <c r="AC21" s="13">
        <v>4</v>
      </c>
      <c r="AD21" s="13" t="s">
        <v>1232</v>
      </c>
      <c r="AE21" s="13" t="s">
        <v>1269</v>
      </c>
      <c r="AF21" s="13" t="s">
        <v>1226</v>
      </c>
      <c r="AG21" s="13" t="s">
        <v>1226</v>
      </c>
      <c r="AH21" s="13"/>
      <c r="AI21" s="13" t="s">
        <v>90</v>
      </c>
      <c r="AJ21" s="13">
        <v>34</v>
      </c>
      <c r="AK21" s="13" t="s">
        <v>1233</v>
      </c>
      <c r="AL21" s="20" t="s">
        <v>1241</v>
      </c>
      <c r="AM21" s="48">
        <v>40379</v>
      </c>
      <c r="AN21" s="13">
        <v>201</v>
      </c>
      <c r="AO21" s="13">
        <v>4</v>
      </c>
      <c r="AP21" s="13">
        <v>4</v>
      </c>
      <c r="AQ21" s="13">
        <v>4</v>
      </c>
      <c r="AR21" s="13" t="s">
        <v>1232</v>
      </c>
      <c r="AS21" s="13"/>
      <c r="AT21" s="13" t="s">
        <v>1233</v>
      </c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6">
        <f>AC21+AQ21+BD21+BP21</f>
        <v>8</v>
      </c>
      <c r="BT21" s="48">
        <v>40330</v>
      </c>
      <c r="BU21" s="13">
        <v>121</v>
      </c>
      <c r="BV21" s="13">
        <v>121</v>
      </c>
      <c r="BW21" s="13">
        <v>121</v>
      </c>
      <c r="BX21" s="17">
        <f t="shared" si="3"/>
        <v>121</v>
      </c>
      <c r="BY21" s="13">
        <v>87</v>
      </c>
      <c r="BZ21" s="13">
        <v>87</v>
      </c>
      <c r="CA21" s="13">
        <v>87</v>
      </c>
      <c r="CB21" s="17">
        <f t="shared" si="4"/>
        <v>87</v>
      </c>
      <c r="CC21" s="13" t="s">
        <v>1226</v>
      </c>
      <c r="CD21" s="17">
        <v>89</v>
      </c>
      <c r="CE21" s="17">
        <v>89.5</v>
      </c>
      <c r="CF21" s="17">
        <v>89</v>
      </c>
      <c r="CG21" s="17">
        <f t="shared" si="5"/>
        <v>89.166666666666671</v>
      </c>
      <c r="CH21" s="13" t="s">
        <v>1226</v>
      </c>
      <c r="CI21" s="13">
        <v>22</v>
      </c>
      <c r="CJ21" s="13" t="s">
        <v>1226</v>
      </c>
      <c r="CK21" s="13" t="s">
        <v>1234</v>
      </c>
      <c r="CL21" s="13"/>
      <c r="CM21" s="48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1">
        <v>254044502</v>
      </c>
      <c r="EE21" s="21">
        <v>60110</v>
      </c>
      <c r="EF21" s="21">
        <v>26799.329000000002</v>
      </c>
      <c r="EG21" s="21">
        <v>13.419794191286901</v>
      </c>
      <c r="EH21" s="21">
        <v>668.07666666666705</v>
      </c>
      <c r="EI21" s="21">
        <v>0.55321316180164204</v>
      </c>
      <c r="EJ21" s="21">
        <v>51009.293333333299</v>
      </c>
      <c r="EK21" s="21">
        <v>25.542961108329202</v>
      </c>
      <c r="EL21" s="21">
        <v>586.73666666666702</v>
      </c>
      <c r="EM21" s="21">
        <v>0.45774423787646601</v>
      </c>
      <c r="EN21" s="21">
        <v>31639.840333333301</v>
      </c>
      <c r="EO21" s="21">
        <v>15.8436856952095</v>
      </c>
      <c r="EP21" s="21">
        <v>632.71666666666704</v>
      </c>
      <c r="EQ21" s="21">
        <v>0.495600170820854</v>
      </c>
      <c r="ER21" s="21">
        <v>35207.422666666702</v>
      </c>
      <c r="ES21" s="21">
        <v>17.630156568185601</v>
      </c>
      <c r="ET21" s="21">
        <v>638.40666666666698</v>
      </c>
      <c r="EU21" s="21">
        <v>0.52163828608870499</v>
      </c>
      <c r="EV21" s="56">
        <v>40330</v>
      </c>
      <c r="EW21" s="57">
        <v>0.91180555555555554</v>
      </c>
      <c r="EX21" s="57">
        <v>0.9130787037037037</v>
      </c>
      <c r="EY21" s="57">
        <v>0.92475694444444445</v>
      </c>
      <c r="EZ21" s="59"/>
      <c r="FA21" s="59"/>
      <c r="FB21" s="52"/>
      <c r="FC21" s="50"/>
      <c r="FD21" s="50"/>
      <c r="FE21" s="50"/>
      <c r="FF21" s="53"/>
      <c r="FG21" s="53"/>
      <c r="FH21" s="52"/>
      <c r="FI21" s="50"/>
      <c r="FJ21" s="50"/>
      <c r="FK21" s="50"/>
      <c r="FL21" s="53"/>
      <c r="FM21" s="53"/>
      <c r="FN21" s="52"/>
      <c r="FO21" s="52"/>
      <c r="FP21" s="13"/>
      <c r="FQ21" s="13"/>
      <c r="FR21" s="13"/>
      <c r="FS21" s="13"/>
    </row>
    <row r="22" spans="1:175" ht="15">
      <c r="A22" s="14" t="s">
        <v>60</v>
      </c>
      <c r="B22" s="14" t="s">
        <v>1226</v>
      </c>
      <c r="C22" s="13" t="s">
        <v>28</v>
      </c>
      <c r="D22" s="14" t="s">
        <v>1256</v>
      </c>
      <c r="E22" s="14" t="s">
        <v>371</v>
      </c>
      <c r="F22" s="15" t="s">
        <v>1233</v>
      </c>
      <c r="G22" s="15"/>
      <c r="H22" s="15"/>
      <c r="I22" s="15"/>
      <c r="J22" s="14"/>
      <c r="K22" s="48">
        <v>40319</v>
      </c>
      <c r="L22" s="14">
        <v>141</v>
      </c>
      <c r="M22" s="14" t="s">
        <v>1267</v>
      </c>
      <c r="N22" s="14"/>
      <c r="O22" s="14"/>
      <c r="P22" s="14" t="s">
        <v>1253</v>
      </c>
      <c r="Q22" s="14" t="s">
        <v>1240</v>
      </c>
      <c r="R22" s="14"/>
      <c r="S22" s="13">
        <v>21</v>
      </c>
      <c r="T22" s="13">
        <v>5</v>
      </c>
      <c r="U22" s="13">
        <v>2010</v>
      </c>
      <c r="V22" s="13"/>
      <c r="W22" s="20"/>
      <c r="X22" s="13"/>
      <c r="Y22" s="48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20"/>
      <c r="AM22" s="48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6"/>
      <c r="BT22" s="48">
        <v>40319</v>
      </c>
      <c r="BU22" s="13">
        <v>121</v>
      </c>
      <c r="BV22" s="13">
        <v>121</v>
      </c>
      <c r="BW22" s="13">
        <v>121</v>
      </c>
      <c r="BX22" s="17">
        <f t="shared" si="3"/>
        <v>121</v>
      </c>
      <c r="BY22" s="13">
        <v>80</v>
      </c>
      <c r="BZ22" s="13">
        <v>80</v>
      </c>
      <c r="CA22" s="13">
        <v>80</v>
      </c>
      <c r="CB22" s="17">
        <f t="shared" si="4"/>
        <v>80</v>
      </c>
      <c r="CC22" s="13" t="s">
        <v>1226</v>
      </c>
      <c r="CD22" s="17">
        <v>82</v>
      </c>
      <c r="CE22" s="17">
        <v>82</v>
      </c>
      <c r="CF22" s="17">
        <v>82</v>
      </c>
      <c r="CG22" s="17">
        <f t="shared" si="5"/>
        <v>82</v>
      </c>
      <c r="CH22" s="13" t="s">
        <v>1226</v>
      </c>
      <c r="CI22" s="13">
        <v>22.5</v>
      </c>
      <c r="CJ22" s="13" t="s">
        <v>1226</v>
      </c>
      <c r="CK22" s="13" t="s">
        <v>1258</v>
      </c>
      <c r="CL22" s="13"/>
      <c r="CM22" s="48">
        <v>40334</v>
      </c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>
        <v>15</v>
      </c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21">
        <v>254044510</v>
      </c>
      <c r="EE22" s="21">
        <v>52110</v>
      </c>
      <c r="EF22" s="21">
        <v>17735.142</v>
      </c>
      <c r="EG22" s="21">
        <v>8.8808923385077598</v>
      </c>
      <c r="EH22" s="21">
        <v>674.08</v>
      </c>
      <c r="EI22" s="21">
        <v>0.57692961908138396</v>
      </c>
      <c r="EJ22" s="21">
        <v>52506.869666666702</v>
      </c>
      <c r="EK22" s="21">
        <v>26.292874144550201</v>
      </c>
      <c r="EL22" s="21">
        <v>626.37333333333299</v>
      </c>
      <c r="EM22" s="21">
        <v>0.45234116727031298</v>
      </c>
      <c r="EN22" s="21">
        <v>63989.758333333302</v>
      </c>
      <c r="EO22" s="21">
        <v>32.042943582039698</v>
      </c>
      <c r="EP22" s="21">
        <v>586.67666666666696</v>
      </c>
      <c r="EQ22" s="21">
        <v>0.39865098278288702</v>
      </c>
      <c r="ER22" s="21">
        <v>46223.836000000003</v>
      </c>
      <c r="ES22" s="21">
        <v>23.1466379569354</v>
      </c>
      <c r="ET22" s="21">
        <v>637.43333333333305</v>
      </c>
      <c r="EU22" s="21">
        <v>0.48742767468825299</v>
      </c>
      <c r="EV22" s="52"/>
      <c r="EW22" s="50"/>
      <c r="EX22" s="50"/>
      <c r="EY22" s="50"/>
      <c r="EZ22" s="53"/>
      <c r="FA22" s="53"/>
      <c r="FB22" s="52"/>
      <c r="FC22" s="50"/>
      <c r="FD22" s="50"/>
      <c r="FE22" s="50"/>
      <c r="FF22" s="53"/>
      <c r="FG22" s="53"/>
      <c r="FH22" s="52"/>
      <c r="FI22" s="50"/>
      <c r="FJ22" s="50"/>
      <c r="FK22" s="50"/>
      <c r="FL22" s="53"/>
      <c r="FM22" s="53"/>
      <c r="FN22" s="52"/>
      <c r="FO22" s="52"/>
      <c r="FP22" s="13"/>
      <c r="FQ22" s="13"/>
      <c r="FR22" s="13"/>
      <c r="FS22" s="13"/>
    </row>
    <row r="23" spans="1:175" ht="15">
      <c r="A23" s="14" t="s">
        <v>55</v>
      </c>
      <c r="B23" s="14" t="s">
        <v>1226</v>
      </c>
      <c r="C23" s="20" t="s">
        <v>85</v>
      </c>
      <c r="D23" s="14" t="s">
        <v>1227</v>
      </c>
      <c r="E23" s="14" t="s">
        <v>307</v>
      </c>
      <c r="F23" s="15" t="s">
        <v>1233</v>
      </c>
      <c r="G23" s="15"/>
      <c r="H23" s="15"/>
      <c r="I23" s="15"/>
      <c r="J23" s="14"/>
      <c r="K23" s="48">
        <v>40302</v>
      </c>
      <c r="L23" s="14">
        <v>124</v>
      </c>
      <c r="M23" s="14" t="s">
        <v>1248</v>
      </c>
      <c r="N23" s="14"/>
      <c r="O23" s="14"/>
      <c r="P23" s="14" t="s">
        <v>1240</v>
      </c>
      <c r="Q23" s="14" t="s">
        <v>1240</v>
      </c>
      <c r="R23" s="14"/>
      <c r="S23" s="13">
        <v>4</v>
      </c>
      <c r="T23" s="13">
        <v>5</v>
      </c>
      <c r="U23" s="13">
        <v>2010</v>
      </c>
      <c r="V23" s="13"/>
      <c r="W23" s="20"/>
      <c r="X23" s="13"/>
      <c r="Y23" s="48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0"/>
      <c r="AM23" s="48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6"/>
      <c r="BT23" s="48">
        <v>40302</v>
      </c>
      <c r="BU23" s="13">
        <v>116</v>
      </c>
      <c r="BV23" s="13">
        <v>116</v>
      </c>
      <c r="BW23" s="13">
        <v>116</v>
      </c>
      <c r="BX23" s="17">
        <f t="shared" si="3"/>
        <v>116</v>
      </c>
      <c r="BY23" s="13">
        <v>89</v>
      </c>
      <c r="BZ23" s="13">
        <v>89</v>
      </c>
      <c r="CA23" s="13">
        <v>89</v>
      </c>
      <c r="CB23" s="17">
        <f t="shared" si="4"/>
        <v>89</v>
      </c>
      <c r="CC23" s="13" t="s">
        <v>1226</v>
      </c>
      <c r="CD23" s="17">
        <v>88</v>
      </c>
      <c r="CE23" s="17">
        <v>88.5</v>
      </c>
      <c r="CF23" s="17">
        <v>88</v>
      </c>
      <c r="CG23" s="17">
        <f t="shared" si="5"/>
        <v>88.166666666666671</v>
      </c>
      <c r="CH23" s="13" t="s">
        <v>1226</v>
      </c>
      <c r="CI23" s="13">
        <v>20.5</v>
      </c>
      <c r="CJ23" s="13" t="s">
        <v>1226</v>
      </c>
      <c r="CK23" s="13" t="s">
        <v>1246</v>
      </c>
      <c r="CL23" s="13"/>
      <c r="CM23" s="48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1">
        <v>254044520</v>
      </c>
      <c r="EE23" s="21">
        <v>50410</v>
      </c>
      <c r="EF23" s="21">
        <v>20273.548666666698</v>
      </c>
      <c r="EG23" s="21">
        <v>10.152002336838599</v>
      </c>
      <c r="EH23" s="21">
        <v>658.77333333333297</v>
      </c>
      <c r="EI23" s="21">
        <v>0.549921548823887</v>
      </c>
      <c r="EJ23" s="21">
        <v>49585.932333333301</v>
      </c>
      <c r="EK23" s="21">
        <v>24.830211483892501</v>
      </c>
      <c r="EL23" s="21">
        <v>615.09333333333302</v>
      </c>
      <c r="EM23" s="21">
        <v>0.46472372572961901</v>
      </c>
      <c r="EN23" s="21">
        <v>33281.870999999999</v>
      </c>
      <c r="EO23" s="21">
        <v>16.665934401602399</v>
      </c>
      <c r="EP23" s="21">
        <v>636.48</v>
      </c>
      <c r="EQ23" s="21">
        <v>0.51600472372474904</v>
      </c>
      <c r="ER23" s="21">
        <v>30277.441666666698</v>
      </c>
      <c r="ES23" s="21">
        <v>15.161463027875101</v>
      </c>
      <c r="ET23" s="21">
        <v>654.08333333333303</v>
      </c>
      <c r="EU23" s="21">
        <v>0.53784309752287895</v>
      </c>
      <c r="EV23" s="56">
        <v>40302</v>
      </c>
      <c r="EW23" s="50"/>
      <c r="EX23" s="50"/>
      <c r="EY23" s="50"/>
      <c r="EZ23" s="53"/>
      <c r="FA23" s="53"/>
      <c r="FB23" s="52"/>
      <c r="FC23" s="50"/>
      <c r="FD23" s="50"/>
      <c r="FE23" s="50"/>
      <c r="FF23" s="53"/>
      <c r="FG23" s="53"/>
      <c r="FH23" s="52"/>
      <c r="FI23" s="50"/>
      <c r="FJ23" s="50"/>
      <c r="FK23" s="50"/>
      <c r="FL23" s="53"/>
      <c r="FM23" s="53"/>
      <c r="FN23" s="52"/>
      <c r="FO23" s="52"/>
      <c r="FP23" s="13"/>
      <c r="FQ23" s="13"/>
      <c r="FR23" s="13"/>
      <c r="FS23" s="13"/>
    </row>
    <row r="24" spans="1:175" ht="15">
      <c r="A24" s="14" t="s">
        <v>56</v>
      </c>
      <c r="B24" s="14" t="s">
        <v>1226</v>
      </c>
      <c r="C24" s="13" t="s">
        <v>28</v>
      </c>
      <c r="D24" s="14" t="s">
        <v>1270</v>
      </c>
      <c r="E24" s="14" t="s">
        <v>307</v>
      </c>
      <c r="F24" s="15" t="s">
        <v>1233</v>
      </c>
      <c r="G24" s="15"/>
      <c r="H24" s="15"/>
      <c r="I24" s="15"/>
      <c r="J24" s="14"/>
      <c r="K24" s="48">
        <v>40387</v>
      </c>
      <c r="L24" s="14">
        <v>209</v>
      </c>
      <c r="M24" s="14" t="s">
        <v>1252</v>
      </c>
      <c r="N24" s="14"/>
      <c r="O24" s="14"/>
      <c r="P24" s="14" t="s">
        <v>1239</v>
      </c>
      <c r="Q24" s="14" t="s">
        <v>1239</v>
      </c>
      <c r="R24" s="14"/>
      <c r="S24" s="13">
        <v>28</v>
      </c>
      <c r="T24" s="13">
        <v>7</v>
      </c>
      <c r="U24" s="13">
        <v>2010</v>
      </c>
      <c r="V24" s="13"/>
      <c r="W24" s="20"/>
      <c r="X24" s="13"/>
      <c r="Y24" s="48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20"/>
      <c r="AM24" s="48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6"/>
      <c r="BT24" s="48">
        <v>40387</v>
      </c>
      <c r="BU24" s="13">
        <v>116</v>
      </c>
      <c r="BV24" s="13">
        <v>116</v>
      </c>
      <c r="BW24" s="13">
        <v>116</v>
      </c>
      <c r="BX24" s="17">
        <f t="shared" si="3"/>
        <v>116</v>
      </c>
      <c r="BY24" s="13">
        <v>84.5</v>
      </c>
      <c r="BZ24" s="13">
        <v>84</v>
      </c>
      <c r="CA24" s="13">
        <v>84</v>
      </c>
      <c r="CB24" s="17">
        <f t="shared" si="4"/>
        <v>84.166666666666671</v>
      </c>
      <c r="CC24" s="13" t="s">
        <v>1226</v>
      </c>
      <c r="CD24" s="17"/>
      <c r="CE24" s="17"/>
      <c r="CF24" s="17"/>
      <c r="CG24" s="17"/>
      <c r="CH24" s="13" t="s">
        <v>1233</v>
      </c>
      <c r="CI24" s="13">
        <v>18</v>
      </c>
      <c r="CJ24" s="13" t="s">
        <v>1226</v>
      </c>
      <c r="CK24" s="13" t="s">
        <v>1234</v>
      </c>
      <c r="CL24" s="13"/>
      <c r="CM24" s="48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1">
        <v>254044526</v>
      </c>
      <c r="EE24" s="21">
        <v>72810</v>
      </c>
      <c r="EF24" s="21">
        <v>30938.415333333302</v>
      </c>
      <c r="EG24" s="21">
        <v>15.4924463361709</v>
      </c>
      <c r="EH24" s="21">
        <v>650.07000000000005</v>
      </c>
      <c r="EI24" s="21">
        <v>0.52761709601293505</v>
      </c>
      <c r="EJ24" s="21">
        <v>62708.838333333297</v>
      </c>
      <c r="EK24" s="21">
        <v>31.401521448839901</v>
      </c>
      <c r="EL24" s="21">
        <v>619.09</v>
      </c>
      <c r="EM24" s="21">
        <v>0.43960129574024298</v>
      </c>
      <c r="EN24" s="21">
        <v>48490.491333333302</v>
      </c>
      <c r="EO24" s="21">
        <v>24.28166816892</v>
      </c>
      <c r="EP24" s="21">
        <v>630.48333333333301</v>
      </c>
      <c r="EQ24" s="21">
        <v>0.50565014894509197</v>
      </c>
      <c r="ER24" s="21">
        <v>37085.981</v>
      </c>
      <c r="ES24" s="21">
        <v>18.5708467701552</v>
      </c>
      <c r="ET24" s="21">
        <v>641.113333333333</v>
      </c>
      <c r="EU24" s="21">
        <v>0.52581385723484197</v>
      </c>
      <c r="EV24" s="49">
        <v>40387</v>
      </c>
      <c r="EW24" s="50">
        <v>0.33750000000000002</v>
      </c>
      <c r="EX24" s="50">
        <v>0.33930555555555553</v>
      </c>
      <c r="EY24" s="50"/>
      <c r="EZ24" s="53">
        <v>10.470760000000002</v>
      </c>
      <c r="FA24" s="53"/>
      <c r="FB24" s="52"/>
      <c r="FC24" s="50"/>
      <c r="FD24" s="50"/>
      <c r="FE24" s="50"/>
      <c r="FF24" s="53"/>
      <c r="FG24" s="53"/>
      <c r="FH24" s="52"/>
      <c r="FI24" s="50"/>
      <c r="FJ24" s="50"/>
      <c r="FK24" s="50"/>
      <c r="FL24" s="53"/>
      <c r="FM24" s="53"/>
      <c r="FN24" s="52"/>
      <c r="FO24" s="52"/>
      <c r="FP24" s="13"/>
      <c r="FQ24" s="13"/>
      <c r="FR24" s="13"/>
      <c r="FS24" s="13"/>
    </row>
    <row r="25" spans="1:175" ht="15">
      <c r="A25" s="14" t="s">
        <v>11</v>
      </c>
      <c r="B25" s="14" t="s">
        <v>1226</v>
      </c>
      <c r="C25" s="13" t="s">
        <v>28</v>
      </c>
      <c r="D25" s="14" t="s">
        <v>1227</v>
      </c>
      <c r="E25" s="14" t="s">
        <v>234</v>
      </c>
      <c r="F25" s="15" t="s">
        <v>1233</v>
      </c>
      <c r="G25" s="15"/>
      <c r="H25" s="15"/>
      <c r="I25" s="15"/>
      <c r="J25" s="14"/>
      <c r="K25" s="48">
        <v>40321</v>
      </c>
      <c r="L25" s="14">
        <v>143</v>
      </c>
      <c r="M25" s="14" t="s">
        <v>1240</v>
      </c>
      <c r="N25" s="14"/>
      <c r="O25" s="14"/>
      <c r="P25" s="14" t="s">
        <v>1240</v>
      </c>
      <c r="Q25" s="14" t="s">
        <v>1240</v>
      </c>
      <c r="R25" s="14"/>
      <c r="S25" s="13">
        <v>23</v>
      </c>
      <c r="T25" s="13">
        <v>5</v>
      </c>
      <c r="U25" s="13">
        <v>2010</v>
      </c>
      <c r="V25" s="13" t="s">
        <v>233</v>
      </c>
      <c r="W25" s="20">
        <v>10</v>
      </c>
      <c r="X25" s="13" t="s">
        <v>1241</v>
      </c>
      <c r="Y25" s="48">
        <v>40319</v>
      </c>
      <c r="Z25" s="13">
        <v>141</v>
      </c>
      <c r="AA25" s="13">
        <v>5</v>
      </c>
      <c r="AB25" s="13">
        <v>0</v>
      </c>
      <c r="AC25" s="13">
        <v>0</v>
      </c>
      <c r="AD25" s="13" t="s">
        <v>1245</v>
      </c>
      <c r="AE25" s="13"/>
      <c r="AF25" s="13" t="s">
        <v>1233</v>
      </c>
      <c r="AG25" s="13" t="s">
        <v>1233</v>
      </c>
      <c r="AH25" s="13"/>
      <c r="AI25" s="13"/>
      <c r="AJ25" s="13"/>
      <c r="AK25" s="13"/>
      <c r="AL25" s="20"/>
      <c r="AM25" s="48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6">
        <f>AC25+AQ25+BD25+BP25</f>
        <v>0</v>
      </c>
      <c r="BT25" s="48">
        <v>40321</v>
      </c>
      <c r="BU25" s="13">
        <v>117</v>
      </c>
      <c r="BV25" s="13">
        <v>117</v>
      </c>
      <c r="BW25" s="13">
        <v>117</v>
      </c>
      <c r="BX25" s="17">
        <f t="shared" si="3"/>
        <v>117</v>
      </c>
      <c r="BY25" s="13">
        <v>84</v>
      </c>
      <c r="BZ25" s="13">
        <v>84</v>
      </c>
      <c r="CA25" s="13">
        <v>84</v>
      </c>
      <c r="CB25" s="17">
        <f t="shared" si="4"/>
        <v>84</v>
      </c>
      <c r="CC25" s="13" t="s">
        <v>1226</v>
      </c>
      <c r="CD25" s="17">
        <v>84</v>
      </c>
      <c r="CE25" s="17">
        <v>84</v>
      </c>
      <c r="CF25" s="17">
        <v>84</v>
      </c>
      <c r="CG25" s="17">
        <f t="shared" ref="CG25:CG31" si="6">AVERAGE(CD25:CF25)</f>
        <v>84</v>
      </c>
      <c r="CH25" s="13" t="s">
        <v>1226</v>
      </c>
      <c r="CI25" s="13">
        <v>21.75</v>
      </c>
      <c r="CJ25" s="13" t="s">
        <v>1226</v>
      </c>
      <c r="CK25" s="13" t="s">
        <v>1234</v>
      </c>
      <c r="CL25" s="13"/>
      <c r="CM25" s="48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21">
        <v>254044536</v>
      </c>
      <c r="EE25" s="21">
        <v>52310</v>
      </c>
      <c r="EF25" s="21">
        <v>20458.198333333301</v>
      </c>
      <c r="EG25" s="21">
        <v>10.2444658654649</v>
      </c>
      <c r="EH25" s="21">
        <v>650.07000000000005</v>
      </c>
      <c r="EI25" s="21">
        <v>0.53391931982899399</v>
      </c>
      <c r="EJ25" s="21">
        <v>58058.3183333333</v>
      </c>
      <c r="EK25" s="21">
        <v>29.0727683191454</v>
      </c>
      <c r="EL25" s="21">
        <v>610.01</v>
      </c>
      <c r="EM25" s="21">
        <v>0.43417579487778601</v>
      </c>
      <c r="EN25" s="21">
        <v>49767.699000000001</v>
      </c>
      <c r="EO25" s="21">
        <v>24.921231347020498</v>
      </c>
      <c r="EP25" s="21">
        <v>615.1</v>
      </c>
      <c r="EQ25" s="21">
        <v>0.44324682232010398</v>
      </c>
      <c r="ER25" s="21">
        <v>36178.588666666699</v>
      </c>
      <c r="ES25" s="21">
        <v>18.116469036888699</v>
      </c>
      <c r="ET25" s="21">
        <v>641.41999999999996</v>
      </c>
      <c r="EU25" s="21">
        <v>0.49857908701007603</v>
      </c>
      <c r="EV25" s="56">
        <v>40321</v>
      </c>
      <c r="EW25" s="57">
        <v>0.88032407407407398</v>
      </c>
      <c r="EX25" s="57">
        <v>0.88067129629629637</v>
      </c>
      <c r="EY25" s="57">
        <v>0.8909259259259259</v>
      </c>
      <c r="EZ25" s="59"/>
      <c r="FA25" s="59"/>
      <c r="FB25" s="52"/>
      <c r="FC25" s="50"/>
      <c r="FD25" s="50"/>
      <c r="FE25" s="50"/>
      <c r="FF25" s="53"/>
      <c r="FG25" s="53"/>
      <c r="FH25" s="52"/>
      <c r="FI25" s="50"/>
      <c r="FJ25" s="50"/>
      <c r="FK25" s="50"/>
      <c r="FL25" s="53"/>
      <c r="FM25" s="53"/>
      <c r="FN25" s="52"/>
      <c r="FO25" s="52"/>
      <c r="FP25" s="13"/>
      <c r="FQ25" s="13"/>
      <c r="FR25" s="13"/>
      <c r="FS25" s="13"/>
    </row>
    <row r="26" spans="1:175" ht="15">
      <c r="A26" s="14" t="s">
        <v>179</v>
      </c>
      <c r="B26" s="14" t="s">
        <v>1226</v>
      </c>
      <c r="C26" s="13" t="s">
        <v>85</v>
      </c>
      <c r="D26" s="14" t="s">
        <v>1227</v>
      </c>
      <c r="E26" s="14" t="s">
        <v>31</v>
      </c>
      <c r="F26" s="15" t="s">
        <v>1233</v>
      </c>
      <c r="G26" s="15"/>
      <c r="H26" s="15"/>
      <c r="I26" s="15"/>
      <c r="J26" s="14"/>
      <c r="K26" s="48">
        <v>40323</v>
      </c>
      <c r="L26" s="14">
        <v>145</v>
      </c>
      <c r="M26" s="14" t="s">
        <v>1237</v>
      </c>
      <c r="N26" s="14"/>
      <c r="O26" s="14"/>
      <c r="P26" s="14" t="s">
        <v>1244</v>
      </c>
      <c r="Q26" s="14" t="s">
        <v>1253</v>
      </c>
      <c r="R26" s="14"/>
      <c r="S26" s="13">
        <v>25</v>
      </c>
      <c r="T26" s="13">
        <v>5</v>
      </c>
      <c r="U26" s="13">
        <v>2010</v>
      </c>
      <c r="V26" s="13" t="s">
        <v>94</v>
      </c>
      <c r="W26" s="20">
        <v>60</v>
      </c>
      <c r="X26" s="13" t="s">
        <v>1231</v>
      </c>
      <c r="Y26" s="48">
        <v>40336</v>
      </c>
      <c r="Z26" s="13">
        <v>158</v>
      </c>
      <c r="AA26" s="13">
        <v>4</v>
      </c>
      <c r="AB26" s="13">
        <v>1</v>
      </c>
      <c r="AC26" s="13">
        <v>0</v>
      </c>
      <c r="AD26" s="13" t="s">
        <v>1250</v>
      </c>
      <c r="AE26" s="13"/>
      <c r="AF26" s="13" t="s">
        <v>1233</v>
      </c>
      <c r="AG26" s="13" t="s">
        <v>1233</v>
      </c>
      <c r="AH26" s="13"/>
      <c r="AI26" s="13"/>
      <c r="AJ26" s="13"/>
      <c r="AK26" s="13"/>
      <c r="AL26" s="20"/>
      <c r="AM26" s="48"/>
      <c r="AN26" s="13"/>
      <c r="AO26" s="13"/>
      <c r="AP26" s="13"/>
      <c r="AQ26" s="13"/>
      <c r="AR26" s="13"/>
      <c r="AS26" s="13"/>
      <c r="AT26" s="13" t="s">
        <v>1233</v>
      </c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6">
        <f>AC26+AQ26+BD26+BP26</f>
        <v>0</v>
      </c>
      <c r="BT26" s="48">
        <v>40323</v>
      </c>
      <c r="BU26" s="13">
        <v>123</v>
      </c>
      <c r="BV26" s="13">
        <v>123</v>
      </c>
      <c r="BW26" s="13">
        <v>123</v>
      </c>
      <c r="BX26" s="17">
        <f t="shared" si="3"/>
        <v>123</v>
      </c>
      <c r="BY26" s="13">
        <v>88.5</v>
      </c>
      <c r="BZ26" s="13">
        <v>88.5</v>
      </c>
      <c r="CA26" s="13">
        <v>88.5</v>
      </c>
      <c r="CB26" s="17">
        <f t="shared" si="4"/>
        <v>88.5</v>
      </c>
      <c r="CC26" s="13" t="s">
        <v>1226</v>
      </c>
      <c r="CD26" s="17">
        <v>88.5</v>
      </c>
      <c r="CE26" s="17">
        <v>88.5</v>
      </c>
      <c r="CF26" s="17">
        <v>88.5</v>
      </c>
      <c r="CG26" s="17">
        <f t="shared" si="6"/>
        <v>88.5</v>
      </c>
      <c r="CH26" s="13" t="s">
        <v>1226</v>
      </c>
      <c r="CI26" s="13">
        <v>19.5</v>
      </c>
      <c r="CJ26" s="20" t="s">
        <v>1226</v>
      </c>
      <c r="CK26" s="13" t="s">
        <v>1234</v>
      </c>
      <c r="CL26" s="13"/>
      <c r="CM26" s="48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1">
        <v>254044547</v>
      </c>
      <c r="EE26" s="21">
        <v>52510</v>
      </c>
      <c r="EF26" s="21">
        <v>20010.124666666699</v>
      </c>
      <c r="EG26" s="21">
        <v>10.0200924720414</v>
      </c>
      <c r="EH26" s="21">
        <v>647.76</v>
      </c>
      <c r="EI26" s="21">
        <v>0.55703217141276995</v>
      </c>
      <c r="EJ26" s="21">
        <v>40646.559333333302</v>
      </c>
      <c r="EK26" s="21">
        <v>20.353810382239999</v>
      </c>
      <c r="EL26" s="21">
        <v>608.45000000000005</v>
      </c>
      <c r="EM26" s="21">
        <v>0.48532940296919103</v>
      </c>
      <c r="EN26" s="21">
        <v>34638.223666666701</v>
      </c>
      <c r="EO26" s="21">
        <v>17.345129527624799</v>
      </c>
      <c r="EP26" s="21">
        <v>622.78</v>
      </c>
      <c r="EQ26" s="21">
        <v>0.52297601599639398</v>
      </c>
      <c r="ER26" s="21">
        <v>20725.907666666699</v>
      </c>
      <c r="ES26" s="21">
        <v>10.378521615757</v>
      </c>
      <c r="ET26" s="21">
        <v>648.43666666666695</v>
      </c>
      <c r="EU26" s="21">
        <v>0.58798541702554696</v>
      </c>
      <c r="EV26" s="49">
        <v>40323</v>
      </c>
      <c r="EW26" s="50">
        <v>0.93298611111111107</v>
      </c>
      <c r="EX26" s="62">
        <v>0.93407407407407417</v>
      </c>
      <c r="EY26" s="50">
        <v>0.9434837962962962</v>
      </c>
      <c r="EZ26" s="55">
        <v>10.030533333333334</v>
      </c>
      <c r="FA26" s="55">
        <v>40.985226666666669</v>
      </c>
      <c r="FB26" s="52"/>
      <c r="FC26" s="50"/>
      <c r="FD26" s="50"/>
      <c r="FE26" s="50"/>
      <c r="FF26" s="53"/>
      <c r="FG26" s="53"/>
      <c r="FH26" s="52"/>
      <c r="FI26" s="50"/>
      <c r="FJ26" s="50"/>
      <c r="FK26" s="50"/>
      <c r="FL26" s="53"/>
      <c r="FM26" s="53"/>
      <c r="FN26" s="52"/>
      <c r="FO26" s="52"/>
      <c r="FP26" s="13"/>
      <c r="FQ26" s="13"/>
      <c r="FR26" s="13"/>
      <c r="FS26" s="13"/>
    </row>
    <row r="27" spans="1:175" ht="15">
      <c r="A27" s="14" t="s">
        <v>180</v>
      </c>
      <c r="B27" s="14" t="s">
        <v>1226</v>
      </c>
      <c r="C27" s="13" t="s">
        <v>28</v>
      </c>
      <c r="D27" s="14" t="s">
        <v>1242</v>
      </c>
      <c r="E27" s="14" t="s">
        <v>31</v>
      </c>
      <c r="F27" s="15" t="s">
        <v>1226</v>
      </c>
      <c r="G27" s="47">
        <v>40342</v>
      </c>
      <c r="H27" s="15">
        <v>164</v>
      </c>
      <c r="I27" s="15" t="s">
        <v>1271</v>
      </c>
      <c r="J27" s="14"/>
      <c r="K27" s="48">
        <v>40317</v>
      </c>
      <c r="L27" s="14">
        <v>139</v>
      </c>
      <c r="M27" s="14" t="s">
        <v>1248</v>
      </c>
      <c r="N27" s="14"/>
      <c r="O27" s="14"/>
      <c r="P27" s="14" t="s">
        <v>1253</v>
      </c>
      <c r="Q27" s="14" t="s">
        <v>1240</v>
      </c>
      <c r="R27" s="14"/>
      <c r="S27" s="13">
        <v>19</v>
      </c>
      <c r="T27" s="13">
        <v>5</v>
      </c>
      <c r="U27" s="13">
        <v>2010</v>
      </c>
      <c r="V27" s="20" t="s">
        <v>182</v>
      </c>
      <c r="W27" s="20">
        <v>24</v>
      </c>
      <c r="X27" s="20" t="s">
        <v>1241</v>
      </c>
      <c r="Y27" s="47">
        <v>40322</v>
      </c>
      <c r="Z27" s="20">
        <v>144</v>
      </c>
      <c r="AA27" s="20">
        <v>5</v>
      </c>
      <c r="AB27" s="20">
        <v>5</v>
      </c>
      <c r="AC27" s="20">
        <v>3</v>
      </c>
      <c r="AD27" s="20" t="s">
        <v>1232</v>
      </c>
      <c r="AE27" s="20"/>
      <c r="AF27" s="20" t="s">
        <v>1226</v>
      </c>
      <c r="AG27" s="20" t="s">
        <v>1226</v>
      </c>
      <c r="AH27" s="20"/>
      <c r="AI27" s="20" t="s">
        <v>182</v>
      </c>
      <c r="AJ27" s="20">
        <v>51</v>
      </c>
      <c r="AK27" s="20" t="s">
        <v>1233</v>
      </c>
      <c r="AL27" s="20" t="s">
        <v>1241</v>
      </c>
      <c r="AM27" s="47">
        <v>40371</v>
      </c>
      <c r="AN27" s="20">
        <v>193</v>
      </c>
      <c r="AO27" s="20">
        <v>5</v>
      </c>
      <c r="AP27" s="20">
        <v>5</v>
      </c>
      <c r="AQ27" s="20">
        <v>5</v>
      </c>
      <c r="AR27" s="20" t="s">
        <v>1232</v>
      </c>
      <c r="AS27" s="20"/>
      <c r="AT27" s="20" t="s">
        <v>1233</v>
      </c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16">
        <f>AC27+AQ27+BD27+BP27</f>
        <v>8</v>
      </c>
      <c r="BT27" s="47">
        <v>40317</v>
      </c>
      <c r="BU27" s="20">
        <v>118</v>
      </c>
      <c r="BV27" s="20">
        <v>118</v>
      </c>
      <c r="BW27" s="20">
        <v>118</v>
      </c>
      <c r="BX27" s="24">
        <v>118</v>
      </c>
      <c r="BY27" s="20">
        <v>83</v>
      </c>
      <c r="BZ27" s="20">
        <v>83</v>
      </c>
      <c r="CA27" s="20">
        <v>83</v>
      </c>
      <c r="CB27" s="24">
        <f t="shared" si="4"/>
        <v>83</v>
      </c>
      <c r="CC27" s="20" t="s">
        <v>1226</v>
      </c>
      <c r="CD27" s="24">
        <v>80</v>
      </c>
      <c r="CE27" s="24">
        <v>80</v>
      </c>
      <c r="CF27" s="24">
        <v>80</v>
      </c>
      <c r="CG27" s="24">
        <f t="shared" si="6"/>
        <v>80</v>
      </c>
      <c r="CH27" s="20" t="s">
        <v>1226</v>
      </c>
      <c r="CI27" s="20">
        <v>19.5</v>
      </c>
      <c r="CJ27" s="20" t="s">
        <v>1226</v>
      </c>
      <c r="CK27" s="20" t="s">
        <v>1234</v>
      </c>
      <c r="CL27" s="20"/>
      <c r="CM27" s="47">
        <v>40330</v>
      </c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>
        <v>20.5</v>
      </c>
      <c r="DC27" s="20" t="s">
        <v>1233</v>
      </c>
      <c r="DD27" s="20" t="s">
        <v>1234</v>
      </c>
      <c r="DE27" s="20"/>
      <c r="DF27" s="47">
        <v>40350</v>
      </c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>
        <v>17.25</v>
      </c>
      <c r="DV27" s="20" t="s">
        <v>1233</v>
      </c>
      <c r="DW27" s="20"/>
      <c r="DX27" s="20"/>
      <c r="DY27" s="20"/>
      <c r="DZ27" s="20"/>
      <c r="EA27" s="20"/>
      <c r="EB27" s="20"/>
      <c r="EC27" s="20"/>
      <c r="ED27" s="21">
        <v>254044550</v>
      </c>
      <c r="EE27" s="21">
        <v>51910</v>
      </c>
      <c r="EF27" s="21">
        <v>21352.201333333302</v>
      </c>
      <c r="EG27" s="21">
        <v>10.692138874979101</v>
      </c>
      <c r="EH27" s="21">
        <v>674.45</v>
      </c>
      <c r="EI27" s="21">
        <v>0.56431322613309098</v>
      </c>
      <c r="EJ27" s="21">
        <v>35202.97</v>
      </c>
      <c r="EK27" s="21">
        <v>17.627926890335502</v>
      </c>
      <c r="EL27" s="21">
        <v>640.12333333333299</v>
      </c>
      <c r="EM27" s="21">
        <v>0.51872405635867003</v>
      </c>
      <c r="EN27" s="21">
        <v>42548.752666666704</v>
      </c>
      <c r="EO27" s="21">
        <v>21.306335837089001</v>
      </c>
      <c r="EP27" s="21">
        <v>639.363333333333</v>
      </c>
      <c r="EQ27" s="21">
        <v>0.46028843286038001</v>
      </c>
      <c r="ER27" s="21">
        <v>32375.472333333299</v>
      </c>
      <c r="ES27" s="21">
        <v>16.212054248038701</v>
      </c>
      <c r="ET27" s="21">
        <v>662.743333333333</v>
      </c>
      <c r="EU27" s="21">
        <v>0.48589272892928798</v>
      </c>
      <c r="EV27" s="56">
        <v>40317</v>
      </c>
      <c r="EW27" s="57">
        <v>0.97013888888888899</v>
      </c>
      <c r="EX27" s="57">
        <v>0.97127314814814814</v>
      </c>
      <c r="EY27" s="57">
        <v>0.98064814814814805</v>
      </c>
      <c r="EZ27" s="51">
        <v>13.104240000000001</v>
      </c>
      <c r="FA27" s="51">
        <v>77.896659999999997</v>
      </c>
      <c r="FB27" s="56">
        <v>40350</v>
      </c>
      <c r="FC27" s="57">
        <v>0.94670138888888899</v>
      </c>
      <c r="FD27" s="57">
        <v>0.94840277777777782</v>
      </c>
      <c r="FE27" s="57">
        <v>0.95711805555555562</v>
      </c>
      <c r="FF27" s="51">
        <v>33.923919999999995</v>
      </c>
      <c r="FG27" s="51">
        <v>114.13572000000001</v>
      </c>
      <c r="FH27" s="54"/>
      <c r="FI27" s="57"/>
      <c r="FJ27" s="57"/>
      <c r="FK27" s="57"/>
      <c r="FL27" s="59"/>
      <c r="FM27" s="59"/>
      <c r="FN27" s="52"/>
      <c r="FO27" s="52"/>
      <c r="FP27" s="13"/>
      <c r="FQ27" s="13"/>
      <c r="FR27" s="13"/>
      <c r="FS27" s="13"/>
    </row>
    <row r="28" spans="1:175" ht="15">
      <c r="A28" s="14" t="s">
        <v>181</v>
      </c>
      <c r="B28" s="14" t="s">
        <v>1226</v>
      </c>
      <c r="C28" s="13" t="s">
        <v>28</v>
      </c>
      <c r="D28" s="15" t="s">
        <v>1272</v>
      </c>
      <c r="E28" s="14" t="s">
        <v>31</v>
      </c>
      <c r="F28" s="15" t="s">
        <v>1226</v>
      </c>
      <c r="G28" s="47">
        <v>40350</v>
      </c>
      <c r="H28" s="15">
        <v>172</v>
      </c>
      <c r="I28" s="15" t="s">
        <v>1228</v>
      </c>
      <c r="J28" s="14"/>
      <c r="K28" s="48">
        <v>40306</v>
      </c>
      <c r="L28" s="14">
        <v>128</v>
      </c>
      <c r="M28" s="14" t="s">
        <v>1240</v>
      </c>
      <c r="N28" s="14"/>
      <c r="O28" s="14"/>
      <c r="P28" s="14" t="s">
        <v>1237</v>
      </c>
      <c r="Q28" s="14" t="s">
        <v>1240</v>
      </c>
      <c r="R28" s="14"/>
      <c r="S28" s="13">
        <v>8</v>
      </c>
      <c r="T28" s="13">
        <v>5</v>
      </c>
      <c r="U28" s="13">
        <v>2010</v>
      </c>
      <c r="V28" s="13" t="s">
        <v>95</v>
      </c>
      <c r="W28" s="20">
        <v>45</v>
      </c>
      <c r="X28" s="13" t="s">
        <v>1241</v>
      </c>
      <c r="Y28" s="48">
        <v>40329</v>
      </c>
      <c r="Z28" s="13">
        <v>151</v>
      </c>
      <c r="AA28" s="13">
        <v>5</v>
      </c>
      <c r="AB28" s="13">
        <v>7</v>
      </c>
      <c r="AC28" s="13">
        <v>7</v>
      </c>
      <c r="AD28" s="13" t="s">
        <v>1232</v>
      </c>
      <c r="AE28" s="13"/>
      <c r="AF28" s="13" t="s">
        <v>1226</v>
      </c>
      <c r="AG28" s="13" t="s">
        <v>1226</v>
      </c>
      <c r="AH28" s="13"/>
      <c r="AI28" s="13" t="s">
        <v>95</v>
      </c>
      <c r="AJ28" s="13">
        <v>16</v>
      </c>
      <c r="AK28" s="13" t="s">
        <v>1233</v>
      </c>
      <c r="AL28" s="20" t="s">
        <v>1241</v>
      </c>
      <c r="AM28" s="48">
        <v>40378</v>
      </c>
      <c r="AN28" s="13">
        <v>200</v>
      </c>
      <c r="AO28" s="13">
        <v>4</v>
      </c>
      <c r="AP28" s="13">
        <v>4</v>
      </c>
      <c r="AQ28" s="13">
        <v>4</v>
      </c>
      <c r="AR28" s="13" t="s">
        <v>1232</v>
      </c>
      <c r="AS28" s="13"/>
      <c r="AT28" s="13" t="s">
        <v>1233</v>
      </c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6">
        <f>AC28+AQ28+BD28+BP28</f>
        <v>11</v>
      </c>
      <c r="BT28" s="48">
        <v>40306</v>
      </c>
      <c r="BU28" s="13">
        <v>118</v>
      </c>
      <c r="BV28" s="13">
        <v>118</v>
      </c>
      <c r="BW28" s="13">
        <v>118</v>
      </c>
      <c r="BX28" s="17">
        <f t="shared" ref="BX28:BX91" si="7">AVERAGE(BU28:BW28)</f>
        <v>118</v>
      </c>
      <c r="BY28" s="13">
        <v>76</v>
      </c>
      <c r="BZ28" s="13">
        <v>76</v>
      </c>
      <c r="CA28" s="13">
        <v>76</v>
      </c>
      <c r="CB28" s="17">
        <f t="shared" si="4"/>
        <v>76</v>
      </c>
      <c r="CC28" s="13" t="s">
        <v>1226</v>
      </c>
      <c r="CD28" s="17">
        <v>76</v>
      </c>
      <c r="CE28" s="17">
        <v>76</v>
      </c>
      <c r="CF28" s="17">
        <v>76</v>
      </c>
      <c r="CG28" s="17">
        <f t="shared" si="6"/>
        <v>76</v>
      </c>
      <c r="CH28" s="13" t="s">
        <v>1226</v>
      </c>
      <c r="CI28" s="13">
        <v>21</v>
      </c>
      <c r="CJ28" s="13" t="s">
        <v>1226</v>
      </c>
      <c r="CK28" s="13" t="s">
        <v>1234</v>
      </c>
      <c r="CL28" s="13"/>
      <c r="CM28" s="48">
        <v>40323</v>
      </c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>
        <v>21.5</v>
      </c>
      <c r="DC28" s="13"/>
      <c r="DD28" s="13" t="s">
        <v>1234</v>
      </c>
      <c r="DE28" s="13"/>
      <c r="DF28" s="48">
        <v>40360</v>
      </c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>
        <v>18.5</v>
      </c>
      <c r="DV28" s="13"/>
      <c r="DW28" s="13"/>
      <c r="DX28" s="13"/>
      <c r="DY28" s="13"/>
      <c r="DZ28" s="13"/>
      <c r="EA28" s="13"/>
      <c r="EB28" s="13"/>
      <c r="EC28" s="13"/>
      <c r="ED28" s="21">
        <v>254044552</v>
      </c>
      <c r="EE28" s="21">
        <v>50810</v>
      </c>
      <c r="EF28" s="21">
        <v>17481.7843333333</v>
      </c>
      <c r="EG28" s="21">
        <v>8.7540232014688701</v>
      </c>
      <c r="EH28" s="21">
        <v>669.76333333333298</v>
      </c>
      <c r="EI28" s="21">
        <v>0.56247197769414004</v>
      </c>
      <c r="EJ28" s="21">
        <v>49415.405333333299</v>
      </c>
      <c r="EK28" s="21">
        <v>24.744819896511402</v>
      </c>
      <c r="EL28" s="21">
        <v>611.49</v>
      </c>
      <c r="EM28" s="21">
        <v>0.50740967847118001</v>
      </c>
      <c r="EN28" s="21">
        <v>41501.638666666702</v>
      </c>
      <c r="EO28" s="21">
        <v>20.781992321816102</v>
      </c>
      <c r="EP28" s="21">
        <v>610.71666666666704</v>
      </c>
      <c r="EQ28" s="21">
        <v>0.48722232215473199</v>
      </c>
      <c r="ER28" s="21">
        <v>35478.260333333303</v>
      </c>
      <c r="ES28" s="21">
        <v>17.765778834919001</v>
      </c>
      <c r="ET28" s="21">
        <v>663.75</v>
      </c>
      <c r="EU28" s="21">
        <v>0.53628199454734704</v>
      </c>
      <c r="EV28" s="49">
        <v>40323</v>
      </c>
      <c r="EW28" s="50">
        <v>0.89722222222222225</v>
      </c>
      <c r="EX28" s="50">
        <v>0.89827546296296301</v>
      </c>
      <c r="EY28" s="50">
        <v>0.90883101851851855</v>
      </c>
      <c r="EZ28" s="51">
        <v>11.668859999999999</v>
      </c>
      <c r="FA28" s="51">
        <v>35.462679999999999</v>
      </c>
      <c r="FB28" s="49">
        <v>40360</v>
      </c>
      <c r="FC28" s="50">
        <v>0.92447916666666663</v>
      </c>
      <c r="FD28" s="50">
        <v>0.92533564814814817</v>
      </c>
      <c r="FE28" s="50">
        <v>0.93511574074074078</v>
      </c>
      <c r="FF28" s="51">
        <v>17.00198</v>
      </c>
      <c r="FG28" s="51">
        <v>28.374120000000001</v>
      </c>
      <c r="FH28" s="52"/>
      <c r="FI28" s="50"/>
      <c r="FJ28" s="50"/>
      <c r="FK28" s="50"/>
      <c r="FL28" s="53"/>
      <c r="FM28" s="53"/>
      <c r="FN28" s="52"/>
      <c r="FO28" s="52"/>
      <c r="FP28" s="13"/>
      <c r="FQ28" s="13"/>
      <c r="FR28" s="13"/>
      <c r="FS28" s="13"/>
    </row>
    <row r="29" spans="1:175" ht="15">
      <c r="A29" s="14" t="s">
        <v>33</v>
      </c>
      <c r="B29" s="14" t="s">
        <v>1226</v>
      </c>
      <c r="C29" s="13" t="s">
        <v>85</v>
      </c>
      <c r="D29" s="14" t="s">
        <v>1227</v>
      </c>
      <c r="E29" s="14" t="s">
        <v>31</v>
      </c>
      <c r="F29" s="15" t="s">
        <v>1233</v>
      </c>
      <c r="G29" s="15"/>
      <c r="H29" s="15"/>
      <c r="I29" s="15"/>
      <c r="J29" s="14"/>
      <c r="K29" s="48">
        <v>40330</v>
      </c>
      <c r="L29" s="14">
        <v>152</v>
      </c>
      <c r="M29" s="14" t="s">
        <v>1235</v>
      </c>
      <c r="N29" s="14"/>
      <c r="O29" s="14"/>
      <c r="P29" s="14" t="s">
        <v>1244</v>
      </c>
      <c r="Q29" s="14"/>
      <c r="R29" s="14"/>
      <c r="S29" s="13">
        <v>1</v>
      </c>
      <c r="T29" s="13">
        <v>6</v>
      </c>
      <c r="U29" s="13">
        <v>2010</v>
      </c>
      <c r="V29" s="13" t="s">
        <v>32</v>
      </c>
      <c r="W29" s="20">
        <v>40</v>
      </c>
      <c r="X29" s="13" t="s">
        <v>1241</v>
      </c>
      <c r="Y29" s="48"/>
      <c r="Z29" s="13"/>
      <c r="AA29" s="13"/>
      <c r="AB29" s="13"/>
      <c r="AC29" s="13"/>
      <c r="AD29" s="13"/>
      <c r="AE29" s="13" t="s">
        <v>1273</v>
      </c>
      <c r="AF29" s="13" t="s">
        <v>1233</v>
      </c>
      <c r="AG29" s="13" t="s">
        <v>1233</v>
      </c>
      <c r="AH29" s="13"/>
      <c r="AI29" s="13"/>
      <c r="AJ29" s="13"/>
      <c r="AK29" s="13"/>
      <c r="AL29" s="20"/>
      <c r="AM29" s="48"/>
      <c r="AN29" s="13"/>
      <c r="AO29" s="13"/>
      <c r="AP29" s="13"/>
      <c r="AQ29" s="13"/>
      <c r="AR29" s="13"/>
      <c r="AS29" s="13"/>
      <c r="AT29" s="13" t="s">
        <v>1233</v>
      </c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6"/>
      <c r="BT29" s="48">
        <v>40330</v>
      </c>
      <c r="BU29" s="13">
        <v>120</v>
      </c>
      <c r="BV29" s="13">
        <v>120.5</v>
      </c>
      <c r="BW29" s="13">
        <v>120.5</v>
      </c>
      <c r="BX29" s="17">
        <f t="shared" si="7"/>
        <v>120.33333333333333</v>
      </c>
      <c r="BY29" s="13">
        <v>90</v>
      </c>
      <c r="BZ29" s="13">
        <v>90</v>
      </c>
      <c r="CA29" s="13">
        <v>90</v>
      </c>
      <c r="CB29" s="17">
        <f t="shared" si="4"/>
        <v>90</v>
      </c>
      <c r="CC29" s="13" t="s">
        <v>1226</v>
      </c>
      <c r="CD29" s="17">
        <v>90</v>
      </c>
      <c r="CE29" s="17">
        <v>90</v>
      </c>
      <c r="CF29" s="17">
        <v>90</v>
      </c>
      <c r="CG29" s="17">
        <f t="shared" si="6"/>
        <v>90</v>
      </c>
      <c r="CH29" s="13" t="s">
        <v>1226</v>
      </c>
      <c r="CI29" s="13">
        <v>20</v>
      </c>
      <c r="CJ29" s="13" t="s">
        <v>1226</v>
      </c>
      <c r="CK29" s="13" t="s">
        <v>1234</v>
      </c>
      <c r="CL29" s="13"/>
      <c r="CM29" s="48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21">
        <v>254044554</v>
      </c>
      <c r="EE29" s="21">
        <v>60110</v>
      </c>
      <c r="EF29" s="21">
        <v>14916.110333333299</v>
      </c>
      <c r="EG29" s="21">
        <v>7.4692590552495401</v>
      </c>
      <c r="EH29" s="21">
        <v>682.45</v>
      </c>
      <c r="EI29" s="21">
        <v>0.60394677859131496</v>
      </c>
      <c r="EJ29" s="21">
        <v>39686.1233333333</v>
      </c>
      <c r="EK29" s="21">
        <v>19.8728709731264</v>
      </c>
      <c r="EL29" s="21">
        <v>636.72</v>
      </c>
      <c r="EM29" s="21">
        <v>0.50922973586306797</v>
      </c>
      <c r="EN29" s="21">
        <v>34779.327333333298</v>
      </c>
      <c r="EO29" s="21">
        <v>17.415787347688202</v>
      </c>
      <c r="EP29" s="21">
        <v>643.39333333333298</v>
      </c>
      <c r="EQ29" s="21">
        <v>0.50417029836701999</v>
      </c>
      <c r="ER29" s="21">
        <v>42443.45</v>
      </c>
      <c r="ES29" s="21">
        <v>21.2536054081122</v>
      </c>
      <c r="ET29" s="21">
        <v>622.78</v>
      </c>
      <c r="EU29" s="21">
        <v>0.498028317980029</v>
      </c>
      <c r="EV29" s="49">
        <v>40330</v>
      </c>
      <c r="EW29" s="50">
        <v>0.91180555555555554</v>
      </c>
      <c r="EX29" s="50">
        <v>0.91260416666666666</v>
      </c>
      <c r="EY29" s="50">
        <v>0.92303240740740744</v>
      </c>
      <c r="EZ29" s="55">
        <v>9.5158000000000005</v>
      </c>
      <c r="FA29" s="55">
        <v>27.313279999999999</v>
      </c>
      <c r="FB29" s="52"/>
      <c r="FC29" s="50"/>
      <c r="FD29" s="50"/>
      <c r="FE29" s="50"/>
      <c r="FF29" s="53"/>
      <c r="FG29" s="53"/>
      <c r="FH29" s="52"/>
      <c r="FI29" s="50"/>
      <c r="FJ29" s="50"/>
      <c r="FK29" s="50"/>
      <c r="FL29" s="53"/>
      <c r="FM29" s="53"/>
      <c r="FN29" s="52"/>
      <c r="FO29" s="52"/>
      <c r="FP29" s="13"/>
      <c r="FQ29" s="13"/>
      <c r="FR29" s="13"/>
      <c r="FS29" s="13"/>
    </row>
    <row r="30" spans="1:175" ht="15">
      <c r="A30" s="14" t="s">
        <v>61</v>
      </c>
      <c r="B30" s="14" t="s">
        <v>1226</v>
      </c>
      <c r="C30" s="13" t="s">
        <v>28</v>
      </c>
      <c r="D30" s="14" t="s">
        <v>1242</v>
      </c>
      <c r="E30" s="14" t="s">
        <v>371</v>
      </c>
      <c r="F30" s="15" t="s">
        <v>1226</v>
      </c>
      <c r="G30" s="47">
        <v>40367</v>
      </c>
      <c r="H30" s="15">
        <v>189</v>
      </c>
      <c r="I30" s="15" t="s">
        <v>1228</v>
      </c>
      <c r="J30" s="14" t="s">
        <v>1274</v>
      </c>
      <c r="K30" s="48">
        <v>40334</v>
      </c>
      <c r="L30" s="14">
        <v>156</v>
      </c>
      <c r="M30" s="14" t="s">
        <v>1235</v>
      </c>
      <c r="N30" s="14"/>
      <c r="O30" s="14"/>
      <c r="P30" s="14" t="s">
        <v>1235</v>
      </c>
      <c r="Q30" s="14" t="s">
        <v>1239</v>
      </c>
      <c r="R30" s="14"/>
      <c r="S30" s="13">
        <v>5</v>
      </c>
      <c r="T30" s="13">
        <v>6</v>
      </c>
      <c r="U30" s="13">
        <v>2010</v>
      </c>
      <c r="V30" s="13" t="s">
        <v>372</v>
      </c>
      <c r="W30" s="20">
        <v>35</v>
      </c>
      <c r="X30" s="13" t="s">
        <v>1241</v>
      </c>
      <c r="Y30" s="48">
        <v>40321</v>
      </c>
      <c r="Z30" s="13">
        <v>143</v>
      </c>
      <c r="AA30" s="13">
        <v>4</v>
      </c>
      <c r="AB30" s="13">
        <v>4</v>
      </c>
      <c r="AC30" s="13">
        <v>0</v>
      </c>
      <c r="AD30" s="13" t="s">
        <v>1250</v>
      </c>
      <c r="AE30" s="13"/>
      <c r="AF30" s="13" t="s">
        <v>1233</v>
      </c>
      <c r="AG30" s="13" t="s">
        <v>1226</v>
      </c>
      <c r="AH30" s="13"/>
      <c r="AI30" s="13" t="s">
        <v>372</v>
      </c>
      <c r="AJ30" s="13">
        <v>9</v>
      </c>
      <c r="AK30" s="13" t="s">
        <v>1233</v>
      </c>
      <c r="AL30" s="20" t="s">
        <v>1231</v>
      </c>
      <c r="AM30" s="48">
        <v>40352</v>
      </c>
      <c r="AN30" s="13">
        <v>174</v>
      </c>
      <c r="AO30" s="13">
        <v>5</v>
      </c>
      <c r="AP30" s="13">
        <v>5</v>
      </c>
      <c r="AQ30" s="13">
        <v>3</v>
      </c>
      <c r="AR30" s="13" t="s">
        <v>1232</v>
      </c>
      <c r="AS30" s="13"/>
      <c r="AT30" s="13" t="s">
        <v>1233</v>
      </c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6">
        <f>AC30+AQ30+BD30+BP30</f>
        <v>3</v>
      </c>
      <c r="BT30" s="48">
        <v>40334</v>
      </c>
      <c r="BU30" s="13">
        <v>117.5</v>
      </c>
      <c r="BV30" s="13">
        <v>117.5</v>
      </c>
      <c r="BW30" s="13">
        <v>117.5</v>
      </c>
      <c r="BX30" s="17">
        <f t="shared" si="7"/>
        <v>117.5</v>
      </c>
      <c r="BY30" s="13">
        <v>88</v>
      </c>
      <c r="BZ30" s="13">
        <v>88</v>
      </c>
      <c r="CA30" s="13">
        <v>88</v>
      </c>
      <c r="CB30" s="17">
        <f t="shared" si="4"/>
        <v>88</v>
      </c>
      <c r="CC30" s="13" t="s">
        <v>1226</v>
      </c>
      <c r="CD30" s="17">
        <v>89</v>
      </c>
      <c r="CE30" s="17">
        <v>89</v>
      </c>
      <c r="CF30" s="17">
        <v>89</v>
      </c>
      <c r="CG30" s="17">
        <f t="shared" si="6"/>
        <v>89</v>
      </c>
      <c r="CH30" s="13" t="s">
        <v>1226</v>
      </c>
      <c r="CI30" s="13">
        <v>22</v>
      </c>
      <c r="CJ30" s="13" t="s">
        <v>1226</v>
      </c>
      <c r="CK30" s="13" t="s">
        <v>1246</v>
      </c>
      <c r="CL30" s="13"/>
      <c r="CM30" s="48">
        <v>40366</v>
      </c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>
        <v>20.25</v>
      </c>
      <c r="DC30" s="13"/>
      <c r="DD30" s="13" t="s">
        <v>1234</v>
      </c>
      <c r="DE30" s="13"/>
      <c r="DF30" s="48">
        <v>40374</v>
      </c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>
        <v>19</v>
      </c>
      <c r="DV30" s="13"/>
      <c r="DW30" s="13" t="s">
        <v>1234</v>
      </c>
      <c r="DX30" s="13"/>
      <c r="DY30" s="13"/>
      <c r="DZ30" s="13"/>
      <c r="EA30" s="13"/>
      <c r="EB30" s="13"/>
      <c r="EC30" s="13"/>
      <c r="ED30" s="21">
        <v>254044558</v>
      </c>
      <c r="EE30" s="21">
        <v>60410</v>
      </c>
      <c r="EF30" s="21">
        <v>28394.384999999998</v>
      </c>
      <c r="EG30" s="21">
        <v>14.2185202804206</v>
      </c>
      <c r="EH30" s="21">
        <v>675.76</v>
      </c>
      <c r="EI30" s="21">
        <v>0.54370979175919198</v>
      </c>
      <c r="EJ30" s="21">
        <v>62281.423666666698</v>
      </c>
      <c r="EK30" s="21">
        <v>31.187493072942701</v>
      </c>
      <c r="EL30" s="21">
        <v>599.12333333333299</v>
      </c>
      <c r="EM30" s="21">
        <v>0.443688970134271</v>
      </c>
      <c r="EN30" s="21">
        <v>32822.247333333296</v>
      </c>
      <c r="EO30" s="21">
        <v>16.435777332665701</v>
      </c>
      <c r="EP30" s="21">
        <v>586.02333333333297</v>
      </c>
      <c r="EQ30" s="21">
        <v>0.472915971795006</v>
      </c>
      <c r="ER30" s="21">
        <v>43074.153666666702</v>
      </c>
      <c r="ES30" s="21">
        <v>21.569430979802998</v>
      </c>
      <c r="ET30" s="21">
        <v>598.34333333333302</v>
      </c>
      <c r="EU30" s="21">
        <v>0.46324769609278399</v>
      </c>
      <c r="EV30" s="49">
        <v>40366</v>
      </c>
      <c r="EW30" s="50">
        <v>0.94513888888888886</v>
      </c>
      <c r="EX30" s="50">
        <v>0.94585648148148149</v>
      </c>
      <c r="EY30" s="50">
        <v>0.95655092592592583</v>
      </c>
      <c r="EZ30" s="51">
        <v>7.0682400000000012</v>
      </c>
      <c r="FA30" s="51">
        <v>22.1294</v>
      </c>
      <c r="FB30" s="49">
        <v>40374</v>
      </c>
      <c r="FC30" s="50">
        <v>0.92349537037037033</v>
      </c>
      <c r="FD30" s="50">
        <v>0.9243055555555556</v>
      </c>
      <c r="FE30" s="50">
        <v>0.9341666666666667</v>
      </c>
      <c r="FF30" s="51">
        <v>7.5613800000000007</v>
      </c>
      <c r="FG30" s="51">
        <v>23.353540000000002</v>
      </c>
      <c r="FH30" s="52"/>
      <c r="FI30" s="50"/>
      <c r="FJ30" s="50"/>
      <c r="FK30" s="50"/>
      <c r="FL30" s="53"/>
      <c r="FM30" s="53"/>
      <c r="FN30" s="52"/>
      <c r="FO30" s="52"/>
      <c r="FP30" s="13"/>
      <c r="FQ30" s="13"/>
      <c r="FR30" s="13"/>
      <c r="FS30" s="13"/>
    </row>
    <row r="31" spans="1:175" ht="15">
      <c r="A31" s="14" t="s">
        <v>57</v>
      </c>
      <c r="B31" s="14" t="s">
        <v>1226</v>
      </c>
      <c r="C31" s="20" t="s">
        <v>85</v>
      </c>
      <c r="D31" s="14" t="s">
        <v>1242</v>
      </c>
      <c r="E31" s="14" t="s">
        <v>307</v>
      </c>
      <c r="F31" s="15" t="s">
        <v>1233</v>
      </c>
      <c r="G31" s="15"/>
      <c r="H31" s="15"/>
      <c r="I31" s="15"/>
      <c r="J31" s="14"/>
      <c r="K31" s="48">
        <v>40302</v>
      </c>
      <c r="L31" s="14">
        <v>124</v>
      </c>
      <c r="M31" s="14" t="s">
        <v>1235</v>
      </c>
      <c r="N31" s="14"/>
      <c r="O31" s="14"/>
      <c r="P31" s="14" t="s">
        <v>1237</v>
      </c>
      <c r="Q31" s="14" t="s">
        <v>1237</v>
      </c>
      <c r="R31" s="14"/>
      <c r="S31" s="13">
        <v>4</v>
      </c>
      <c r="T31" s="13">
        <v>5</v>
      </c>
      <c r="U31" s="13">
        <v>2010</v>
      </c>
      <c r="V31" s="13"/>
      <c r="W31" s="20"/>
      <c r="X31" s="13"/>
      <c r="Y31" s="48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20"/>
      <c r="AM31" s="48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6"/>
      <c r="BT31" s="48">
        <v>40302</v>
      </c>
      <c r="BU31" s="13">
        <v>120</v>
      </c>
      <c r="BV31" s="13">
        <v>120</v>
      </c>
      <c r="BW31" s="13">
        <v>120</v>
      </c>
      <c r="BX31" s="17">
        <f t="shared" si="7"/>
        <v>120</v>
      </c>
      <c r="BY31" s="13">
        <v>93</v>
      </c>
      <c r="BZ31" s="13">
        <v>93</v>
      </c>
      <c r="CA31" s="13">
        <v>93.5</v>
      </c>
      <c r="CB31" s="17">
        <f t="shared" si="4"/>
        <v>93.166666666666671</v>
      </c>
      <c r="CC31" s="13" t="s">
        <v>1226</v>
      </c>
      <c r="CD31" s="17">
        <v>94</v>
      </c>
      <c r="CE31" s="17">
        <v>94</v>
      </c>
      <c r="CF31" s="17">
        <v>94</v>
      </c>
      <c r="CG31" s="17">
        <f t="shared" si="6"/>
        <v>94</v>
      </c>
      <c r="CH31" s="13" t="s">
        <v>1226</v>
      </c>
      <c r="CI31" s="13">
        <v>19.5</v>
      </c>
      <c r="CJ31" s="13" t="s">
        <v>1226</v>
      </c>
      <c r="CK31" s="13" t="s">
        <v>1246</v>
      </c>
      <c r="CL31" s="13"/>
      <c r="CM31" s="48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21">
        <v>254044561</v>
      </c>
      <c r="EE31" s="21">
        <v>50410</v>
      </c>
      <c r="EF31" s="21">
        <v>17770.494999999999</v>
      </c>
      <c r="EG31" s="21">
        <v>8.8985953930896304</v>
      </c>
      <c r="EH31" s="21">
        <v>678.40666666666698</v>
      </c>
      <c r="EI31" s="21">
        <v>0.56071733093154097</v>
      </c>
      <c r="EJ31" s="21">
        <v>46535.574000000001</v>
      </c>
      <c r="EK31" s="21">
        <v>23.302741111667501</v>
      </c>
      <c r="EL31" s="21">
        <v>637.43333333333305</v>
      </c>
      <c r="EM31" s="21">
        <v>0.47020289977106999</v>
      </c>
      <c r="EN31" s="21">
        <v>31124.384666666701</v>
      </c>
      <c r="EO31" s="21">
        <v>15.585570689367399</v>
      </c>
      <c r="EP31" s="21">
        <v>659.1</v>
      </c>
      <c r="EQ31" s="21">
        <v>0.46192373617312799</v>
      </c>
      <c r="ER31" s="21">
        <v>29260.546999999999</v>
      </c>
      <c r="ES31" s="21">
        <v>14.652251877816701</v>
      </c>
      <c r="ET31" s="21">
        <v>668.05</v>
      </c>
      <c r="EU31" s="21">
        <v>0.53068476290599698</v>
      </c>
      <c r="EV31" s="56">
        <v>40302</v>
      </c>
      <c r="EW31" s="50"/>
      <c r="EX31" s="50"/>
      <c r="EY31" s="50"/>
      <c r="EZ31" s="53"/>
      <c r="FA31" s="53"/>
      <c r="FB31" s="52"/>
      <c r="FC31" s="50"/>
      <c r="FD31" s="50"/>
      <c r="FE31" s="50"/>
      <c r="FF31" s="53"/>
      <c r="FG31" s="53"/>
      <c r="FH31" s="52"/>
      <c r="FI31" s="50"/>
      <c r="FJ31" s="50"/>
      <c r="FK31" s="50"/>
      <c r="FL31" s="53"/>
      <c r="FM31" s="53"/>
      <c r="FN31" s="52"/>
      <c r="FO31" s="52"/>
      <c r="FP31" s="13"/>
      <c r="FQ31" s="13"/>
      <c r="FR31" s="13"/>
      <c r="FS31" s="13"/>
    </row>
    <row r="32" spans="1:175" ht="15">
      <c r="A32" s="14" t="s">
        <v>7</v>
      </c>
      <c r="B32" s="14" t="s">
        <v>1226</v>
      </c>
      <c r="C32" s="13" t="s">
        <v>28</v>
      </c>
      <c r="D32" s="14" t="s">
        <v>1242</v>
      </c>
      <c r="E32" s="14" t="s">
        <v>429</v>
      </c>
      <c r="F32" s="15" t="s">
        <v>1226</v>
      </c>
      <c r="G32" s="47">
        <v>40344</v>
      </c>
      <c r="H32" s="15">
        <v>166</v>
      </c>
      <c r="I32" s="15" t="s">
        <v>1271</v>
      </c>
      <c r="J32" s="14"/>
      <c r="K32" s="48">
        <v>40314</v>
      </c>
      <c r="L32" s="14">
        <v>136</v>
      </c>
      <c r="M32" s="14" t="s">
        <v>1237</v>
      </c>
      <c r="N32" s="14" t="s">
        <v>1239</v>
      </c>
      <c r="O32" s="14"/>
      <c r="P32" s="14" t="s">
        <v>1240</v>
      </c>
      <c r="Q32" s="14" t="s">
        <v>1240</v>
      </c>
      <c r="R32" s="14"/>
      <c r="S32" s="13">
        <v>16</v>
      </c>
      <c r="T32" s="13">
        <v>5</v>
      </c>
      <c r="U32" s="13">
        <v>2010</v>
      </c>
      <c r="V32" s="13" t="s">
        <v>428</v>
      </c>
      <c r="W32" s="20">
        <v>24</v>
      </c>
      <c r="X32" s="13" t="s">
        <v>1241</v>
      </c>
      <c r="Y32" s="48">
        <v>40323</v>
      </c>
      <c r="Z32" s="13">
        <v>145</v>
      </c>
      <c r="AA32" s="13">
        <v>5</v>
      </c>
      <c r="AB32" s="13">
        <v>3</v>
      </c>
      <c r="AC32" s="13">
        <v>3</v>
      </c>
      <c r="AD32" s="13" t="s">
        <v>1232</v>
      </c>
      <c r="AE32" s="13"/>
      <c r="AF32" s="13" t="s">
        <v>1226</v>
      </c>
      <c r="AG32" s="13" t="s">
        <v>1226</v>
      </c>
      <c r="AH32" s="13"/>
      <c r="AI32" s="13" t="s">
        <v>428</v>
      </c>
      <c r="AJ32" s="13">
        <v>2</v>
      </c>
      <c r="AK32" s="13" t="s">
        <v>1233</v>
      </c>
      <c r="AL32" s="20" t="s">
        <v>1241</v>
      </c>
      <c r="AM32" s="48">
        <v>40372</v>
      </c>
      <c r="AN32" s="13">
        <v>194</v>
      </c>
      <c r="AO32" s="13">
        <v>6</v>
      </c>
      <c r="AP32" s="13">
        <v>3</v>
      </c>
      <c r="AQ32" s="13">
        <v>3</v>
      </c>
      <c r="AR32" s="13" t="s">
        <v>1232</v>
      </c>
      <c r="AS32" s="13"/>
      <c r="AT32" s="13" t="s">
        <v>1233</v>
      </c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6">
        <f t="shared" ref="BS32:BS55" si="8">AC32+AQ32+BD32+BP32</f>
        <v>6</v>
      </c>
      <c r="BT32" s="48">
        <v>40314</v>
      </c>
      <c r="BU32" s="13">
        <v>119.5</v>
      </c>
      <c r="BV32" s="13">
        <v>120</v>
      </c>
      <c r="BW32" s="13">
        <v>120</v>
      </c>
      <c r="BX32" s="17">
        <f t="shared" si="7"/>
        <v>119.83333333333333</v>
      </c>
      <c r="BY32" s="13"/>
      <c r="BZ32" s="13"/>
      <c r="CA32" s="13"/>
      <c r="CB32" s="17"/>
      <c r="CC32" s="13" t="s">
        <v>1233</v>
      </c>
      <c r="CD32" s="17"/>
      <c r="CE32" s="17"/>
      <c r="CF32" s="17"/>
      <c r="CG32" s="17"/>
      <c r="CH32" s="13" t="s">
        <v>1233</v>
      </c>
      <c r="CI32" s="13">
        <v>20.5</v>
      </c>
      <c r="CJ32" s="13" t="s">
        <v>1226</v>
      </c>
      <c r="CK32" s="13" t="s">
        <v>1234</v>
      </c>
      <c r="CL32" s="13"/>
      <c r="CM32" s="48">
        <v>40350</v>
      </c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>
        <v>18.5</v>
      </c>
      <c r="DC32" s="13"/>
      <c r="DD32" s="13" t="s">
        <v>1234</v>
      </c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21">
        <v>254044584</v>
      </c>
      <c r="EE32" s="21">
        <v>51610</v>
      </c>
      <c r="EF32" s="21">
        <v>25736.436666666701</v>
      </c>
      <c r="EG32" s="21">
        <v>12.887549657820101</v>
      </c>
      <c r="EH32" s="21">
        <v>659.1</v>
      </c>
      <c r="EI32" s="21">
        <v>0.57650325949701497</v>
      </c>
      <c r="EJ32" s="21">
        <v>48185.383000000002</v>
      </c>
      <c r="EK32" s="21">
        <v>24.128884827240899</v>
      </c>
      <c r="EL32" s="21">
        <v>609.68666666666695</v>
      </c>
      <c r="EM32" s="21">
        <v>0.46838560240110699</v>
      </c>
      <c r="EN32" s="21">
        <v>43458.728666666699</v>
      </c>
      <c r="EO32" s="21">
        <v>21.7620073443499</v>
      </c>
      <c r="EP32" s="21">
        <v>642.73666666666702</v>
      </c>
      <c r="EQ32" s="21">
        <v>0.47455326459422198</v>
      </c>
      <c r="ER32" s="21">
        <v>48915.400999999998</v>
      </c>
      <c r="ES32" s="21">
        <v>24.494442163244901</v>
      </c>
      <c r="ET32" s="21">
        <v>650.45666666666705</v>
      </c>
      <c r="EU32" s="21">
        <v>0.44831602296418799</v>
      </c>
      <c r="EV32" s="49">
        <v>40314</v>
      </c>
      <c r="EW32" s="50">
        <v>0.88423611111111111</v>
      </c>
      <c r="EX32" s="50">
        <v>0.88506944444444446</v>
      </c>
      <c r="EY32" s="50">
        <v>0.89481481481481484</v>
      </c>
      <c r="EZ32" s="51">
        <v>6.3092800000000002</v>
      </c>
      <c r="FA32" s="51">
        <v>29.322520000000001</v>
      </c>
      <c r="FB32" s="49">
        <v>41446</v>
      </c>
      <c r="FC32" s="50">
        <v>0.94236111111111109</v>
      </c>
      <c r="FD32" s="50">
        <v>0.94333333333333336</v>
      </c>
      <c r="FE32" s="50">
        <v>0.95378472222222221</v>
      </c>
      <c r="FF32" s="51">
        <v>12.214759999999998</v>
      </c>
      <c r="FG32" s="51">
        <v>41.98536</v>
      </c>
      <c r="FH32" s="52"/>
      <c r="FI32" s="50"/>
      <c r="FJ32" s="50"/>
      <c r="FK32" s="50"/>
      <c r="FL32" s="53"/>
      <c r="FM32" s="53"/>
      <c r="FN32" s="52"/>
      <c r="FO32" s="52"/>
      <c r="FP32" s="13"/>
      <c r="FQ32" s="13"/>
      <c r="FR32" s="13"/>
      <c r="FS32" s="13"/>
    </row>
    <row r="33" spans="1:175" ht="15">
      <c r="A33" s="14" t="s">
        <v>8</v>
      </c>
      <c r="B33" s="14" t="s">
        <v>1226</v>
      </c>
      <c r="C33" s="13" t="s">
        <v>28</v>
      </c>
      <c r="D33" s="14" t="s">
        <v>1247</v>
      </c>
      <c r="E33" s="14" t="s">
        <v>229</v>
      </c>
      <c r="F33" s="15" t="s">
        <v>1233</v>
      </c>
      <c r="G33" s="15"/>
      <c r="H33" s="15"/>
      <c r="I33" s="15"/>
      <c r="J33" s="14"/>
      <c r="K33" s="48">
        <v>40367</v>
      </c>
      <c r="L33" s="14">
        <v>189</v>
      </c>
      <c r="M33" s="14" t="s">
        <v>1248</v>
      </c>
      <c r="N33" s="14"/>
      <c r="O33" s="14" t="s">
        <v>1235</v>
      </c>
      <c r="P33" s="14" t="s">
        <v>1235</v>
      </c>
      <c r="Q33" s="14" t="s">
        <v>1239</v>
      </c>
      <c r="R33" s="14"/>
      <c r="S33" s="13">
        <v>8</v>
      </c>
      <c r="T33" s="13">
        <v>7</v>
      </c>
      <c r="U33" s="13">
        <v>2010</v>
      </c>
      <c r="V33" s="13" t="s">
        <v>1249</v>
      </c>
      <c r="W33" s="20">
        <v>18</v>
      </c>
      <c r="X33" s="13" t="s">
        <v>1231</v>
      </c>
      <c r="Y33" s="48">
        <v>40361</v>
      </c>
      <c r="Z33" s="13">
        <v>183</v>
      </c>
      <c r="AA33" s="13">
        <v>5</v>
      </c>
      <c r="AB33" s="13">
        <v>0</v>
      </c>
      <c r="AC33" s="13">
        <v>0</v>
      </c>
      <c r="AD33" s="13" t="s">
        <v>1245</v>
      </c>
      <c r="AE33" s="13"/>
      <c r="AF33" s="13" t="s">
        <v>1233</v>
      </c>
      <c r="AG33" s="13" t="s">
        <v>1233</v>
      </c>
      <c r="AH33" s="13"/>
      <c r="AI33" s="13"/>
      <c r="AJ33" s="13"/>
      <c r="AK33" s="13"/>
      <c r="AL33" s="20"/>
      <c r="AM33" s="48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6">
        <f t="shared" si="8"/>
        <v>0</v>
      </c>
      <c r="BT33" s="48">
        <v>40367</v>
      </c>
      <c r="BU33" s="13">
        <v>120</v>
      </c>
      <c r="BV33" s="13">
        <v>120</v>
      </c>
      <c r="BW33" s="13">
        <v>120.5</v>
      </c>
      <c r="BX33" s="17">
        <f t="shared" si="7"/>
        <v>120.16666666666667</v>
      </c>
      <c r="BY33" s="13">
        <v>75</v>
      </c>
      <c r="BZ33" s="13">
        <v>75</v>
      </c>
      <c r="CA33" s="13">
        <v>75</v>
      </c>
      <c r="CB33" s="17">
        <f t="shared" ref="CB33:CB82" si="9">AVERAGE(BY33:CA33)</f>
        <v>75</v>
      </c>
      <c r="CC33" s="13" t="s">
        <v>1226</v>
      </c>
      <c r="CD33" s="17">
        <v>82</v>
      </c>
      <c r="CE33" s="17">
        <v>82</v>
      </c>
      <c r="CF33" s="17">
        <v>82</v>
      </c>
      <c r="CG33" s="17">
        <f t="shared" ref="CG33:CG44" si="10">AVERAGE(CD33:CF33)</f>
        <v>82</v>
      </c>
      <c r="CH33" s="13" t="s">
        <v>1226</v>
      </c>
      <c r="CI33" s="13">
        <v>19</v>
      </c>
      <c r="CJ33" s="13" t="s">
        <v>1226</v>
      </c>
      <c r="CK33" s="13" t="s">
        <v>1234</v>
      </c>
      <c r="CL33" s="13"/>
      <c r="CM33" s="48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1">
        <v>254044587</v>
      </c>
      <c r="EE33" s="21">
        <v>70810</v>
      </c>
      <c r="EF33" s="21">
        <v>20885.332666666702</v>
      </c>
      <c r="EG33" s="21">
        <v>10.458353864129499</v>
      </c>
      <c r="EH33" s="21">
        <v>682.78</v>
      </c>
      <c r="EI33" s="21">
        <v>0.55908482515585201</v>
      </c>
      <c r="EJ33" s="21">
        <v>39850.731</v>
      </c>
      <c r="EK33" s="21">
        <v>19.955298447671499</v>
      </c>
      <c r="EL33" s="21">
        <v>632.08000000000004</v>
      </c>
      <c r="EM33" s="21">
        <v>0.50879133409750898</v>
      </c>
      <c r="EN33" s="21">
        <v>51239.997666666699</v>
      </c>
      <c r="EO33" s="21">
        <v>25.658486563178101</v>
      </c>
      <c r="EP33" s="21">
        <v>614.70666666666705</v>
      </c>
      <c r="EQ33" s="21">
        <v>0.44121312346247299</v>
      </c>
      <c r="ER33" s="21">
        <v>24541.452666666701</v>
      </c>
      <c r="ES33" s="21">
        <v>12.289160073443499</v>
      </c>
      <c r="ET33" s="21">
        <v>664.08333333333303</v>
      </c>
      <c r="EU33" s="21">
        <v>0.55335650414094795</v>
      </c>
      <c r="EV33" s="56"/>
      <c r="EW33" s="57"/>
      <c r="EX33" s="57"/>
      <c r="EY33" s="57"/>
      <c r="EZ33" s="53"/>
      <c r="FA33" s="53"/>
      <c r="FB33" s="52"/>
      <c r="FC33" s="50"/>
      <c r="FD33" s="50"/>
      <c r="FE33" s="50"/>
      <c r="FF33" s="53"/>
      <c r="FG33" s="53"/>
      <c r="FH33" s="52"/>
      <c r="FI33" s="50"/>
      <c r="FJ33" s="50"/>
      <c r="FK33" s="50"/>
      <c r="FL33" s="53"/>
      <c r="FM33" s="53"/>
      <c r="FN33" s="52"/>
      <c r="FO33" s="52"/>
      <c r="FP33" s="13"/>
      <c r="FQ33" s="13"/>
      <c r="FR33" s="13"/>
      <c r="FS33" s="13"/>
    </row>
    <row r="34" spans="1:175" ht="15">
      <c r="A34" s="14" t="s">
        <v>59</v>
      </c>
      <c r="B34" s="14" t="s">
        <v>1226</v>
      </c>
      <c r="C34" s="13" t="s">
        <v>28</v>
      </c>
      <c r="D34" s="14" t="s">
        <v>1247</v>
      </c>
      <c r="E34" s="14" t="s">
        <v>429</v>
      </c>
      <c r="F34" s="15" t="s">
        <v>1226</v>
      </c>
      <c r="G34" s="47">
        <v>40368</v>
      </c>
      <c r="H34" s="15">
        <v>190</v>
      </c>
      <c r="I34" s="15" t="s">
        <v>1275</v>
      </c>
      <c r="J34" s="14"/>
      <c r="K34" s="48">
        <v>40324</v>
      </c>
      <c r="L34" s="14">
        <v>146</v>
      </c>
      <c r="M34" s="14" t="s">
        <v>1248</v>
      </c>
      <c r="N34" s="14"/>
      <c r="O34" s="14"/>
      <c r="P34" s="14" t="s">
        <v>1230</v>
      </c>
      <c r="Q34" s="14" t="s">
        <v>1230</v>
      </c>
      <c r="R34" s="14"/>
      <c r="S34" s="13">
        <v>26</v>
      </c>
      <c r="T34" s="13">
        <v>5</v>
      </c>
      <c r="U34" s="13">
        <v>2010</v>
      </c>
      <c r="V34" s="13"/>
      <c r="W34" s="20">
        <v>8</v>
      </c>
      <c r="X34" s="13" t="s">
        <v>1241</v>
      </c>
      <c r="Y34" s="48">
        <v>40350</v>
      </c>
      <c r="Z34" s="13">
        <v>172</v>
      </c>
      <c r="AA34" s="13">
        <v>5</v>
      </c>
      <c r="AB34" s="13">
        <v>4</v>
      </c>
      <c r="AC34" s="13">
        <v>1</v>
      </c>
      <c r="AD34" s="13" t="s">
        <v>1232</v>
      </c>
      <c r="AE34" s="13"/>
      <c r="AF34" s="13" t="s">
        <v>1233</v>
      </c>
      <c r="AG34" s="13" t="s">
        <v>1233</v>
      </c>
      <c r="AH34" s="13"/>
      <c r="AI34" s="13"/>
      <c r="AJ34" s="13"/>
      <c r="AK34" s="13"/>
      <c r="AL34" s="20"/>
      <c r="AM34" s="48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6">
        <f t="shared" si="8"/>
        <v>1</v>
      </c>
      <c r="BT34" s="48">
        <v>40324</v>
      </c>
      <c r="BU34" s="13">
        <v>117</v>
      </c>
      <c r="BV34" s="13">
        <v>117</v>
      </c>
      <c r="BW34" s="13">
        <v>117</v>
      </c>
      <c r="BX34" s="17">
        <f t="shared" si="7"/>
        <v>117</v>
      </c>
      <c r="BY34" s="13">
        <v>84.5</v>
      </c>
      <c r="BZ34" s="13">
        <v>85</v>
      </c>
      <c r="CA34" s="13">
        <v>84.5</v>
      </c>
      <c r="CB34" s="17">
        <f t="shared" si="9"/>
        <v>84.666666666666671</v>
      </c>
      <c r="CC34" s="13" t="s">
        <v>1226</v>
      </c>
      <c r="CD34" s="17">
        <v>84</v>
      </c>
      <c r="CE34" s="17">
        <v>84</v>
      </c>
      <c r="CF34" s="17">
        <v>84</v>
      </c>
      <c r="CG34" s="17">
        <f t="shared" si="10"/>
        <v>84</v>
      </c>
      <c r="CH34" s="13" t="s">
        <v>1226</v>
      </c>
      <c r="CI34" s="13">
        <v>21</v>
      </c>
      <c r="CJ34" s="13" t="s">
        <v>1226</v>
      </c>
      <c r="CK34" s="13" t="s">
        <v>1234</v>
      </c>
      <c r="CL34" s="13"/>
      <c r="CM34" s="48">
        <v>40331</v>
      </c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>
        <v>24</v>
      </c>
      <c r="DC34" s="13"/>
      <c r="DD34" s="13" t="s">
        <v>1234</v>
      </c>
      <c r="DE34" s="13"/>
      <c r="DF34" s="48">
        <v>40373</v>
      </c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>
        <v>19.75</v>
      </c>
      <c r="DV34" s="13"/>
      <c r="DW34" s="13"/>
      <c r="DX34" s="13"/>
      <c r="DY34" s="13"/>
      <c r="DZ34" s="13"/>
      <c r="EA34" s="13"/>
      <c r="EB34" s="13">
        <v>20.25</v>
      </c>
      <c r="EC34" s="13"/>
      <c r="ED34" s="21">
        <v>254044588</v>
      </c>
      <c r="EE34" s="21">
        <v>52610</v>
      </c>
      <c r="EF34" s="21">
        <v>26110.79</v>
      </c>
      <c r="EG34" s="21">
        <v>13.0750075112669</v>
      </c>
      <c r="EH34" s="21">
        <v>667.06</v>
      </c>
      <c r="EI34" s="21">
        <v>0.51271661449441597</v>
      </c>
      <c r="EJ34" s="21">
        <v>52192.648666666697</v>
      </c>
      <c r="EK34" s="21">
        <v>26.1355276247705</v>
      </c>
      <c r="EL34" s="21">
        <v>602.37333333333299</v>
      </c>
      <c r="EM34" s="21">
        <v>0.45511305814988701</v>
      </c>
      <c r="EN34" s="21">
        <v>60364.275999999998</v>
      </c>
      <c r="EO34" s="21">
        <v>30.227479218828201</v>
      </c>
      <c r="EP34" s="21">
        <v>586.35</v>
      </c>
      <c r="EQ34" s="21">
        <v>0.43576177873780803</v>
      </c>
      <c r="ER34" s="21">
        <v>39260.1266666667</v>
      </c>
      <c r="ES34" s="21">
        <v>19.659552662326799</v>
      </c>
      <c r="ET34" s="21">
        <v>634.37666666666701</v>
      </c>
      <c r="EU34" s="21">
        <v>0.49354233474919001</v>
      </c>
      <c r="EV34" s="49">
        <v>40331</v>
      </c>
      <c r="EW34" s="50">
        <v>0.99097222222222225</v>
      </c>
      <c r="EX34" s="50">
        <v>0.9918865740740741</v>
      </c>
      <c r="EY34" s="50">
        <v>1.6782407407407406E-3</v>
      </c>
      <c r="EZ34" s="51">
        <v>11.3134</v>
      </c>
      <c r="FA34" s="51">
        <v>32.366279999999996</v>
      </c>
      <c r="FB34" s="49">
        <v>40373</v>
      </c>
      <c r="FC34" s="50">
        <v>0.92708333333333337</v>
      </c>
      <c r="FD34" s="50">
        <v>0.92843750000000003</v>
      </c>
      <c r="FE34" s="50">
        <v>0.93798611111111108</v>
      </c>
      <c r="FF34" s="53">
        <v>16.050140000000003</v>
      </c>
      <c r="FG34" s="53">
        <v>24.398739999999997</v>
      </c>
      <c r="FH34" s="52"/>
      <c r="FI34" s="50"/>
      <c r="FJ34" s="50"/>
      <c r="FK34" s="50"/>
      <c r="FL34" s="53"/>
      <c r="FM34" s="53"/>
      <c r="FN34" s="52"/>
      <c r="FO34" s="52"/>
      <c r="FP34" s="13"/>
      <c r="FQ34" s="13"/>
      <c r="FR34" s="13"/>
      <c r="FS34" s="13"/>
    </row>
    <row r="35" spans="1:175" ht="15">
      <c r="A35" s="14" t="s">
        <v>66</v>
      </c>
      <c r="B35" s="14" t="s">
        <v>1226</v>
      </c>
      <c r="C35" s="13" t="s">
        <v>28</v>
      </c>
      <c r="D35" s="14" t="s">
        <v>1276</v>
      </c>
      <c r="E35" s="14" t="s">
        <v>355</v>
      </c>
      <c r="F35" s="15" t="s">
        <v>1226</v>
      </c>
      <c r="G35" s="47">
        <v>40339</v>
      </c>
      <c r="H35" s="15">
        <v>161</v>
      </c>
      <c r="I35" s="15" t="s">
        <v>1271</v>
      </c>
      <c r="J35" s="14"/>
      <c r="K35" s="48">
        <v>40324</v>
      </c>
      <c r="L35" s="14">
        <v>146</v>
      </c>
      <c r="M35" s="14" t="s">
        <v>1240</v>
      </c>
      <c r="N35" s="14"/>
      <c r="O35" s="14"/>
      <c r="P35" s="14" t="s">
        <v>1235</v>
      </c>
      <c r="Q35" s="14" t="s">
        <v>1253</v>
      </c>
      <c r="R35" s="14"/>
      <c r="S35" s="13">
        <v>26</v>
      </c>
      <c r="T35" s="13">
        <v>5</v>
      </c>
      <c r="U35" s="13">
        <v>2010</v>
      </c>
      <c r="V35" s="13" t="s">
        <v>67</v>
      </c>
      <c r="W35" s="20">
        <v>1</v>
      </c>
      <c r="X35" s="13" t="s">
        <v>1241</v>
      </c>
      <c r="Y35" s="48">
        <v>40320</v>
      </c>
      <c r="Z35" s="13">
        <v>142</v>
      </c>
      <c r="AA35" s="13">
        <v>5</v>
      </c>
      <c r="AB35" s="13">
        <v>3</v>
      </c>
      <c r="AC35" s="13">
        <v>3</v>
      </c>
      <c r="AD35" s="13" t="s">
        <v>1232</v>
      </c>
      <c r="AE35" s="13"/>
      <c r="AF35" s="13" t="s">
        <v>1226</v>
      </c>
      <c r="AG35" s="13" t="s">
        <v>1226</v>
      </c>
      <c r="AH35" s="13"/>
      <c r="AI35" s="13" t="s">
        <v>67</v>
      </c>
      <c r="AJ35" s="13">
        <v>48</v>
      </c>
      <c r="AK35" s="13" t="s">
        <v>1233</v>
      </c>
      <c r="AL35" s="20" t="s">
        <v>1241</v>
      </c>
      <c r="AM35" s="48">
        <v>40369</v>
      </c>
      <c r="AN35" s="13">
        <v>191</v>
      </c>
      <c r="AO35" s="13">
        <v>3</v>
      </c>
      <c r="AP35" s="13">
        <v>2</v>
      </c>
      <c r="AQ35" s="13">
        <v>2</v>
      </c>
      <c r="AR35" s="13" t="s">
        <v>1232</v>
      </c>
      <c r="AS35" s="13"/>
      <c r="AT35" s="13" t="s">
        <v>1233</v>
      </c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6">
        <f t="shared" si="8"/>
        <v>5</v>
      </c>
      <c r="BT35" s="48">
        <v>40324</v>
      </c>
      <c r="BU35" s="13">
        <v>114.5</v>
      </c>
      <c r="BV35" s="13">
        <v>114.5</v>
      </c>
      <c r="BW35" s="13">
        <v>114.5</v>
      </c>
      <c r="BX35" s="17">
        <f t="shared" si="7"/>
        <v>114.5</v>
      </c>
      <c r="BY35" s="13">
        <v>74</v>
      </c>
      <c r="BZ35" s="13">
        <v>74</v>
      </c>
      <c r="CA35" s="13">
        <v>74</v>
      </c>
      <c r="CB35" s="17">
        <f t="shared" si="9"/>
        <v>74</v>
      </c>
      <c r="CC35" s="13" t="s">
        <v>1226</v>
      </c>
      <c r="CD35" s="17">
        <v>71</v>
      </c>
      <c r="CE35" s="17">
        <v>71</v>
      </c>
      <c r="CF35" s="17">
        <v>71</v>
      </c>
      <c r="CG35" s="17">
        <f t="shared" si="10"/>
        <v>71</v>
      </c>
      <c r="CH35" s="13" t="s">
        <v>1233</v>
      </c>
      <c r="CI35" s="13">
        <v>21.25</v>
      </c>
      <c r="CJ35" s="13" t="s">
        <v>1226</v>
      </c>
      <c r="CK35" s="13" t="s">
        <v>1234</v>
      </c>
      <c r="CL35" s="13"/>
      <c r="CM35" s="48">
        <v>40349</v>
      </c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>
        <v>19.5</v>
      </c>
      <c r="DC35" s="13"/>
      <c r="DD35" s="13" t="s">
        <v>1234</v>
      </c>
      <c r="DE35" s="13"/>
      <c r="DF35" s="48">
        <v>40373</v>
      </c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>
        <v>19</v>
      </c>
      <c r="DV35" s="13"/>
      <c r="DW35" s="13" t="s">
        <v>1234</v>
      </c>
      <c r="DX35" s="13"/>
      <c r="DY35" s="13"/>
      <c r="DZ35" s="13"/>
      <c r="EA35" s="13"/>
      <c r="EB35" s="13"/>
      <c r="EC35" s="13"/>
      <c r="ED35" s="21">
        <v>254044593</v>
      </c>
      <c r="EE35" s="21">
        <v>52610</v>
      </c>
      <c r="EF35" s="21">
        <v>23453.9</v>
      </c>
      <c r="EG35" s="21">
        <v>11.744566850275399</v>
      </c>
      <c r="EH35" s="21">
        <v>660.04</v>
      </c>
      <c r="EI35" s="21">
        <v>0.55796234722187699</v>
      </c>
      <c r="EJ35" s="21">
        <v>40781.94</v>
      </c>
      <c r="EK35" s="21">
        <v>20.421602403605402</v>
      </c>
      <c r="EL35" s="21">
        <v>603.35333333333301</v>
      </c>
      <c r="EM35" s="21">
        <v>0.45326465237126201</v>
      </c>
      <c r="EN35" s="21">
        <v>47345.894999999997</v>
      </c>
      <c r="EO35" s="21">
        <v>23.7085102653981</v>
      </c>
      <c r="EP35" s="21">
        <v>618.78666666666697</v>
      </c>
      <c r="EQ35" s="21">
        <v>0.46292298596515102</v>
      </c>
      <c r="ER35" s="21">
        <v>35112.802000000003</v>
      </c>
      <c r="ES35" s="21">
        <v>17.582775162744099</v>
      </c>
      <c r="ET35" s="21">
        <v>654.43666666666695</v>
      </c>
      <c r="EU35" s="21">
        <v>0.51648708135042098</v>
      </c>
      <c r="EV35" s="49">
        <v>40324</v>
      </c>
      <c r="EW35" s="50">
        <v>1.0416666666666667E-3</v>
      </c>
      <c r="EX35" s="50">
        <v>1.7245370370370372E-3</v>
      </c>
      <c r="EY35" s="50">
        <v>1.1689814814814814E-2</v>
      </c>
      <c r="EZ35" s="51">
        <v>3.0825400000000003</v>
      </c>
      <c r="FA35" s="51">
        <v>31.535799999999998</v>
      </c>
      <c r="FB35" s="49">
        <v>40349</v>
      </c>
      <c r="FC35" s="50">
        <v>0.96892361111111114</v>
      </c>
      <c r="FD35" s="50">
        <v>0.96987268518518521</v>
      </c>
      <c r="FE35" s="50">
        <v>0.9792939814814815</v>
      </c>
      <c r="FF35" s="51">
        <v>9.9966799999999996</v>
      </c>
      <c r="FG35" s="51">
        <v>46.150120000000008</v>
      </c>
      <c r="FH35" s="49">
        <v>40373</v>
      </c>
      <c r="FI35" s="50">
        <v>0.96701388888888884</v>
      </c>
      <c r="FJ35" s="50">
        <v>0.96859953703703694</v>
      </c>
      <c r="FK35" s="50">
        <v>0.98820601851851853</v>
      </c>
      <c r="FL35" s="55">
        <v>9.9966799999999996</v>
      </c>
      <c r="FM35" s="55">
        <v>46.150120000000008</v>
      </c>
      <c r="FN35" s="52"/>
      <c r="FO35" s="52"/>
      <c r="FP35" s="13"/>
      <c r="FQ35" s="13"/>
      <c r="FR35" s="13"/>
      <c r="FS35" s="13"/>
    </row>
    <row r="36" spans="1:175" ht="15">
      <c r="A36" s="14" t="s">
        <v>68</v>
      </c>
      <c r="B36" s="14" t="s">
        <v>1226</v>
      </c>
      <c r="C36" s="13" t="s">
        <v>28</v>
      </c>
      <c r="D36" s="14" t="s">
        <v>1227</v>
      </c>
      <c r="E36" s="14" t="s">
        <v>355</v>
      </c>
      <c r="F36" s="15" t="s">
        <v>1226</v>
      </c>
      <c r="G36" s="47">
        <v>40342</v>
      </c>
      <c r="H36" s="15">
        <v>164</v>
      </c>
      <c r="I36" s="15" t="s">
        <v>1228</v>
      </c>
      <c r="J36" s="14"/>
      <c r="K36" s="48">
        <v>40311</v>
      </c>
      <c r="L36" s="14">
        <v>133</v>
      </c>
      <c r="M36" s="14" t="s">
        <v>1236</v>
      </c>
      <c r="N36" s="14"/>
      <c r="O36" s="14"/>
      <c r="P36" s="14" t="s">
        <v>1230</v>
      </c>
      <c r="Q36" s="14" t="s">
        <v>1235</v>
      </c>
      <c r="R36" s="14"/>
      <c r="S36" s="13">
        <v>13</v>
      </c>
      <c r="T36" s="13">
        <v>5</v>
      </c>
      <c r="U36" s="13">
        <v>2010</v>
      </c>
      <c r="V36" s="13" t="s">
        <v>356</v>
      </c>
      <c r="W36" s="20">
        <v>38</v>
      </c>
      <c r="X36" s="13" t="s">
        <v>1241</v>
      </c>
      <c r="Y36" s="48">
        <v>40324</v>
      </c>
      <c r="Z36" s="13">
        <v>146</v>
      </c>
      <c r="AA36" s="13">
        <v>5</v>
      </c>
      <c r="AB36" s="13">
        <v>4</v>
      </c>
      <c r="AC36" s="13">
        <v>4</v>
      </c>
      <c r="AD36" s="13" t="s">
        <v>1232</v>
      </c>
      <c r="AE36" s="13"/>
      <c r="AF36" s="13" t="s">
        <v>1233</v>
      </c>
      <c r="AG36" s="13" t="s">
        <v>1226</v>
      </c>
      <c r="AH36" s="13"/>
      <c r="AI36" s="13" t="s">
        <v>356</v>
      </c>
      <c r="AJ36" s="13">
        <v>35</v>
      </c>
      <c r="AK36" s="13" t="s">
        <v>1233</v>
      </c>
      <c r="AL36" s="20" t="s">
        <v>1241</v>
      </c>
      <c r="AM36" s="48">
        <v>40372</v>
      </c>
      <c r="AN36" s="13">
        <v>194</v>
      </c>
      <c r="AO36" s="13">
        <v>5</v>
      </c>
      <c r="AP36" s="13">
        <v>0</v>
      </c>
      <c r="AQ36" s="13">
        <v>0</v>
      </c>
      <c r="AR36" s="13" t="s">
        <v>1277</v>
      </c>
      <c r="AS36" s="13"/>
      <c r="AT36" s="13" t="s">
        <v>1226</v>
      </c>
      <c r="AU36" s="13"/>
      <c r="AV36" s="20" t="s">
        <v>356</v>
      </c>
      <c r="AW36" s="13">
        <v>38</v>
      </c>
      <c r="AX36" s="20" t="s">
        <v>1233</v>
      </c>
      <c r="AY36" s="20" t="s">
        <v>1241</v>
      </c>
      <c r="AZ36" s="48">
        <v>40391</v>
      </c>
      <c r="BA36" s="13">
        <v>213</v>
      </c>
      <c r="BB36" s="13">
        <v>4</v>
      </c>
      <c r="BC36" s="13">
        <v>4</v>
      </c>
      <c r="BD36" s="13">
        <v>4</v>
      </c>
      <c r="BE36" s="13" t="s">
        <v>1232</v>
      </c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6">
        <f t="shared" si="8"/>
        <v>8</v>
      </c>
      <c r="BT36" s="48">
        <v>40311</v>
      </c>
      <c r="BU36" s="13">
        <v>115.5</v>
      </c>
      <c r="BV36" s="13">
        <v>115.5</v>
      </c>
      <c r="BW36" s="13">
        <v>115.5</v>
      </c>
      <c r="BX36" s="17">
        <f t="shared" si="7"/>
        <v>115.5</v>
      </c>
      <c r="BY36" s="13">
        <v>78</v>
      </c>
      <c r="BZ36" s="13">
        <v>78</v>
      </c>
      <c r="CA36" s="13">
        <v>78</v>
      </c>
      <c r="CB36" s="17">
        <f t="shared" si="9"/>
        <v>78</v>
      </c>
      <c r="CC36" s="13" t="s">
        <v>1226</v>
      </c>
      <c r="CD36" s="17">
        <v>79</v>
      </c>
      <c r="CE36" s="17">
        <v>79</v>
      </c>
      <c r="CF36" s="17">
        <v>79</v>
      </c>
      <c r="CG36" s="17">
        <f t="shared" si="10"/>
        <v>79</v>
      </c>
      <c r="CH36" s="13" t="s">
        <v>1226</v>
      </c>
      <c r="CI36" s="13">
        <v>21</v>
      </c>
      <c r="CJ36" s="13" t="s">
        <v>1226</v>
      </c>
      <c r="CK36" s="13" t="s">
        <v>1234</v>
      </c>
      <c r="CL36" s="13"/>
      <c r="CM36" s="48">
        <v>40318</v>
      </c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>
        <v>22.75</v>
      </c>
      <c r="DC36" s="13"/>
      <c r="DD36" s="13" t="s">
        <v>1234</v>
      </c>
      <c r="DE36" s="13"/>
      <c r="DF36" s="48">
        <v>40349</v>
      </c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>
        <v>20.5</v>
      </c>
      <c r="DV36" s="13"/>
      <c r="DW36" s="13" t="s">
        <v>1234</v>
      </c>
      <c r="DX36" s="13"/>
      <c r="DY36" s="13"/>
      <c r="DZ36" s="13"/>
      <c r="EA36" s="13"/>
      <c r="EB36" s="13">
        <v>19.25</v>
      </c>
      <c r="EC36" s="13"/>
      <c r="ED36" s="21">
        <v>254044595</v>
      </c>
      <c r="EE36" s="21">
        <v>51310</v>
      </c>
      <c r="EF36" s="21">
        <v>17334.471333333298</v>
      </c>
      <c r="EG36" s="21">
        <v>8.6802560507427806</v>
      </c>
      <c r="EH36" s="21">
        <v>660.04</v>
      </c>
      <c r="EI36" s="21">
        <v>0.55908939188271001</v>
      </c>
      <c r="EJ36" s="21">
        <v>46493.847666666697</v>
      </c>
      <c r="EK36" s="21">
        <v>23.281846603238201</v>
      </c>
      <c r="EL36" s="21">
        <v>643.363333333333</v>
      </c>
      <c r="EM36" s="21">
        <v>0.466479047721926</v>
      </c>
      <c r="EN36" s="21">
        <v>37324.264999999999</v>
      </c>
      <c r="EO36" s="21">
        <v>18.690167751627399</v>
      </c>
      <c r="EP36" s="21">
        <v>660.04</v>
      </c>
      <c r="EQ36" s="21">
        <v>0.507583300453473</v>
      </c>
      <c r="ER36" s="21">
        <v>46777.853999999999</v>
      </c>
      <c r="ES36" s="21">
        <v>23.424063094642001</v>
      </c>
      <c r="ET36" s="21">
        <v>644.45000000000005</v>
      </c>
      <c r="EU36" s="21">
        <v>0.48730322266769699</v>
      </c>
      <c r="EV36" s="63">
        <v>40317</v>
      </c>
      <c r="EW36" s="50">
        <v>3.5416666666666666E-2</v>
      </c>
      <c r="EX36" s="50">
        <v>3.605324074074074E-2</v>
      </c>
      <c r="EY36" s="50">
        <v>4.6168981481481484E-2</v>
      </c>
      <c r="EZ36" s="51">
        <v>9.035260000000001</v>
      </c>
      <c r="FA36" s="51">
        <v>58.78152</v>
      </c>
      <c r="FB36" s="49">
        <v>40349</v>
      </c>
      <c r="FC36" s="50">
        <v>0.98611111111111116</v>
      </c>
      <c r="FD36" s="50">
        <v>0.98665509259259254</v>
      </c>
      <c r="FE36" s="50">
        <v>0.99687499999999996</v>
      </c>
      <c r="FF36" s="51">
        <v>8.8280399999999997</v>
      </c>
      <c r="FG36" s="51">
        <v>28.782299999999999</v>
      </c>
      <c r="FH36" s="49">
        <v>40382</v>
      </c>
      <c r="FI36" s="50">
        <v>0.96059027777777783</v>
      </c>
      <c r="FJ36" s="50">
        <v>0.96136574074074066</v>
      </c>
      <c r="FK36" s="50">
        <v>0.97142361111111108</v>
      </c>
      <c r="FL36" s="55">
        <v>6.7917799999999993</v>
      </c>
      <c r="FM36" s="55">
        <v>25.070720000000001</v>
      </c>
      <c r="FN36" s="49">
        <v>40409</v>
      </c>
      <c r="FO36" s="64"/>
      <c r="FP36" s="65"/>
      <c r="FQ36" s="65"/>
      <c r="FR36" s="13">
        <v>18.412399999999998</v>
      </c>
      <c r="FS36" s="13"/>
    </row>
    <row r="37" spans="1:175" ht="15">
      <c r="A37" s="14" t="s">
        <v>69</v>
      </c>
      <c r="B37" s="14" t="s">
        <v>1226</v>
      </c>
      <c r="C37" s="20" t="s">
        <v>28</v>
      </c>
      <c r="D37" s="14" t="s">
        <v>1227</v>
      </c>
      <c r="E37" s="14" t="s">
        <v>355</v>
      </c>
      <c r="F37" s="15" t="s">
        <v>1233</v>
      </c>
      <c r="G37" s="15"/>
      <c r="H37" s="15"/>
      <c r="I37" s="15"/>
      <c r="J37" s="14"/>
      <c r="K37" s="48">
        <v>40311</v>
      </c>
      <c r="L37" s="14">
        <v>133</v>
      </c>
      <c r="M37" s="14" t="s">
        <v>1235</v>
      </c>
      <c r="N37" s="14"/>
      <c r="O37" s="14"/>
      <c r="P37" s="14" t="s">
        <v>1235</v>
      </c>
      <c r="Q37" s="14" t="s">
        <v>1235</v>
      </c>
      <c r="R37" s="14"/>
      <c r="S37" s="13">
        <v>13</v>
      </c>
      <c r="T37" s="13">
        <v>5</v>
      </c>
      <c r="U37" s="13">
        <v>2010</v>
      </c>
      <c r="V37" s="13" t="s">
        <v>357</v>
      </c>
      <c r="W37" s="20">
        <v>16</v>
      </c>
      <c r="X37" s="13" t="s">
        <v>1241</v>
      </c>
      <c r="Y37" s="48">
        <v>40324</v>
      </c>
      <c r="Z37" s="13">
        <v>146</v>
      </c>
      <c r="AA37" s="13">
        <v>5</v>
      </c>
      <c r="AB37" s="13">
        <v>0</v>
      </c>
      <c r="AC37" s="13">
        <v>0</v>
      </c>
      <c r="AD37" s="13" t="s">
        <v>1250</v>
      </c>
      <c r="AE37" s="13"/>
      <c r="AF37" s="13" t="s">
        <v>1233</v>
      </c>
      <c r="AG37" s="13" t="s">
        <v>1233</v>
      </c>
      <c r="AH37" s="13"/>
      <c r="AI37" s="13"/>
      <c r="AJ37" s="13"/>
      <c r="AK37" s="13"/>
      <c r="AL37" s="20"/>
      <c r="AM37" s="48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6">
        <f t="shared" si="8"/>
        <v>0</v>
      </c>
      <c r="BT37" s="48">
        <v>40311</v>
      </c>
      <c r="BU37" s="13">
        <v>120</v>
      </c>
      <c r="BV37" s="13">
        <v>120</v>
      </c>
      <c r="BW37" s="13">
        <v>120</v>
      </c>
      <c r="BX37" s="17">
        <f t="shared" si="7"/>
        <v>120</v>
      </c>
      <c r="BY37" s="13">
        <v>79</v>
      </c>
      <c r="BZ37" s="13">
        <v>79</v>
      </c>
      <c r="CA37" s="13">
        <v>79</v>
      </c>
      <c r="CB37" s="17">
        <f t="shared" si="9"/>
        <v>79</v>
      </c>
      <c r="CC37" s="13" t="s">
        <v>1226</v>
      </c>
      <c r="CD37" s="17">
        <v>81</v>
      </c>
      <c r="CE37" s="17">
        <v>81</v>
      </c>
      <c r="CF37" s="17">
        <v>81</v>
      </c>
      <c r="CG37" s="17">
        <f t="shared" si="10"/>
        <v>81</v>
      </c>
      <c r="CH37" s="13" t="s">
        <v>1226</v>
      </c>
      <c r="CI37" s="13">
        <v>18.5</v>
      </c>
      <c r="CJ37" s="13" t="s">
        <v>1226</v>
      </c>
      <c r="CK37" s="13" t="s">
        <v>1234</v>
      </c>
      <c r="CL37" s="13"/>
      <c r="CM37" s="48">
        <v>40318</v>
      </c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>
        <v>21.5</v>
      </c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1">
        <v>254044597</v>
      </c>
      <c r="EE37" s="21">
        <v>51310</v>
      </c>
      <c r="EF37" s="21">
        <v>20023.050999999999</v>
      </c>
      <c r="EG37" s="21">
        <v>10.026565348022</v>
      </c>
      <c r="EH37" s="21">
        <v>660.04</v>
      </c>
      <c r="EI37" s="21">
        <v>0.56676504186085197</v>
      </c>
      <c r="EJ37" s="21">
        <v>23681.816666666698</v>
      </c>
      <c r="EK37" s="21">
        <v>11.8586963779002</v>
      </c>
      <c r="EL37" s="21">
        <v>667.06</v>
      </c>
      <c r="EM37" s="21">
        <v>0.47026153277426103</v>
      </c>
      <c r="EN37" s="21">
        <v>21517.467333333301</v>
      </c>
      <c r="EO37" s="21">
        <v>10.774896010682699</v>
      </c>
      <c r="EP37" s="21">
        <v>660.04</v>
      </c>
      <c r="EQ37" s="21">
        <v>0.46712233532175301</v>
      </c>
      <c r="ER37" s="21">
        <v>43766.687333333299</v>
      </c>
      <c r="ES37" s="21">
        <v>21.916217993657199</v>
      </c>
      <c r="ET37" s="21">
        <v>660.04</v>
      </c>
      <c r="EU37" s="21">
        <v>0.44978184323624398</v>
      </c>
      <c r="EV37" s="56">
        <v>40318</v>
      </c>
      <c r="EW37" s="57">
        <v>4.2361111111111106E-2</v>
      </c>
      <c r="EX37" s="57">
        <v>4.2905092592592592E-2</v>
      </c>
      <c r="EY37" s="57">
        <v>5.3807870370370374E-2</v>
      </c>
      <c r="EZ37" s="59"/>
      <c r="FA37" s="59"/>
      <c r="FB37" s="52"/>
      <c r="FC37" s="50"/>
      <c r="FD37" s="50"/>
      <c r="FE37" s="50"/>
      <c r="FF37" s="53"/>
      <c r="FG37" s="53"/>
      <c r="FH37" s="52"/>
      <c r="FI37" s="50"/>
      <c r="FJ37" s="50"/>
      <c r="FK37" s="50"/>
      <c r="FL37" s="53"/>
      <c r="FM37" s="53"/>
      <c r="FN37" s="52"/>
      <c r="FO37" s="52"/>
      <c r="FP37" s="13"/>
      <c r="FQ37" s="13"/>
      <c r="FR37" s="13"/>
      <c r="FS37" s="13"/>
    </row>
    <row r="38" spans="1:175" ht="15">
      <c r="A38" s="14" t="s">
        <v>358</v>
      </c>
      <c r="B38" s="14" t="s">
        <v>1226</v>
      </c>
      <c r="C38" s="13" t="s">
        <v>85</v>
      </c>
      <c r="D38" s="14" t="s">
        <v>1227</v>
      </c>
      <c r="E38" s="14" t="s">
        <v>355</v>
      </c>
      <c r="F38" s="15" t="s">
        <v>1226</v>
      </c>
      <c r="G38" s="47">
        <v>40341</v>
      </c>
      <c r="H38" s="15">
        <v>163</v>
      </c>
      <c r="I38" s="15" t="s">
        <v>1228</v>
      </c>
      <c r="J38" s="14"/>
      <c r="K38" s="48">
        <v>40324</v>
      </c>
      <c r="L38" s="14">
        <v>146</v>
      </c>
      <c r="M38" s="14" t="s">
        <v>1237</v>
      </c>
      <c r="N38" s="14"/>
      <c r="O38" s="14" t="s">
        <v>1235</v>
      </c>
      <c r="P38" s="14" t="s">
        <v>1253</v>
      </c>
      <c r="Q38" s="14"/>
      <c r="R38" s="14"/>
      <c r="S38" s="13">
        <v>26</v>
      </c>
      <c r="T38" s="13">
        <v>5</v>
      </c>
      <c r="U38" s="13">
        <v>2010</v>
      </c>
      <c r="V38" s="13" t="s">
        <v>359</v>
      </c>
      <c r="W38" s="20">
        <v>10</v>
      </c>
      <c r="X38" s="13" t="s">
        <v>1241</v>
      </c>
      <c r="Y38" s="48">
        <v>40320</v>
      </c>
      <c r="Z38" s="13">
        <v>142</v>
      </c>
      <c r="AA38" s="13">
        <v>4</v>
      </c>
      <c r="AB38" s="13">
        <v>6</v>
      </c>
      <c r="AC38" s="13">
        <v>6</v>
      </c>
      <c r="AD38" s="13" t="s">
        <v>1232</v>
      </c>
      <c r="AE38" s="13"/>
      <c r="AF38" s="13" t="s">
        <v>1226</v>
      </c>
      <c r="AG38" s="13" t="s">
        <v>1226</v>
      </c>
      <c r="AH38" s="13"/>
      <c r="AI38" s="13" t="s">
        <v>359</v>
      </c>
      <c r="AJ38" s="13">
        <v>49</v>
      </c>
      <c r="AK38" s="13" t="s">
        <v>1233</v>
      </c>
      <c r="AL38" s="20" t="s">
        <v>1241</v>
      </c>
      <c r="AM38" s="48">
        <v>40375</v>
      </c>
      <c r="AN38" s="13">
        <v>197</v>
      </c>
      <c r="AO38" s="13">
        <v>4</v>
      </c>
      <c r="AP38" s="13">
        <v>4</v>
      </c>
      <c r="AQ38" s="13">
        <v>4</v>
      </c>
      <c r="AR38" s="13" t="s">
        <v>1232</v>
      </c>
      <c r="AS38" s="13"/>
      <c r="AT38" s="13" t="s">
        <v>1233</v>
      </c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6">
        <f t="shared" si="8"/>
        <v>10</v>
      </c>
      <c r="BT38" s="48">
        <v>40324</v>
      </c>
      <c r="BU38" s="13">
        <v>123.5</v>
      </c>
      <c r="BV38" s="13">
        <v>123.5</v>
      </c>
      <c r="BW38" s="13">
        <v>123.5</v>
      </c>
      <c r="BX38" s="17">
        <f t="shared" si="7"/>
        <v>123.5</v>
      </c>
      <c r="BY38" s="13">
        <v>95.5</v>
      </c>
      <c r="BZ38" s="13">
        <v>95.5</v>
      </c>
      <c r="CA38" s="13">
        <v>95.5</v>
      </c>
      <c r="CB38" s="17">
        <f t="shared" si="9"/>
        <v>95.5</v>
      </c>
      <c r="CC38" s="13" t="s">
        <v>1226</v>
      </c>
      <c r="CD38" s="17">
        <v>97</v>
      </c>
      <c r="CE38" s="17">
        <v>97</v>
      </c>
      <c r="CF38" s="17">
        <v>97</v>
      </c>
      <c r="CG38" s="17">
        <f t="shared" si="10"/>
        <v>97</v>
      </c>
      <c r="CH38" s="13" t="s">
        <v>1226</v>
      </c>
      <c r="CI38" s="13">
        <v>19</v>
      </c>
      <c r="CJ38" s="13" t="s">
        <v>1226</v>
      </c>
      <c r="CK38" s="13" t="s">
        <v>1234</v>
      </c>
      <c r="CL38" s="13"/>
      <c r="CM38" s="48">
        <v>40346</v>
      </c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>
        <v>18</v>
      </c>
      <c r="DC38" s="13"/>
      <c r="DD38" s="13" t="s">
        <v>1234</v>
      </c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21">
        <v>254044602</v>
      </c>
      <c r="EE38" s="21">
        <v>52610</v>
      </c>
      <c r="EF38" s="21">
        <v>18271.948</v>
      </c>
      <c r="EG38" s="21">
        <v>9.1496985478217301</v>
      </c>
      <c r="EH38" s="21">
        <v>694.15</v>
      </c>
      <c r="EI38" s="21">
        <v>0.55763364385302105</v>
      </c>
      <c r="EJ38" s="21">
        <v>42076.078666666697</v>
      </c>
      <c r="EK38" s="21">
        <v>21.069643799031901</v>
      </c>
      <c r="EL38" s="21">
        <v>636.72666666666703</v>
      </c>
      <c r="EM38" s="21">
        <v>0.49474194424380502</v>
      </c>
      <c r="EN38" s="21">
        <v>46226.394999999997</v>
      </c>
      <c r="EO38" s="21">
        <v>23.1479193790686</v>
      </c>
      <c r="EP38" s="21">
        <v>671.10666666666702</v>
      </c>
      <c r="EQ38" s="21">
        <v>0.46431877403309801</v>
      </c>
      <c r="ER38" s="21">
        <v>24343.16</v>
      </c>
      <c r="ES38" s="21">
        <v>12.189864797195799</v>
      </c>
      <c r="ET38" s="21">
        <v>684.79333333333295</v>
      </c>
      <c r="EU38" s="21">
        <v>0.55275458465314098</v>
      </c>
      <c r="EV38" s="49">
        <v>40324</v>
      </c>
      <c r="EW38" s="50">
        <v>1.5972222222222224E-2</v>
      </c>
      <c r="EX38" s="50">
        <v>1.667824074074074E-2</v>
      </c>
      <c r="EY38" s="50">
        <v>2.7395833333333338E-2</v>
      </c>
      <c r="EZ38" s="55">
        <v>3.3060133333333335</v>
      </c>
      <c r="FA38" s="55">
        <v>29.982799999999997</v>
      </c>
      <c r="FB38" s="49">
        <v>40346</v>
      </c>
      <c r="FC38" s="50">
        <v>2.7777777777777776E-2</v>
      </c>
      <c r="FD38" s="50">
        <v>2.8611111111111115E-2</v>
      </c>
      <c r="FE38" s="50">
        <v>3.8252314814814815E-2</v>
      </c>
      <c r="FF38" s="53">
        <v>8.399560000000001</v>
      </c>
      <c r="FG38" s="53">
        <v>52.747546666666665</v>
      </c>
      <c r="FH38" s="52"/>
      <c r="FI38" s="50"/>
      <c r="FJ38" s="50"/>
      <c r="FK38" s="50"/>
      <c r="FL38" s="53"/>
      <c r="FM38" s="53"/>
      <c r="FN38" s="52"/>
      <c r="FO38" s="52"/>
      <c r="FP38" s="13"/>
      <c r="FQ38" s="13"/>
      <c r="FR38" s="13"/>
      <c r="FS38" s="13"/>
    </row>
    <row r="39" spans="1:175" ht="15">
      <c r="A39" s="14" t="s">
        <v>0</v>
      </c>
      <c r="B39" s="14" t="s">
        <v>1226</v>
      </c>
      <c r="C39" s="13" t="s">
        <v>28</v>
      </c>
      <c r="D39" s="14" t="s">
        <v>1227</v>
      </c>
      <c r="E39" s="14" t="s">
        <v>355</v>
      </c>
      <c r="F39" s="15" t="s">
        <v>1233</v>
      </c>
      <c r="G39" s="15"/>
      <c r="H39" s="15"/>
      <c r="I39" s="15"/>
      <c r="J39" s="14"/>
      <c r="K39" s="48">
        <v>40311</v>
      </c>
      <c r="L39" s="14">
        <v>133</v>
      </c>
      <c r="M39" s="14" t="s">
        <v>1257</v>
      </c>
      <c r="N39" s="14"/>
      <c r="O39" s="14"/>
      <c r="P39" s="14" t="s">
        <v>1240</v>
      </c>
      <c r="Q39" s="14" t="s">
        <v>1237</v>
      </c>
      <c r="R39" s="14"/>
      <c r="S39" s="13">
        <v>13</v>
      </c>
      <c r="T39" s="13">
        <v>5</v>
      </c>
      <c r="U39" s="13">
        <v>2010</v>
      </c>
      <c r="V39" s="13" t="s">
        <v>362</v>
      </c>
      <c r="W39" s="20">
        <v>7</v>
      </c>
      <c r="X39" s="13" t="s">
        <v>1241</v>
      </c>
      <c r="Y39" s="48">
        <v>40319</v>
      </c>
      <c r="Z39" s="13">
        <v>141</v>
      </c>
      <c r="AA39" s="13">
        <v>3</v>
      </c>
      <c r="AB39" s="13">
        <v>0</v>
      </c>
      <c r="AC39" s="13">
        <v>0</v>
      </c>
      <c r="AD39" s="13" t="s">
        <v>1245</v>
      </c>
      <c r="AE39" s="13"/>
      <c r="AF39" s="13" t="s">
        <v>1233</v>
      </c>
      <c r="AG39" s="13" t="s">
        <v>1233</v>
      </c>
      <c r="AH39" s="13"/>
      <c r="AI39" s="13"/>
      <c r="AJ39" s="13"/>
      <c r="AK39" s="13"/>
      <c r="AL39" s="20"/>
      <c r="AM39" s="48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6">
        <f t="shared" si="8"/>
        <v>0</v>
      </c>
      <c r="BT39" s="48">
        <v>40311</v>
      </c>
      <c r="BU39" s="13">
        <v>119</v>
      </c>
      <c r="BV39" s="13">
        <v>119</v>
      </c>
      <c r="BW39" s="13">
        <v>119</v>
      </c>
      <c r="BX39" s="17">
        <f t="shared" si="7"/>
        <v>119</v>
      </c>
      <c r="BY39" s="13">
        <v>81</v>
      </c>
      <c r="BZ39" s="13">
        <v>81</v>
      </c>
      <c r="CA39" s="13">
        <v>81</v>
      </c>
      <c r="CB39" s="17">
        <f t="shared" si="9"/>
        <v>81</v>
      </c>
      <c r="CC39" s="13" t="s">
        <v>1226</v>
      </c>
      <c r="CD39" s="17">
        <v>67</v>
      </c>
      <c r="CE39" s="17">
        <v>67</v>
      </c>
      <c r="CF39" s="17">
        <v>67</v>
      </c>
      <c r="CG39" s="17">
        <f t="shared" si="10"/>
        <v>67</v>
      </c>
      <c r="CH39" s="13" t="s">
        <v>1233</v>
      </c>
      <c r="CI39" s="13">
        <v>19.5</v>
      </c>
      <c r="CJ39" s="13" t="s">
        <v>1226</v>
      </c>
      <c r="CK39" s="13" t="s">
        <v>1234</v>
      </c>
      <c r="CL39" s="13"/>
      <c r="CM39" s="48">
        <v>40320</v>
      </c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>
        <v>23.25</v>
      </c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23">
        <v>254044610</v>
      </c>
      <c r="EE39" s="23">
        <v>51310</v>
      </c>
      <c r="EF39" s="23">
        <v>18400.160333333301</v>
      </c>
      <c r="EG39" s="23">
        <v>9.21390101819396</v>
      </c>
      <c r="EH39" s="23">
        <v>664.743333333333</v>
      </c>
      <c r="EI39" s="23">
        <v>0.58273523316471398</v>
      </c>
      <c r="EJ39" s="23">
        <v>47958.073333333297</v>
      </c>
      <c r="EK39" s="23">
        <v>24.01505925555</v>
      </c>
      <c r="EL39" s="23">
        <v>611.09333333333302</v>
      </c>
      <c r="EM39" s="23">
        <v>0.43362113349973302</v>
      </c>
      <c r="EN39" s="21">
        <v>66496.165666666697</v>
      </c>
      <c r="EO39" s="21">
        <v>33.298029878150601</v>
      </c>
      <c r="EP39" s="21">
        <v>589.71333333333303</v>
      </c>
      <c r="EQ39" s="21">
        <v>0.41049189172899497</v>
      </c>
      <c r="ER39" s="21">
        <v>76090.944000000003</v>
      </c>
      <c r="ES39" s="21">
        <v>38.102625938908403</v>
      </c>
      <c r="ET39" s="21">
        <v>614.743333333333</v>
      </c>
      <c r="EU39" s="21">
        <v>0.405700685144397</v>
      </c>
      <c r="EV39" s="56">
        <v>40320</v>
      </c>
      <c r="EW39" s="57">
        <v>0.98402777777777783</v>
      </c>
      <c r="EX39" s="57">
        <v>0.98526620370370377</v>
      </c>
      <c r="EY39" s="57">
        <v>0.97578703703703706</v>
      </c>
      <c r="EZ39" s="59"/>
      <c r="FA39" s="59"/>
      <c r="FB39" s="52"/>
      <c r="FC39" s="50"/>
      <c r="FD39" s="50"/>
      <c r="FE39" s="50"/>
      <c r="FF39" s="53"/>
      <c r="FG39" s="53"/>
      <c r="FH39" s="52"/>
      <c r="FI39" s="50"/>
      <c r="FJ39" s="50"/>
      <c r="FK39" s="50"/>
      <c r="FL39" s="53"/>
      <c r="FM39" s="53"/>
      <c r="FN39" s="52"/>
      <c r="FO39" s="52"/>
      <c r="FP39" s="13"/>
      <c r="FQ39" s="13"/>
      <c r="FR39" s="13"/>
      <c r="FS39" s="13"/>
    </row>
    <row r="40" spans="1:175" ht="15">
      <c r="A40" s="14" t="s">
        <v>9</v>
      </c>
      <c r="B40" s="14" t="s">
        <v>1226</v>
      </c>
      <c r="C40" s="13" t="s">
        <v>28</v>
      </c>
      <c r="D40" s="14" t="s">
        <v>1247</v>
      </c>
      <c r="E40" s="14" t="s">
        <v>481</v>
      </c>
      <c r="F40" s="15" t="s">
        <v>1233</v>
      </c>
      <c r="G40" s="15"/>
      <c r="H40" s="15"/>
      <c r="I40" s="15"/>
      <c r="J40" s="14"/>
      <c r="K40" s="48">
        <v>40321</v>
      </c>
      <c r="L40" s="14">
        <v>143</v>
      </c>
      <c r="M40" s="14" t="s">
        <v>1248</v>
      </c>
      <c r="N40" s="14"/>
      <c r="O40" s="14"/>
      <c r="P40" s="14" t="s">
        <v>1230</v>
      </c>
      <c r="Q40" s="14" t="s">
        <v>1237</v>
      </c>
      <c r="R40" s="14"/>
      <c r="S40" s="13">
        <v>23</v>
      </c>
      <c r="T40" s="13">
        <v>5</v>
      </c>
      <c r="U40" s="13">
        <v>2010</v>
      </c>
      <c r="V40" s="13" t="s">
        <v>1278</v>
      </c>
      <c r="W40" s="20">
        <v>6</v>
      </c>
      <c r="X40" s="13" t="s">
        <v>1241</v>
      </c>
      <c r="Y40" s="48">
        <v>40333</v>
      </c>
      <c r="Z40" s="13">
        <v>155</v>
      </c>
      <c r="AA40" s="13">
        <v>5</v>
      </c>
      <c r="AB40" s="13">
        <v>5</v>
      </c>
      <c r="AC40" s="13">
        <v>0</v>
      </c>
      <c r="AD40" s="13" t="s">
        <v>1250</v>
      </c>
      <c r="AE40" s="13"/>
      <c r="AF40" s="13" t="s">
        <v>1233</v>
      </c>
      <c r="AG40" s="13" t="s">
        <v>1233</v>
      </c>
      <c r="AH40" s="13"/>
      <c r="AI40" s="13"/>
      <c r="AJ40" s="13"/>
      <c r="AK40" s="13"/>
      <c r="AL40" s="20"/>
      <c r="AM40" s="48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6">
        <f t="shared" si="8"/>
        <v>0</v>
      </c>
      <c r="BT40" s="48">
        <v>40321</v>
      </c>
      <c r="BU40" s="13">
        <v>117</v>
      </c>
      <c r="BV40" s="13">
        <v>117</v>
      </c>
      <c r="BW40" s="13">
        <v>117</v>
      </c>
      <c r="BX40" s="17">
        <f t="shared" si="7"/>
        <v>117</v>
      </c>
      <c r="BY40" s="13">
        <v>84</v>
      </c>
      <c r="BZ40" s="13">
        <v>83.5</v>
      </c>
      <c r="CA40" s="13">
        <v>83.5</v>
      </c>
      <c r="CB40" s="17">
        <f t="shared" si="9"/>
        <v>83.666666666666671</v>
      </c>
      <c r="CC40" s="13" t="s">
        <v>1226</v>
      </c>
      <c r="CD40" s="17">
        <v>84</v>
      </c>
      <c r="CE40" s="17">
        <v>84</v>
      </c>
      <c r="CF40" s="17">
        <v>84.5</v>
      </c>
      <c r="CG40" s="17">
        <f t="shared" si="10"/>
        <v>84.166666666666671</v>
      </c>
      <c r="CH40" s="13" t="s">
        <v>1226</v>
      </c>
      <c r="CI40" s="13">
        <v>23.25</v>
      </c>
      <c r="CJ40" s="13" t="s">
        <v>1226</v>
      </c>
      <c r="CK40" s="13" t="s">
        <v>1234</v>
      </c>
      <c r="CL40" s="13"/>
      <c r="CM40" s="48">
        <v>40346</v>
      </c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>
        <v>20.5</v>
      </c>
      <c r="DC40" s="13"/>
      <c r="DD40" s="13" t="s">
        <v>1234</v>
      </c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21">
        <v>254044612</v>
      </c>
      <c r="EE40" s="21">
        <v>52310</v>
      </c>
      <c r="EF40" s="21">
        <v>33827.319333333297</v>
      </c>
      <c r="EG40" s="21">
        <v>16.939068269070301</v>
      </c>
      <c r="EH40" s="21">
        <v>622.69666666666706</v>
      </c>
      <c r="EI40" s="21">
        <v>0.52168355679607903</v>
      </c>
      <c r="EJ40" s="21">
        <v>67512.679999999993</v>
      </c>
      <c r="EK40" s="21">
        <v>33.807050575863798</v>
      </c>
      <c r="EL40" s="21">
        <v>566.35666666666702</v>
      </c>
      <c r="EM40" s="21">
        <v>0.388134102230978</v>
      </c>
      <c r="EN40" s="21">
        <v>37875.225666666702</v>
      </c>
      <c r="EO40" s="21">
        <v>18.9660619262227</v>
      </c>
      <c r="EP40" s="21">
        <v>612.08666666666704</v>
      </c>
      <c r="EQ40" s="21">
        <v>0.42077910272284702</v>
      </c>
      <c r="ER40" s="21">
        <v>31217.907666666699</v>
      </c>
      <c r="ES40" s="21">
        <v>15.6324024369888</v>
      </c>
      <c r="ET40" s="21">
        <v>617.41333333333296</v>
      </c>
      <c r="EU40" s="21">
        <v>0.49046726137166902</v>
      </c>
      <c r="EV40" s="56">
        <v>40321</v>
      </c>
      <c r="EW40" s="57" t="s">
        <v>1279</v>
      </c>
      <c r="EX40" s="57" t="s">
        <v>1279</v>
      </c>
      <c r="EY40" s="57"/>
      <c r="EZ40" s="59"/>
      <c r="FA40" s="59"/>
      <c r="FB40" s="49">
        <v>40346</v>
      </c>
      <c r="FC40" s="50">
        <v>0.95208333333333339</v>
      </c>
      <c r="FD40" s="50">
        <v>0.95246527777777779</v>
      </c>
      <c r="FE40" s="50">
        <v>0.96341435185185187</v>
      </c>
      <c r="FF40" s="53"/>
      <c r="FG40" s="53"/>
      <c r="FH40" s="52"/>
      <c r="FI40" s="50"/>
      <c r="FJ40" s="50"/>
      <c r="FK40" s="50"/>
      <c r="FL40" s="53"/>
      <c r="FM40" s="53"/>
      <c r="FN40" s="52"/>
      <c r="FO40" s="52"/>
      <c r="FP40" s="13"/>
      <c r="FQ40" s="13"/>
      <c r="FR40" s="13"/>
      <c r="FS40" s="13"/>
    </row>
    <row r="41" spans="1:175" ht="15">
      <c r="A41" s="14" t="s">
        <v>10</v>
      </c>
      <c r="B41" s="14" t="s">
        <v>1226</v>
      </c>
      <c r="C41" s="13" t="s">
        <v>28</v>
      </c>
      <c r="D41" s="14" t="s">
        <v>1247</v>
      </c>
      <c r="E41" s="14" t="s">
        <v>481</v>
      </c>
      <c r="F41" s="15" t="s">
        <v>1233</v>
      </c>
      <c r="G41" s="15"/>
      <c r="H41" s="15"/>
      <c r="I41" s="15"/>
      <c r="J41" s="14"/>
      <c r="K41" s="48">
        <v>40319</v>
      </c>
      <c r="L41" s="14">
        <v>141</v>
      </c>
      <c r="M41" s="14" t="s">
        <v>1240</v>
      </c>
      <c r="N41" s="14"/>
      <c r="O41" s="14"/>
      <c r="P41" s="14" t="s">
        <v>1235</v>
      </c>
      <c r="Q41" s="14" t="s">
        <v>1253</v>
      </c>
      <c r="R41" s="14"/>
      <c r="S41" s="13">
        <v>21</v>
      </c>
      <c r="T41" s="13">
        <v>5</v>
      </c>
      <c r="U41" s="13">
        <v>2010</v>
      </c>
      <c r="V41" s="13" t="s">
        <v>364</v>
      </c>
      <c r="W41" s="20">
        <v>1</v>
      </c>
      <c r="X41" s="13" t="s">
        <v>1241</v>
      </c>
      <c r="Y41" s="48">
        <v>40320</v>
      </c>
      <c r="Z41" s="13">
        <v>142</v>
      </c>
      <c r="AA41" s="13">
        <v>5</v>
      </c>
      <c r="AB41" s="13">
        <v>5</v>
      </c>
      <c r="AC41" s="13">
        <v>0</v>
      </c>
      <c r="AD41" s="13" t="s">
        <v>1250</v>
      </c>
      <c r="AE41" s="13"/>
      <c r="AF41" s="13" t="s">
        <v>1233</v>
      </c>
      <c r="AG41" s="13" t="s">
        <v>1233</v>
      </c>
      <c r="AH41" s="13"/>
      <c r="AI41" s="13"/>
      <c r="AJ41" s="13"/>
      <c r="AK41" s="13"/>
      <c r="AL41" s="20"/>
      <c r="AM41" s="48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6">
        <f t="shared" si="8"/>
        <v>0</v>
      </c>
      <c r="BT41" s="48">
        <v>40319</v>
      </c>
      <c r="BU41" s="13">
        <v>119</v>
      </c>
      <c r="BV41" s="13">
        <v>119</v>
      </c>
      <c r="BW41" s="13">
        <v>119</v>
      </c>
      <c r="BX41" s="17">
        <f t="shared" si="7"/>
        <v>119</v>
      </c>
      <c r="BY41" s="13">
        <v>82</v>
      </c>
      <c r="BZ41" s="13">
        <v>82</v>
      </c>
      <c r="CA41" s="13">
        <v>82</v>
      </c>
      <c r="CB41" s="17">
        <f t="shared" si="9"/>
        <v>82</v>
      </c>
      <c r="CC41" s="13" t="s">
        <v>1226</v>
      </c>
      <c r="CD41" s="17">
        <v>83</v>
      </c>
      <c r="CE41" s="17">
        <v>83</v>
      </c>
      <c r="CF41" s="17">
        <v>83</v>
      </c>
      <c r="CG41" s="17">
        <f t="shared" si="10"/>
        <v>83</v>
      </c>
      <c r="CH41" s="13" t="s">
        <v>1226</v>
      </c>
      <c r="CI41" s="13">
        <v>25</v>
      </c>
      <c r="CJ41" s="13" t="s">
        <v>1226</v>
      </c>
      <c r="CK41" s="13" t="s">
        <v>1246</v>
      </c>
      <c r="CL41" s="13"/>
      <c r="CM41" s="48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21">
        <v>254044618</v>
      </c>
      <c r="EE41" s="21">
        <v>52110</v>
      </c>
      <c r="EF41" s="21">
        <v>23353.656999999999</v>
      </c>
      <c r="EG41" s="21">
        <v>11.694370055082601</v>
      </c>
      <c r="EH41" s="21">
        <v>647.42333333333295</v>
      </c>
      <c r="EI41" s="21">
        <v>0.56810525507916398</v>
      </c>
      <c r="EJ41" s="21">
        <v>51637.887999999999</v>
      </c>
      <c r="EK41" s="21">
        <v>25.857730595893798</v>
      </c>
      <c r="EL41" s="21">
        <v>604.10333333333301</v>
      </c>
      <c r="EM41" s="21">
        <v>0.47768399555918101</v>
      </c>
      <c r="EN41" s="21">
        <v>58802.41</v>
      </c>
      <c r="EO41" s="21">
        <v>29.4453730595894</v>
      </c>
      <c r="EP41" s="21">
        <v>565.04999999999995</v>
      </c>
      <c r="EQ41" s="21">
        <v>0.40790744017554098</v>
      </c>
      <c r="ER41" s="21">
        <v>34761.769999999997</v>
      </c>
      <c r="ES41" s="21">
        <v>17.406995493239901</v>
      </c>
      <c r="ET41" s="21">
        <v>638.756666666667</v>
      </c>
      <c r="EU41" s="21">
        <v>0.54398604157425101</v>
      </c>
      <c r="EV41" s="56"/>
      <c r="EW41" s="50"/>
      <c r="EX41" s="50"/>
      <c r="EY41" s="50"/>
      <c r="EZ41" s="53"/>
      <c r="FA41" s="53"/>
      <c r="FB41" s="52"/>
      <c r="FC41" s="50"/>
      <c r="FD41" s="50"/>
      <c r="FE41" s="50"/>
      <c r="FF41" s="53"/>
      <c r="FG41" s="53"/>
      <c r="FH41" s="52"/>
      <c r="FI41" s="50"/>
      <c r="FJ41" s="50"/>
      <c r="FK41" s="50"/>
      <c r="FL41" s="53"/>
      <c r="FM41" s="53"/>
      <c r="FN41" s="52"/>
      <c r="FO41" s="52"/>
      <c r="FP41" s="13"/>
      <c r="FQ41" s="13"/>
      <c r="FR41" s="13"/>
      <c r="FS41" s="13"/>
    </row>
    <row r="42" spans="1:175" ht="15">
      <c r="A42" s="14" t="s">
        <v>121</v>
      </c>
      <c r="B42" s="14" t="s">
        <v>1226</v>
      </c>
      <c r="C42" s="13" t="s">
        <v>28</v>
      </c>
      <c r="D42" s="14" t="s">
        <v>1247</v>
      </c>
      <c r="E42" s="14" t="s">
        <v>110</v>
      </c>
      <c r="F42" s="15" t="s">
        <v>1226</v>
      </c>
      <c r="G42" s="47">
        <v>40343</v>
      </c>
      <c r="H42" s="15">
        <v>165</v>
      </c>
      <c r="I42" s="15" t="s">
        <v>1271</v>
      </c>
      <c r="J42" s="14"/>
      <c r="K42" s="48">
        <v>40325</v>
      </c>
      <c r="L42" s="14">
        <v>147</v>
      </c>
      <c r="M42" s="14"/>
      <c r="N42" s="14"/>
      <c r="O42" s="14" t="s">
        <v>1244</v>
      </c>
      <c r="P42" s="14" t="s">
        <v>1240</v>
      </c>
      <c r="Q42" s="14" t="s">
        <v>1240</v>
      </c>
      <c r="R42" s="14"/>
      <c r="S42" s="13">
        <v>27</v>
      </c>
      <c r="T42" s="13">
        <v>5</v>
      </c>
      <c r="U42" s="13">
        <v>2010</v>
      </c>
      <c r="V42" s="13" t="s">
        <v>122</v>
      </c>
      <c r="W42" s="20">
        <v>81</v>
      </c>
      <c r="X42" s="13" t="s">
        <v>1231</v>
      </c>
      <c r="Y42" s="48">
        <v>40323</v>
      </c>
      <c r="Z42" s="13">
        <v>145</v>
      </c>
      <c r="AA42" s="13">
        <v>5</v>
      </c>
      <c r="AB42" s="13">
        <v>2</v>
      </c>
      <c r="AC42" s="13">
        <v>1</v>
      </c>
      <c r="AD42" s="13" t="s">
        <v>1232</v>
      </c>
      <c r="AE42" s="13"/>
      <c r="AF42" s="13" t="s">
        <v>1226</v>
      </c>
      <c r="AG42" s="13" t="s">
        <v>1226</v>
      </c>
      <c r="AH42" s="13"/>
      <c r="AI42" s="13" t="s">
        <v>122</v>
      </c>
      <c r="AJ42" s="13">
        <v>10</v>
      </c>
      <c r="AK42" s="13" t="s">
        <v>1233</v>
      </c>
      <c r="AL42" s="20" t="s">
        <v>1241</v>
      </c>
      <c r="AM42" s="48">
        <v>40363</v>
      </c>
      <c r="AN42" s="13">
        <v>185</v>
      </c>
      <c r="AO42" s="13">
        <v>3</v>
      </c>
      <c r="AP42" s="13">
        <v>0</v>
      </c>
      <c r="AQ42" s="13">
        <v>0</v>
      </c>
      <c r="AR42" s="13" t="s">
        <v>1259</v>
      </c>
      <c r="AS42" s="13" t="s">
        <v>1260</v>
      </c>
      <c r="AT42" s="13" t="s">
        <v>1226</v>
      </c>
      <c r="AU42" s="13"/>
      <c r="AV42" s="13"/>
      <c r="AW42" s="13">
        <v>10</v>
      </c>
      <c r="AX42" s="13" t="s">
        <v>1226</v>
      </c>
      <c r="AY42" s="13" t="s">
        <v>1241</v>
      </c>
      <c r="AZ42" s="48">
        <v>40385</v>
      </c>
      <c r="BA42" s="13">
        <v>207</v>
      </c>
      <c r="BB42" s="13">
        <v>7</v>
      </c>
      <c r="BC42" s="13">
        <v>3</v>
      </c>
      <c r="BD42" s="13">
        <v>3</v>
      </c>
      <c r="BE42" s="13" t="s">
        <v>1232</v>
      </c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6">
        <f t="shared" si="8"/>
        <v>4</v>
      </c>
      <c r="BT42" s="48">
        <v>40325</v>
      </c>
      <c r="BU42" s="13">
        <v>118.5</v>
      </c>
      <c r="BV42" s="13">
        <v>118.5</v>
      </c>
      <c r="BW42" s="13">
        <v>118.5</v>
      </c>
      <c r="BX42" s="17">
        <f t="shared" si="7"/>
        <v>118.5</v>
      </c>
      <c r="BY42" s="13">
        <v>79</v>
      </c>
      <c r="BZ42" s="13">
        <v>79</v>
      </c>
      <c r="CA42" s="13">
        <v>79</v>
      </c>
      <c r="CB42" s="17">
        <f t="shared" si="9"/>
        <v>79</v>
      </c>
      <c r="CC42" s="13" t="s">
        <v>1226</v>
      </c>
      <c r="CD42" s="17">
        <v>78</v>
      </c>
      <c r="CE42" s="17">
        <v>78</v>
      </c>
      <c r="CF42" s="17">
        <v>78</v>
      </c>
      <c r="CG42" s="17">
        <f t="shared" si="10"/>
        <v>78</v>
      </c>
      <c r="CH42" s="13" t="s">
        <v>1226</v>
      </c>
      <c r="CI42" s="13">
        <v>22.5</v>
      </c>
      <c r="CJ42" s="13" t="s">
        <v>1226</v>
      </c>
      <c r="CK42" s="13" t="s">
        <v>1234</v>
      </c>
      <c r="CL42" s="13"/>
      <c r="CM42" s="48">
        <v>40348</v>
      </c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>
        <v>19.75</v>
      </c>
      <c r="DC42" s="13"/>
      <c r="DD42" s="13" t="s">
        <v>1234</v>
      </c>
      <c r="DE42" s="13"/>
      <c r="DF42" s="48">
        <v>40368</v>
      </c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>
        <v>17</v>
      </c>
      <c r="DV42" s="13"/>
      <c r="DW42" s="13"/>
      <c r="DX42" s="13"/>
      <c r="DY42" s="13"/>
      <c r="DZ42" s="13"/>
      <c r="EA42" s="13"/>
      <c r="EB42" s="13"/>
      <c r="EC42" s="13"/>
      <c r="ED42" s="21">
        <v>254044624</v>
      </c>
      <c r="EE42" s="21">
        <v>52710</v>
      </c>
      <c r="EF42" s="21">
        <v>19896.5</v>
      </c>
      <c r="EG42" s="21">
        <v>9.9631947921882809</v>
      </c>
      <c r="EH42" s="21">
        <v>661.06333333333305</v>
      </c>
      <c r="EI42" s="21">
        <v>0.59861443472731402</v>
      </c>
      <c r="EJ42" s="21">
        <v>59115.857333333297</v>
      </c>
      <c r="EK42" s="21">
        <v>29.602332164913999</v>
      </c>
      <c r="EL42" s="21">
        <v>635.04333333333295</v>
      </c>
      <c r="EM42" s="21">
        <v>0.46543839553086702</v>
      </c>
      <c r="EN42" s="21">
        <v>55742.867333333299</v>
      </c>
      <c r="EO42" s="21">
        <v>27.9133036220998</v>
      </c>
      <c r="EP42" s="21">
        <v>615.40333333333297</v>
      </c>
      <c r="EQ42" s="21">
        <v>0.47031438119755598</v>
      </c>
      <c r="ER42" s="21">
        <v>40091.294000000002</v>
      </c>
      <c r="ES42" s="21">
        <v>20.075760640961398</v>
      </c>
      <c r="ET42" s="21">
        <v>646.37666666666701</v>
      </c>
      <c r="EU42" s="21">
        <v>0.52118377421616802</v>
      </c>
      <c r="EV42" s="49">
        <v>40325</v>
      </c>
      <c r="EW42" s="50">
        <v>0.97430555555555554</v>
      </c>
      <c r="EX42" s="50">
        <v>0.97499999999999998</v>
      </c>
      <c r="EY42" s="50">
        <v>0.98490740740740745</v>
      </c>
      <c r="EZ42" s="51">
        <v>1.0169599999999999</v>
      </c>
      <c r="FA42" s="51">
        <v>19.727139999999999</v>
      </c>
      <c r="FB42" s="49">
        <v>40348</v>
      </c>
      <c r="FC42" s="50">
        <v>0.98472222222222217</v>
      </c>
      <c r="FD42" s="50">
        <v>0.98511574074074071</v>
      </c>
      <c r="FE42" s="50">
        <v>0.99562499999999998</v>
      </c>
      <c r="FF42" s="51">
        <v>3.7550599999999994</v>
      </c>
      <c r="FG42" s="51">
        <v>35.816299999999998</v>
      </c>
      <c r="FH42" s="52"/>
      <c r="FI42" s="50"/>
      <c r="FJ42" s="50"/>
      <c r="FK42" s="50"/>
      <c r="FL42" s="53"/>
      <c r="FM42" s="53"/>
      <c r="FN42" s="52"/>
      <c r="FO42" s="52"/>
      <c r="FP42" s="13"/>
      <c r="FQ42" s="13"/>
      <c r="FR42" s="13"/>
      <c r="FS42" s="13"/>
    </row>
    <row r="43" spans="1:175" ht="15">
      <c r="A43" s="14" t="s">
        <v>43</v>
      </c>
      <c r="B43" s="14" t="s">
        <v>1226</v>
      </c>
      <c r="C43" s="13" t="s">
        <v>28</v>
      </c>
      <c r="D43" s="14" t="s">
        <v>1251</v>
      </c>
      <c r="E43" s="14" t="s">
        <v>110</v>
      </c>
      <c r="F43" s="15" t="s">
        <v>1233</v>
      </c>
      <c r="G43" s="15"/>
      <c r="H43" s="15"/>
      <c r="I43" s="15"/>
      <c r="J43" s="14"/>
      <c r="K43" s="48">
        <v>40368</v>
      </c>
      <c r="L43" s="14">
        <v>190</v>
      </c>
      <c r="M43" s="14" t="s">
        <v>1248</v>
      </c>
      <c r="N43" s="14" t="s">
        <v>1229</v>
      </c>
      <c r="O43" s="14"/>
      <c r="P43" s="14" t="s">
        <v>1239</v>
      </c>
      <c r="Q43" s="14" t="s">
        <v>1235</v>
      </c>
      <c r="R43" s="14"/>
      <c r="S43" s="13">
        <v>9</v>
      </c>
      <c r="T43" s="13">
        <v>7</v>
      </c>
      <c r="U43" s="13">
        <v>2010</v>
      </c>
      <c r="V43" s="13" t="s">
        <v>123</v>
      </c>
      <c r="W43" s="20">
        <v>47</v>
      </c>
      <c r="X43" s="13" t="s">
        <v>1241</v>
      </c>
      <c r="Y43" s="48">
        <v>40326</v>
      </c>
      <c r="Z43" s="13">
        <v>148</v>
      </c>
      <c r="AA43" s="13">
        <v>3</v>
      </c>
      <c r="AB43" s="13">
        <v>0</v>
      </c>
      <c r="AC43" s="13">
        <v>0</v>
      </c>
      <c r="AD43" s="13" t="s">
        <v>1259</v>
      </c>
      <c r="AE43" s="13" t="s">
        <v>1260</v>
      </c>
      <c r="AF43" s="13" t="s">
        <v>1226</v>
      </c>
      <c r="AG43" s="13" t="s">
        <v>1226</v>
      </c>
      <c r="AH43" s="13"/>
      <c r="AI43" s="13" t="s">
        <v>123</v>
      </c>
      <c r="AJ43" s="13">
        <v>80</v>
      </c>
      <c r="AK43" s="13" t="s">
        <v>1233</v>
      </c>
      <c r="AL43" s="20" t="s">
        <v>1231</v>
      </c>
      <c r="AM43" s="48">
        <v>40352</v>
      </c>
      <c r="AN43" s="13">
        <v>174</v>
      </c>
      <c r="AO43" s="13">
        <v>5</v>
      </c>
      <c r="AP43" s="13">
        <v>5</v>
      </c>
      <c r="AQ43" s="13">
        <v>3</v>
      </c>
      <c r="AR43" s="13" t="s">
        <v>1232</v>
      </c>
      <c r="AS43" s="13"/>
      <c r="AT43" s="13" t="s">
        <v>1226</v>
      </c>
      <c r="AU43" s="13"/>
      <c r="AV43" s="13"/>
      <c r="AW43" s="13">
        <v>47</v>
      </c>
      <c r="AX43" s="13" t="s">
        <v>1233</v>
      </c>
      <c r="AY43" s="13" t="s">
        <v>1241</v>
      </c>
      <c r="AZ43" s="48">
        <v>40398</v>
      </c>
      <c r="BA43" s="13">
        <v>220</v>
      </c>
      <c r="BB43" s="13">
        <v>5</v>
      </c>
      <c r="BC43" s="13">
        <v>5</v>
      </c>
      <c r="BD43" s="13">
        <v>5</v>
      </c>
      <c r="BE43" s="13" t="s">
        <v>1232</v>
      </c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6">
        <f t="shared" si="8"/>
        <v>8</v>
      </c>
      <c r="BT43" s="48">
        <v>40368</v>
      </c>
      <c r="BU43" s="13">
        <v>118</v>
      </c>
      <c r="BV43" s="13">
        <v>118</v>
      </c>
      <c r="BW43" s="13">
        <v>118.5</v>
      </c>
      <c r="BX43" s="17">
        <f t="shared" si="7"/>
        <v>118.16666666666667</v>
      </c>
      <c r="BY43" s="13">
        <v>81</v>
      </c>
      <c r="BZ43" s="13">
        <v>81</v>
      </c>
      <c r="CA43" s="13">
        <v>81</v>
      </c>
      <c r="CB43" s="17">
        <f t="shared" si="9"/>
        <v>81</v>
      </c>
      <c r="CC43" s="13" t="s">
        <v>1226</v>
      </c>
      <c r="CD43" s="17">
        <v>85</v>
      </c>
      <c r="CE43" s="17">
        <v>84.5</v>
      </c>
      <c r="CF43" s="17">
        <v>85</v>
      </c>
      <c r="CG43" s="17">
        <f t="shared" si="10"/>
        <v>84.833333333333329</v>
      </c>
      <c r="CH43" s="13" t="s">
        <v>1226</v>
      </c>
      <c r="CI43" s="13">
        <v>18.5</v>
      </c>
      <c r="CJ43" s="13" t="s">
        <v>1226</v>
      </c>
      <c r="CK43" s="13" t="s">
        <v>1246</v>
      </c>
      <c r="CL43" s="13"/>
      <c r="CM43" s="48">
        <v>40395</v>
      </c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>
        <v>18.75</v>
      </c>
      <c r="DC43" s="13"/>
      <c r="DD43" s="13" t="s">
        <v>1234</v>
      </c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21">
        <v>254044628</v>
      </c>
      <c r="EE43" s="21">
        <v>70910</v>
      </c>
      <c r="EF43" s="21">
        <v>26488.708999999999</v>
      </c>
      <c r="EG43" s="21">
        <v>13.264250876314501</v>
      </c>
      <c r="EH43" s="21">
        <v>639.77666666666698</v>
      </c>
      <c r="EI43" s="21">
        <v>0.51125910266655406</v>
      </c>
      <c r="EJ43" s="21">
        <v>56103.220999999998</v>
      </c>
      <c r="EK43" s="21">
        <v>28.093751126690002</v>
      </c>
      <c r="EL43" s="21">
        <v>604.06666666666695</v>
      </c>
      <c r="EM43" s="21">
        <v>0.44474244386495199</v>
      </c>
      <c r="EN43" s="21">
        <v>42038.134333333299</v>
      </c>
      <c r="EO43" s="21">
        <v>21.050643131363699</v>
      </c>
      <c r="EP43" s="21">
        <v>660.39666666666699</v>
      </c>
      <c r="EQ43" s="21">
        <v>0.45037874550472401</v>
      </c>
      <c r="ER43" s="21">
        <v>34712.493999999999</v>
      </c>
      <c r="ES43" s="21">
        <v>17.382320480721098</v>
      </c>
      <c r="ET43" s="21">
        <v>638.69666666666706</v>
      </c>
      <c r="EU43" s="21">
        <v>0.54074501850804901</v>
      </c>
      <c r="EV43" s="49">
        <v>40395</v>
      </c>
      <c r="EW43" s="50">
        <v>0.2363773148148148</v>
      </c>
      <c r="EX43" s="50">
        <v>0.23707175925925927</v>
      </c>
      <c r="EY43" s="50"/>
      <c r="EZ43" s="53">
        <v>8.2980400000000003</v>
      </c>
      <c r="FA43" s="53"/>
      <c r="FB43" s="52"/>
      <c r="FC43" s="50"/>
      <c r="FD43" s="50"/>
      <c r="FE43" s="50"/>
      <c r="FF43" s="53"/>
      <c r="FG43" s="53"/>
      <c r="FH43" s="52"/>
      <c r="FI43" s="50"/>
      <c r="FJ43" s="50"/>
      <c r="FK43" s="50"/>
      <c r="FL43" s="53"/>
      <c r="FM43" s="53"/>
      <c r="FN43" s="52"/>
      <c r="FO43" s="52"/>
      <c r="FP43" s="13"/>
      <c r="FQ43" s="13"/>
      <c r="FR43" s="13"/>
      <c r="FS43" s="13"/>
    </row>
    <row r="44" spans="1:175" ht="15">
      <c r="A44" s="14" t="s">
        <v>44</v>
      </c>
      <c r="B44" s="14" t="s">
        <v>1226</v>
      </c>
      <c r="C44" s="13" t="s">
        <v>85</v>
      </c>
      <c r="D44" s="14" t="s">
        <v>1247</v>
      </c>
      <c r="E44" s="14" t="s">
        <v>110</v>
      </c>
      <c r="F44" s="15" t="s">
        <v>1226</v>
      </c>
      <c r="G44" s="47">
        <v>40339</v>
      </c>
      <c r="H44" s="15">
        <v>161</v>
      </c>
      <c r="I44" s="15" t="s">
        <v>1228</v>
      </c>
      <c r="J44" s="14"/>
      <c r="K44" s="48">
        <v>40322</v>
      </c>
      <c r="L44" s="14">
        <v>144</v>
      </c>
      <c r="M44" s="14" t="s">
        <v>1229</v>
      </c>
      <c r="N44" s="14"/>
      <c r="O44" s="14"/>
      <c r="P44" s="14" t="s">
        <v>1239</v>
      </c>
      <c r="Q44" s="14" t="s">
        <v>1239</v>
      </c>
      <c r="R44" s="14"/>
      <c r="S44" s="13">
        <v>24</v>
      </c>
      <c r="T44" s="13">
        <v>5</v>
      </c>
      <c r="U44" s="13">
        <v>2010</v>
      </c>
      <c r="V44" s="13" t="s">
        <v>46</v>
      </c>
      <c r="W44" s="20">
        <v>45</v>
      </c>
      <c r="X44" s="13" t="s">
        <v>1241</v>
      </c>
      <c r="Y44" s="48">
        <v>40320</v>
      </c>
      <c r="Z44" s="13">
        <v>142</v>
      </c>
      <c r="AA44" s="13">
        <v>4</v>
      </c>
      <c r="AB44" s="13">
        <v>6</v>
      </c>
      <c r="AC44" s="13">
        <v>4</v>
      </c>
      <c r="AD44" s="13" t="s">
        <v>1232</v>
      </c>
      <c r="AE44" s="13"/>
      <c r="AF44" s="13" t="s">
        <v>1233</v>
      </c>
      <c r="AG44" s="13" t="s">
        <v>1233</v>
      </c>
      <c r="AH44" s="13"/>
      <c r="AI44" s="13"/>
      <c r="AJ44" s="13"/>
      <c r="AK44" s="13"/>
      <c r="AL44" s="20"/>
      <c r="AM44" s="48"/>
      <c r="AN44" s="13"/>
      <c r="AO44" s="13"/>
      <c r="AP44" s="13"/>
      <c r="AQ44" s="13"/>
      <c r="AR44" s="13"/>
      <c r="AS44" s="13"/>
      <c r="AT44" s="13" t="s">
        <v>1233</v>
      </c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6">
        <f t="shared" si="8"/>
        <v>4</v>
      </c>
      <c r="BT44" s="48">
        <v>40322</v>
      </c>
      <c r="BU44" s="13">
        <v>118.5</v>
      </c>
      <c r="BV44" s="13">
        <v>119</v>
      </c>
      <c r="BW44" s="13">
        <v>119</v>
      </c>
      <c r="BX44" s="17">
        <f t="shared" si="7"/>
        <v>118.83333333333333</v>
      </c>
      <c r="BY44" s="13">
        <v>91</v>
      </c>
      <c r="BZ44" s="13">
        <v>91</v>
      </c>
      <c r="CA44" s="13">
        <v>91</v>
      </c>
      <c r="CB44" s="17">
        <f t="shared" si="9"/>
        <v>91</v>
      </c>
      <c r="CC44" s="13" t="s">
        <v>1226</v>
      </c>
      <c r="CD44" s="17">
        <v>91</v>
      </c>
      <c r="CE44" s="17">
        <v>91</v>
      </c>
      <c r="CF44" s="17">
        <v>91</v>
      </c>
      <c r="CG44" s="17">
        <f t="shared" si="10"/>
        <v>91</v>
      </c>
      <c r="CH44" s="13" t="s">
        <v>1226</v>
      </c>
      <c r="CI44" s="13">
        <v>18.5</v>
      </c>
      <c r="CJ44" s="13" t="s">
        <v>1226</v>
      </c>
      <c r="CK44" s="13" t="s">
        <v>1234</v>
      </c>
      <c r="CL44" s="13"/>
      <c r="CM44" s="48">
        <v>40368</v>
      </c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>
        <v>16.5</v>
      </c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21">
        <v>254044629</v>
      </c>
      <c r="EE44" s="21">
        <v>52410</v>
      </c>
      <c r="EF44" s="21">
        <v>22542.531666666699</v>
      </c>
      <c r="EG44" s="21">
        <v>11.2881981305291</v>
      </c>
      <c r="EH44" s="21">
        <v>694.15</v>
      </c>
      <c r="EI44" s="21">
        <v>0.56833102480666398</v>
      </c>
      <c r="EJ44" s="21">
        <v>53830.997000000003</v>
      </c>
      <c r="EK44" s="21">
        <v>26.955932398597898</v>
      </c>
      <c r="EL44" s="21">
        <v>631.70000000000005</v>
      </c>
      <c r="EM44" s="21">
        <v>0.45932446474260102</v>
      </c>
      <c r="EN44" s="21">
        <v>23672.6976666667</v>
      </c>
      <c r="EO44" s="21">
        <v>11.8541300283759</v>
      </c>
      <c r="EP44" s="21">
        <v>653.41333333333296</v>
      </c>
      <c r="EQ44" s="21">
        <v>0.52498409754609598</v>
      </c>
      <c r="ER44" s="21">
        <v>32505.984333333301</v>
      </c>
      <c r="ES44" s="21">
        <v>16.2774082790853</v>
      </c>
      <c r="ET44" s="21">
        <v>694.15</v>
      </c>
      <c r="EU44" s="21">
        <v>0.574770756224532</v>
      </c>
      <c r="EV44" s="49">
        <v>40322</v>
      </c>
      <c r="EW44" s="50">
        <v>0.95625000000000004</v>
      </c>
      <c r="EX44" s="50">
        <v>0.95717592592592593</v>
      </c>
      <c r="EY44" s="50">
        <v>0.96702546296296299</v>
      </c>
      <c r="EZ44" s="55">
        <v>6.6965066666666662</v>
      </c>
      <c r="FA44" s="55">
        <v>43.060666666666663</v>
      </c>
      <c r="FB44" s="52"/>
      <c r="FC44" s="50"/>
      <c r="FD44" s="50"/>
      <c r="FE44" s="50"/>
      <c r="FF44" s="53"/>
      <c r="FG44" s="53"/>
      <c r="FH44" s="52"/>
      <c r="FI44" s="50"/>
      <c r="FJ44" s="50"/>
      <c r="FK44" s="50"/>
      <c r="FL44" s="53"/>
      <c r="FM44" s="53"/>
      <c r="FN44" s="52"/>
      <c r="FO44" s="52"/>
      <c r="FP44" s="13"/>
      <c r="FQ44" s="13"/>
      <c r="FR44" s="13"/>
      <c r="FS44" s="13"/>
    </row>
    <row r="45" spans="1:175" ht="15">
      <c r="A45" s="14" t="s">
        <v>45</v>
      </c>
      <c r="B45" s="14" t="s">
        <v>1226</v>
      </c>
      <c r="C45" s="13" t="s">
        <v>28</v>
      </c>
      <c r="D45" s="14" t="s">
        <v>1270</v>
      </c>
      <c r="E45" s="14" t="s">
        <v>110</v>
      </c>
      <c r="F45" s="15" t="s">
        <v>1226</v>
      </c>
      <c r="G45" s="47">
        <v>40359</v>
      </c>
      <c r="H45" s="15">
        <v>181</v>
      </c>
      <c r="I45" s="15" t="s">
        <v>1228</v>
      </c>
      <c r="J45" s="14"/>
      <c r="K45" s="48">
        <v>40320</v>
      </c>
      <c r="L45" s="14">
        <v>142</v>
      </c>
      <c r="M45" s="14" t="s">
        <v>1265</v>
      </c>
      <c r="N45" s="14"/>
      <c r="O45" s="14"/>
      <c r="P45" s="14" t="s">
        <v>1253</v>
      </c>
      <c r="Q45" s="14" t="s">
        <v>1253</v>
      </c>
      <c r="R45" s="14"/>
      <c r="S45" s="13">
        <v>22</v>
      </c>
      <c r="T45" s="13">
        <v>5</v>
      </c>
      <c r="U45" s="13">
        <v>2010</v>
      </c>
      <c r="V45" s="13" t="s">
        <v>124</v>
      </c>
      <c r="W45" s="20">
        <v>58</v>
      </c>
      <c r="X45" s="13" t="s">
        <v>1241</v>
      </c>
      <c r="Y45" s="48">
        <v>40325</v>
      </c>
      <c r="Z45" s="13">
        <v>147</v>
      </c>
      <c r="AA45" s="13">
        <v>1</v>
      </c>
      <c r="AB45" s="13">
        <v>0</v>
      </c>
      <c r="AC45" s="13">
        <v>0</v>
      </c>
      <c r="AD45" s="13" t="s">
        <v>1277</v>
      </c>
      <c r="AE45" s="13"/>
      <c r="AF45" s="13" t="s">
        <v>1233</v>
      </c>
      <c r="AG45" s="13" t="s">
        <v>1226</v>
      </c>
      <c r="AH45" s="13"/>
      <c r="AI45" s="13" t="s">
        <v>124</v>
      </c>
      <c r="AJ45" s="13">
        <v>87</v>
      </c>
      <c r="AK45" s="13" t="s">
        <v>1233</v>
      </c>
      <c r="AL45" s="20" t="s">
        <v>1231</v>
      </c>
      <c r="AM45" s="48">
        <v>40338</v>
      </c>
      <c r="AN45" s="13">
        <v>160</v>
      </c>
      <c r="AO45" s="13">
        <v>4</v>
      </c>
      <c r="AP45" s="13">
        <v>5</v>
      </c>
      <c r="AQ45" s="13">
        <v>4</v>
      </c>
      <c r="AR45" s="13" t="s">
        <v>1232</v>
      </c>
      <c r="AS45" s="13"/>
      <c r="AT45" s="13" t="s">
        <v>1233</v>
      </c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6">
        <f t="shared" si="8"/>
        <v>4</v>
      </c>
      <c r="BT45" s="48">
        <v>40320</v>
      </c>
      <c r="BU45" s="13">
        <v>118.5</v>
      </c>
      <c r="BV45" s="13">
        <v>118.5</v>
      </c>
      <c r="BW45" s="13">
        <v>119</v>
      </c>
      <c r="BX45" s="17">
        <f t="shared" si="7"/>
        <v>118.66666666666667</v>
      </c>
      <c r="BY45" s="13">
        <v>89</v>
      </c>
      <c r="BZ45" s="13">
        <v>88</v>
      </c>
      <c r="CA45" s="13">
        <v>88</v>
      </c>
      <c r="CB45" s="17">
        <f t="shared" si="9"/>
        <v>88.333333333333329</v>
      </c>
      <c r="CC45" s="13" t="s">
        <v>1226</v>
      </c>
      <c r="CD45" s="17"/>
      <c r="CE45" s="17"/>
      <c r="CF45" s="17"/>
      <c r="CG45" s="17"/>
      <c r="CH45" s="13" t="s">
        <v>1233</v>
      </c>
      <c r="CI45" s="13">
        <v>19.5</v>
      </c>
      <c r="CJ45" s="13" t="s">
        <v>1226</v>
      </c>
      <c r="CK45" s="13" t="s">
        <v>1234</v>
      </c>
      <c r="CL45" s="13"/>
      <c r="CM45" s="48">
        <v>40325</v>
      </c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>
        <v>21</v>
      </c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21">
        <v>254044631</v>
      </c>
      <c r="EE45" s="21">
        <v>52210</v>
      </c>
      <c r="EF45" s="21">
        <v>21458.901333333299</v>
      </c>
      <c r="EG45" s="21">
        <v>10.745569020196999</v>
      </c>
      <c r="EH45" s="21">
        <v>632.45333333333303</v>
      </c>
      <c r="EI45" s="21">
        <v>0.55820342934079104</v>
      </c>
      <c r="EJ45" s="21">
        <v>44993.668333333299</v>
      </c>
      <c r="EK45" s="21">
        <v>22.530630111834402</v>
      </c>
      <c r="EL45" s="21">
        <v>603.44000000000005</v>
      </c>
      <c r="EM45" s="21">
        <v>0.44833950915639098</v>
      </c>
      <c r="EN45" s="21">
        <v>34789.226333333303</v>
      </c>
      <c r="EO45" s="21">
        <v>17.420744283091299</v>
      </c>
      <c r="EP45" s="21">
        <v>623.73</v>
      </c>
      <c r="EQ45" s="21">
        <v>0.51895916366989903</v>
      </c>
      <c r="ER45" s="21">
        <v>22368.077000000001</v>
      </c>
      <c r="ES45" s="21">
        <v>11.2008397596395</v>
      </c>
      <c r="ET45" s="21">
        <v>676.06333333333305</v>
      </c>
      <c r="EU45" s="21">
        <v>0.58237972342960198</v>
      </c>
      <c r="EV45" s="49">
        <v>40325</v>
      </c>
      <c r="EW45" s="50">
        <v>0.9819444444444444</v>
      </c>
      <c r="EX45" s="50">
        <v>0.98305555555555557</v>
      </c>
      <c r="EY45" s="50">
        <v>0.99285879629629636</v>
      </c>
      <c r="EZ45" s="51">
        <v>5.0734999999999992</v>
      </c>
      <c r="FA45" s="51">
        <v>24.9602</v>
      </c>
      <c r="FB45" s="63">
        <v>40369</v>
      </c>
      <c r="FC45" s="66"/>
      <c r="FD45" s="66"/>
      <c r="FE45" s="66"/>
      <c r="FF45" s="51">
        <v>10.91656</v>
      </c>
      <c r="FG45" s="51">
        <v>37.717100000000002</v>
      </c>
      <c r="FH45" s="52"/>
      <c r="FI45" s="50"/>
      <c r="FJ45" s="50"/>
      <c r="FK45" s="50"/>
      <c r="FL45" s="53"/>
      <c r="FM45" s="53"/>
      <c r="FN45" s="52"/>
      <c r="FO45" s="52"/>
      <c r="FP45" s="13"/>
      <c r="FQ45" s="13"/>
      <c r="FR45" s="13"/>
      <c r="FS45" s="13"/>
    </row>
    <row r="46" spans="1:175" ht="15">
      <c r="A46" s="14" t="s">
        <v>46</v>
      </c>
      <c r="B46" s="14" t="s">
        <v>1226</v>
      </c>
      <c r="C46" s="13" t="s">
        <v>28</v>
      </c>
      <c r="D46" s="14" t="s">
        <v>1227</v>
      </c>
      <c r="E46" s="14" t="s">
        <v>110</v>
      </c>
      <c r="F46" s="15" t="s">
        <v>1226</v>
      </c>
      <c r="G46" s="47">
        <v>40339</v>
      </c>
      <c r="H46" s="15">
        <v>161</v>
      </c>
      <c r="I46" s="15" t="s">
        <v>1228</v>
      </c>
      <c r="J46" s="14"/>
      <c r="K46" s="48">
        <v>40322</v>
      </c>
      <c r="L46" s="14">
        <v>144</v>
      </c>
      <c r="M46" s="14" t="s">
        <v>1240</v>
      </c>
      <c r="N46" s="14" t="s">
        <v>1244</v>
      </c>
      <c r="O46" s="14"/>
      <c r="P46" s="14" t="s">
        <v>1235</v>
      </c>
      <c r="Q46" s="14" t="s">
        <v>1237</v>
      </c>
      <c r="R46" s="14"/>
      <c r="S46" s="13">
        <v>24</v>
      </c>
      <c r="T46" s="13">
        <v>5</v>
      </c>
      <c r="U46" s="13">
        <v>2010</v>
      </c>
      <c r="V46" s="13" t="s">
        <v>44</v>
      </c>
      <c r="W46" s="20">
        <v>45</v>
      </c>
      <c r="X46" s="13" t="s">
        <v>1241</v>
      </c>
      <c r="Y46" s="48">
        <v>40320</v>
      </c>
      <c r="Z46" s="13">
        <v>142</v>
      </c>
      <c r="AA46" s="13">
        <v>4</v>
      </c>
      <c r="AB46" s="13">
        <v>6</v>
      </c>
      <c r="AC46" s="13">
        <v>4</v>
      </c>
      <c r="AD46" s="13" t="s">
        <v>1232</v>
      </c>
      <c r="AE46" s="13"/>
      <c r="AF46" s="13" t="s">
        <v>1233</v>
      </c>
      <c r="AG46" s="13" t="s">
        <v>1233</v>
      </c>
      <c r="AH46" s="13"/>
      <c r="AI46" s="13"/>
      <c r="AJ46" s="13"/>
      <c r="AK46" s="13"/>
      <c r="AL46" s="20"/>
      <c r="AM46" s="48"/>
      <c r="AN46" s="13"/>
      <c r="AO46" s="13"/>
      <c r="AP46" s="13"/>
      <c r="AQ46" s="13"/>
      <c r="AR46" s="13"/>
      <c r="AS46" s="13"/>
      <c r="AT46" s="13" t="s">
        <v>1233</v>
      </c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6">
        <f t="shared" si="8"/>
        <v>4</v>
      </c>
      <c r="BT46" s="48">
        <v>40322</v>
      </c>
      <c r="BU46" s="13">
        <v>115.5</v>
      </c>
      <c r="BV46" s="13">
        <v>115.5</v>
      </c>
      <c r="BW46" s="13">
        <v>115.5</v>
      </c>
      <c r="BX46" s="17">
        <f t="shared" si="7"/>
        <v>115.5</v>
      </c>
      <c r="BY46" s="13">
        <v>78</v>
      </c>
      <c r="BZ46" s="13">
        <v>78</v>
      </c>
      <c r="CA46" s="13">
        <v>78</v>
      </c>
      <c r="CB46" s="17">
        <f t="shared" si="9"/>
        <v>78</v>
      </c>
      <c r="CC46" s="13" t="s">
        <v>1226</v>
      </c>
      <c r="CD46" s="17">
        <v>77</v>
      </c>
      <c r="CE46" s="17">
        <v>77</v>
      </c>
      <c r="CF46" s="17">
        <v>77</v>
      </c>
      <c r="CG46" s="17">
        <f t="shared" ref="CG46:CG61" si="11">AVERAGE(CD46:CF46)</f>
        <v>77</v>
      </c>
      <c r="CH46" s="13" t="s">
        <v>1226</v>
      </c>
      <c r="CI46" s="13">
        <v>21.5</v>
      </c>
      <c r="CJ46" s="13" t="s">
        <v>1226</v>
      </c>
      <c r="CK46" s="13" t="s">
        <v>1234</v>
      </c>
      <c r="CL46" s="13"/>
      <c r="CM46" s="48">
        <v>40349</v>
      </c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>
        <v>17.75</v>
      </c>
      <c r="DC46" s="13"/>
      <c r="DD46" s="13" t="s">
        <v>1234</v>
      </c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21">
        <v>254044674</v>
      </c>
      <c r="EE46" s="21">
        <v>52410</v>
      </c>
      <c r="EF46" s="21">
        <v>23433.839666666699</v>
      </c>
      <c r="EG46" s="21">
        <v>11.734521615757</v>
      </c>
      <c r="EH46" s="21">
        <v>615.13</v>
      </c>
      <c r="EI46" s="21">
        <v>0.54261871140475104</v>
      </c>
      <c r="EJ46" s="21">
        <v>57752.341333333301</v>
      </c>
      <c r="EK46" s="21">
        <v>28.9195499916542</v>
      </c>
      <c r="EL46" s="21">
        <v>593.06333333333305</v>
      </c>
      <c r="EM46" s="21">
        <v>0.45474388577474101</v>
      </c>
      <c r="EN46" s="21">
        <v>48118.067333333303</v>
      </c>
      <c r="EO46" s="21">
        <v>24.0951764313136</v>
      </c>
      <c r="EP46" s="21">
        <v>585.4</v>
      </c>
      <c r="EQ46" s="21">
        <v>0.43182812707557899</v>
      </c>
      <c r="ER46" s="21">
        <v>37921.749000000003</v>
      </c>
      <c r="ES46" s="21">
        <v>18.989358537806702</v>
      </c>
      <c r="ET46" s="21">
        <v>661.03333333333296</v>
      </c>
      <c r="EU46" s="21">
        <v>0.48255886468218301</v>
      </c>
      <c r="EV46" s="49">
        <v>40322</v>
      </c>
      <c r="EW46" s="50">
        <v>0.95625000000000004</v>
      </c>
      <c r="EX46" s="50">
        <v>0.95701388888888894</v>
      </c>
      <c r="EY46" s="50">
        <v>0.96682870370370377</v>
      </c>
      <c r="EZ46" s="51">
        <v>3.3650000000000002</v>
      </c>
      <c r="FA46" s="51">
        <v>48.316239999999993</v>
      </c>
      <c r="FB46" s="49">
        <v>40349</v>
      </c>
      <c r="FC46" s="50">
        <v>2.5694444444444447E-2</v>
      </c>
      <c r="FD46" s="50">
        <v>2.6701388888888889E-2</v>
      </c>
      <c r="FE46" s="50">
        <v>3.6944444444444446E-2</v>
      </c>
      <c r="FF46" s="51">
        <v>7.3693599999999995</v>
      </c>
      <c r="FG46" s="51">
        <v>40.26332</v>
      </c>
      <c r="FH46" s="52"/>
      <c r="FI46" s="50"/>
      <c r="FJ46" s="50"/>
      <c r="FK46" s="50"/>
      <c r="FL46" s="53"/>
      <c r="FM46" s="53"/>
      <c r="FN46" s="52"/>
      <c r="FO46" s="52"/>
      <c r="FP46" s="13"/>
      <c r="FQ46" s="13"/>
      <c r="FR46" s="13"/>
      <c r="FS46" s="13"/>
    </row>
    <row r="47" spans="1:175" ht="15">
      <c r="A47" s="14" t="s">
        <v>54</v>
      </c>
      <c r="B47" s="14" t="s">
        <v>1226</v>
      </c>
      <c r="C47" s="13" t="s">
        <v>28</v>
      </c>
      <c r="D47" s="14" t="s">
        <v>1227</v>
      </c>
      <c r="E47" s="14" t="s">
        <v>41</v>
      </c>
      <c r="F47" s="15" t="s">
        <v>1233</v>
      </c>
      <c r="G47" s="15"/>
      <c r="H47" s="15"/>
      <c r="I47" s="15"/>
      <c r="J47" s="14"/>
      <c r="K47" s="48">
        <v>40306</v>
      </c>
      <c r="L47" s="14">
        <v>128</v>
      </c>
      <c r="M47" s="14"/>
      <c r="N47" s="14"/>
      <c r="O47" s="14"/>
      <c r="P47" s="14" t="s">
        <v>1237</v>
      </c>
      <c r="Q47" s="14" t="s">
        <v>1239</v>
      </c>
      <c r="R47" s="14"/>
      <c r="S47" s="13">
        <v>8</v>
      </c>
      <c r="T47" s="13">
        <v>5</v>
      </c>
      <c r="U47" s="13">
        <v>2010</v>
      </c>
      <c r="V47" s="13" t="s">
        <v>1249</v>
      </c>
      <c r="W47" s="20" t="s">
        <v>1280</v>
      </c>
      <c r="X47" s="13" t="s">
        <v>1241</v>
      </c>
      <c r="Y47" s="48">
        <v>40321</v>
      </c>
      <c r="Z47" s="13">
        <v>143</v>
      </c>
      <c r="AA47" s="13">
        <v>5</v>
      </c>
      <c r="AB47" s="13">
        <v>4</v>
      </c>
      <c r="AC47" s="13">
        <v>4</v>
      </c>
      <c r="AD47" s="13" t="s">
        <v>1232</v>
      </c>
      <c r="AE47" s="13"/>
      <c r="AF47" s="13" t="s">
        <v>1233</v>
      </c>
      <c r="AG47" s="13" t="s">
        <v>1233</v>
      </c>
      <c r="AH47" s="13"/>
      <c r="AI47" s="13"/>
      <c r="AJ47" s="13"/>
      <c r="AK47" s="13"/>
      <c r="AL47" s="20"/>
      <c r="AM47" s="48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6">
        <f t="shared" si="8"/>
        <v>4</v>
      </c>
      <c r="BT47" s="48">
        <v>40306</v>
      </c>
      <c r="BU47" s="13">
        <v>117.5</v>
      </c>
      <c r="BV47" s="13">
        <v>117.5</v>
      </c>
      <c r="BW47" s="13">
        <v>117.5</v>
      </c>
      <c r="BX47" s="17">
        <f t="shared" si="7"/>
        <v>117.5</v>
      </c>
      <c r="BY47" s="13">
        <v>81</v>
      </c>
      <c r="BZ47" s="13">
        <v>81</v>
      </c>
      <c r="CA47" s="13">
        <v>81</v>
      </c>
      <c r="CB47" s="17">
        <f t="shared" si="9"/>
        <v>81</v>
      </c>
      <c r="CC47" s="13" t="s">
        <v>1226</v>
      </c>
      <c r="CD47" s="17">
        <v>81</v>
      </c>
      <c r="CE47" s="17">
        <v>81</v>
      </c>
      <c r="CF47" s="17">
        <v>81</v>
      </c>
      <c r="CG47" s="17">
        <f t="shared" si="11"/>
        <v>81</v>
      </c>
      <c r="CH47" s="13" t="s">
        <v>1226</v>
      </c>
      <c r="CI47" s="13">
        <v>20.5</v>
      </c>
      <c r="CJ47" s="13" t="s">
        <v>1226</v>
      </c>
      <c r="CK47" s="13" t="s">
        <v>1234</v>
      </c>
      <c r="CL47" s="13"/>
      <c r="CM47" s="48">
        <v>40326</v>
      </c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>
        <v>21.5</v>
      </c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21">
        <v>254044677</v>
      </c>
      <c r="EE47" s="21">
        <v>50810</v>
      </c>
      <c r="EF47" s="21">
        <v>21710.763999999999</v>
      </c>
      <c r="EG47" s="21">
        <v>10.871689534301501</v>
      </c>
      <c r="EH47" s="21">
        <v>673.11</v>
      </c>
      <c r="EI47" s="21">
        <v>0.57509776194034601</v>
      </c>
      <c r="EJ47" s="21">
        <v>24460.485000000001</v>
      </c>
      <c r="EK47" s="21">
        <v>12.2486154231347</v>
      </c>
      <c r="EL47" s="21">
        <v>596.75</v>
      </c>
      <c r="EM47" s="21">
        <v>0.54780062336882496</v>
      </c>
      <c r="EN47" s="21">
        <v>39977.522333333298</v>
      </c>
      <c r="EO47" s="21">
        <v>20.0187893506927</v>
      </c>
      <c r="EP47" s="21">
        <v>604.06333333333305</v>
      </c>
      <c r="EQ47" s="21">
        <v>0.450363307359395</v>
      </c>
      <c r="ER47" s="21">
        <v>43548.198333333297</v>
      </c>
      <c r="ES47" s="21">
        <v>21.8068093807378</v>
      </c>
      <c r="ET47" s="21">
        <v>578.72333333333302</v>
      </c>
      <c r="EU47" s="21">
        <v>0.45646225814812502</v>
      </c>
      <c r="EV47" s="56">
        <v>40306</v>
      </c>
      <c r="EW47" s="57">
        <v>0.93631944444444448</v>
      </c>
      <c r="EX47" s="57">
        <v>0.93774305555555559</v>
      </c>
      <c r="EY47" s="57">
        <v>0.94721064814814815</v>
      </c>
      <c r="EZ47" s="59"/>
      <c r="FA47" s="59"/>
      <c r="FB47" s="52"/>
      <c r="FC47" s="50"/>
      <c r="FD47" s="50"/>
      <c r="FE47" s="50"/>
      <c r="FF47" s="53"/>
      <c r="FG47" s="53"/>
      <c r="FH47" s="52"/>
      <c r="FI47" s="50"/>
      <c r="FJ47" s="50"/>
      <c r="FK47" s="50"/>
      <c r="FL47" s="53"/>
      <c r="FM47" s="53"/>
      <c r="FN47" s="52"/>
      <c r="FO47" s="52"/>
      <c r="FP47" s="13"/>
      <c r="FQ47" s="13"/>
      <c r="FR47" s="13"/>
      <c r="FS47" s="13"/>
    </row>
    <row r="48" spans="1:175" ht="15">
      <c r="A48" s="14" t="s">
        <v>67</v>
      </c>
      <c r="B48" s="14" t="s">
        <v>1226</v>
      </c>
      <c r="C48" s="13" t="s">
        <v>85</v>
      </c>
      <c r="D48" s="14" t="s">
        <v>1227</v>
      </c>
      <c r="E48" s="14" t="s">
        <v>355</v>
      </c>
      <c r="F48" s="15" t="s">
        <v>1226</v>
      </c>
      <c r="G48" s="47">
        <v>40339</v>
      </c>
      <c r="H48" s="15">
        <v>161</v>
      </c>
      <c r="I48" s="15" t="s">
        <v>1271</v>
      </c>
      <c r="J48" s="14"/>
      <c r="K48" s="48">
        <v>40318</v>
      </c>
      <c r="L48" s="14">
        <v>140</v>
      </c>
      <c r="M48" s="14" t="s">
        <v>1239</v>
      </c>
      <c r="N48" s="14"/>
      <c r="O48" s="14"/>
      <c r="P48" s="14" t="s">
        <v>1237</v>
      </c>
      <c r="Q48" s="14" t="s">
        <v>1253</v>
      </c>
      <c r="R48" s="14"/>
      <c r="S48" s="13">
        <v>20</v>
      </c>
      <c r="T48" s="13">
        <v>5</v>
      </c>
      <c r="U48" s="13">
        <v>2010</v>
      </c>
      <c r="V48" s="13" t="s">
        <v>66</v>
      </c>
      <c r="W48" s="20">
        <v>1</v>
      </c>
      <c r="X48" s="13" t="s">
        <v>1241</v>
      </c>
      <c r="Y48" s="48">
        <v>40320</v>
      </c>
      <c r="Z48" s="13">
        <v>142</v>
      </c>
      <c r="AA48" s="13">
        <v>5</v>
      </c>
      <c r="AB48" s="13">
        <v>3</v>
      </c>
      <c r="AC48" s="13">
        <v>3</v>
      </c>
      <c r="AD48" s="13" t="s">
        <v>1232</v>
      </c>
      <c r="AE48" s="13"/>
      <c r="AF48" s="13" t="s">
        <v>1226</v>
      </c>
      <c r="AG48" s="13" t="s">
        <v>1226</v>
      </c>
      <c r="AH48" s="13"/>
      <c r="AI48" s="13" t="s">
        <v>66</v>
      </c>
      <c r="AJ48" s="13">
        <v>48</v>
      </c>
      <c r="AK48" s="13" t="s">
        <v>1233</v>
      </c>
      <c r="AL48" s="20" t="s">
        <v>1241</v>
      </c>
      <c r="AM48" s="48">
        <v>40369</v>
      </c>
      <c r="AN48" s="13">
        <v>191</v>
      </c>
      <c r="AO48" s="13">
        <v>3</v>
      </c>
      <c r="AP48" s="13">
        <v>2</v>
      </c>
      <c r="AQ48" s="13">
        <v>2</v>
      </c>
      <c r="AR48" s="13" t="s">
        <v>1232</v>
      </c>
      <c r="AS48" s="13"/>
      <c r="AT48" s="13" t="s">
        <v>1233</v>
      </c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6">
        <f t="shared" si="8"/>
        <v>5</v>
      </c>
      <c r="BT48" s="48">
        <v>40318</v>
      </c>
      <c r="BU48" s="13">
        <v>122</v>
      </c>
      <c r="BV48" s="13">
        <v>122</v>
      </c>
      <c r="BW48" s="13">
        <v>122</v>
      </c>
      <c r="BX48" s="17">
        <f t="shared" si="7"/>
        <v>122</v>
      </c>
      <c r="BY48" s="13">
        <v>106</v>
      </c>
      <c r="BZ48" s="13">
        <v>106</v>
      </c>
      <c r="CA48" s="13">
        <v>106</v>
      </c>
      <c r="CB48" s="17">
        <f t="shared" si="9"/>
        <v>106</v>
      </c>
      <c r="CC48" s="13" t="s">
        <v>1226</v>
      </c>
      <c r="CD48" s="17">
        <v>106</v>
      </c>
      <c r="CE48" s="17">
        <v>106</v>
      </c>
      <c r="CF48" s="17">
        <v>106</v>
      </c>
      <c r="CG48" s="17">
        <f t="shared" si="11"/>
        <v>106</v>
      </c>
      <c r="CH48" s="13" t="s">
        <v>1226</v>
      </c>
      <c r="CI48" s="13">
        <v>19</v>
      </c>
      <c r="CJ48" s="13" t="s">
        <v>1226</v>
      </c>
      <c r="CK48" s="13" t="s">
        <v>1234</v>
      </c>
      <c r="CL48" s="13"/>
      <c r="CM48" s="48">
        <v>40346</v>
      </c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>
        <v>18.5</v>
      </c>
      <c r="DC48" s="13"/>
      <c r="DD48" s="13" t="s">
        <v>1234</v>
      </c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21">
        <v>254044680</v>
      </c>
      <c r="EE48" s="21">
        <v>52010</v>
      </c>
      <c r="EF48" s="21">
        <v>15153.0026666667</v>
      </c>
      <c r="EG48" s="21">
        <v>7.58788315807044</v>
      </c>
      <c r="EH48" s="21">
        <v>694.15</v>
      </c>
      <c r="EI48" s="21">
        <v>0.56762750974404097</v>
      </c>
      <c r="EJ48" s="21">
        <v>57714.531666666699</v>
      </c>
      <c r="EK48" s="21">
        <v>28.900616758470999</v>
      </c>
      <c r="EL48" s="21">
        <v>600.10666666666702</v>
      </c>
      <c r="EM48" s="21">
        <v>0.44522753531457898</v>
      </c>
      <c r="EN48" s="21">
        <v>52806.3183333333</v>
      </c>
      <c r="EO48" s="21">
        <v>26.442823401769299</v>
      </c>
      <c r="EP48" s="21">
        <v>590.70666666666705</v>
      </c>
      <c r="EQ48" s="21">
        <v>0.44111276343640599</v>
      </c>
      <c r="ER48" s="21">
        <v>25335.117666666702</v>
      </c>
      <c r="ES48" s="21">
        <v>12.686588716407901</v>
      </c>
      <c r="ET48" s="21">
        <v>641.39666666666699</v>
      </c>
      <c r="EU48" s="21">
        <v>0.55460665990601599</v>
      </c>
      <c r="EV48" s="49">
        <v>40318</v>
      </c>
      <c r="EW48" s="50">
        <v>1.8749999999999999E-2</v>
      </c>
      <c r="EX48" s="50">
        <v>1.9409722222222221E-2</v>
      </c>
      <c r="EY48" s="50">
        <v>2.9317129629629634E-2</v>
      </c>
      <c r="EZ48" s="55">
        <v>1.5631066666666666</v>
      </c>
      <c r="FA48" s="55">
        <v>52.611613333333331</v>
      </c>
      <c r="FB48" s="49">
        <v>40346</v>
      </c>
      <c r="FC48" s="50">
        <v>1.3541666666666667E-2</v>
      </c>
      <c r="FD48" s="50">
        <v>1.4178240740740741E-2</v>
      </c>
      <c r="FE48" s="50">
        <v>2.4201388888888887E-2</v>
      </c>
      <c r="FF48" s="53">
        <v>3.366306666666667</v>
      </c>
      <c r="FG48" s="53">
        <v>20.292179999999998</v>
      </c>
      <c r="FH48" s="52"/>
      <c r="FI48" s="50"/>
      <c r="FJ48" s="50"/>
      <c r="FK48" s="50"/>
      <c r="FL48" s="53"/>
      <c r="FM48" s="53"/>
      <c r="FN48" s="52"/>
      <c r="FO48" s="52"/>
      <c r="FP48" s="13"/>
      <c r="FQ48" s="13"/>
      <c r="FR48" s="13"/>
      <c r="FS48" s="13"/>
    </row>
    <row r="49" spans="1:175" ht="15">
      <c r="A49" s="14" t="s">
        <v>65</v>
      </c>
      <c r="B49" s="14" t="s">
        <v>1226</v>
      </c>
      <c r="C49" s="13" t="s">
        <v>28</v>
      </c>
      <c r="D49" s="14" t="s">
        <v>1247</v>
      </c>
      <c r="E49" s="14" t="s">
        <v>63</v>
      </c>
      <c r="F49" s="15" t="s">
        <v>1226</v>
      </c>
      <c r="G49" s="47">
        <v>40343</v>
      </c>
      <c r="H49" s="15">
        <v>165</v>
      </c>
      <c r="I49" s="15" t="s">
        <v>1228</v>
      </c>
      <c r="J49" s="14"/>
      <c r="K49" s="48">
        <v>40307</v>
      </c>
      <c r="L49" s="14">
        <v>129</v>
      </c>
      <c r="M49" s="14" t="s">
        <v>1235</v>
      </c>
      <c r="N49" s="14"/>
      <c r="O49" s="14"/>
      <c r="P49" s="14" t="s">
        <v>1235</v>
      </c>
      <c r="Q49" s="14" t="s">
        <v>1235</v>
      </c>
      <c r="R49" s="14"/>
      <c r="S49" s="13">
        <v>9</v>
      </c>
      <c r="T49" s="13">
        <v>5</v>
      </c>
      <c r="U49" s="13">
        <v>2010</v>
      </c>
      <c r="V49" s="13" t="s">
        <v>348</v>
      </c>
      <c r="W49" s="20">
        <v>4</v>
      </c>
      <c r="X49" s="13" t="s">
        <v>1241</v>
      </c>
      <c r="Y49" s="48">
        <v>40324</v>
      </c>
      <c r="Z49" s="13">
        <v>146</v>
      </c>
      <c r="AA49" s="13">
        <v>5</v>
      </c>
      <c r="AB49" s="13">
        <v>2</v>
      </c>
      <c r="AC49" s="13">
        <v>2</v>
      </c>
      <c r="AD49" s="13" t="s">
        <v>1232</v>
      </c>
      <c r="AE49" s="13"/>
      <c r="AF49" s="13" t="s">
        <v>1226</v>
      </c>
      <c r="AG49" s="13" t="s">
        <v>1226</v>
      </c>
      <c r="AH49" s="13"/>
      <c r="AI49" s="13" t="s">
        <v>348</v>
      </c>
      <c r="AJ49" s="13">
        <v>3</v>
      </c>
      <c r="AK49" s="13" t="s">
        <v>1233</v>
      </c>
      <c r="AL49" s="20" t="s">
        <v>1241</v>
      </c>
      <c r="AM49" s="48">
        <v>40345</v>
      </c>
      <c r="AN49" s="13">
        <v>167</v>
      </c>
      <c r="AO49" s="13">
        <v>5</v>
      </c>
      <c r="AP49" s="13">
        <v>4</v>
      </c>
      <c r="AQ49" s="13">
        <v>4</v>
      </c>
      <c r="AR49" s="13" t="s">
        <v>1232</v>
      </c>
      <c r="AS49" s="13"/>
      <c r="AT49" s="13" t="s">
        <v>1233</v>
      </c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6">
        <f t="shared" si="8"/>
        <v>6</v>
      </c>
      <c r="BT49" s="48">
        <v>40307</v>
      </c>
      <c r="BU49" s="13">
        <v>118</v>
      </c>
      <c r="BV49" s="13">
        <v>118</v>
      </c>
      <c r="BW49" s="13">
        <v>117.5</v>
      </c>
      <c r="BX49" s="17">
        <f t="shared" si="7"/>
        <v>117.83333333333333</v>
      </c>
      <c r="BY49" s="13">
        <v>85</v>
      </c>
      <c r="BZ49" s="13">
        <v>85</v>
      </c>
      <c r="CA49" s="13">
        <v>85</v>
      </c>
      <c r="CB49" s="17">
        <f t="shared" si="9"/>
        <v>85</v>
      </c>
      <c r="CC49" s="13" t="s">
        <v>1226</v>
      </c>
      <c r="CD49" s="17">
        <v>86</v>
      </c>
      <c r="CE49" s="17">
        <v>85</v>
      </c>
      <c r="CF49" s="17">
        <v>85</v>
      </c>
      <c r="CG49" s="17">
        <f t="shared" si="11"/>
        <v>85.333333333333329</v>
      </c>
      <c r="CH49" s="13" t="s">
        <v>1226</v>
      </c>
      <c r="CI49" s="13">
        <v>21</v>
      </c>
      <c r="CJ49" s="13" t="s">
        <v>1226</v>
      </c>
      <c r="CK49" s="13" t="s">
        <v>1234</v>
      </c>
      <c r="CL49" s="13"/>
      <c r="CM49" s="48">
        <v>40349</v>
      </c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>
        <v>20.25</v>
      </c>
      <c r="DC49" s="13"/>
      <c r="DD49" s="13" t="s">
        <v>1234</v>
      </c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21">
        <v>254044694</v>
      </c>
      <c r="EE49" s="21">
        <v>50910</v>
      </c>
      <c r="EF49" s="21">
        <v>20118.8883333333</v>
      </c>
      <c r="EG49" s="21">
        <v>10.0745560006677</v>
      </c>
      <c r="EH49" s="21">
        <v>674.40666666666698</v>
      </c>
      <c r="EI49" s="21">
        <v>0.59623862145997097</v>
      </c>
      <c r="EJ49" s="21">
        <v>45688.267999999996</v>
      </c>
      <c r="EK49" s="21">
        <v>22.878451677516299</v>
      </c>
      <c r="EL49" s="21">
        <v>607.04666666666697</v>
      </c>
      <c r="EM49" s="21">
        <v>0.49928103562549703</v>
      </c>
      <c r="EN49" s="21">
        <v>48642.268333333297</v>
      </c>
      <c r="EO49" s="21">
        <v>24.357670672675699</v>
      </c>
      <c r="EP49" s="21">
        <v>587.75</v>
      </c>
      <c r="EQ49" s="21">
        <v>0.46788878578625798</v>
      </c>
      <c r="ER49" s="21">
        <v>26172.296999999999</v>
      </c>
      <c r="ES49" s="21">
        <v>13.1058072108162</v>
      </c>
      <c r="ET49" s="21">
        <v>663.68666666666695</v>
      </c>
      <c r="EU49" s="21">
        <v>0.58632673645706701</v>
      </c>
      <c r="EV49" s="49">
        <v>40307</v>
      </c>
      <c r="EW49" s="50">
        <v>0.92881944444444453</v>
      </c>
      <c r="EX49" s="50">
        <v>0.93012731481481481</v>
      </c>
      <c r="EY49" s="50">
        <v>0.93935185185185188</v>
      </c>
      <c r="EZ49" s="51">
        <v>3.8683999999999994</v>
      </c>
      <c r="FA49" s="51">
        <v>21.648239999999994</v>
      </c>
      <c r="FB49" s="49">
        <v>40349</v>
      </c>
      <c r="FC49" s="50">
        <v>0.92013888888888884</v>
      </c>
      <c r="FD49" s="50">
        <v>0.92068287037037033</v>
      </c>
      <c r="FE49" s="50">
        <v>0.93109953703703707</v>
      </c>
      <c r="FF49" s="51">
        <v>13.024659999999999</v>
      </c>
      <c r="FG49" s="51">
        <v>27.507199999999997</v>
      </c>
      <c r="FH49" s="52"/>
      <c r="FI49" s="50"/>
      <c r="FJ49" s="50"/>
      <c r="FK49" s="50"/>
      <c r="FL49" s="53"/>
      <c r="FM49" s="53"/>
      <c r="FN49" s="52"/>
      <c r="FO49" s="52"/>
      <c r="FP49" s="13"/>
      <c r="FQ49" s="13"/>
      <c r="FR49" s="13"/>
      <c r="FS49" s="13"/>
    </row>
    <row r="50" spans="1:175" ht="15">
      <c r="A50" s="14" t="s">
        <v>47</v>
      </c>
      <c r="B50" s="14" t="s">
        <v>1226</v>
      </c>
      <c r="C50" s="13" t="s">
        <v>85</v>
      </c>
      <c r="D50" s="14" t="s">
        <v>1256</v>
      </c>
      <c r="E50" s="14" t="s">
        <v>110</v>
      </c>
      <c r="F50" s="15" t="s">
        <v>1233</v>
      </c>
      <c r="G50" s="15"/>
      <c r="H50" s="15"/>
      <c r="I50" s="15"/>
      <c r="J50" s="14"/>
      <c r="K50" s="48">
        <v>40320</v>
      </c>
      <c r="L50" s="14">
        <v>142</v>
      </c>
      <c r="M50" s="14" t="s">
        <v>1229</v>
      </c>
      <c r="N50" s="14"/>
      <c r="O50" s="14"/>
      <c r="P50" s="14" t="s">
        <v>1230</v>
      </c>
      <c r="Q50" s="14"/>
      <c r="R50" s="14"/>
      <c r="S50" s="13">
        <v>22</v>
      </c>
      <c r="T50" s="13">
        <v>5</v>
      </c>
      <c r="U50" s="13">
        <v>2010</v>
      </c>
      <c r="V50" s="13" t="s">
        <v>125</v>
      </c>
      <c r="W50" s="20">
        <v>61</v>
      </c>
      <c r="X50" s="13" t="s">
        <v>1241</v>
      </c>
      <c r="Y50" s="48">
        <v>40326</v>
      </c>
      <c r="Z50" s="13">
        <v>148</v>
      </c>
      <c r="AA50" s="13">
        <v>5</v>
      </c>
      <c r="AB50" s="13">
        <v>0</v>
      </c>
      <c r="AC50" s="13">
        <v>0</v>
      </c>
      <c r="AD50" s="13" t="s">
        <v>1250</v>
      </c>
      <c r="AE50" s="13"/>
      <c r="AF50" s="13" t="s">
        <v>1233</v>
      </c>
      <c r="AG50" s="13" t="s">
        <v>1226</v>
      </c>
      <c r="AH50" s="13"/>
      <c r="AI50" s="13" t="s">
        <v>125</v>
      </c>
      <c r="AJ50" s="13">
        <v>5</v>
      </c>
      <c r="AK50" s="13" t="s">
        <v>1233</v>
      </c>
      <c r="AL50" s="20" t="s">
        <v>1241</v>
      </c>
      <c r="AM50" s="48">
        <v>40348</v>
      </c>
      <c r="AN50" s="13">
        <v>170</v>
      </c>
      <c r="AO50" s="13">
        <v>7</v>
      </c>
      <c r="AP50" s="13">
        <v>4</v>
      </c>
      <c r="AQ50" s="13">
        <v>0</v>
      </c>
      <c r="AR50" s="13" t="s">
        <v>1281</v>
      </c>
      <c r="AS50" s="13" t="s">
        <v>1260</v>
      </c>
      <c r="AT50" s="13" t="s">
        <v>1226</v>
      </c>
      <c r="AU50" s="13"/>
      <c r="AV50" s="13"/>
      <c r="AW50" s="13">
        <v>8</v>
      </c>
      <c r="AX50" s="13" t="s">
        <v>1233</v>
      </c>
      <c r="AY50" s="13" t="s">
        <v>1241</v>
      </c>
      <c r="AZ50" s="48">
        <v>40385</v>
      </c>
      <c r="BA50" s="13">
        <v>207</v>
      </c>
      <c r="BB50" s="13">
        <v>3</v>
      </c>
      <c r="BC50" s="13">
        <v>3</v>
      </c>
      <c r="BD50" s="20">
        <v>3</v>
      </c>
      <c r="BE50" s="20" t="s">
        <v>1232</v>
      </c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6">
        <f t="shared" si="8"/>
        <v>3</v>
      </c>
      <c r="BT50" s="48">
        <v>40320</v>
      </c>
      <c r="BU50" s="13">
        <v>119</v>
      </c>
      <c r="BV50" s="13">
        <v>119</v>
      </c>
      <c r="BW50" s="13">
        <v>119</v>
      </c>
      <c r="BX50" s="17">
        <f t="shared" si="7"/>
        <v>119</v>
      </c>
      <c r="BY50" s="13">
        <v>84</v>
      </c>
      <c r="BZ50" s="13">
        <v>84</v>
      </c>
      <c r="CA50" s="13">
        <v>84</v>
      </c>
      <c r="CB50" s="17">
        <f t="shared" si="9"/>
        <v>84</v>
      </c>
      <c r="CC50" s="13" t="s">
        <v>1226</v>
      </c>
      <c r="CD50" s="17">
        <v>82</v>
      </c>
      <c r="CE50" s="17">
        <v>82</v>
      </c>
      <c r="CF50" s="17">
        <v>82</v>
      </c>
      <c r="CG50" s="17">
        <f t="shared" si="11"/>
        <v>82</v>
      </c>
      <c r="CH50" s="13" t="s">
        <v>1226</v>
      </c>
      <c r="CI50" s="13">
        <v>19.5</v>
      </c>
      <c r="CJ50" s="13" t="s">
        <v>1226</v>
      </c>
      <c r="CK50" s="13" t="s">
        <v>1258</v>
      </c>
      <c r="CL50" s="13"/>
      <c r="CM50" s="48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21">
        <v>254044709</v>
      </c>
      <c r="EE50" s="21">
        <v>52210</v>
      </c>
      <c r="EF50" s="21">
        <v>11836.348</v>
      </c>
      <c r="EG50" s="21">
        <v>5.9270645968953399</v>
      </c>
      <c r="EH50" s="21">
        <v>694.15</v>
      </c>
      <c r="EI50" s="21">
        <v>0.58976247141433302</v>
      </c>
      <c r="EJ50" s="21">
        <v>54107.405333333299</v>
      </c>
      <c r="EK50" s="21">
        <v>27.0943441829411</v>
      </c>
      <c r="EL50" s="21">
        <v>599.47666666666703</v>
      </c>
      <c r="EM50" s="21">
        <v>0.47849069942174599</v>
      </c>
      <c r="EN50" s="21">
        <v>45327.955666666698</v>
      </c>
      <c r="EO50" s="21">
        <v>22.698024870639301</v>
      </c>
      <c r="EP50" s="21">
        <v>596.42333333333295</v>
      </c>
      <c r="EQ50" s="21">
        <v>0.44300187376648598</v>
      </c>
      <c r="ER50" s="21">
        <v>22257.316999999999</v>
      </c>
      <c r="ES50" s="21">
        <v>11.1453765648473</v>
      </c>
      <c r="ET50" s="21">
        <v>667.39666666666699</v>
      </c>
      <c r="EU50" s="21">
        <v>0.58672753661059496</v>
      </c>
      <c r="EV50" s="52"/>
      <c r="EW50" s="50"/>
      <c r="EX50" s="50"/>
      <c r="EY50" s="50"/>
      <c r="EZ50" s="53"/>
      <c r="FA50" s="53"/>
      <c r="FB50" s="52"/>
      <c r="FC50" s="50"/>
      <c r="FD50" s="50"/>
      <c r="FE50" s="50"/>
      <c r="FF50" s="53"/>
      <c r="FG50" s="53"/>
      <c r="FH50" s="52"/>
      <c r="FI50" s="50"/>
      <c r="FJ50" s="50"/>
      <c r="FK50" s="50"/>
      <c r="FL50" s="53"/>
      <c r="FM50" s="53"/>
      <c r="FN50" s="52"/>
      <c r="FO50" s="52"/>
      <c r="FP50" s="13"/>
      <c r="FQ50" s="13"/>
      <c r="FR50" s="13"/>
      <c r="FS50" s="13"/>
    </row>
    <row r="51" spans="1:175" ht="15">
      <c r="A51" s="14" t="s">
        <v>48</v>
      </c>
      <c r="B51" s="14" t="s">
        <v>1226</v>
      </c>
      <c r="C51" s="13" t="s">
        <v>28</v>
      </c>
      <c r="D51" s="14" t="s">
        <v>1282</v>
      </c>
      <c r="E51" s="14" t="s">
        <v>110</v>
      </c>
      <c r="F51" s="15" t="s">
        <v>1233</v>
      </c>
      <c r="G51" s="15"/>
      <c r="H51" s="15"/>
      <c r="I51" s="15"/>
      <c r="J51" s="14"/>
      <c r="K51" s="48">
        <v>40325</v>
      </c>
      <c r="L51" s="14">
        <v>147</v>
      </c>
      <c r="M51" s="14" t="s">
        <v>1240</v>
      </c>
      <c r="N51" s="14"/>
      <c r="O51" s="14"/>
      <c r="P51" s="14" t="s">
        <v>1240</v>
      </c>
      <c r="Q51" s="14"/>
      <c r="R51" s="14"/>
      <c r="S51" s="13">
        <v>27</v>
      </c>
      <c r="T51" s="13">
        <v>5</v>
      </c>
      <c r="U51" s="13">
        <v>2010</v>
      </c>
      <c r="V51" s="13" t="s">
        <v>126</v>
      </c>
      <c r="W51" s="20">
        <v>8</v>
      </c>
      <c r="X51" s="13" t="s">
        <v>1241</v>
      </c>
      <c r="Y51" s="48">
        <v>40325</v>
      </c>
      <c r="Z51" s="13">
        <v>147</v>
      </c>
      <c r="AA51" s="13">
        <v>3</v>
      </c>
      <c r="AB51" s="13">
        <v>0</v>
      </c>
      <c r="AC51" s="13">
        <v>0</v>
      </c>
      <c r="AD51" s="13" t="s">
        <v>1283</v>
      </c>
      <c r="AE51" s="13" t="s">
        <v>1260</v>
      </c>
      <c r="AF51" s="13" t="s">
        <v>1233</v>
      </c>
      <c r="AG51" s="13" t="s">
        <v>1226</v>
      </c>
      <c r="AH51" s="13"/>
      <c r="AI51" s="13" t="s">
        <v>126</v>
      </c>
      <c r="AJ51" s="13">
        <v>7</v>
      </c>
      <c r="AK51" s="13" t="s">
        <v>1233</v>
      </c>
      <c r="AL51" s="20" t="s">
        <v>1241</v>
      </c>
      <c r="AM51" s="48">
        <v>40334</v>
      </c>
      <c r="AN51" s="13">
        <v>156</v>
      </c>
      <c r="AO51" s="13">
        <v>5</v>
      </c>
      <c r="AP51" s="13">
        <v>3</v>
      </c>
      <c r="AQ51" s="13">
        <v>3</v>
      </c>
      <c r="AR51" s="13" t="s">
        <v>1232</v>
      </c>
      <c r="AS51" s="13"/>
      <c r="AT51" s="13" t="s">
        <v>1233</v>
      </c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6">
        <f t="shared" si="8"/>
        <v>3</v>
      </c>
      <c r="BT51" s="48">
        <v>40325</v>
      </c>
      <c r="BU51" s="13">
        <v>123</v>
      </c>
      <c r="BV51" s="13">
        <v>123</v>
      </c>
      <c r="BW51" s="13">
        <v>123</v>
      </c>
      <c r="BX51" s="17">
        <f t="shared" si="7"/>
        <v>123</v>
      </c>
      <c r="BY51" s="13">
        <v>86</v>
      </c>
      <c r="BZ51" s="13">
        <v>86</v>
      </c>
      <c r="CA51" s="13">
        <v>86</v>
      </c>
      <c r="CB51" s="17">
        <f t="shared" si="9"/>
        <v>86</v>
      </c>
      <c r="CC51" s="13" t="s">
        <v>1226</v>
      </c>
      <c r="CD51" s="17">
        <v>86</v>
      </c>
      <c r="CE51" s="17">
        <v>86</v>
      </c>
      <c r="CF51" s="17">
        <v>86</v>
      </c>
      <c r="CG51" s="17">
        <f t="shared" si="11"/>
        <v>86</v>
      </c>
      <c r="CH51" s="13" t="s">
        <v>1226</v>
      </c>
      <c r="CI51" s="13">
        <v>23</v>
      </c>
      <c r="CJ51" s="13" t="s">
        <v>1226</v>
      </c>
      <c r="CK51" s="13" t="s">
        <v>1234</v>
      </c>
      <c r="CL51" s="13"/>
      <c r="CM51" s="48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21">
        <v>254044711</v>
      </c>
      <c r="EE51" s="21">
        <v>52710</v>
      </c>
      <c r="EF51" s="21">
        <v>16077.5556666667</v>
      </c>
      <c r="EG51" s="21">
        <v>8.0508541145050891</v>
      </c>
      <c r="EH51" s="21">
        <v>691.79</v>
      </c>
      <c r="EI51" s="21">
        <v>0.62677014799862596</v>
      </c>
      <c r="EJ51" s="21">
        <v>36736.788</v>
      </c>
      <c r="EK51" s="21">
        <v>18.395987981973001</v>
      </c>
      <c r="EL51" s="21">
        <v>623.42999999999995</v>
      </c>
      <c r="EM51" s="21">
        <v>0.53133658617431201</v>
      </c>
      <c r="EN51" s="21">
        <v>21998.518</v>
      </c>
      <c r="EO51" s="21">
        <v>11.015782674011</v>
      </c>
      <c r="EP51" s="21">
        <v>625.75</v>
      </c>
      <c r="EQ51" s="21">
        <v>0.52814604773051399</v>
      </c>
      <c r="ER51" s="21">
        <v>32348.821333333301</v>
      </c>
      <c r="ES51" s="21">
        <v>16.1987087297613</v>
      </c>
      <c r="ET51" s="21">
        <v>631.76</v>
      </c>
      <c r="EU51" s="21">
        <v>0.518968222098663</v>
      </c>
      <c r="EV51" s="56">
        <v>40325</v>
      </c>
      <c r="EW51" s="57">
        <v>0.95763888888888893</v>
      </c>
      <c r="EX51" s="57">
        <v>0.95868055555555554</v>
      </c>
      <c r="EY51" s="57">
        <v>0.96825231481481477</v>
      </c>
      <c r="EZ51" s="59"/>
      <c r="FA51" s="59"/>
      <c r="FB51" s="52"/>
      <c r="FC51" s="50"/>
      <c r="FD51" s="50"/>
      <c r="FE51" s="50"/>
      <c r="FF51" s="53"/>
      <c r="FG51" s="53"/>
      <c r="FH51" s="52"/>
      <c r="FI51" s="50"/>
      <c r="FJ51" s="50"/>
      <c r="FK51" s="50"/>
      <c r="FL51" s="53"/>
      <c r="FM51" s="53"/>
      <c r="FN51" s="52"/>
      <c r="FO51" s="52"/>
      <c r="FP51" s="13"/>
      <c r="FQ51" s="13"/>
      <c r="FR51" s="13"/>
      <c r="FS51" s="13"/>
    </row>
    <row r="52" spans="1:175" ht="15">
      <c r="A52" s="14" t="s">
        <v>50</v>
      </c>
      <c r="B52" s="14" t="s">
        <v>1226</v>
      </c>
      <c r="C52" s="13" t="s">
        <v>28</v>
      </c>
      <c r="D52" s="14" t="s">
        <v>1227</v>
      </c>
      <c r="E52" s="14" t="s">
        <v>110</v>
      </c>
      <c r="F52" s="15" t="s">
        <v>1233</v>
      </c>
      <c r="G52" s="15"/>
      <c r="H52" s="15"/>
      <c r="I52" s="15"/>
      <c r="J52" s="14"/>
      <c r="K52" s="48">
        <v>40329</v>
      </c>
      <c r="L52" s="14">
        <v>151</v>
      </c>
      <c r="M52" s="14" t="s">
        <v>1237</v>
      </c>
      <c r="N52" s="14"/>
      <c r="O52" s="14" t="s">
        <v>1257</v>
      </c>
      <c r="P52" s="14" t="s">
        <v>1253</v>
      </c>
      <c r="Q52" s="14" t="s">
        <v>1239</v>
      </c>
      <c r="R52" s="14"/>
      <c r="S52" s="13">
        <v>31</v>
      </c>
      <c r="T52" s="13">
        <v>5</v>
      </c>
      <c r="U52" s="13">
        <v>2010</v>
      </c>
      <c r="V52" s="13" t="s">
        <v>127</v>
      </c>
      <c r="W52" s="20">
        <v>1</v>
      </c>
      <c r="X52" s="13" t="s">
        <v>1241</v>
      </c>
      <c r="Y52" s="48">
        <v>40324</v>
      </c>
      <c r="Z52" s="13">
        <v>146</v>
      </c>
      <c r="AA52" s="13">
        <v>5</v>
      </c>
      <c r="AB52" s="13">
        <v>4</v>
      </c>
      <c r="AC52" s="13">
        <v>0</v>
      </c>
      <c r="AD52" s="13" t="s">
        <v>1284</v>
      </c>
      <c r="AE52" s="13"/>
      <c r="AF52" s="13" t="s">
        <v>1233</v>
      </c>
      <c r="AG52" s="13" t="s">
        <v>1226</v>
      </c>
      <c r="AH52" s="13"/>
      <c r="AI52" s="13" t="s">
        <v>127</v>
      </c>
      <c r="AJ52" s="13">
        <v>92</v>
      </c>
      <c r="AK52" s="13" t="s">
        <v>1233</v>
      </c>
      <c r="AL52" s="20" t="s">
        <v>1231</v>
      </c>
      <c r="AM52" s="48">
        <v>40363</v>
      </c>
      <c r="AN52" s="13">
        <v>185</v>
      </c>
      <c r="AO52" s="13">
        <v>5</v>
      </c>
      <c r="AP52" s="13">
        <v>5</v>
      </c>
      <c r="AQ52" s="13">
        <v>4</v>
      </c>
      <c r="AR52" s="13" t="s">
        <v>1232</v>
      </c>
      <c r="AS52" s="13"/>
      <c r="AT52" s="13" t="s">
        <v>1233</v>
      </c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6">
        <f t="shared" si="8"/>
        <v>4</v>
      </c>
      <c r="BT52" s="48">
        <v>40329</v>
      </c>
      <c r="BU52" s="13">
        <v>118.5</v>
      </c>
      <c r="BV52" s="13">
        <v>118.5</v>
      </c>
      <c r="BW52" s="13">
        <v>119</v>
      </c>
      <c r="BX52" s="17">
        <f t="shared" si="7"/>
        <v>118.66666666666667</v>
      </c>
      <c r="BY52" s="13">
        <v>82.5</v>
      </c>
      <c r="BZ52" s="13">
        <v>82.5</v>
      </c>
      <c r="CA52" s="13">
        <v>82.5</v>
      </c>
      <c r="CB52" s="17">
        <f t="shared" si="9"/>
        <v>82.5</v>
      </c>
      <c r="CC52" s="13" t="s">
        <v>1226</v>
      </c>
      <c r="CD52" s="17">
        <v>82</v>
      </c>
      <c r="CE52" s="17">
        <v>82</v>
      </c>
      <c r="CF52" s="17">
        <v>82</v>
      </c>
      <c r="CG52" s="17">
        <f t="shared" si="11"/>
        <v>82</v>
      </c>
      <c r="CH52" s="13" t="s">
        <v>1226</v>
      </c>
      <c r="CI52" s="13">
        <v>20</v>
      </c>
      <c r="CJ52" s="13" t="s">
        <v>1226</v>
      </c>
      <c r="CK52" s="13" t="s">
        <v>1234</v>
      </c>
      <c r="CL52" s="13"/>
      <c r="CM52" s="48">
        <v>40339</v>
      </c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>
        <v>18</v>
      </c>
      <c r="DC52" s="13"/>
      <c r="DD52" s="13"/>
      <c r="DE52" s="13"/>
      <c r="DF52" s="48">
        <v>40368</v>
      </c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>
        <v>17</v>
      </c>
      <c r="DV52" s="13"/>
      <c r="DW52" s="13"/>
      <c r="DX52" s="13"/>
      <c r="DY52" s="13"/>
      <c r="DZ52" s="13"/>
      <c r="EA52" s="13"/>
      <c r="EB52" s="13"/>
      <c r="EC52" s="13"/>
      <c r="ED52" s="21">
        <v>254044718</v>
      </c>
      <c r="EE52" s="21">
        <v>53110</v>
      </c>
      <c r="EF52" s="21">
        <v>26734.219666666701</v>
      </c>
      <c r="EG52" s="21">
        <v>13.387190619262199</v>
      </c>
      <c r="EH52" s="21">
        <v>664.38</v>
      </c>
      <c r="EI52" s="21">
        <v>0.54098853516971102</v>
      </c>
      <c r="EJ52" s="21">
        <v>36274.396666666697</v>
      </c>
      <c r="EK52" s="21">
        <v>18.164445000834601</v>
      </c>
      <c r="EL52" s="21">
        <v>614.45333333333303</v>
      </c>
      <c r="EM52" s="21">
        <v>0.47087112912865398</v>
      </c>
      <c r="EN52" s="21">
        <v>37923.1953333333</v>
      </c>
      <c r="EO52" s="21">
        <v>18.990082790852899</v>
      </c>
      <c r="EP52" s="21">
        <v>600.76333333333298</v>
      </c>
      <c r="EQ52" s="21">
        <v>0.44371825898182998</v>
      </c>
      <c r="ER52" s="21">
        <v>25770.4666666667</v>
      </c>
      <c r="ES52" s="21">
        <v>12.9045902186613</v>
      </c>
      <c r="ET52" s="21">
        <v>661.41</v>
      </c>
      <c r="EU52" s="21">
        <v>0.55306212641315</v>
      </c>
      <c r="EV52" s="56">
        <v>40329</v>
      </c>
      <c r="EW52" s="57">
        <v>0.90347222222222223</v>
      </c>
      <c r="EX52" s="57">
        <v>0.90407407407407403</v>
      </c>
      <c r="EY52" s="57">
        <v>0.91434027777777782</v>
      </c>
      <c r="EZ52" s="59"/>
      <c r="FA52" s="59"/>
      <c r="FB52" s="52"/>
      <c r="FC52" s="50"/>
      <c r="FD52" s="50"/>
      <c r="FE52" s="50"/>
      <c r="FF52" s="53"/>
      <c r="FG52" s="53"/>
      <c r="FH52" s="52"/>
      <c r="FI52" s="50"/>
      <c r="FJ52" s="50"/>
      <c r="FK52" s="50"/>
      <c r="FL52" s="53"/>
      <c r="FM52" s="53"/>
      <c r="FN52" s="52"/>
      <c r="FO52" s="52"/>
      <c r="FP52" s="13"/>
      <c r="FQ52" s="13"/>
      <c r="FR52" s="13"/>
      <c r="FS52" s="13"/>
    </row>
    <row r="53" spans="1:175" ht="15">
      <c r="A53" s="14" t="s">
        <v>128</v>
      </c>
      <c r="B53" s="14" t="s">
        <v>1226</v>
      </c>
      <c r="C53" s="13" t="s">
        <v>28</v>
      </c>
      <c r="D53" s="14" t="s">
        <v>1276</v>
      </c>
      <c r="E53" s="14" t="s">
        <v>110</v>
      </c>
      <c r="F53" s="15" t="s">
        <v>1233</v>
      </c>
      <c r="G53" s="15"/>
      <c r="H53" s="15"/>
      <c r="I53" s="15"/>
      <c r="J53" s="14"/>
      <c r="K53" s="48">
        <v>40320</v>
      </c>
      <c r="L53" s="14">
        <v>142</v>
      </c>
      <c r="M53" s="14" t="s">
        <v>1229</v>
      </c>
      <c r="N53" s="14"/>
      <c r="O53" s="14"/>
      <c r="P53" s="14" t="s">
        <v>1240</v>
      </c>
      <c r="Q53" s="14" t="s">
        <v>1237</v>
      </c>
      <c r="R53" s="14"/>
      <c r="S53" s="13">
        <v>22</v>
      </c>
      <c r="T53" s="13">
        <v>5</v>
      </c>
      <c r="U53" s="13">
        <v>2010</v>
      </c>
      <c r="V53" s="13" t="s">
        <v>49</v>
      </c>
      <c r="W53" s="20">
        <v>24</v>
      </c>
      <c r="X53" s="13" t="s">
        <v>1241</v>
      </c>
      <c r="Y53" s="48">
        <v>40309</v>
      </c>
      <c r="Z53" s="13">
        <v>131</v>
      </c>
      <c r="AA53" s="13">
        <v>5</v>
      </c>
      <c r="AB53" s="13">
        <v>5</v>
      </c>
      <c r="AC53" s="13">
        <v>5</v>
      </c>
      <c r="AD53" s="13" t="s">
        <v>1232</v>
      </c>
      <c r="AE53" s="13"/>
      <c r="AF53" s="13" t="s">
        <v>1226</v>
      </c>
      <c r="AG53" s="13" t="s">
        <v>1226</v>
      </c>
      <c r="AH53" s="13"/>
      <c r="AI53" s="13" t="s">
        <v>49</v>
      </c>
      <c r="AJ53" s="13">
        <v>25</v>
      </c>
      <c r="AK53" s="13" t="s">
        <v>1233</v>
      </c>
      <c r="AL53" s="20" t="s">
        <v>1241</v>
      </c>
      <c r="AM53" s="48">
        <v>40358</v>
      </c>
      <c r="AN53" s="13">
        <v>180</v>
      </c>
      <c r="AO53" s="13">
        <v>4</v>
      </c>
      <c r="AP53" s="13">
        <v>0</v>
      </c>
      <c r="AQ53" s="13">
        <v>0</v>
      </c>
      <c r="AR53" s="13" t="s">
        <v>1250</v>
      </c>
      <c r="AS53" s="13"/>
      <c r="AT53" s="13" t="s">
        <v>1226</v>
      </c>
      <c r="AU53" s="13"/>
      <c r="AV53" s="13"/>
      <c r="AW53" s="13">
        <v>24</v>
      </c>
      <c r="AX53" s="20" t="s">
        <v>1233</v>
      </c>
      <c r="AY53" s="13" t="s">
        <v>1241</v>
      </c>
      <c r="AZ53" s="48">
        <v>40375</v>
      </c>
      <c r="BA53" s="13">
        <v>197</v>
      </c>
      <c r="BB53" s="13">
        <v>4</v>
      </c>
      <c r="BC53" s="13">
        <v>4</v>
      </c>
      <c r="BD53" s="13">
        <v>3</v>
      </c>
      <c r="BE53" s="13" t="s">
        <v>1232</v>
      </c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6">
        <f t="shared" si="8"/>
        <v>8</v>
      </c>
      <c r="BT53" s="48">
        <v>40320</v>
      </c>
      <c r="BU53" s="13">
        <v>116</v>
      </c>
      <c r="BV53" s="13">
        <v>116</v>
      </c>
      <c r="BW53" s="13">
        <v>116.5</v>
      </c>
      <c r="BX53" s="17">
        <f t="shared" si="7"/>
        <v>116.16666666666667</v>
      </c>
      <c r="BY53" s="13">
        <v>78</v>
      </c>
      <c r="BZ53" s="13">
        <v>78</v>
      </c>
      <c r="CA53" s="13">
        <v>78</v>
      </c>
      <c r="CB53" s="17">
        <f t="shared" si="9"/>
        <v>78</v>
      </c>
      <c r="CC53" s="13" t="s">
        <v>1226</v>
      </c>
      <c r="CD53" s="17">
        <v>75</v>
      </c>
      <c r="CE53" s="17">
        <v>75</v>
      </c>
      <c r="CF53" s="17">
        <v>75</v>
      </c>
      <c r="CG53" s="17">
        <f t="shared" si="11"/>
        <v>75</v>
      </c>
      <c r="CH53" s="13" t="s">
        <v>1226</v>
      </c>
      <c r="CI53" s="13">
        <v>16</v>
      </c>
      <c r="CJ53" s="13" t="s">
        <v>1226</v>
      </c>
      <c r="CK53" s="13" t="s">
        <v>1258</v>
      </c>
      <c r="CL53" s="13"/>
      <c r="CM53" s="48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21">
        <v>254044720</v>
      </c>
      <c r="EE53" s="21">
        <v>52210</v>
      </c>
      <c r="EF53" s="21">
        <v>36145.046666666698</v>
      </c>
      <c r="EG53" s="21">
        <v>18.099672842597201</v>
      </c>
      <c r="EH53" s="21">
        <v>643.743333333333</v>
      </c>
      <c r="EI53" s="21">
        <v>0.53152824319200698</v>
      </c>
      <c r="EJ53" s="21">
        <v>48859.948333333297</v>
      </c>
      <c r="EK53" s="21">
        <v>24.466674177933601</v>
      </c>
      <c r="EL53" s="21">
        <v>655.04999999999995</v>
      </c>
      <c r="EM53" s="21">
        <v>0.47953313522871699</v>
      </c>
      <c r="EN53" s="21">
        <v>49208.824999999997</v>
      </c>
      <c r="EO53" s="21">
        <v>24.641374561842799</v>
      </c>
      <c r="EP53" s="21">
        <v>635.07666666666705</v>
      </c>
      <c r="EQ53" s="21">
        <v>0.47055861235611701</v>
      </c>
      <c r="ER53" s="21">
        <v>44455.722666666697</v>
      </c>
      <c r="ES53" s="21">
        <v>22.2612532131531</v>
      </c>
      <c r="ET53" s="21">
        <v>630.41</v>
      </c>
      <c r="EU53" s="21">
        <v>0.50150394461605996</v>
      </c>
      <c r="EV53" s="54"/>
      <c r="EW53" s="57"/>
      <c r="EX53" s="57"/>
      <c r="EY53" s="57"/>
      <c r="EZ53" s="53"/>
      <c r="FA53" s="53"/>
      <c r="FB53" s="52"/>
      <c r="FC53" s="50"/>
      <c r="FD53" s="50"/>
      <c r="FE53" s="50"/>
      <c r="FF53" s="53"/>
      <c r="FG53" s="53"/>
      <c r="FH53" s="52"/>
      <c r="FI53" s="50"/>
      <c r="FJ53" s="50"/>
      <c r="FK53" s="50"/>
      <c r="FL53" s="53"/>
      <c r="FM53" s="53"/>
      <c r="FN53" s="52"/>
      <c r="FO53" s="52"/>
      <c r="FP53" s="13"/>
      <c r="FQ53" s="13"/>
      <c r="FR53" s="13"/>
      <c r="FS53" s="13"/>
    </row>
    <row r="54" spans="1:175" ht="15">
      <c r="A54" s="14" t="s">
        <v>182</v>
      </c>
      <c r="B54" s="14" t="s">
        <v>1226</v>
      </c>
      <c r="C54" s="13" t="s">
        <v>85</v>
      </c>
      <c r="D54" s="14" t="s">
        <v>1227</v>
      </c>
      <c r="E54" s="14" t="s">
        <v>31</v>
      </c>
      <c r="F54" s="15" t="s">
        <v>1226</v>
      </c>
      <c r="G54" s="47">
        <v>40342</v>
      </c>
      <c r="H54" s="15">
        <v>164</v>
      </c>
      <c r="I54" s="15" t="s">
        <v>1271</v>
      </c>
      <c r="J54" s="14"/>
      <c r="K54" s="48">
        <v>40317</v>
      </c>
      <c r="L54" s="14">
        <v>139</v>
      </c>
      <c r="M54" s="14" t="s">
        <v>1236</v>
      </c>
      <c r="N54" s="14"/>
      <c r="O54" s="14"/>
      <c r="P54" s="14" t="s">
        <v>1235</v>
      </c>
      <c r="Q54" s="14" t="s">
        <v>1235</v>
      </c>
      <c r="R54" s="14"/>
      <c r="S54" s="13">
        <v>19</v>
      </c>
      <c r="T54" s="13">
        <v>5</v>
      </c>
      <c r="U54" s="13">
        <v>2010</v>
      </c>
      <c r="V54" s="13" t="s">
        <v>180</v>
      </c>
      <c r="W54" s="20">
        <v>24</v>
      </c>
      <c r="X54" s="13" t="s">
        <v>1241</v>
      </c>
      <c r="Y54" s="48">
        <v>40322</v>
      </c>
      <c r="Z54" s="13">
        <v>144</v>
      </c>
      <c r="AA54" s="13">
        <v>5</v>
      </c>
      <c r="AB54" s="13">
        <v>5</v>
      </c>
      <c r="AC54" s="13">
        <v>3</v>
      </c>
      <c r="AD54" s="13" t="s">
        <v>1232</v>
      </c>
      <c r="AE54" s="13"/>
      <c r="AF54" s="13" t="s">
        <v>1226</v>
      </c>
      <c r="AG54" s="13" t="s">
        <v>1226</v>
      </c>
      <c r="AH54" s="13"/>
      <c r="AI54" s="13" t="s">
        <v>180</v>
      </c>
      <c r="AJ54" s="13">
        <v>51</v>
      </c>
      <c r="AK54" s="13" t="s">
        <v>1233</v>
      </c>
      <c r="AL54" s="20" t="s">
        <v>1241</v>
      </c>
      <c r="AM54" s="48">
        <v>40371</v>
      </c>
      <c r="AN54" s="13">
        <v>193</v>
      </c>
      <c r="AO54" s="13">
        <v>5</v>
      </c>
      <c r="AP54" s="13">
        <v>5</v>
      </c>
      <c r="AQ54" s="13">
        <v>5</v>
      </c>
      <c r="AR54" s="13" t="s">
        <v>1232</v>
      </c>
      <c r="AS54" s="13"/>
      <c r="AT54" s="13" t="s">
        <v>1233</v>
      </c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6">
        <f t="shared" si="8"/>
        <v>8</v>
      </c>
      <c r="BT54" s="48">
        <v>40317</v>
      </c>
      <c r="BU54" s="13">
        <v>115</v>
      </c>
      <c r="BV54" s="13">
        <v>115</v>
      </c>
      <c r="BW54" s="13">
        <v>115</v>
      </c>
      <c r="BX54" s="17">
        <f t="shared" si="7"/>
        <v>115</v>
      </c>
      <c r="BY54" s="13">
        <v>96</v>
      </c>
      <c r="BZ54" s="13">
        <v>96</v>
      </c>
      <c r="CA54" s="13">
        <v>96</v>
      </c>
      <c r="CB54" s="17">
        <f t="shared" si="9"/>
        <v>96</v>
      </c>
      <c r="CC54" s="13" t="s">
        <v>1226</v>
      </c>
      <c r="CD54" s="17">
        <v>97</v>
      </c>
      <c r="CE54" s="17">
        <v>97</v>
      </c>
      <c r="CF54" s="17">
        <v>97</v>
      </c>
      <c r="CG54" s="17">
        <f t="shared" si="11"/>
        <v>97</v>
      </c>
      <c r="CH54" s="13" t="s">
        <v>1226</v>
      </c>
      <c r="CI54" s="13">
        <v>19.5</v>
      </c>
      <c r="CJ54" s="13" t="s">
        <v>1226</v>
      </c>
      <c r="CK54" s="13" t="s">
        <v>1234</v>
      </c>
      <c r="CL54" s="13"/>
      <c r="CM54" s="48">
        <v>40330</v>
      </c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>
        <v>18.5</v>
      </c>
      <c r="DC54" s="13"/>
      <c r="DD54" s="13"/>
      <c r="DE54" s="13"/>
      <c r="DF54" s="48">
        <v>40352</v>
      </c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>
        <v>18</v>
      </c>
      <c r="DV54" s="13"/>
      <c r="DW54" s="13"/>
      <c r="DX54" s="13"/>
      <c r="DY54" s="13"/>
      <c r="DZ54" s="13"/>
      <c r="EA54" s="13"/>
      <c r="EB54" s="13"/>
      <c r="EC54" s="13"/>
      <c r="ED54" s="21">
        <v>254044725</v>
      </c>
      <c r="EE54" s="21">
        <v>51910</v>
      </c>
      <c r="EF54" s="21">
        <v>25367.262666666698</v>
      </c>
      <c r="EG54" s="21">
        <v>12.7026853613754</v>
      </c>
      <c r="EH54" s="21">
        <v>694.15</v>
      </c>
      <c r="EI54" s="21">
        <v>0.55349064894160405</v>
      </c>
      <c r="EJ54" s="21">
        <v>45832.969333333298</v>
      </c>
      <c r="EK54" s="21">
        <v>22.950911033216499</v>
      </c>
      <c r="EL54" s="21">
        <v>631.36666666666702</v>
      </c>
      <c r="EM54" s="21">
        <v>0.47735369270802103</v>
      </c>
      <c r="EN54" s="21">
        <v>43058.061999999998</v>
      </c>
      <c r="EO54" s="21">
        <v>21.5613730595894</v>
      </c>
      <c r="EP54" s="21">
        <v>604.75</v>
      </c>
      <c r="EQ54" s="21">
        <v>0.48263787450670997</v>
      </c>
      <c r="ER54" s="21">
        <v>42158.303666666703</v>
      </c>
      <c r="ES54" s="21">
        <v>21.110818060423998</v>
      </c>
      <c r="ET54" s="21">
        <v>670.78666666666697</v>
      </c>
      <c r="EU54" s="21">
        <v>0.50406941138007699</v>
      </c>
      <c r="EV54" s="49">
        <v>40317</v>
      </c>
      <c r="EW54" s="50">
        <v>0.97013888888888899</v>
      </c>
      <c r="EX54" s="50">
        <v>0.97083333333333333</v>
      </c>
      <c r="EY54" s="50">
        <v>0.98112268518518519</v>
      </c>
      <c r="EZ54" s="55">
        <v>2.3330666666666664</v>
      </c>
      <c r="FA54" s="55">
        <v>26.650653333333338</v>
      </c>
      <c r="FB54" s="49">
        <v>40352</v>
      </c>
      <c r="FC54" s="50">
        <v>0.94062500000000004</v>
      </c>
      <c r="FD54" s="50">
        <v>0.9418981481481481</v>
      </c>
      <c r="FE54" s="50">
        <v>0.95120370370370377</v>
      </c>
      <c r="FF54" s="53">
        <v>7.8547599999999997</v>
      </c>
      <c r="FG54" s="53">
        <v>21.551186666666666</v>
      </c>
      <c r="FH54" s="52"/>
      <c r="FI54" s="50"/>
      <c r="FJ54" s="50"/>
      <c r="FK54" s="50"/>
      <c r="FL54" s="53"/>
      <c r="FM54" s="53"/>
      <c r="FN54" s="52"/>
      <c r="FO54" s="52"/>
      <c r="FP54" s="13"/>
      <c r="FQ54" s="13"/>
      <c r="FR54" s="13"/>
      <c r="FS54" s="13"/>
    </row>
    <row r="55" spans="1:175" ht="15">
      <c r="A55" s="14" t="s">
        <v>1</v>
      </c>
      <c r="B55" s="14" t="s">
        <v>1226</v>
      </c>
      <c r="C55" s="13" t="s">
        <v>28</v>
      </c>
      <c r="D55" s="14" t="s">
        <v>1247</v>
      </c>
      <c r="E55" s="14" t="s">
        <v>355</v>
      </c>
      <c r="F55" s="15" t="s">
        <v>1226</v>
      </c>
      <c r="G55" s="47">
        <v>40337</v>
      </c>
      <c r="H55" s="15">
        <v>159</v>
      </c>
      <c r="I55" s="15" t="s">
        <v>1275</v>
      </c>
      <c r="J55" s="14"/>
      <c r="K55" s="48">
        <v>40320</v>
      </c>
      <c r="L55" s="14">
        <v>142</v>
      </c>
      <c r="M55" s="14" t="s">
        <v>1267</v>
      </c>
      <c r="N55" s="14"/>
      <c r="O55" s="14"/>
      <c r="P55" s="14" t="s">
        <v>1253</v>
      </c>
      <c r="Q55" s="14"/>
      <c r="R55" s="14"/>
      <c r="S55" s="13">
        <v>22</v>
      </c>
      <c r="T55" s="13">
        <v>5</v>
      </c>
      <c r="U55" s="13">
        <v>2010</v>
      </c>
      <c r="V55" s="13" t="s">
        <v>363</v>
      </c>
      <c r="W55" s="20">
        <v>29</v>
      </c>
      <c r="X55" s="13" t="s">
        <v>1241</v>
      </c>
      <c r="Y55" s="48">
        <v>40317</v>
      </c>
      <c r="Z55" s="13">
        <v>139</v>
      </c>
      <c r="AA55" s="13">
        <v>5</v>
      </c>
      <c r="AB55" s="13">
        <v>5</v>
      </c>
      <c r="AC55" s="13">
        <v>0</v>
      </c>
      <c r="AD55" s="13" t="s">
        <v>1285</v>
      </c>
      <c r="AE55" s="13"/>
      <c r="AF55" s="13" t="s">
        <v>1233</v>
      </c>
      <c r="AG55" s="13" t="s">
        <v>1233</v>
      </c>
      <c r="AH55" s="13"/>
      <c r="AI55" s="13"/>
      <c r="AJ55" s="13"/>
      <c r="AK55" s="13"/>
      <c r="AL55" s="20"/>
      <c r="AM55" s="48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6">
        <f t="shared" si="8"/>
        <v>0</v>
      </c>
      <c r="BT55" s="48">
        <v>40320</v>
      </c>
      <c r="BU55" s="13">
        <v>113.5</v>
      </c>
      <c r="BV55" s="13">
        <v>113.5</v>
      </c>
      <c r="BW55" s="13">
        <v>114</v>
      </c>
      <c r="BX55" s="17">
        <f t="shared" si="7"/>
        <v>113.66666666666667</v>
      </c>
      <c r="BY55" s="13">
        <v>74</v>
      </c>
      <c r="BZ55" s="13">
        <v>74</v>
      </c>
      <c r="CA55" s="13">
        <v>74</v>
      </c>
      <c r="CB55" s="17">
        <f t="shared" si="9"/>
        <v>74</v>
      </c>
      <c r="CC55" s="13" t="s">
        <v>1226</v>
      </c>
      <c r="CD55" s="17">
        <v>74</v>
      </c>
      <c r="CE55" s="17">
        <v>74</v>
      </c>
      <c r="CF55" s="17">
        <v>74</v>
      </c>
      <c r="CG55" s="17">
        <f t="shared" si="11"/>
        <v>74</v>
      </c>
      <c r="CH55" s="13" t="s">
        <v>1226</v>
      </c>
      <c r="CI55" s="13">
        <v>21.25</v>
      </c>
      <c r="CJ55" s="13" t="s">
        <v>1226</v>
      </c>
      <c r="CK55" s="13" t="s">
        <v>1234</v>
      </c>
      <c r="CL55" s="13"/>
      <c r="CM55" s="48">
        <v>40339</v>
      </c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>
        <v>18.75</v>
      </c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21">
        <v>254044736</v>
      </c>
      <c r="EE55" s="21">
        <v>52210</v>
      </c>
      <c r="EF55" s="21">
        <v>28340.327666666701</v>
      </c>
      <c r="EG55" s="21">
        <v>14.1914510098481</v>
      </c>
      <c r="EH55" s="21">
        <v>642.06333333333305</v>
      </c>
      <c r="EI55" s="21">
        <v>0.50934835644343102</v>
      </c>
      <c r="EJ55" s="21">
        <v>48891.971666666701</v>
      </c>
      <c r="EK55" s="21">
        <v>24.482709898180602</v>
      </c>
      <c r="EL55" s="21">
        <v>625.07333333333304</v>
      </c>
      <c r="EM55" s="21">
        <v>0.48077783087583198</v>
      </c>
      <c r="EN55" s="21">
        <v>35421.351666666698</v>
      </c>
      <c r="EO55" s="21">
        <v>17.737281755967299</v>
      </c>
      <c r="EP55" s="21">
        <v>577.75</v>
      </c>
      <c r="EQ55" s="21">
        <v>0.44534997657238001</v>
      </c>
      <c r="ER55" s="21">
        <v>43674.4963333333</v>
      </c>
      <c r="ES55" s="21">
        <v>21.8700532465365</v>
      </c>
      <c r="ET55" s="21">
        <v>638.37</v>
      </c>
      <c r="EU55" s="21">
        <v>0.49454483547518902</v>
      </c>
      <c r="EV55" s="49">
        <v>40320</v>
      </c>
      <c r="EW55" s="50">
        <v>0.9916666666666667</v>
      </c>
      <c r="EX55" s="50">
        <v>0.99247685185185175</v>
      </c>
      <c r="EY55" s="50">
        <v>2.3611111111111111E-3</v>
      </c>
      <c r="EZ55" s="51">
        <v>11.479520000000001</v>
      </c>
      <c r="FA55" s="51">
        <v>85.554520000000011</v>
      </c>
      <c r="FB55" s="52"/>
      <c r="FC55" s="50"/>
      <c r="FD55" s="50"/>
      <c r="FE55" s="50"/>
      <c r="FF55" s="53"/>
      <c r="FG55" s="53"/>
      <c r="FH55" s="52"/>
      <c r="FI55" s="50"/>
      <c r="FJ55" s="50"/>
      <c r="FK55" s="50"/>
      <c r="FL55" s="53"/>
      <c r="FM55" s="53"/>
      <c r="FN55" s="52"/>
      <c r="FO55" s="52"/>
      <c r="FP55" s="13"/>
      <c r="FQ55" s="13"/>
      <c r="FR55" s="13"/>
      <c r="FS55" s="13"/>
    </row>
    <row r="56" spans="1:175" ht="15">
      <c r="A56" s="14" t="s">
        <v>58</v>
      </c>
      <c r="B56" s="14" t="s">
        <v>1226</v>
      </c>
      <c r="C56" s="20" t="s">
        <v>28</v>
      </c>
      <c r="D56" s="14" t="s">
        <v>1227</v>
      </c>
      <c r="E56" s="14" t="s">
        <v>371</v>
      </c>
      <c r="F56" s="15" t="s">
        <v>1233</v>
      </c>
      <c r="G56" s="15"/>
      <c r="H56" s="15"/>
      <c r="I56" s="15"/>
      <c r="J56" s="14"/>
      <c r="K56" s="48">
        <v>40317</v>
      </c>
      <c r="L56" s="14">
        <v>139</v>
      </c>
      <c r="M56" s="14" t="s">
        <v>1248</v>
      </c>
      <c r="N56" s="14"/>
      <c r="O56" s="14"/>
      <c r="P56" s="14" t="s">
        <v>1240</v>
      </c>
      <c r="Q56" s="14" t="s">
        <v>1235</v>
      </c>
      <c r="R56" s="14"/>
      <c r="S56" s="13">
        <v>19</v>
      </c>
      <c r="T56" s="13">
        <v>5</v>
      </c>
      <c r="U56" s="13">
        <v>2010</v>
      </c>
      <c r="V56" s="13"/>
      <c r="W56" s="20"/>
      <c r="X56" s="13"/>
      <c r="Y56" s="48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20"/>
      <c r="AM56" s="48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6"/>
      <c r="BT56" s="48">
        <v>40317</v>
      </c>
      <c r="BU56" s="13">
        <v>118</v>
      </c>
      <c r="BV56" s="13">
        <v>118</v>
      </c>
      <c r="BW56" s="13">
        <v>118</v>
      </c>
      <c r="BX56" s="17">
        <f t="shared" si="7"/>
        <v>118</v>
      </c>
      <c r="BY56" s="13">
        <v>87</v>
      </c>
      <c r="BZ56" s="13">
        <v>87</v>
      </c>
      <c r="CA56" s="13">
        <v>87</v>
      </c>
      <c r="CB56" s="17">
        <f t="shared" si="9"/>
        <v>87</v>
      </c>
      <c r="CC56" s="13" t="s">
        <v>1226</v>
      </c>
      <c r="CD56" s="17">
        <v>81</v>
      </c>
      <c r="CE56" s="17">
        <v>81</v>
      </c>
      <c r="CF56" s="17">
        <v>81</v>
      </c>
      <c r="CG56" s="17">
        <f t="shared" si="11"/>
        <v>81</v>
      </c>
      <c r="CH56" s="13" t="s">
        <v>1233</v>
      </c>
      <c r="CI56" s="13">
        <v>20</v>
      </c>
      <c r="CJ56" s="13" t="s">
        <v>1226</v>
      </c>
      <c r="CK56" s="13" t="s">
        <v>1234</v>
      </c>
      <c r="CL56" s="13"/>
      <c r="CM56" s="48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21">
        <v>254044750</v>
      </c>
      <c r="EE56" s="21">
        <v>51910</v>
      </c>
      <c r="EF56" s="21">
        <v>13391.288</v>
      </c>
      <c r="EG56" s="21">
        <v>6.7057025538307498</v>
      </c>
      <c r="EH56" s="21">
        <v>670.09333333333302</v>
      </c>
      <c r="EI56" s="21">
        <v>0.62066486015128297</v>
      </c>
      <c r="EJ56" s="21">
        <v>59992.756999999998</v>
      </c>
      <c r="EK56" s="21">
        <v>30.041440660991501</v>
      </c>
      <c r="EL56" s="21">
        <v>596.75</v>
      </c>
      <c r="EM56" s="21">
        <v>0.43080398455101099</v>
      </c>
      <c r="EN56" s="21">
        <v>44498.303</v>
      </c>
      <c r="EO56" s="21">
        <v>22.2825753630446</v>
      </c>
      <c r="EP56" s="21">
        <v>632.78333333333296</v>
      </c>
      <c r="EQ56" s="21">
        <v>0.42521519659276802</v>
      </c>
      <c r="ER56" s="21">
        <v>34381.476000000002</v>
      </c>
      <c r="ES56" s="21">
        <v>17.216562844266399</v>
      </c>
      <c r="ET56" s="21">
        <v>616.72333333333302</v>
      </c>
      <c r="EU56" s="21">
        <v>0.47548863569835997</v>
      </c>
      <c r="EV56" s="56">
        <v>40317</v>
      </c>
      <c r="EW56" s="50"/>
      <c r="EX56" s="50"/>
      <c r="EY56" s="50"/>
      <c r="EZ56" s="53"/>
      <c r="FA56" s="53"/>
      <c r="FB56" s="52"/>
      <c r="FC56" s="50"/>
      <c r="FD56" s="50"/>
      <c r="FE56" s="50"/>
      <c r="FF56" s="53"/>
      <c r="FG56" s="53"/>
      <c r="FH56" s="52"/>
      <c r="FI56" s="50"/>
      <c r="FJ56" s="50"/>
      <c r="FK56" s="50"/>
      <c r="FL56" s="53"/>
      <c r="FM56" s="53"/>
      <c r="FN56" s="52"/>
      <c r="FO56" s="52"/>
      <c r="FP56" s="13"/>
      <c r="FQ56" s="13"/>
      <c r="FR56" s="13"/>
      <c r="FS56" s="13"/>
    </row>
    <row r="57" spans="1:175" ht="15">
      <c r="A57" s="14" t="s">
        <v>62</v>
      </c>
      <c r="B57" s="14" t="s">
        <v>1226</v>
      </c>
      <c r="C57" s="13" t="s">
        <v>85</v>
      </c>
      <c r="D57" s="14" t="s">
        <v>1247</v>
      </c>
      <c r="E57" s="14" t="s">
        <v>242</v>
      </c>
      <c r="F57" s="15" t="s">
        <v>1233</v>
      </c>
      <c r="G57" s="15"/>
      <c r="H57" s="15"/>
      <c r="I57" s="15"/>
      <c r="J57" s="14" t="s">
        <v>1286</v>
      </c>
      <c r="K57" s="48">
        <v>40311</v>
      </c>
      <c r="L57" s="14">
        <v>133</v>
      </c>
      <c r="M57" s="14" t="s">
        <v>1265</v>
      </c>
      <c r="N57" s="14"/>
      <c r="O57" s="14"/>
      <c r="P57" s="14" t="s">
        <v>1240</v>
      </c>
      <c r="Q57" s="14" t="s">
        <v>1235</v>
      </c>
      <c r="R57" s="14"/>
      <c r="S57" s="13">
        <v>13</v>
      </c>
      <c r="T57" s="13">
        <v>5</v>
      </c>
      <c r="U57" s="13">
        <v>2010</v>
      </c>
      <c r="V57" s="13" t="s">
        <v>243</v>
      </c>
      <c r="W57" s="20">
        <v>29</v>
      </c>
      <c r="X57" s="13" t="s">
        <v>1241</v>
      </c>
      <c r="Y57" s="48">
        <v>40328</v>
      </c>
      <c r="Z57" s="13">
        <v>150</v>
      </c>
      <c r="AA57" s="13">
        <v>4</v>
      </c>
      <c r="AB57" s="13">
        <v>0</v>
      </c>
      <c r="AC57" s="13">
        <v>0</v>
      </c>
      <c r="AD57" s="13" t="s">
        <v>1250</v>
      </c>
      <c r="AE57" s="13"/>
      <c r="AF57" s="13" t="s">
        <v>1226</v>
      </c>
      <c r="AG57" s="13" t="s">
        <v>1226</v>
      </c>
      <c r="AH57" s="13"/>
      <c r="AI57" s="13" t="s">
        <v>243</v>
      </c>
      <c r="AJ57" s="13">
        <v>24</v>
      </c>
      <c r="AK57" s="13" t="s">
        <v>1233</v>
      </c>
      <c r="AL57" s="20" t="s">
        <v>1241</v>
      </c>
      <c r="AM57" s="48">
        <v>40358</v>
      </c>
      <c r="AN57" s="13">
        <v>180</v>
      </c>
      <c r="AO57" s="13">
        <v>4</v>
      </c>
      <c r="AP57" s="13">
        <v>1</v>
      </c>
      <c r="AQ57" s="13">
        <v>0</v>
      </c>
      <c r="AR57" s="13" t="s">
        <v>1245</v>
      </c>
      <c r="AS57" s="13" t="s">
        <v>1287</v>
      </c>
      <c r="AT57" s="13" t="s">
        <v>1233</v>
      </c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6">
        <f>AC57+AQ57+BD57+BP57</f>
        <v>0</v>
      </c>
      <c r="BT57" s="48">
        <v>40311</v>
      </c>
      <c r="BU57" s="13">
        <v>120</v>
      </c>
      <c r="BV57" s="13">
        <v>119.5</v>
      </c>
      <c r="BW57" s="13">
        <v>120</v>
      </c>
      <c r="BX57" s="17">
        <f t="shared" si="7"/>
        <v>119.83333333333333</v>
      </c>
      <c r="BY57" s="13">
        <v>98</v>
      </c>
      <c r="BZ57" s="13">
        <v>98</v>
      </c>
      <c r="CA57" s="13">
        <v>98</v>
      </c>
      <c r="CB57" s="17">
        <f t="shared" si="9"/>
        <v>98</v>
      </c>
      <c r="CC57" s="20" t="s">
        <v>1226</v>
      </c>
      <c r="CD57" s="17">
        <v>97</v>
      </c>
      <c r="CE57" s="17">
        <v>97.5</v>
      </c>
      <c r="CF57" s="17">
        <v>97.5</v>
      </c>
      <c r="CG57" s="17">
        <f t="shared" si="11"/>
        <v>97.333333333333329</v>
      </c>
      <c r="CH57" s="13" t="s">
        <v>1226</v>
      </c>
      <c r="CI57" s="13">
        <v>18.5</v>
      </c>
      <c r="CJ57" s="13" t="s">
        <v>1226</v>
      </c>
      <c r="CK57" s="13" t="s">
        <v>1234</v>
      </c>
      <c r="CL57" s="13"/>
      <c r="CM57" s="48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21">
        <v>254044751</v>
      </c>
      <c r="EE57" s="21">
        <v>51310</v>
      </c>
      <c r="EF57" s="21">
        <v>23644.1203333333</v>
      </c>
      <c r="EG57" s="21">
        <v>11.839819896511401</v>
      </c>
      <c r="EH57" s="21">
        <v>661.11</v>
      </c>
      <c r="EI57" s="21">
        <v>0.56648121520537498</v>
      </c>
      <c r="EJ57" s="21">
        <v>36620.209333333303</v>
      </c>
      <c r="EK57" s="21">
        <v>18.337611083291598</v>
      </c>
      <c r="EL57" s="21">
        <v>637.74666666666701</v>
      </c>
      <c r="EM57" s="21">
        <v>0.51191671140207196</v>
      </c>
      <c r="EN57" s="21">
        <v>41114.466999999997</v>
      </c>
      <c r="EO57" s="21">
        <v>20.588115673510298</v>
      </c>
      <c r="EP57" s="21">
        <v>622.71333333333303</v>
      </c>
      <c r="EQ57" s="21">
        <v>0.487427123497371</v>
      </c>
      <c r="ER57" s="21">
        <v>31771.798999999999</v>
      </c>
      <c r="ES57" s="21">
        <v>15.909764146219301</v>
      </c>
      <c r="ET57" s="21">
        <v>670.78666666666697</v>
      </c>
      <c r="EU57" s="21">
        <v>0.524101801221868</v>
      </c>
      <c r="EV57" s="49">
        <v>40311</v>
      </c>
      <c r="EW57" s="50">
        <v>0.90204861111111112</v>
      </c>
      <c r="EX57" s="50">
        <v>0.90324074074074068</v>
      </c>
      <c r="EY57" s="50">
        <v>0.91233796296296299</v>
      </c>
      <c r="EZ57" s="55">
        <v>4.9527333333333328</v>
      </c>
      <c r="FA57" s="55">
        <v>33.323880000000003</v>
      </c>
      <c r="FB57" s="52"/>
      <c r="FC57" s="50"/>
      <c r="FD57" s="50"/>
      <c r="FE57" s="50"/>
      <c r="FF57" s="53"/>
      <c r="FG57" s="53"/>
      <c r="FH57" s="52"/>
      <c r="FI57" s="50"/>
      <c r="FJ57" s="50"/>
      <c r="FK57" s="50"/>
      <c r="FL57" s="53"/>
      <c r="FM57" s="53"/>
      <c r="FN57" s="52"/>
      <c r="FO57" s="52"/>
      <c r="FP57" s="13"/>
      <c r="FQ57" s="13"/>
      <c r="FR57" s="13"/>
      <c r="FS57" s="13"/>
    </row>
    <row r="58" spans="1:175" ht="15">
      <c r="A58" s="14" t="s">
        <v>49</v>
      </c>
      <c r="B58" s="14" t="s">
        <v>1226</v>
      </c>
      <c r="C58" s="13" t="s">
        <v>85</v>
      </c>
      <c r="D58" s="14" t="s">
        <v>1270</v>
      </c>
      <c r="E58" s="14" t="s">
        <v>110</v>
      </c>
      <c r="F58" s="15" t="s">
        <v>1233</v>
      </c>
      <c r="G58" s="15"/>
      <c r="H58" s="15"/>
      <c r="I58" s="15"/>
      <c r="J58" s="14"/>
      <c r="K58" s="48">
        <v>40320</v>
      </c>
      <c r="L58" s="14">
        <v>142</v>
      </c>
      <c r="M58" s="14" t="s">
        <v>1252</v>
      </c>
      <c r="N58" s="14"/>
      <c r="O58" s="14"/>
      <c r="P58" s="14" t="s">
        <v>1240</v>
      </c>
      <c r="Q58" s="14" t="s">
        <v>1235</v>
      </c>
      <c r="R58" s="14"/>
      <c r="S58" s="13">
        <v>22</v>
      </c>
      <c r="T58" s="13">
        <v>5</v>
      </c>
      <c r="U58" s="13">
        <v>2010</v>
      </c>
      <c r="V58" s="13" t="s">
        <v>128</v>
      </c>
      <c r="W58" s="20">
        <v>24</v>
      </c>
      <c r="X58" s="13" t="s">
        <v>1241</v>
      </c>
      <c r="Y58" s="48">
        <v>40309</v>
      </c>
      <c r="Z58" s="13">
        <v>131</v>
      </c>
      <c r="AA58" s="13">
        <v>5</v>
      </c>
      <c r="AB58" s="13">
        <v>5</v>
      </c>
      <c r="AC58" s="13">
        <v>5</v>
      </c>
      <c r="AD58" s="13" t="s">
        <v>1232</v>
      </c>
      <c r="AE58" s="13"/>
      <c r="AF58" s="13" t="s">
        <v>1226</v>
      </c>
      <c r="AG58" s="13" t="s">
        <v>1226</v>
      </c>
      <c r="AH58" s="13"/>
      <c r="AI58" s="13" t="s">
        <v>128</v>
      </c>
      <c r="AJ58" s="13">
        <v>25</v>
      </c>
      <c r="AK58" s="13" t="s">
        <v>1233</v>
      </c>
      <c r="AL58" s="20" t="s">
        <v>1241</v>
      </c>
      <c r="AM58" s="48">
        <v>40358</v>
      </c>
      <c r="AN58" s="13">
        <v>180</v>
      </c>
      <c r="AO58" s="13">
        <v>4</v>
      </c>
      <c r="AP58" s="13">
        <v>0</v>
      </c>
      <c r="AQ58" s="13">
        <v>0</v>
      </c>
      <c r="AR58" s="13" t="s">
        <v>1250</v>
      </c>
      <c r="AS58" s="13"/>
      <c r="AT58" s="13" t="s">
        <v>1226</v>
      </c>
      <c r="AU58" s="13"/>
      <c r="AV58" s="13"/>
      <c r="AW58" s="13">
        <v>24</v>
      </c>
      <c r="AX58" s="20" t="s">
        <v>1233</v>
      </c>
      <c r="AY58" s="13" t="s">
        <v>1241</v>
      </c>
      <c r="AZ58" s="48">
        <v>40375</v>
      </c>
      <c r="BA58" s="13">
        <v>197</v>
      </c>
      <c r="BB58" s="13">
        <v>4</v>
      </c>
      <c r="BC58" s="13">
        <v>4</v>
      </c>
      <c r="BD58" s="13">
        <v>3</v>
      </c>
      <c r="BE58" s="13" t="s">
        <v>1232</v>
      </c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6">
        <f>AC58+AQ58+BD58+BP58</f>
        <v>8</v>
      </c>
      <c r="BT58" s="48">
        <v>40320</v>
      </c>
      <c r="BU58" s="13">
        <v>120.5</v>
      </c>
      <c r="BV58" s="13">
        <v>120.5</v>
      </c>
      <c r="BW58" s="13">
        <v>120</v>
      </c>
      <c r="BX58" s="17">
        <f t="shared" si="7"/>
        <v>120.33333333333333</v>
      </c>
      <c r="BY58" s="13">
        <v>90</v>
      </c>
      <c r="BZ58" s="13">
        <v>90</v>
      </c>
      <c r="CA58" s="13">
        <v>90</v>
      </c>
      <c r="CB58" s="17">
        <f t="shared" si="9"/>
        <v>90</v>
      </c>
      <c r="CC58" s="13" t="s">
        <v>1226</v>
      </c>
      <c r="CD58" s="17">
        <v>95.5</v>
      </c>
      <c r="CE58" s="17">
        <v>95.5</v>
      </c>
      <c r="CF58" s="17">
        <v>95.5</v>
      </c>
      <c r="CG58" s="17">
        <f t="shared" si="11"/>
        <v>95.5</v>
      </c>
      <c r="CH58" s="13" t="s">
        <v>1226</v>
      </c>
      <c r="CI58" s="13">
        <v>19</v>
      </c>
      <c r="CJ58" s="13" t="s">
        <v>1226</v>
      </c>
      <c r="CK58" s="13" t="s">
        <v>1234</v>
      </c>
      <c r="CL58" s="13"/>
      <c r="CM58" s="48">
        <v>40339</v>
      </c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>
        <v>17</v>
      </c>
      <c r="DC58" s="13"/>
      <c r="DD58" s="13"/>
      <c r="DE58" s="13"/>
      <c r="DF58" s="48">
        <v>40368</v>
      </c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>
        <v>18</v>
      </c>
      <c r="DV58" s="13"/>
      <c r="DW58" s="13"/>
      <c r="DX58" s="13"/>
      <c r="DY58" s="13"/>
      <c r="DZ58" s="13"/>
      <c r="EA58" s="13"/>
      <c r="EB58" s="13"/>
      <c r="EC58" s="13"/>
      <c r="ED58" s="21">
        <v>254044764</v>
      </c>
      <c r="EE58" s="21">
        <v>52210</v>
      </c>
      <c r="EF58" s="21">
        <v>20569.014999999999</v>
      </c>
      <c r="EG58" s="21">
        <v>10.2999574361542</v>
      </c>
      <c r="EH58" s="21">
        <v>624.70000000000005</v>
      </c>
      <c r="EI58" s="21">
        <v>0.55844534500018395</v>
      </c>
      <c r="EJ58" s="21">
        <v>46100.766666666699</v>
      </c>
      <c r="EK58" s="21">
        <v>23.085010849607698</v>
      </c>
      <c r="EL58" s="21">
        <v>647.743333333333</v>
      </c>
      <c r="EM58" s="21">
        <v>0.49068532396283998</v>
      </c>
      <c r="EN58" s="21">
        <v>38902.188000000002</v>
      </c>
      <c r="EO58" s="21">
        <v>19.480314471707601</v>
      </c>
      <c r="EP58" s="21">
        <v>640.12</v>
      </c>
      <c r="EQ58" s="21">
        <v>0.51928578852747098</v>
      </c>
      <c r="ER58" s="21">
        <v>22653.172333333299</v>
      </c>
      <c r="ES58" s="21">
        <v>11.343601569020199</v>
      </c>
      <c r="ET58" s="21">
        <v>671.10666666666702</v>
      </c>
      <c r="EU58" s="21">
        <v>0.59343418492114997</v>
      </c>
      <c r="EV58" s="49">
        <v>40395</v>
      </c>
      <c r="EW58" s="50">
        <v>0.24369212962962963</v>
      </c>
      <c r="EX58" s="50">
        <v>0.24465277777777775</v>
      </c>
      <c r="EY58" s="50"/>
      <c r="EZ58" s="53">
        <v>5.4262800000000002</v>
      </c>
      <c r="FA58" s="53"/>
      <c r="FB58" s="52"/>
      <c r="FC58" s="50"/>
      <c r="FD58" s="50"/>
      <c r="FE58" s="50"/>
      <c r="FF58" s="53"/>
      <c r="FG58" s="53"/>
      <c r="FH58" s="52"/>
      <c r="FI58" s="50"/>
      <c r="FJ58" s="50"/>
      <c r="FK58" s="50"/>
      <c r="FL58" s="53"/>
      <c r="FM58" s="53"/>
      <c r="FN58" s="52"/>
      <c r="FO58" s="52"/>
      <c r="FP58" s="13"/>
      <c r="FQ58" s="13"/>
      <c r="FR58" s="13"/>
      <c r="FS58" s="13"/>
    </row>
    <row r="59" spans="1:175" ht="15">
      <c r="A59" s="14" t="s">
        <v>51</v>
      </c>
      <c r="B59" s="14" t="s">
        <v>1226</v>
      </c>
      <c r="C59" s="13" t="s">
        <v>28</v>
      </c>
      <c r="D59" s="14" t="s">
        <v>1247</v>
      </c>
      <c r="E59" s="14" t="s">
        <v>110</v>
      </c>
      <c r="F59" s="15" t="s">
        <v>1226</v>
      </c>
      <c r="G59" s="47">
        <v>40365</v>
      </c>
      <c r="H59" s="15">
        <v>187</v>
      </c>
      <c r="I59" s="15" t="s">
        <v>1271</v>
      </c>
      <c r="J59" s="14"/>
      <c r="K59" s="48">
        <v>40329</v>
      </c>
      <c r="L59" s="14">
        <v>151</v>
      </c>
      <c r="M59" s="14" t="s">
        <v>1240</v>
      </c>
      <c r="N59" s="14"/>
      <c r="O59" s="14" t="s">
        <v>1235</v>
      </c>
      <c r="P59" s="14" t="s">
        <v>1239</v>
      </c>
      <c r="Q59" s="14" t="s">
        <v>1237</v>
      </c>
      <c r="R59" s="14"/>
      <c r="S59" s="13">
        <v>31</v>
      </c>
      <c r="T59" s="13">
        <v>5</v>
      </c>
      <c r="U59" s="13">
        <v>2010</v>
      </c>
      <c r="V59" s="13" t="s">
        <v>129</v>
      </c>
      <c r="W59" s="20">
        <v>18</v>
      </c>
      <c r="X59" s="13" t="s">
        <v>1241</v>
      </c>
      <c r="Y59" s="48">
        <v>40324</v>
      </c>
      <c r="Z59" s="13">
        <v>146</v>
      </c>
      <c r="AA59" s="13">
        <v>5</v>
      </c>
      <c r="AB59" s="13">
        <v>0</v>
      </c>
      <c r="AC59" s="13">
        <v>0</v>
      </c>
      <c r="AD59" s="13" t="s">
        <v>1259</v>
      </c>
      <c r="AE59" s="13" t="s">
        <v>1260</v>
      </c>
      <c r="AF59" s="13" t="s">
        <v>1233</v>
      </c>
      <c r="AG59" s="13" t="s">
        <v>1226</v>
      </c>
      <c r="AH59" s="13"/>
      <c r="AI59" s="13" t="s">
        <v>129</v>
      </c>
      <c r="AJ59" s="13">
        <v>89</v>
      </c>
      <c r="AK59" s="13" t="s">
        <v>1233</v>
      </c>
      <c r="AL59" s="20" t="s">
        <v>1231</v>
      </c>
      <c r="AM59" s="48">
        <v>40347</v>
      </c>
      <c r="AN59" s="13">
        <v>169</v>
      </c>
      <c r="AO59" s="13">
        <v>5</v>
      </c>
      <c r="AP59" s="13">
        <v>3</v>
      </c>
      <c r="AQ59" s="13">
        <v>0</v>
      </c>
      <c r="AR59" s="13" t="s">
        <v>1288</v>
      </c>
      <c r="AS59" s="13" t="s">
        <v>1260</v>
      </c>
      <c r="AT59" s="13" t="s">
        <v>1226</v>
      </c>
      <c r="AU59" s="13"/>
      <c r="AV59" s="13"/>
      <c r="AW59" s="13">
        <v>19</v>
      </c>
      <c r="AX59" s="13" t="s">
        <v>1233</v>
      </c>
      <c r="AY59" s="13" t="s">
        <v>1241</v>
      </c>
      <c r="AZ59" s="48">
        <v>40384</v>
      </c>
      <c r="BA59" s="13">
        <v>206</v>
      </c>
      <c r="BB59" s="13">
        <v>5</v>
      </c>
      <c r="BC59" s="13">
        <v>5</v>
      </c>
      <c r="BD59" s="13">
        <v>5</v>
      </c>
      <c r="BE59" s="13" t="s">
        <v>1232</v>
      </c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6">
        <f>AC59+AQ59+BD59+BP59</f>
        <v>5</v>
      </c>
      <c r="BT59" s="48">
        <v>40329</v>
      </c>
      <c r="BU59" s="13">
        <v>119.5</v>
      </c>
      <c r="BV59" s="13">
        <v>119.5</v>
      </c>
      <c r="BW59" s="13">
        <v>119.5</v>
      </c>
      <c r="BX59" s="17">
        <f t="shared" si="7"/>
        <v>119.5</v>
      </c>
      <c r="BY59" s="13">
        <v>71</v>
      </c>
      <c r="BZ59" s="13">
        <v>71</v>
      </c>
      <c r="CA59" s="13">
        <v>71</v>
      </c>
      <c r="CB59" s="17">
        <f t="shared" si="9"/>
        <v>71</v>
      </c>
      <c r="CC59" s="13" t="s">
        <v>1226</v>
      </c>
      <c r="CD59" s="17">
        <v>73</v>
      </c>
      <c r="CE59" s="17">
        <v>73</v>
      </c>
      <c r="CF59" s="17">
        <v>73</v>
      </c>
      <c r="CG59" s="17">
        <f t="shared" si="11"/>
        <v>73</v>
      </c>
      <c r="CH59" s="13" t="s">
        <v>1226</v>
      </c>
      <c r="CI59" s="13">
        <v>19.75</v>
      </c>
      <c r="CJ59" s="13" t="s">
        <v>1226</v>
      </c>
      <c r="CK59" s="13" t="s">
        <v>1234</v>
      </c>
      <c r="CL59" s="13"/>
      <c r="CM59" s="48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21">
        <v>254044768</v>
      </c>
      <c r="EE59" s="21">
        <v>53110</v>
      </c>
      <c r="EF59" s="21">
        <v>15916.2446666667</v>
      </c>
      <c r="EG59" s="21">
        <v>7.9700774495075999</v>
      </c>
      <c r="EH59" s="21">
        <v>677.12333333333299</v>
      </c>
      <c r="EI59" s="21">
        <v>0.58685559595400005</v>
      </c>
      <c r="EJ59" s="21">
        <v>26194.4973333333</v>
      </c>
      <c r="EK59" s="21">
        <v>13.1169240527458</v>
      </c>
      <c r="EL59" s="21">
        <v>641.386666666667</v>
      </c>
      <c r="EM59" s="21">
        <v>0.52738017695058803</v>
      </c>
      <c r="EN59" s="21">
        <v>28236.489333333298</v>
      </c>
      <c r="EO59" s="21">
        <v>14.1394538474378</v>
      </c>
      <c r="EP59" s="21">
        <v>609.72666666666703</v>
      </c>
      <c r="EQ59" s="21">
        <v>0.51316062056016298</v>
      </c>
      <c r="ER59" s="21">
        <v>20963.5216666667</v>
      </c>
      <c r="ES59" s="21">
        <v>10.497507093974299</v>
      </c>
      <c r="ET59" s="21">
        <v>678.10666666666702</v>
      </c>
      <c r="EU59" s="21">
        <v>0.57150355692251498</v>
      </c>
      <c r="EV59" s="49">
        <v>40329</v>
      </c>
      <c r="EW59" s="50">
        <v>0.92847222222222225</v>
      </c>
      <c r="EX59" s="50">
        <v>0.92930555555555561</v>
      </c>
      <c r="EY59" s="50">
        <v>0.93906250000000002</v>
      </c>
      <c r="EZ59" s="51">
        <v>8.3397199999999998</v>
      </c>
      <c r="FA59" s="51">
        <v>30.596319999999999</v>
      </c>
      <c r="FB59" s="52"/>
      <c r="FC59" s="50"/>
      <c r="FD59" s="50"/>
      <c r="FE59" s="50"/>
      <c r="FF59" s="53"/>
      <c r="FG59" s="53"/>
      <c r="FH59" s="52"/>
      <c r="FI59" s="50"/>
      <c r="FJ59" s="50"/>
      <c r="FK59" s="50"/>
      <c r="FL59" s="53"/>
      <c r="FM59" s="53"/>
      <c r="FN59" s="52"/>
      <c r="FO59" s="52"/>
      <c r="FP59" s="13"/>
      <c r="FQ59" s="13"/>
      <c r="FR59" s="13"/>
      <c r="FS59" s="13"/>
    </row>
    <row r="60" spans="1:175" ht="15">
      <c r="A60" s="14" t="s">
        <v>52</v>
      </c>
      <c r="B60" s="14" t="s">
        <v>1226</v>
      </c>
      <c r="C60" s="13" t="s">
        <v>28</v>
      </c>
      <c r="D60" s="14" t="s">
        <v>1247</v>
      </c>
      <c r="E60" s="14" t="s">
        <v>110</v>
      </c>
      <c r="F60" s="15" t="s">
        <v>1233</v>
      </c>
      <c r="G60" s="15"/>
      <c r="H60" s="15"/>
      <c r="I60" s="15"/>
      <c r="J60" s="14"/>
      <c r="K60" s="48">
        <v>40320</v>
      </c>
      <c r="L60" s="14">
        <v>142</v>
      </c>
      <c r="M60" s="14" t="s">
        <v>1252</v>
      </c>
      <c r="N60" s="14"/>
      <c r="O60" s="14"/>
      <c r="P60" s="14" t="s">
        <v>1237</v>
      </c>
      <c r="Q60" s="14" t="s">
        <v>1239</v>
      </c>
      <c r="R60" s="14"/>
      <c r="S60" s="13">
        <v>22</v>
      </c>
      <c r="T60" s="13">
        <v>5</v>
      </c>
      <c r="U60" s="13">
        <v>2010</v>
      </c>
      <c r="V60" s="13" t="s">
        <v>130</v>
      </c>
      <c r="W60" s="20">
        <v>49</v>
      </c>
      <c r="X60" s="13" t="s">
        <v>1241</v>
      </c>
      <c r="Y60" s="48">
        <v>40311</v>
      </c>
      <c r="Z60" s="13">
        <v>133</v>
      </c>
      <c r="AA60" s="13">
        <v>4</v>
      </c>
      <c r="AB60" s="13">
        <v>0</v>
      </c>
      <c r="AC60" s="13">
        <v>0</v>
      </c>
      <c r="AD60" s="13" t="s">
        <v>1250</v>
      </c>
      <c r="AE60" s="13"/>
      <c r="AF60" s="13" t="s">
        <v>1233</v>
      </c>
      <c r="AG60" s="13" t="s">
        <v>1226</v>
      </c>
      <c r="AH60" s="13"/>
      <c r="AI60" s="13" t="s">
        <v>130</v>
      </c>
      <c r="AJ60" s="13">
        <v>49</v>
      </c>
      <c r="AK60" s="13" t="s">
        <v>1226</v>
      </c>
      <c r="AL60" s="20" t="s">
        <v>1241</v>
      </c>
      <c r="AM60" s="48">
        <v>40364</v>
      </c>
      <c r="AN60" s="13">
        <v>186</v>
      </c>
      <c r="AO60" s="13">
        <v>3</v>
      </c>
      <c r="AP60" s="13">
        <v>0</v>
      </c>
      <c r="AQ60" s="13">
        <v>0</v>
      </c>
      <c r="AR60" s="13" t="s">
        <v>1250</v>
      </c>
      <c r="AS60" s="13"/>
      <c r="AT60" s="13" t="s">
        <v>1233</v>
      </c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6">
        <f>AC60+AQ60+BD60+BP60</f>
        <v>0</v>
      </c>
      <c r="BT60" s="48">
        <v>40320</v>
      </c>
      <c r="BU60" s="13">
        <v>121</v>
      </c>
      <c r="BV60" s="13">
        <v>121</v>
      </c>
      <c r="BW60" s="13">
        <v>121</v>
      </c>
      <c r="BX60" s="17">
        <f t="shared" si="7"/>
        <v>121</v>
      </c>
      <c r="BY60" s="13">
        <v>80</v>
      </c>
      <c r="BZ60" s="13">
        <v>80</v>
      </c>
      <c r="CA60" s="13">
        <v>80</v>
      </c>
      <c r="CB60" s="17">
        <f t="shared" si="9"/>
        <v>80</v>
      </c>
      <c r="CC60" s="13" t="s">
        <v>1226</v>
      </c>
      <c r="CD60" s="17">
        <v>82</v>
      </c>
      <c r="CE60" s="17">
        <v>82</v>
      </c>
      <c r="CF60" s="17">
        <v>82</v>
      </c>
      <c r="CG60" s="17">
        <f t="shared" si="11"/>
        <v>82</v>
      </c>
      <c r="CH60" s="13" t="s">
        <v>1226</v>
      </c>
      <c r="CI60" s="13">
        <v>21</v>
      </c>
      <c r="CJ60" s="13" t="s">
        <v>1226</v>
      </c>
      <c r="CK60" s="13" t="s">
        <v>1258</v>
      </c>
      <c r="CL60" s="13"/>
      <c r="CM60" s="48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21">
        <v>254044772</v>
      </c>
      <c r="EE60" s="21">
        <v>52210</v>
      </c>
      <c r="EF60" s="21">
        <v>26472.1636666667</v>
      </c>
      <c r="EG60" s="21">
        <v>13.255965782006299</v>
      </c>
      <c r="EH60" s="21">
        <v>656.06</v>
      </c>
      <c r="EI60" s="21">
        <v>0.53247615287286099</v>
      </c>
      <c r="EJ60" s="21">
        <v>38836.21</v>
      </c>
      <c r="EK60" s="21">
        <v>19.447275913870801</v>
      </c>
      <c r="EL60" s="21">
        <v>655.75333333333299</v>
      </c>
      <c r="EM60" s="21">
        <v>0.51571580610294998</v>
      </c>
      <c r="EN60" s="21">
        <v>42337.276666666701</v>
      </c>
      <c r="EO60" s="21">
        <v>21.200438991821098</v>
      </c>
      <c r="EP60" s="21">
        <v>633.05333333333294</v>
      </c>
      <c r="EQ60" s="21">
        <v>0.47705201505686901</v>
      </c>
      <c r="ER60" s="21">
        <v>31574.661333333301</v>
      </c>
      <c r="ES60" s="21">
        <v>15.811047237523001</v>
      </c>
      <c r="ET60" s="21">
        <v>665.10666666666702</v>
      </c>
      <c r="EU60" s="21">
        <v>0.53819367899159798</v>
      </c>
      <c r="EV60" s="52"/>
      <c r="EW60" s="50"/>
      <c r="EX60" s="50"/>
      <c r="EY60" s="50"/>
      <c r="EZ60" s="53"/>
      <c r="FA60" s="53"/>
      <c r="FB60" s="52"/>
      <c r="FC60" s="50"/>
      <c r="FD60" s="50"/>
      <c r="FE60" s="50"/>
      <c r="FF60" s="53"/>
      <c r="FG60" s="53"/>
      <c r="FH60" s="52"/>
      <c r="FI60" s="50"/>
      <c r="FJ60" s="50"/>
      <c r="FK60" s="50"/>
      <c r="FL60" s="53"/>
      <c r="FM60" s="53"/>
      <c r="FN60" s="52"/>
      <c r="FO60" s="52"/>
      <c r="FP60" s="13"/>
      <c r="FQ60" s="13"/>
      <c r="FR60" s="13"/>
      <c r="FS60" s="13"/>
    </row>
    <row r="61" spans="1:175" ht="15">
      <c r="A61" s="14" t="s">
        <v>53</v>
      </c>
      <c r="B61" s="14" t="s">
        <v>1226</v>
      </c>
      <c r="C61" s="13" t="s">
        <v>85</v>
      </c>
      <c r="D61" s="14" t="s">
        <v>1247</v>
      </c>
      <c r="E61" s="14" t="s">
        <v>110</v>
      </c>
      <c r="F61" s="15" t="s">
        <v>1233</v>
      </c>
      <c r="G61" s="15"/>
      <c r="H61" s="15"/>
      <c r="I61" s="15"/>
      <c r="J61" s="14"/>
      <c r="K61" s="48">
        <v>40339</v>
      </c>
      <c r="L61" s="14">
        <v>161</v>
      </c>
      <c r="M61" s="14" t="s">
        <v>1267</v>
      </c>
      <c r="N61" s="14"/>
      <c r="O61" s="14"/>
      <c r="P61" s="14" t="s">
        <v>1253</v>
      </c>
      <c r="Q61" s="14" t="s">
        <v>1240</v>
      </c>
      <c r="R61" s="14"/>
      <c r="S61" s="13">
        <v>10</v>
      </c>
      <c r="T61" s="13">
        <v>6</v>
      </c>
      <c r="U61" s="13">
        <v>2010</v>
      </c>
      <c r="V61" s="13"/>
      <c r="W61" s="20"/>
      <c r="X61" s="13"/>
      <c r="Y61" s="48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20"/>
      <c r="AM61" s="48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6"/>
      <c r="BT61" s="48">
        <v>40339</v>
      </c>
      <c r="BU61" s="13">
        <v>123.5</v>
      </c>
      <c r="BV61" s="13">
        <v>123</v>
      </c>
      <c r="BW61" s="13">
        <v>123</v>
      </c>
      <c r="BX61" s="17">
        <f t="shared" si="7"/>
        <v>123.16666666666667</v>
      </c>
      <c r="BY61" s="13">
        <v>102</v>
      </c>
      <c r="BZ61" s="13">
        <v>102</v>
      </c>
      <c r="CA61" s="13">
        <v>102</v>
      </c>
      <c r="CB61" s="17">
        <f t="shared" si="9"/>
        <v>102</v>
      </c>
      <c r="CC61" s="13" t="s">
        <v>1233</v>
      </c>
      <c r="CD61" s="17">
        <v>98</v>
      </c>
      <c r="CE61" s="17">
        <v>98</v>
      </c>
      <c r="CF61" s="17">
        <v>98</v>
      </c>
      <c r="CG61" s="17">
        <f t="shared" si="11"/>
        <v>98</v>
      </c>
      <c r="CH61" s="13" t="s">
        <v>1233</v>
      </c>
      <c r="CI61" s="13">
        <v>18.5</v>
      </c>
      <c r="CJ61" s="13" t="s">
        <v>1226</v>
      </c>
      <c r="CK61" s="13" t="s">
        <v>1258</v>
      </c>
      <c r="CL61" s="13"/>
      <c r="CM61" s="48">
        <v>40368</v>
      </c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>
        <v>16.5</v>
      </c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21">
        <v>254044773</v>
      </c>
      <c r="EE61" s="21">
        <v>61010</v>
      </c>
      <c r="EF61" s="21">
        <v>7016.1346666666695</v>
      </c>
      <c r="EG61" s="21">
        <v>3.5133373393423502</v>
      </c>
      <c r="EH61" s="21">
        <v>680.40333333333297</v>
      </c>
      <c r="EI61" s="21">
        <v>0.62523740634185598</v>
      </c>
      <c r="EJ61" s="21">
        <v>36370.3086666667</v>
      </c>
      <c r="EK61" s="21">
        <v>18.212473042897699</v>
      </c>
      <c r="EL61" s="21">
        <v>621.14333333333298</v>
      </c>
      <c r="EM61" s="21">
        <v>0.48453011050373701</v>
      </c>
      <c r="EN61" s="21">
        <v>17801.9496666667</v>
      </c>
      <c r="EO61" s="21">
        <v>8.9143463528626299</v>
      </c>
      <c r="EP61" s="21">
        <v>674.08</v>
      </c>
      <c r="EQ61" s="21">
        <v>0.59555333941896804</v>
      </c>
      <c r="ER61" s="21">
        <v>14542.3793333333</v>
      </c>
      <c r="ES61" s="21">
        <v>7.2821128359205503</v>
      </c>
      <c r="ET61" s="21">
        <v>669.35666666666702</v>
      </c>
      <c r="EU61" s="21">
        <v>0.60732778261059395</v>
      </c>
      <c r="EV61" s="52"/>
      <c r="EW61" s="50"/>
      <c r="EX61" s="50"/>
      <c r="EY61" s="50"/>
      <c r="EZ61" s="53"/>
      <c r="FA61" s="53"/>
      <c r="FB61" s="52"/>
      <c r="FC61" s="50"/>
      <c r="FD61" s="50"/>
      <c r="FE61" s="50"/>
      <c r="FF61" s="53"/>
      <c r="FG61" s="53"/>
      <c r="FH61" s="52"/>
      <c r="FI61" s="50"/>
      <c r="FJ61" s="50"/>
      <c r="FK61" s="50"/>
      <c r="FL61" s="53"/>
      <c r="FM61" s="53"/>
      <c r="FN61" s="52"/>
      <c r="FO61" s="52"/>
      <c r="FP61" s="13"/>
      <c r="FQ61" s="13"/>
      <c r="FR61" s="13"/>
      <c r="FS61" s="13"/>
    </row>
    <row r="62" spans="1:175" ht="15">
      <c r="A62" s="14" t="s">
        <v>4</v>
      </c>
      <c r="B62" s="14" t="s">
        <v>1226</v>
      </c>
      <c r="C62" s="13" t="s">
        <v>28</v>
      </c>
      <c r="D62" s="14" t="s">
        <v>1227</v>
      </c>
      <c r="E62" s="14" t="s">
        <v>393</v>
      </c>
      <c r="F62" s="15" t="s">
        <v>1226</v>
      </c>
      <c r="G62" s="47">
        <v>40370</v>
      </c>
      <c r="H62" s="15">
        <v>192</v>
      </c>
      <c r="I62" s="15" t="s">
        <v>1228</v>
      </c>
      <c r="J62" s="14"/>
      <c r="K62" s="48">
        <v>40328</v>
      </c>
      <c r="L62" s="14">
        <v>150</v>
      </c>
      <c r="M62" s="14" t="s">
        <v>1240</v>
      </c>
      <c r="N62" s="14"/>
      <c r="O62" s="14"/>
      <c r="P62" s="14" t="s">
        <v>1240</v>
      </c>
      <c r="Q62" s="14" t="s">
        <v>1235</v>
      </c>
      <c r="R62" s="14"/>
      <c r="S62" s="13">
        <v>30</v>
      </c>
      <c r="T62" s="13">
        <v>5</v>
      </c>
      <c r="U62" s="13">
        <v>2010</v>
      </c>
      <c r="V62" s="13" t="s">
        <v>397</v>
      </c>
      <c r="W62" s="20">
        <v>13</v>
      </c>
      <c r="X62" s="13" t="s">
        <v>1241</v>
      </c>
      <c r="Y62" s="48">
        <v>40350</v>
      </c>
      <c r="Z62" s="13">
        <v>172</v>
      </c>
      <c r="AA62" s="13">
        <v>4</v>
      </c>
      <c r="AB62" s="13">
        <v>4</v>
      </c>
      <c r="AC62" s="13">
        <v>4</v>
      </c>
      <c r="AD62" s="13" t="s">
        <v>1232</v>
      </c>
      <c r="AE62" s="13"/>
      <c r="AF62" s="13" t="s">
        <v>1233</v>
      </c>
      <c r="AG62" s="13" t="s">
        <v>1233</v>
      </c>
      <c r="AH62" s="13"/>
      <c r="AI62" s="13"/>
      <c r="AJ62" s="13"/>
      <c r="AK62" s="13"/>
      <c r="AL62" s="20"/>
      <c r="AM62" s="48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6">
        <f>AC62+AQ62+BD62+BP62</f>
        <v>4</v>
      </c>
      <c r="BT62" s="48">
        <v>40328</v>
      </c>
      <c r="BU62" s="13">
        <v>117</v>
      </c>
      <c r="BV62" s="13">
        <v>117</v>
      </c>
      <c r="BW62" s="13">
        <v>117</v>
      </c>
      <c r="BX62" s="17">
        <f t="shared" si="7"/>
        <v>117</v>
      </c>
      <c r="BY62" s="13">
        <v>76</v>
      </c>
      <c r="BZ62" s="13">
        <v>76</v>
      </c>
      <c r="CA62" s="13">
        <v>76</v>
      </c>
      <c r="CB62" s="17">
        <f t="shared" si="9"/>
        <v>76</v>
      </c>
      <c r="CC62" s="13" t="s">
        <v>1226</v>
      </c>
      <c r="CD62" s="17"/>
      <c r="CE62" s="17"/>
      <c r="CF62" s="17"/>
      <c r="CG62" s="17"/>
      <c r="CH62" s="13" t="s">
        <v>1233</v>
      </c>
      <c r="CI62" s="13">
        <v>21.5</v>
      </c>
      <c r="CJ62" s="13" t="s">
        <v>1226</v>
      </c>
      <c r="CK62" s="13" t="s">
        <v>1234</v>
      </c>
      <c r="CL62" s="13"/>
      <c r="CM62" s="48">
        <v>40337</v>
      </c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>
        <v>20.5</v>
      </c>
      <c r="DC62" s="13"/>
      <c r="DD62" s="13" t="s">
        <v>1234</v>
      </c>
      <c r="DE62" s="13"/>
      <c r="DF62" s="48">
        <v>40375</v>
      </c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>
        <v>18.75</v>
      </c>
      <c r="DV62" s="13"/>
      <c r="DW62" s="13"/>
      <c r="DX62" s="13"/>
      <c r="DY62" s="13"/>
      <c r="DZ62" s="13"/>
      <c r="EA62" s="13"/>
      <c r="EB62" s="13"/>
      <c r="EC62" s="13"/>
      <c r="ED62" s="25">
        <v>254044870</v>
      </c>
      <c r="EE62" s="25">
        <v>53010</v>
      </c>
      <c r="EF62" s="25">
        <v>40471.503333333298</v>
      </c>
      <c r="EG62" s="25">
        <v>20.266150893006198</v>
      </c>
      <c r="EH62" s="25">
        <v>667.06</v>
      </c>
      <c r="EI62" s="25">
        <v>0.50705717575030296</v>
      </c>
      <c r="EJ62" s="25">
        <v>69449.831999999995</v>
      </c>
      <c r="EK62" s="25">
        <v>34.777081622433599</v>
      </c>
      <c r="EL62" s="25">
        <v>643.75</v>
      </c>
      <c r="EM62" s="25">
        <v>0.42144002185108098</v>
      </c>
      <c r="EN62" s="25">
        <v>91256.51</v>
      </c>
      <c r="EO62" s="25">
        <v>45.696800200300501</v>
      </c>
      <c r="EP62" s="25">
        <v>624.42333333333295</v>
      </c>
      <c r="EQ62" s="25">
        <v>0.36104650214700801</v>
      </c>
      <c r="ER62" s="25">
        <v>34422.057000000001</v>
      </c>
      <c r="ES62" s="25">
        <v>17.236883825738602</v>
      </c>
      <c r="ET62" s="25">
        <v>627.46</v>
      </c>
      <c r="EU62" s="25">
        <v>0.45407247807714302</v>
      </c>
      <c r="EV62" s="49">
        <v>40337</v>
      </c>
      <c r="EW62" s="66"/>
      <c r="EX62" s="66"/>
      <c r="EY62" s="66"/>
      <c r="EZ62" s="51">
        <v>4.5078800000000001</v>
      </c>
      <c r="FA62" s="51">
        <v>27.363819999999997</v>
      </c>
      <c r="FB62" s="49">
        <v>40359</v>
      </c>
      <c r="FC62" s="66"/>
      <c r="FD62" s="66"/>
      <c r="FE62" s="66"/>
      <c r="FF62" s="51">
        <v>5.6145600000000009</v>
      </c>
      <c r="FG62" s="51">
        <v>17.437339999999999</v>
      </c>
      <c r="FH62" s="49">
        <v>40375</v>
      </c>
      <c r="FI62" s="50">
        <v>9.0277777777777787E-3</v>
      </c>
      <c r="FJ62" s="50">
        <v>9.5949074074074079E-3</v>
      </c>
      <c r="FK62" s="50">
        <v>2.0497685185185185E-2</v>
      </c>
      <c r="FL62" s="55">
        <v>15.941599999999998</v>
      </c>
      <c r="FM62" s="55">
        <v>35.666220000000003</v>
      </c>
      <c r="FN62" s="52"/>
      <c r="FO62" s="52"/>
      <c r="FP62" s="13"/>
      <c r="FQ62" s="13"/>
      <c r="FR62" s="13"/>
      <c r="FS62" s="13"/>
    </row>
    <row r="63" spans="1:175" ht="15">
      <c r="A63" s="14" t="s">
        <v>5</v>
      </c>
      <c r="B63" s="14" t="s">
        <v>1226</v>
      </c>
      <c r="C63" s="13" t="s">
        <v>85</v>
      </c>
      <c r="D63" s="14" t="s">
        <v>1247</v>
      </c>
      <c r="E63" s="14" t="s">
        <v>393</v>
      </c>
      <c r="F63" s="15" t="s">
        <v>1233</v>
      </c>
      <c r="G63" s="15"/>
      <c r="H63" s="15"/>
      <c r="I63" s="15"/>
      <c r="J63" s="14"/>
      <c r="K63" s="48">
        <v>40305</v>
      </c>
      <c r="L63" s="14">
        <v>127</v>
      </c>
      <c r="M63" s="14" t="s">
        <v>1240</v>
      </c>
      <c r="N63" s="14"/>
      <c r="O63" s="14"/>
      <c r="P63" s="14" t="s">
        <v>1237</v>
      </c>
      <c r="Q63" s="14" t="s">
        <v>1237</v>
      </c>
      <c r="R63" s="14"/>
      <c r="S63" s="13">
        <v>7</v>
      </c>
      <c r="T63" s="13">
        <v>5</v>
      </c>
      <c r="U63" s="13">
        <v>2010</v>
      </c>
      <c r="V63" s="13" t="s">
        <v>398</v>
      </c>
      <c r="W63" s="20">
        <v>12</v>
      </c>
      <c r="X63" s="13" t="s">
        <v>1241</v>
      </c>
      <c r="Y63" s="48">
        <v>40321</v>
      </c>
      <c r="Z63" s="13">
        <v>143</v>
      </c>
      <c r="AA63" s="13">
        <v>5</v>
      </c>
      <c r="AB63" s="13">
        <v>4</v>
      </c>
      <c r="AC63" s="13">
        <v>4</v>
      </c>
      <c r="AD63" s="13" t="s">
        <v>1232</v>
      </c>
      <c r="AE63" s="13"/>
      <c r="AF63" s="13" t="s">
        <v>1233</v>
      </c>
      <c r="AG63" s="13" t="s">
        <v>1233</v>
      </c>
      <c r="AH63" s="13"/>
      <c r="AI63" s="13"/>
      <c r="AJ63" s="13"/>
      <c r="AK63" s="13"/>
      <c r="AL63" s="20"/>
      <c r="AM63" s="48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6">
        <f>AC63+AQ63+BD63+BP63</f>
        <v>4</v>
      </c>
      <c r="BT63" s="48">
        <v>40305</v>
      </c>
      <c r="BU63" s="13">
        <v>122.5</v>
      </c>
      <c r="BV63" s="13">
        <v>122.5</v>
      </c>
      <c r="BW63" s="13">
        <v>123</v>
      </c>
      <c r="BX63" s="17">
        <f t="shared" si="7"/>
        <v>122.66666666666667</v>
      </c>
      <c r="BY63" s="13">
        <v>93</v>
      </c>
      <c r="BZ63" s="13">
        <v>93</v>
      </c>
      <c r="CA63" s="13">
        <v>93</v>
      </c>
      <c r="CB63" s="17">
        <f t="shared" si="9"/>
        <v>93</v>
      </c>
      <c r="CC63" s="13" t="s">
        <v>1226</v>
      </c>
      <c r="CD63" s="17">
        <v>93</v>
      </c>
      <c r="CE63" s="17">
        <v>93</v>
      </c>
      <c r="CF63" s="17">
        <v>93</v>
      </c>
      <c r="CG63" s="17">
        <f t="shared" ref="CG63:CG82" si="12">AVERAGE(CD63:CF63)</f>
        <v>93</v>
      </c>
      <c r="CH63" s="13" t="s">
        <v>1226</v>
      </c>
      <c r="CI63" s="13">
        <v>18.5</v>
      </c>
      <c r="CJ63" s="13" t="s">
        <v>1226</v>
      </c>
      <c r="CK63" s="13" t="s">
        <v>1246</v>
      </c>
      <c r="CL63" s="13"/>
      <c r="CM63" s="48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21">
        <v>254044811</v>
      </c>
      <c r="EE63" s="21">
        <v>50710</v>
      </c>
      <c r="EF63" s="21">
        <v>14918.599</v>
      </c>
      <c r="EG63" s="21">
        <v>7.4705052578868303</v>
      </c>
      <c r="EH63" s="21">
        <v>683.40333333333297</v>
      </c>
      <c r="EI63" s="21">
        <v>0.57081091914307502</v>
      </c>
      <c r="EJ63" s="21">
        <v>57600.161</v>
      </c>
      <c r="EK63" s="21">
        <v>28.843345518277399</v>
      </c>
      <c r="EL63" s="21">
        <v>623.42666666666696</v>
      </c>
      <c r="EM63" s="21">
        <v>0.428971731542932</v>
      </c>
      <c r="EN63" s="21">
        <v>46029.287333333297</v>
      </c>
      <c r="EO63" s="21">
        <v>23.049217492905999</v>
      </c>
      <c r="EP63" s="21">
        <v>611.49</v>
      </c>
      <c r="EQ63" s="21">
        <v>0.47439796289014102</v>
      </c>
      <c r="ER63" s="21">
        <v>26621.130333333302</v>
      </c>
      <c r="ES63" s="21">
        <v>13.330561008178901</v>
      </c>
      <c r="ET63" s="21">
        <v>645.74666666666701</v>
      </c>
      <c r="EU63" s="21">
        <v>0.56870053796367004</v>
      </c>
      <c r="EV63" s="56"/>
      <c r="EW63" s="50"/>
      <c r="EX63" s="50"/>
      <c r="EY63" s="50"/>
      <c r="EZ63" s="53"/>
      <c r="FA63" s="53"/>
      <c r="FB63" s="52"/>
      <c r="FC63" s="50"/>
      <c r="FD63" s="50"/>
      <c r="FE63" s="50"/>
      <c r="FF63" s="53"/>
      <c r="FG63" s="53"/>
      <c r="FH63" s="52"/>
      <c r="FI63" s="50"/>
      <c r="FJ63" s="50"/>
      <c r="FK63" s="50"/>
      <c r="FL63" s="53"/>
      <c r="FM63" s="53"/>
      <c r="FN63" s="52"/>
      <c r="FO63" s="52"/>
      <c r="FP63" s="13"/>
      <c r="FQ63" s="13"/>
      <c r="FR63" s="13"/>
      <c r="FS63" s="13"/>
    </row>
    <row r="64" spans="1:175" ht="15">
      <c r="A64" s="14" t="s">
        <v>399</v>
      </c>
      <c r="B64" s="14" t="s">
        <v>1226</v>
      </c>
      <c r="C64" s="13" t="s">
        <v>85</v>
      </c>
      <c r="D64" s="14" t="s">
        <v>1251</v>
      </c>
      <c r="E64" s="14" t="s">
        <v>393</v>
      </c>
      <c r="F64" s="15" t="s">
        <v>1233</v>
      </c>
      <c r="G64" s="15"/>
      <c r="H64" s="15"/>
      <c r="I64" s="15"/>
      <c r="J64" s="14" t="s">
        <v>1289</v>
      </c>
      <c r="K64" s="48">
        <v>40314</v>
      </c>
      <c r="L64" s="14">
        <v>136</v>
      </c>
      <c r="M64" s="14" t="s">
        <v>1248</v>
      </c>
      <c r="N64" s="14"/>
      <c r="O64" s="14"/>
      <c r="P64" s="14" t="s">
        <v>1237</v>
      </c>
      <c r="Q64" s="14" t="s">
        <v>1240</v>
      </c>
      <c r="R64" s="14"/>
      <c r="S64" s="13">
        <v>16</v>
      </c>
      <c r="T64" s="13">
        <v>5</v>
      </c>
      <c r="U64" s="13">
        <v>2010</v>
      </c>
      <c r="V64" s="13" t="s">
        <v>400</v>
      </c>
      <c r="W64" s="20">
        <v>60</v>
      </c>
      <c r="X64" s="13" t="s">
        <v>1241</v>
      </c>
      <c r="Y64" s="48">
        <v>40320</v>
      </c>
      <c r="Z64" s="13">
        <v>142</v>
      </c>
      <c r="AA64" s="13">
        <v>4</v>
      </c>
      <c r="AB64" s="13">
        <v>4</v>
      </c>
      <c r="AC64" s="13">
        <v>4</v>
      </c>
      <c r="AD64" s="13" t="s">
        <v>1232</v>
      </c>
      <c r="AE64" s="13"/>
      <c r="AF64" s="13" t="s">
        <v>1233</v>
      </c>
      <c r="AG64" s="13" t="s">
        <v>1233</v>
      </c>
      <c r="AH64" s="13"/>
      <c r="AI64" s="13"/>
      <c r="AJ64" s="13"/>
      <c r="AK64" s="13"/>
      <c r="AL64" s="20"/>
      <c r="AM64" s="48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6">
        <f>AC64+AQ64+BD64+BP64</f>
        <v>4</v>
      </c>
      <c r="BT64" s="48">
        <v>40314</v>
      </c>
      <c r="BU64" s="13">
        <v>124</v>
      </c>
      <c r="BV64" s="13">
        <v>124</v>
      </c>
      <c r="BW64" s="13">
        <v>124</v>
      </c>
      <c r="BX64" s="17">
        <f t="shared" si="7"/>
        <v>124</v>
      </c>
      <c r="BY64" s="13">
        <v>92</v>
      </c>
      <c r="BZ64" s="13">
        <v>92</v>
      </c>
      <c r="CA64" s="13">
        <v>92</v>
      </c>
      <c r="CB64" s="17">
        <f t="shared" si="9"/>
        <v>92</v>
      </c>
      <c r="CC64" s="13" t="s">
        <v>1226</v>
      </c>
      <c r="CD64" s="17">
        <v>92</v>
      </c>
      <c r="CE64" s="17">
        <v>92</v>
      </c>
      <c r="CF64" s="17">
        <v>92</v>
      </c>
      <c r="CG64" s="17">
        <f t="shared" si="12"/>
        <v>92</v>
      </c>
      <c r="CH64" s="13" t="s">
        <v>1226</v>
      </c>
      <c r="CI64" s="13">
        <v>19</v>
      </c>
      <c r="CJ64" s="13" t="s">
        <v>1226</v>
      </c>
      <c r="CK64" s="13" t="s">
        <v>1246</v>
      </c>
      <c r="CL64" s="13"/>
      <c r="CM64" s="48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21">
        <v>254044820</v>
      </c>
      <c r="EE64" s="21">
        <v>51610</v>
      </c>
      <c r="EF64" s="21">
        <v>13107.948333333299</v>
      </c>
      <c r="EG64" s="21">
        <v>6.5638198965114301</v>
      </c>
      <c r="EH64" s="21">
        <v>688.01</v>
      </c>
      <c r="EI64" s="21">
        <v>0.56705677589861903</v>
      </c>
      <c r="EJ64" s="21">
        <v>41567.585666666702</v>
      </c>
      <c r="EK64" s="21">
        <v>20.815015356367901</v>
      </c>
      <c r="EL64" s="21">
        <v>661.18</v>
      </c>
      <c r="EM64" s="21">
        <v>0.50822018129968105</v>
      </c>
      <c r="EN64" s="21">
        <v>32826.021999999997</v>
      </c>
      <c r="EO64" s="21">
        <v>16.437667501251902</v>
      </c>
      <c r="EP64" s="21">
        <v>667.37</v>
      </c>
      <c r="EQ64" s="21">
        <v>0.47555509254709999</v>
      </c>
      <c r="ER64" s="21">
        <v>11417.244000000001</v>
      </c>
      <c r="ES64" s="21">
        <v>5.7171977966950402</v>
      </c>
      <c r="ET64" s="21">
        <v>666.44</v>
      </c>
      <c r="EU64" s="21">
        <v>0.61543720616682696</v>
      </c>
      <c r="EV64" s="56"/>
      <c r="EW64" s="50"/>
      <c r="EX64" s="50"/>
      <c r="EY64" s="50"/>
      <c r="EZ64" s="53"/>
      <c r="FA64" s="53"/>
      <c r="FB64" s="52"/>
      <c r="FC64" s="50"/>
      <c r="FD64" s="50"/>
      <c r="FE64" s="50"/>
      <c r="FF64" s="53"/>
      <c r="FG64" s="53"/>
      <c r="FH64" s="52"/>
      <c r="FI64" s="50"/>
      <c r="FJ64" s="50"/>
      <c r="FK64" s="50"/>
      <c r="FL64" s="53"/>
      <c r="FM64" s="53"/>
      <c r="FN64" s="52"/>
      <c r="FO64" s="52"/>
      <c r="FP64" s="13"/>
      <c r="FQ64" s="13"/>
      <c r="FR64" s="13"/>
      <c r="FS64" s="13"/>
    </row>
    <row r="65" spans="1:175" ht="15">
      <c r="A65" s="14" t="s">
        <v>233</v>
      </c>
      <c r="B65" s="14" t="s">
        <v>1226</v>
      </c>
      <c r="C65" s="13" t="s">
        <v>85</v>
      </c>
      <c r="D65" s="14" t="s">
        <v>1247</v>
      </c>
      <c r="E65" s="14" t="s">
        <v>234</v>
      </c>
      <c r="F65" s="15" t="s">
        <v>1233</v>
      </c>
      <c r="G65" s="15"/>
      <c r="H65" s="15"/>
      <c r="I65" s="15"/>
      <c r="J65" s="14"/>
      <c r="K65" s="48">
        <v>40321</v>
      </c>
      <c r="L65" s="14">
        <v>143</v>
      </c>
      <c r="M65" s="14" t="s">
        <v>1257</v>
      </c>
      <c r="N65" s="14"/>
      <c r="O65" s="14"/>
      <c r="P65" s="14" t="s">
        <v>1237</v>
      </c>
      <c r="Q65" s="14" t="s">
        <v>1237</v>
      </c>
      <c r="R65" s="14"/>
      <c r="S65" s="13">
        <v>23</v>
      </c>
      <c r="T65" s="13">
        <v>5</v>
      </c>
      <c r="U65" s="13">
        <v>2010</v>
      </c>
      <c r="V65" s="13" t="s">
        <v>11</v>
      </c>
      <c r="W65" s="20">
        <v>10</v>
      </c>
      <c r="X65" s="13" t="s">
        <v>1241</v>
      </c>
      <c r="Y65" s="48">
        <v>40319</v>
      </c>
      <c r="Z65" s="13">
        <v>141</v>
      </c>
      <c r="AA65" s="13">
        <v>5</v>
      </c>
      <c r="AB65" s="13">
        <v>0</v>
      </c>
      <c r="AC65" s="13">
        <v>0</v>
      </c>
      <c r="AD65" s="13" t="s">
        <v>1245</v>
      </c>
      <c r="AE65" s="13"/>
      <c r="AF65" s="13" t="s">
        <v>1233</v>
      </c>
      <c r="AG65" s="13" t="s">
        <v>1233</v>
      </c>
      <c r="AH65" s="13"/>
      <c r="AI65" s="13"/>
      <c r="AJ65" s="13"/>
      <c r="AK65" s="13"/>
      <c r="AL65" s="20"/>
      <c r="AM65" s="48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6">
        <f>AC65+AQ65+BD65+BP65</f>
        <v>0</v>
      </c>
      <c r="BT65" s="48">
        <v>40321</v>
      </c>
      <c r="BU65" s="13">
        <v>116</v>
      </c>
      <c r="BV65" s="13">
        <v>116</v>
      </c>
      <c r="BW65" s="13">
        <v>116.5</v>
      </c>
      <c r="BX65" s="17">
        <f t="shared" si="7"/>
        <v>116.16666666666667</v>
      </c>
      <c r="BY65" s="13">
        <v>92</v>
      </c>
      <c r="BZ65" s="13">
        <v>92</v>
      </c>
      <c r="CA65" s="13">
        <v>92</v>
      </c>
      <c r="CB65" s="17">
        <f t="shared" si="9"/>
        <v>92</v>
      </c>
      <c r="CC65" s="13" t="s">
        <v>1226</v>
      </c>
      <c r="CD65" s="17">
        <v>91</v>
      </c>
      <c r="CE65" s="17">
        <v>91</v>
      </c>
      <c r="CF65" s="17">
        <v>91</v>
      </c>
      <c r="CG65" s="17">
        <f t="shared" si="12"/>
        <v>91</v>
      </c>
      <c r="CH65" s="13" t="s">
        <v>1226</v>
      </c>
      <c r="CI65" s="13">
        <v>18.5</v>
      </c>
      <c r="CJ65" s="13" t="s">
        <v>1226</v>
      </c>
      <c r="CK65" s="13" t="s">
        <v>1234</v>
      </c>
      <c r="CL65" s="13"/>
      <c r="CM65" s="48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21">
        <v>254044823</v>
      </c>
      <c r="EE65" s="21">
        <v>52310</v>
      </c>
      <c r="EF65" s="21">
        <v>26167.105666666699</v>
      </c>
      <c r="EG65" s="21">
        <v>13.1032076448005</v>
      </c>
      <c r="EH65" s="21">
        <v>667.42</v>
      </c>
      <c r="EI65" s="21">
        <v>0.54322098408458597</v>
      </c>
      <c r="EJ65" s="21">
        <v>40453.370333333303</v>
      </c>
      <c r="EK65" s="21">
        <v>20.257070772825902</v>
      </c>
      <c r="EL65" s="21">
        <v>688.113333333333</v>
      </c>
      <c r="EM65" s="21">
        <v>0.54016602217136001</v>
      </c>
      <c r="EN65" s="21">
        <v>29534.265666666699</v>
      </c>
      <c r="EO65" s="21">
        <v>14.7893168085462</v>
      </c>
      <c r="EP65" s="21">
        <v>613.68333333333305</v>
      </c>
      <c r="EQ65" s="21">
        <v>0.53550157242452601</v>
      </c>
      <c r="ER65" s="21">
        <v>33094.055999999997</v>
      </c>
      <c r="ES65" s="21">
        <v>16.571885828743099</v>
      </c>
      <c r="ET65" s="21">
        <v>625.43333333333305</v>
      </c>
      <c r="EU65" s="21">
        <v>0.54245866391189002</v>
      </c>
      <c r="EV65" s="49">
        <v>40321</v>
      </c>
      <c r="EW65" s="50">
        <v>0.88032407407407398</v>
      </c>
      <c r="EX65" s="50">
        <v>0.8809837962962962</v>
      </c>
      <c r="EY65" s="50">
        <v>0.89094907407407409</v>
      </c>
      <c r="EZ65" s="55">
        <v>1.7610666666666666</v>
      </c>
      <c r="FA65" s="55">
        <v>10.919360000000001</v>
      </c>
      <c r="FB65" s="52"/>
      <c r="FC65" s="50"/>
      <c r="FD65" s="50"/>
      <c r="FE65" s="50"/>
      <c r="FF65" s="53"/>
      <c r="FG65" s="53"/>
      <c r="FH65" s="52"/>
      <c r="FI65" s="50"/>
      <c r="FJ65" s="50"/>
      <c r="FK65" s="50"/>
      <c r="FL65" s="53"/>
      <c r="FM65" s="53"/>
      <c r="FN65" s="52"/>
      <c r="FO65" s="52"/>
      <c r="FP65" s="13"/>
      <c r="FQ65" s="13"/>
      <c r="FR65" s="13"/>
      <c r="FS65" s="13"/>
    </row>
    <row r="66" spans="1:175" ht="15">
      <c r="A66" s="15" t="s">
        <v>235</v>
      </c>
      <c r="B66" s="15" t="s">
        <v>1226</v>
      </c>
      <c r="C66" s="20" t="s">
        <v>28</v>
      </c>
      <c r="D66" s="15" t="s">
        <v>1247</v>
      </c>
      <c r="E66" s="15" t="s">
        <v>234</v>
      </c>
      <c r="F66" s="15" t="s">
        <v>1226</v>
      </c>
      <c r="G66" s="47">
        <v>40340</v>
      </c>
      <c r="H66" s="15">
        <v>162</v>
      </c>
      <c r="I66" s="15" t="s">
        <v>1271</v>
      </c>
      <c r="J66" s="15"/>
      <c r="K66" s="47">
        <v>40321</v>
      </c>
      <c r="L66" s="15">
        <v>143</v>
      </c>
      <c r="M66" s="15" t="s">
        <v>1239</v>
      </c>
      <c r="N66" s="15"/>
      <c r="O66" s="15"/>
      <c r="P66" s="15" t="s">
        <v>1239</v>
      </c>
      <c r="Q66" s="15" t="s">
        <v>1239</v>
      </c>
      <c r="R66" s="15"/>
      <c r="S66" s="20">
        <v>23</v>
      </c>
      <c r="T66" s="20">
        <v>5</v>
      </c>
      <c r="U66" s="20">
        <v>2010</v>
      </c>
      <c r="V66" s="20" t="s">
        <v>1249</v>
      </c>
      <c r="W66" s="20">
        <v>12</v>
      </c>
      <c r="X66" s="20" t="s">
        <v>1241</v>
      </c>
      <c r="Y66" s="47">
        <v>40320</v>
      </c>
      <c r="Z66" s="20">
        <v>142</v>
      </c>
      <c r="AA66" s="20">
        <v>4</v>
      </c>
      <c r="AB66" s="20">
        <v>2</v>
      </c>
      <c r="AC66" s="20">
        <v>2</v>
      </c>
      <c r="AD66" s="20" t="s">
        <v>1232</v>
      </c>
      <c r="AE66" s="20"/>
      <c r="AF66" s="20" t="s">
        <v>1226</v>
      </c>
      <c r="AG66" s="20" t="s">
        <v>1226</v>
      </c>
      <c r="AH66" s="20"/>
      <c r="AI66" s="20" t="s">
        <v>1249</v>
      </c>
      <c r="AJ66" s="20">
        <v>14</v>
      </c>
      <c r="AK66" s="20" t="s">
        <v>1233</v>
      </c>
      <c r="AL66" s="20" t="s">
        <v>1231</v>
      </c>
      <c r="AM66" s="47">
        <v>40369</v>
      </c>
      <c r="AN66" s="20">
        <v>191</v>
      </c>
      <c r="AO66" s="20">
        <v>4</v>
      </c>
      <c r="AP66" s="20">
        <v>4</v>
      </c>
      <c r="AQ66" s="20">
        <v>0</v>
      </c>
      <c r="AR66" s="20" t="s">
        <v>1290</v>
      </c>
      <c r="AS66" s="20"/>
      <c r="AT66" s="20" t="s">
        <v>1233</v>
      </c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16">
        <f>AC66+AQ66+BD66+BP66</f>
        <v>2</v>
      </c>
      <c r="BT66" s="47">
        <v>40321</v>
      </c>
      <c r="BU66" s="20">
        <v>123</v>
      </c>
      <c r="BV66" s="20">
        <v>123</v>
      </c>
      <c r="BW66" s="20">
        <v>123</v>
      </c>
      <c r="BX66" s="24">
        <f t="shared" si="7"/>
        <v>123</v>
      </c>
      <c r="BY66" s="20">
        <v>90</v>
      </c>
      <c r="BZ66" s="20">
        <v>90</v>
      </c>
      <c r="CA66" s="20">
        <v>90</v>
      </c>
      <c r="CB66" s="24">
        <f t="shared" si="9"/>
        <v>90</v>
      </c>
      <c r="CC66" s="20" t="s">
        <v>1226</v>
      </c>
      <c r="CD66" s="24">
        <v>90</v>
      </c>
      <c r="CE66" s="24">
        <v>90.5</v>
      </c>
      <c r="CF66" s="24">
        <v>90.5</v>
      </c>
      <c r="CG66" s="24">
        <f t="shared" si="12"/>
        <v>90.333333333333329</v>
      </c>
      <c r="CH66" s="20" t="s">
        <v>1226</v>
      </c>
      <c r="CI66" s="20">
        <v>23</v>
      </c>
      <c r="CJ66" s="20" t="s">
        <v>1226</v>
      </c>
      <c r="CK66" s="20" t="s">
        <v>1234</v>
      </c>
      <c r="CL66" s="20"/>
      <c r="CM66" s="47">
        <v>40346</v>
      </c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>
        <v>16.5</v>
      </c>
      <c r="DC66" s="20"/>
      <c r="DD66" s="20" t="s">
        <v>1234</v>
      </c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1">
        <v>254044843</v>
      </c>
      <c r="EE66" s="21">
        <v>52310</v>
      </c>
      <c r="EF66" s="21">
        <v>23630.380333333302</v>
      </c>
      <c r="EG66" s="21">
        <v>11.8329395760307</v>
      </c>
      <c r="EH66" s="21">
        <v>660.8</v>
      </c>
      <c r="EI66" s="21">
        <v>0.56764143421567903</v>
      </c>
      <c r="EJ66" s="21">
        <v>43460.788333333301</v>
      </c>
      <c r="EK66" s="21">
        <v>21.763038724753802</v>
      </c>
      <c r="EL66" s="21">
        <v>653.45333333333303</v>
      </c>
      <c r="EM66" s="21">
        <v>0.46060627944942401</v>
      </c>
      <c r="EN66" s="21">
        <v>32968.600666666702</v>
      </c>
      <c r="EO66" s="21">
        <v>16.509063929227199</v>
      </c>
      <c r="EP66" s="21">
        <v>644.51</v>
      </c>
      <c r="EQ66" s="21">
        <v>0.51520638588258105</v>
      </c>
      <c r="ER66" s="21">
        <v>36376.072666666703</v>
      </c>
      <c r="ES66" s="21">
        <v>18.215359372391902</v>
      </c>
      <c r="ET66" s="21">
        <v>628.16</v>
      </c>
      <c r="EU66" s="21">
        <v>0.50089035721379804</v>
      </c>
      <c r="EV66" s="56">
        <v>40321</v>
      </c>
      <c r="EW66" s="57">
        <v>0.87831018518518522</v>
      </c>
      <c r="EX66" s="57">
        <v>0.87862268518518516</v>
      </c>
      <c r="EY66" s="57">
        <v>0.88778935185185182</v>
      </c>
      <c r="EZ66" s="51">
        <v>5.4154400000000003</v>
      </c>
      <c r="FA66" s="51">
        <v>28.19436</v>
      </c>
      <c r="FB66" s="56">
        <v>40346</v>
      </c>
      <c r="FC66" s="57">
        <v>0.93969907407407405</v>
      </c>
      <c r="FD66" s="57">
        <v>0.94037037037037041</v>
      </c>
      <c r="FE66" s="57">
        <v>0.95075231481481481</v>
      </c>
      <c r="FF66" s="51">
        <v>13.975540000000002</v>
      </c>
      <c r="FG66" s="51">
        <v>38.001220000000004</v>
      </c>
      <c r="FH66" s="54"/>
      <c r="FI66" s="57"/>
      <c r="FJ66" s="57"/>
      <c r="FK66" s="57"/>
      <c r="FL66" s="59"/>
      <c r="FM66" s="59"/>
      <c r="FN66" s="52"/>
      <c r="FO66" s="52"/>
      <c r="FP66" s="13"/>
      <c r="FQ66" s="13"/>
      <c r="FR66" s="13"/>
      <c r="FS66" s="13"/>
    </row>
    <row r="67" spans="1:175" ht="15">
      <c r="A67" s="14" t="s">
        <v>401</v>
      </c>
      <c r="B67" s="14" t="s">
        <v>1226</v>
      </c>
      <c r="C67" s="13" t="s">
        <v>85</v>
      </c>
      <c r="D67" s="14" t="s">
        <v>1251</v>
      </c>
      <c r="E67" s="14" t="s">
        <v>393</v>
      </c>
      <c r="F67" s="15" t="s">
        <v>1233</v>
      </c>
      <c r="G67" s="15"/>
      <c r="H67" s="15"/>
      <c r="I67" s="15"/>
      <c r="J67" s="14"/>
      <c r="K67" s="48">
        <v>40337</v>
      </c>
      <c r="L67" s="14">
        <v>159</v>
      </c>
      <c r="M67" s="14" t="s">
        <v>1235</v>
      </c>
      <c r="N67" s="14"/>
      <c r="O67" s="14"/>
      <c r="P67" s="14" t="s">
        <v>1230</v>
      </c>
      <c r="Q67" s="14" t="s">
        <v>1240</v>
      </c>
      <c r="R67" s="14"/>
      <c r="S67" s="13">
        <v>8</v>
      </c>
      <c r="T67" s="13">
        <v>6</v>
      </c>
      <c r="U67" s="13">
        <v>2010</v>
      </c>
      <c r="V67" s="13"/>
      <c r="W67" s="20"/>
      <c r="X67" s="13"/>
      <c r="Y67" s="48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20"/>
      <c r="AM67" s="48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6"/>
      <c r="BT67" s="48">
        <v>40337</v>
      </c>
      <c r="BU67" s="13">
        <v>119</v>
      </c>
      <c r="BV67" s="13">
        <v>119</v>
      </c>
      <c r="BW67" s="13">
        <v>118.5</v>
      </c>
      <c r="BX67" s="17">
        <f t="shared" si="7"/>
        <v>118.83333333333333</v>
      </c>
      <c r="BY67" s="13">
        <v>101.5</v>
      </c>
      <c r="BZ67" s="13">
        <v>101.5</v>
      </c>
      <c r="CA67" s="13">
        <v>101.5</v>
      </c>
      <c r="CB67" s="17">
        <f t="shared" si="9"/>
        <v>101.5</v>
      </c>
      <c r="CC67" s="13" t="s">
        <v>1226</v>
      </c>
      <c r="CD67" s="17">
        <v>103</v>
      </c>
      <c r="CE67" s="17">
        <v>103</v>
      </c>
      <c r="CF67" s="17">
        <v>103</v>
      </c>
      <c r="CG67" s="17">
        <f t="shared" si="12"/>
        <v>103</v>
      </c>
      <c r="CH67" s="13" t="s">
        <v>1226</v>
      </c>
      <c r="CI67" s="13">
        <v>18.5</v>
      </c>
      <c r="CJ67" s="13" t="s">
        <v>1226</v>
      </c>
      <c r="CK67" s="13" t="s">
        <v>1246</v>
      </c>
      <c r="CL67" s="13"/>
      <c r="CM67" s="48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21">
        <v>254044850</v>
      </c>
      <c r="EE67" s="21">
        <v>60810</v>
      </c>
      <c r="EF67" s="21">
        <v>16783.855666666699</v>
      </c>
      <c r="EG67" s="21">
        <v>8.4045346352862609</v>
      </c>
      <c r="EH67" s="21">
        <v>682.03</v>
      </c>
      <c r="EI67" s="21">
        <v>0.57549661481079295</v>
      </c>
      <c r="EJ67" s="21">
        <v>60858.007666666701</v>
      </c>
      <c r="EK67" s="21">
        <v>30.474715907194099</v>
      </c>
      <c r="EL67" s="21">
        <v>628.16</v>
      </c>
      <c r="EM67" s="21">
        <v>0.42397609980224499</v>
      </c>
      <c r="EN67" s="21">
        <v>33046.478999999999</v>
      </c>
      <c r="EO67" s="21">
        <v>16.548061592388599</v>
      </c>
      <c r="EP67" s="21">
        <v>644.51</v>
      </c>
      <c r="EQ67" s="21">
        <v>0.50176764922501804</v>
      </c>
      <c r="ER67" s="21">
        <v>27840.693666666699</v>
      </c>
      <c r="ES67" s="21">
        <v>13.941258721415499</v>
      </c>
      <c r="ET67" s="21">
        <v>660.8</v>
      </c>
      <c r="EU67" s="21">
        <v>0.53478404982323302</v>
      </c>
      <c r="EV67" s="56"/>
      <c r="EW67" s="50"/>
      <c r="EX67" s="50"/>
      <c r="EY67" s="50"/>
      <c r="EZ67" s="53"/>
      <c r="FA67" s="53"/>
      <c r="FB67" s="52"/>
      <c r="FC67" s="50"/>
      <c r="FD67" s="50"/>
      <c r="FE67" s="50"/>
      <c r="FF67" s="53"/>
      <c r="FG67" s="53"/>
      <c r="FH67" s="52"/>
      <c r="FI67" s="50"/>
      <c r="FJ67" s="50"/>
      <c r="FK67" s="50"/>
      <c r="FL67" s="53"/>
      <c r="FM67" s="53"/>
      <c r="FN67" s="52"/>
      <c r="FO67" s="52"/>
      <c r="FP67" s="13"/>
      <c r="FQ67" s="13"/>
      <c r="FR67" s="13"/>
      <c r="FS67" s="13"/>
    </row>
    <row r="68" spans="1:175" ht="15">
      <c r="A68" s="14" t="s">
        <v>402</v>
      </c>
      <c r="B68" s="14" t="s">
        <v>1226</v>
      </c>
      <c r="C68" s="13" t="s">
        <v>85</v>
      </c>
      <c r="D68" s="14" t="s">
        <v>1291</v>
      </c>
      <c r="E68" s="14" t="s">
        <v>393</v>
      </c>
      <c r="F68" s="15" t="s">
        <v>1233</v>
      </c>
      <c r="G68" s="15"/>
      <c r="H68" s="15"/>
      <c r="I68" s="15"/>
      <c r="J68" s="14"/>
      <c r="K68" s="48">
        <v>40339</v>
      </c>
      <c r="L68" s="14">
        <v>161</v>
      </c>
      <c r="M68" s="14" t="s">
        <v>1229</v>
      </c>
      <c r="N68" s="14" t="s">
        <v>1244</v>
      </c>
      <c r="O68" s="14" t="s">
        <v>1244</v>
      </c>
      <c r="P68" s="14" t="s">
        <v>1235</v>
      </c>
      <c r="Q68" s="14" t="s">
        <v>1239</v>
      </c>
      <c r="R68" s="14"/>
      <c r="S68" s="13">
        <v>10</v>
      </c>
      <c r="T68" s="13">
        <v>6</v>
      </c>
      <c r="U68" s="13">
        <v>2010</v>
      </c>
      <c r="V68" s="13" t="s">
        <v>403</v>
      </c>
      <c r="W68" s="20">
        <v>46</v>
      </c>
      <c r="X68" s="13" t="s">
        <v>1241</v>
      </c>
      <c r="Y68" s="48">
        <v>40323</v>
      </c>
      <c r="Z68" s="13">
        <v>145</v>
      </c>
      <c r="AA68" s="13">
        <v>4</v>
      </c>
      <c r="AB68" s="13">
        <v>4</v>
      </c>
      <c r="AC68" s="13">
        <v>2</v>
      </c>
      <c r="AD68" s="13" t="s">
        <v>1232</v>
      </c>
      <c r="AE68" s="13"/>
      <c r="AF68" s="13" t="s">
        <v>1233</v>
      </c>
      <c r="AG68" s="13" t="s">
        <v>1233</v>
      </c>
      <c r="AH68" s="13"/>
      <c r="AI68" s="13"/>
      <c r="AJ68" s="13"/>
      <c r="AK68" s="13"/>
      <c r="AL68" s="20"/>
      <c r="AM68" s="48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6">
        <f t="shared" ref="BS68:BS74" si="13">AC68+AQ68+BD68+BP68</f>
        <v>2</v>
      </c>
      <c r="BT68" s="48">
        <v>40339</v>
      </c>
      <c r="BU68" s="13">
        <v>118</v>
      </c>
      <c r="BV68" s="13">
        <v>118</v>
      </c>
      <c r="BW68" s="13">
        <v>118.5</v>
      </c>
      <c r="BX68" s="17">
        <f t="shared" si="7"/>
        <v>118.16666666666667</v>
      </c>
      <c r="BY68" s="13">
        <v>90</v>
      </c>
      <c r="BZ68" s="13">
        <v>90</v>
      </c>
      <c r="CA68" s="13">
        <v>90</v>
      </c>
      <c r="CB68" s="17">
        <f t="shared" si="9"/>
        <v>90</v>
      </c>
      <c r="CC68" s="13" t="s">
        <v>1226</v>
      </c>
      <c r="CD68" s="17">
        <v>90.5</v>
      </c>
      <c r="CE68" s="17">
        <v>90.5</v>
      </c>
      <c r="CF68" s="17">
        <v>90.5</v>
      </c>
      <c r="CG68" s="17">
        <f t="shared" si="12"/>
        <v>90.5</v>
      </c>
      <c r="CH68" s="13" t="s">
        <v>1226</v>
      </c>
      <c r="CI68" s="13">
        <v>18</v>
      </c>
      <c r="CJ68" s="26" t="s">
        <v>1226</v>
      </c>
      <c r="CK68" s="13" t="s">
        <v>1246</v>
      </c>
      <c r="CL68" s="13"/>
      <c r="CM68" s="48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9"/>
      <c r="EE68" s="13"/>
      <c r="EF68" s="13"/>
      <c r="EG68" s="13"/>
      <c r="EH68" s="13"/>
      <c r="EI68" s="13"/>
      <c r="EJ68" s="13"/>
      <c r="EK68" s="13"/>
      <c r="EL68" s="13"/>
      <c r="EM68" s="13"/>
      <c r="EN68" s="21"/>
      <c r="EO68" s="21"/>
      <c r="EP68" s="21"/>
      <c r="EQ68" s="21"/>
      <c r="ER68" s="21"/>
      <c r="ES68" s="21"/>
      <c r="ET68" s="21"/>
      <c r="EU68" s="21"/>
      <c r="EV68" s="56"/>
      <c r="EW68" s="50"/>
      <c r="EX68" s="50"/>
      <c r="EY68" s="50"/>
      <c r="EZ68" s="53"/>
      <c r="FA68" s="53"/>
      <c r="FB68" s="52"/>
      <c r="FC68" s="50"/>
      <c r="FD68" s="50"/>
      <c r="FE68" s="50"/>
      <c r="FF68" s="53"/>
      <c r="FG68" s="53"/>
      <c r="FH68" s="52"/>
      <c r="FI68" s="50"/>
      <c r="FJ68" s="50"/>
      <c r="FK68" s="50"/>
      <c r="FL68" s="53"/>
      <c r="FM68" s="53"/>
      <c r="FN68" s="52"/>
      <c r="FO68" s="52"/>
      <c r="FP68" s="13"/>
      <c r="FQ68" s="13"/>
      <c r="FR68" s="13"/>
      <c r="FS68" s="13"/>
    </row>
    <row r="69" spans="1:175" ht="15">
      <c r="A69" s="14" t="s">
        <v>404</v>
      </c>
      <c r="B69" s="14" t="s">
        <v>1226</v>
      </c>
      <c r="C69" s="13" t="s">
        <v>85</v>
      </c>
      <c r="D69" s="14" t="s">
        <v>1292</v>
      </c>
      <c r="E69" s="14" t="s">
        <v>393</v>
      </c>
      <c r="F69" s="15" t="s">
        <v>1233</v>
      </c>
      <c r="G69" s="15"/>
      <c r="H69" s="15"/>
      <c r="I69" s="15"/>
      <c r="J69" s="14"/>
      <c r="K69" s="48">
        <v>40337</v>
      </c>
      <c r="L69" s="14">
        <v>159</v>
      </c>
      <c r="M69" s="14" t="s">
        <v>1229</v>
      </c>
      <c r="N69" s="14" t="s">
        <v>1257</v>
      </c>
      <c r="O69" s="14" t="s">
        <v>1229</v>
      </c>
      <c r="P69" s="14" t="s">
        <v>1239</v>
      </c>
      <c r="Q69" s="14" t="s">
        <v>1235</v>
      </c>
      <c r="R69" s="14"/>
      <c r="S69" s="13">
        <v>8</v>
      </c>
      <c r="T69" s="13">
        <v>6</v>
      </c>
      <c r="U69" s="13">
        <v>2010</v>
      </c>
      <c r="V69" s="13" t="s">
        <v>1249</v>
      </c>
      <c r="W69" s="20">
        <v>71</v>
      </c>
      <c r="X69" s="13" t="s">
        <v>1231</v>
      </c>
      <c r="Y69" s="48">
        <v>40392</v>
      </c>
      <c r="Z69" s="13">
        <v>214</v>
      </c>
      <c r="AA69" s="13">
        <v>3</v>
      </c>
      <c r="AB69" s="13">
        <v>0</v>
      </c>
      <c r="AC69" s="13">
        <v>0</v>
      </c>
      <c r="AD69" s="13" t="s">
        <v>1245</v>
      </c>
      <c r="AE69" s="13"/>
      <c r="AF69" s="13" t="s">
        <v>1233</v>
      </c>
      <c r="AG69" s="13" t="s">
        <v>1233</v>
      </c>
      <c r="AH69" s="13"/>
      <c r="AI69" s="13"/>
      <c r="AJ69" s="13"/>
      <c r="AK69" s="13"/>
      <c r="AL69" s="20"/>
      <c r="AM69" s="48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6">
        <f t="shared" si="13"/>
        <v>0</v>
      </c>
      <c r="BT69" s="48">
        <v>40337</v>
      </c>
      <c r="BU69" s="13">
        <v>116</v>
      </c>
      <c r="BV69" s="13">
        <v>116.5</v>
      </c>
      <c r="BW69" s="13">
        <v>116</v>
      </c>
      <c r="BX69" s="17">
        <f t="shared" si="7"/>
        <v>116.16666666666667</v>
      </c>
      <c r="BY69" s="13">
        <v>97</v>
      </c>
      <c r="BZ69" s="13">
        <v>97</v>
      </c>
      <c r="CA69" s="13">
        <v>97</v>
      </c>
      <c r="CB69" s="17">
        <f t="shared" si="9"/>
        <v>97</v>
      </c>
      <c r="CC69" s="13" t="s">
        <v>1226</v>
      </c>
      <c r="CD69" s="17">
        <v>96</v>
      </c>
      <c r="CE69" s="17">
        <v>96.5</v>
      </c>
      <c r="CF69" s="17">
        <v>96</v>
      </c>
      <c r="CG69" s="17">
        <f t="shared" si="12"/>
        <v>96.166666666666671</v>
      </c>
      <c r="CH69" s="13" t="s">
        <v>1226</v>
      </c>
      <c r="CI69" s="13">
        <v>18.5</v>
      </c>
      <c r="CJ69" s="13" t="s">
        <v>1226</v>
      </c>
      <c r="CK69" s="13" t="s">
        <v>1246</v>
      </c>
      <c r="CL69" s="13"/>
      <c r="CM69" s="48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21">
        <v>254044853</v>
      </c>
      <c r="EE69" s="21">
        <v>60910</v>
      </c>
      <c r="EF69" s="21">
        <v>24148.4306666667</v>
      </c>
      <c r="EG69" s="21">
        <v>12.0923538641295</v>
      </c>
      <c r="EH69" s="21">
        <v>634.41333333333296</v>
      </c>
      <c r="EI69" s="21">
        <v>0.58030220829642798</v>
      </c>
      <c r="EJ69" s="21">
        <v>39567.745000000003</v>
      </c>
      <c r="EK69" s="21">
        <v>19.813592889334</v>
      </c>
      <c r="EL69" s="21">
        <v>640.113333333333</v>
      </c>
      <c r="EM69" s="21">
        <v>0.48944525467859501</v>
      </c>
      <c r="EN69" s="21">
        <v>24373.216</v>
      </c>
      <c r="EO69" s="21">
        <v>12.204915373059601</v>
      </c>
      <c r="EP69" s="21">
        <v>646.77</v>
      </c>
      <c r="EQ69" s="21">
        <v>0.50742990451647096</v>
      </c>
      <c r="ER69" s="21">
        <v>28022.077333333302</v>
      </c>
      <c r="ES69" s="21">
        <v>14.032086796862</v>
      </c>
      <c r="ET69" s="21">
        <v>593.70000000000005</v>
      </c>
      <c r="EU69" s="21">
        <v>0.51094452610558205</v>
      </c>
      <c r="EV69" s="56"/>
      <c r="EW69" s="50"/>
      <c r="EX69" s="50"/>
      <c r="EY69" s="50"/>
      <c r="EZ69" s="53"/>
      <c r="FA69" s="53"/>
      <c r="FB69" s="52"/>
      <c r="FC69" s="50"/>
      <c r="FD69" s="50"/>
      <c r="FE69" s="50"/>
      <c r="FF69" s="53"/>
      <c r="FG69" s="53"/>
      <c r="FH69" s="52"/>
      <c r="FI69" s="50"/>
      <c r="FJ69" s="50"/>
      <c r="FK69" s="50"/>
      <c r="FL69" s="53"/>
      <c r="FM69" s="53"/>
      <c r="FN69" s="52"/>
      <c r="FO69" s="52"/>
      <c r="FP69" s="13"/>
      <c r="FQ69" s="13"/>
      <c r="FR69" s="13"/>
      <c r="FS69" s="13"/>
    </row>
    <row r="70" spans="1:175" ht="15">
      <c r="A70" s="14" t="s">
        <v>405</v>
      </c>
      <c r="B70" s="14" t="s">
        <v>1226</v>
      </c>
      <c r="C70" s="13" t="s">
        <v>85</v>
      </c>
      <c r="D70" s="14" t="s">
        <v>1247</v>
      </c>
      <c r="E70" s="14" t="s">
        <v>393</v>
      </c>
      <c r="F70" s="15" t="s">
        <v>1233</v>
      </c>
      <c r="G70" s="15"/>
      <c r="H70" s="15"/>
      <c r="I70" s="15"/>
      <c r="J70" s="14"/>
      <c r="K70" s="48">
        <v>40333</v>
      </c>
      <c r="L70" s="14">
        <v>155</v>
      </c>
      <c r="M70" s="14" t="s">
        <v>1235</v>
      </c>
      <c r="N70" s="14"/>
      <c r="O70" s="14"/>
      <c r="P70" s="14" t="s">
        <v>1240</v>
      </c>
      <c r="Q70" s="14" t="s">
        <v>1237</v>
      </c>
      <c r="R70" s="14"/>
      <c r="S70" s="13">
        <v>4</v>
      </c>
      <c r="T70" s="13">
        <v>6</v>
      </c>
      <c r="U70" s="13">
        <v>2010</v>
      </c>
      <c r="V70" s="13" t="s">
        <v>406</v>
      </c>
      <c r="W70" s="20">
        <v>61</v>
      </c>
      <c r="X70" s="13" t="s">
        <v>1241</v>
      </c>
      <c r="Y70" s="48">
        <v>40327</v>
      </c>
      <c r="Z70" s="13">
        <v>149</v>
      </c>
      <c r="AA70" s="13">
        <v>4</v>
      </c>
      <c r="AB70" s="13">
        <v>4</v>
      </c>
      <c r="AC70" s="13">
        <v>0</v>
      </c>
      <c r="AD70" s="13" t="s">
        <v>1250</v>
      </c>
      <c r="AE70" s="13"/>
      <c r="AF70" s="13" t="s">
        <v>1233</v>
      </c>
      <c r="AG70" s="13" t="s">
        <v>1233</v>
      </c>
      <c r="AH70" s="13"/>
      <c r="AI70" s="13"/>
      <c r="AJ70" s="13"/>
      <c r="AK70" s="13"/>
      <c r="AL70" s="20"/>
      <c r="AM70" s="48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6">
        <f t="shared" si="13"/>
        <v>0</v>
      </c>
      <c r="BT70" s="48">
        <v>40333</v>
      </c>
      <c r="BU70" s="13">
        <v>117.5</v>
      </c>
      <c r="BV70" s="13">
        <v>117.5</v>
      </c>
      <c r="BW70" s="13">
        <v>117.5</v>
      </c>
      <c r="BX70" s="17">
        <f t="shared" si="7"/>
        <v>117.5</v>
      </c>
      <c r="BY70" s="13">
        <v>91</v>
      </c>
      <c r="BZ70" s="13">
        <v>91</v>
      </c>
      <c r="CA70" s="13">
        <v>91</v>
      </c>
      <c r="CB70" s="17">
        <f t="shared" si="9"/>
        <v>91</v>
      </c>
      <c r="CC70" s="13" t="s">
        <v>1226</v>
      </c>
      <c r="CD70" s="17">
        <v>93</v>
      </c>
      <c r="CE70" s="17">
        <v>93</v>
      </c>
      <c r="CF70" s="17">
        <v>93</v>
      </c>
      <c r="CG70" s="17">
        <f t="shared" si="12"/>
        <v>93</v>
      </c>
      <c r="CH70" s="13" t="s">
        <v>1226</v>
      </c>
      <c r="CI70" s="13">
        <v>17</v>
      </c>
      <c r="CJ70" s="13" t="s">
        <v>1226</v>
      </c>
      <c r="CK70" s="13" t="s">
        <v>1246</v>
      </c>
      <c r="CL70" s="13"/>
      <c r="CM70" s="48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21">
        <v>254044856</v>
      </c>
      <c r="EE70" s="21">
        <v>60410</v>
      </c>
      <c r="EF70" s="21">
        <v>21943.901000000002</v>
      </c>
      <c r="EG70" s="21">
        <v>10.9884331497246</v>
      </c>
      <c r="EH70" s="21">
        <v>665.79666666666697</v>
      </c>
      <c r="EI70" s="21">
        <v>0.56696500124963001</v>
      </c>
      <c r="EJ70" s="21">
        <v>31563.804333333301</v>
      </c>
      <c r="EK70" s="21">
        <v>15.805610582540501</v>
      </c>
      <c r="EL70" s="21">
        <v>606.40333333333297</v>
      </c>
      <c r="EM70" s="21">
        <v>0.51949114082058401</v>
      </c>
      <c r="EN70" s="21">
        <v>28683.7866666667</v>
      </c>
      <c r="EO70" s="21">
        <v>14.3634384910699</v>
      </c>
      <c r="EP70" s="21">
        <v>601.09</v>
      </c>
      <c r="EQ70" s="21">
        <v>0.53180873740467205</v>
      </c>
      <c r="ER70" s="21">
        <v>30144.816666666698</v>
      </c>
      <c r="ES70" s="21">
        <v>15.0950509096979</v>
      </c>
      <c r="ET70" s="21">
        <v>643.43666666666695</v>
      </c>
      <c r="EU70" s="21">
        <v>0.54481869671204497</v>
      </c>
      <c r="EV70" s="56"/>
      <c r="EW70" s="50"/>
      <c r="EX70" s="50"/>
      <c r="EY70" s="50"/>
      <c r="EZ70" s="53"/>
      <c r="FA70" s="53"/>
      <c r="FB70" s="52"/>
      <c r="FC70" s="50"/>
      <c r="FD70" s="50"/>
      <c r="FE70" s="50"/>
      <c r="FF70" s="53"/>
      <c r="FG70" s="53"/>
      <c r="FH70" s="52"/>
      <c r="FI70" s="50"/>
      <c r="FJ70" s="50"/>
      <c r="FK70" s="50"/>
      <c r="FL70" s="53"/>
      <c r="FM70" s="53"/>
      <c r="FN70" s="52"/>
      <c r="FO70" s="52"/>
      <c r="FP70" s="13"/>
      <c r="FQ70" s="13"/>
      <c r="FR70" s="13"/>
      <c r="FS70" s="13"/>
    </row>
    <row r="71" spans="1:175" ht="15">
      <c r="A71" s="14" t="s">
        <v>407</v>
      </c>
      <c r="B71" s="14" t="s">
        <v>1226</v>
      </c>
      <c r="C71" s="13" t="s">
        <v>28</v>
      </c>
      <c r="D71" s="14" t="s">
        <v>1276</v>
      </c>
      <c r="E71" s="14" t="s">
        <v>393</v>
      </c>
      <c r="F71" s="15" t="s">
        <v>1233</v>
      </c>
      <c r="G71" s="15"/>
      <c r="H71" s="15"/>
      <c r="I71" s="15"/>
      <c r="J71" s="14"/>
      <c r="K71" s="48">
        <v>40305</v>
      </c>
      <c r="L71" s="14">
        <v>127</v>
      </c>
      <c r="M71" s="14" t="s">
        <v>1265</v>
      </c>
      <c r="N71" s="14"/>
      <c r="O71" s="14"/>
      <c r="P71" s="14" t="s">
        <v>1239</v>
      </c>
      <c r="Q71" s="14"/>
      <c r="R71" s="14"/>
      <c r="S71" s="13">
        <v>7</v>
      </c>
      <c r="T71" s="13">
        <v>5</v>
      </c>
      <c r="U71" s="13">
        <v>2010</v>
      </c>
      <c r="V71" s="13" t="s">
        <v>1249</v>
      </c>
      <c r="W71" s="20">
        <v>35</v>
      </c>
      <c r="X71" s="13" t="s">
        <v>1241</v>
      </c>
      <c r="Y71" s="48">
        <v>40319</v>
      </c>
      <c r="Z71" s="13">
        <v>141</v>
      </c>
      <c r="AA71" s="13">
        <v>6</v>
      </c>
      <c r="AB71" s="13">
        <v>0</v>
      </c>
      <c r="AC71" s="13">
        <v>0</v>
      </c>
      <c r="AD71" s="13" t="s">
        <v>1250</v>
      </c>
      <c r="AE71" s="13"/>
      <c r="AF71" s="13" t="s">
        <v>1233</v>
      </c>
      <c r="AG71" s="13" t="s">
        <v>1226</v>
      </c>
      <c r="AH71" s="13"/>
      <c r="AI71" s="13" t="s">
        <v>1249</v>
      </c>
      <c r="AJ71" s="13">
        <v>36</v>
      </c>
      <c r="AK71" s="13" t="s">
        <v>1233</v>
      </c>
      <c r="AL71" s="20" t="s">
        <v>1241</v>
      </c>
      <c r="AM71" s="48">
        <v>40346</v>
      </c>
      <c r="AN71" s="13">
        <v>168</v>
      </c>
      <c r="AO71" s="13">
        <v>6</v>
      </c>
      <c r="AP71" s="13">
        <v>6</v>
      </c>
      <c r="AQ71" s="13">
        <v>0</v>
      </c>
      <c r="AR71" s="13" t="s">
        <v>1277</v>
      </c>
      <c r="AS71" s="13"/>
      <c r="AT71" s="13" t="s">
        <v>1233</v>
      </c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6">
        <f t="shared" si="13"/>
        <v>0</v>
      </c>
      <c r="BT71" s="48">
        <v>40305</v>
      </c>
      <c r="BU71" s="13">
        <v>119</v>
      </c>
      <c r="BV71" s="13">
        <v>119.5</v>
      </c>
      <c r="BW71" s="13">
        <v>119</v>
      </c>
      <c r="BX71" s="17">
        <f t="shared" si="7"/>
        <v>119.16666666666667</v>
      </c>
      <c r="BY71" s="13">
        <v>85</v>
      </c>
      <c r="BZ71" s="13">
        <v>84.5</v>
      </c>
      <c r="CA71" s="13">
        <v>85</v>
      </c>
      <c r="CB71" s="17">
        <f t="shared" si="9"/>
        <v>84.833333333333329</v>
      </c>
      <c r="CC71" s="13" t="s">
        <v>1226</v>
      </c>
      <c r="CD71" s="17">
        <v>83</v>
      </c>
      <c r="CE71" s="17">
        <v>83.5</v>
      </c>
      <c r="CF71" s="17">
        <v>83.5</v>
      </c>
      <c r="CG71" s="17">
        <f t="shared" si="12"/>
        <v>83.333333333333329</v>
      </c>
      <c r="CH71" s="13" t="s">
        <v>1226</v>
      </c>
      <c r="CI71" s="13">
        <v>16.5</v>
      </c>
      <c r="CJ71" s="13" t="s">
        <v>1226</v>
      </c>
      <c r="CK71" s="13" t="s">
        <v>1246</v>
      </c>
      <c r="CL71" s="13"/>
      <c r="CM71" s="48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21">
        <v>254044857</v>
      </c>
      <c r="EE71" s="21">
        <v>50710</v>
      </c>
      <c r="EF71" s="21">
        <v>16859.573333333301</v>
      </c>
      <c r="EG71" s="21">
        <v>8.4424503421799404</v>
      </c>
      <c r="EH71" s="21">
        <v>651.386666666667</v>
      </c>
      <c r="EI71" s="21">
        <v>0.61950923001553704</v>
      </c>
      <c r="EJ71" s="21">
        <v>69950.983333333294</v>
      </c>
      <c r="EK71" s="21">
        <v>35.028033717242501</v>
      </c>
      <c r="EL71" s="21">
        <v>588.80666666666696</v>
      </c>
      <c r="EM71" s="21">
        <v>0.41160298656129901</v>
      </c>
      <c r="EN71" s="21">
        <v>53229.425999999999</v>
      </c>
      <c r="EO71" s="21">
        <v>26.654695042563802</v>
      </c>
      <c r="EP71" s="21">
        <v>575.4</v>
      </c>
      <c r="EQ71" s="21">
        <v>0.42005346279475198</v>
      </c>
      <c r="ER71" s="21">
        <v>39153.8203333333</v>
      </c>
      <c r="ES71" s="21">
        <v>19.606319646135901</v>
      </c>
      <c r="ET71" s="21">
        <v>591.77333333333297</v>
      </c>
      <c r="EU71" s="21">
        <v>0.48580437335658599</v>
      </c>
      <c r="EV71" s="56"/>
      <c r="EW71" s="50"/>
      <c r="EX71" s="50"/>
      <c r="EY71" s="50"/>
      <c r="EZ71" s="53"/>
      <c r="FA71" s="53"/>
      <c r="FB71" s="52"/>
      <c r="FC71" s="50"/>
      <c r="FD71" s="50"/>
      <c r="FE71" s="50"/>
      <c r="FF71" s="53"/>
      <c r="FG71" s="53"/>
      <c r="FH71" s="52"/>
      <c r="FI71" s="50"/>
      <c r="FJ71" s="50"/>
      <c r="FK71" s="50"/>
      <c r="FL71" s="53"/>
      <c r="FM71" s="53"/>
      <c r="FN71" s="52"/>
      <c r="FO71" s="52"/>
      <c r="FP71" s="13"/>
      <c r="FQ71" s="13"/>
      <c r="FR71" s="13"/>
      <c r="FS71" s="13"/>
    </row>
    <row r="72" spans="1:175" ht="15">
      <c r="A72" s="14" t="s">
        <v>400</v>
      </c>
      <c r="B72" s="14" t="s">
        <v>1226</v>
      </c>
      <c r="C72" s="13" t="s">
        <v>28</v>
      </c>
      <c r="D72" s="14" t="s">
        <v>1247</v>
      </c>
      <c r="E72" s="14" t="s">
        <v>393</v>
      </c>
      <c r="F72" s="15" t="s">
        <v>1233</v>
      </c>
      <c r="G72" s="15"/>
      <c r="H72" s="15"/>
      <c r="I72" s="15"/>
      <c r="J72" s="14"/>
      <c r="K72" s="48">
        <v>40333</v>
      </c>
      <c r="L72" s="14">
        <v>155</v>
      </c>
      <c r="M72" s="14" t="s">
        <v>1239</v>
      </c>
      <c r="N72" s="14"/>
      <c r="O72" s="14" t="s">
        <v>1239</v>
      </c>
      <c r="P72" s="14" t="s">
        <v>1240</v>
      </c>
      <c r="Q72" s="14" t="s">
        <v>1239</v>
      </c>
      <c r="R72" s="14"/>
      <c r="S72" s="13">
        <v>4</v>
      </c>
      <c r="T72" s="13">
        <v>6</v>
      </c>
      <c r="U72" s="13">
        <v>2010</v>
      </c>
      <c r="V72" s="13" t="s">
        <v>399</v>
      </c>
      <c r="W72" s="20">
        <v>60</v>
      </c>
      <c r="X72" s="13" t="s">
        <v>1241</v>
      </c>
      <c r="Y72" s="48">
        <v>40320</v>
      </c>
      <c r="Z72" s="13">
        <v>142</v>
      </c>
      <c r="AA72" s="13">
        <v>4</v>
      </c>
      <c r="AB72" s="13">
        <v>4</v>
      </c>
      <c r="AC72" s="13">
        <v>4</v>
      </c>
      <c r="AD72" s="13" t="s">
        <v>1232</v>
      </c>
      <c r="AE72" s="13"/>
      <c r="AF72" s="13" t="s">
        <v>1233</v>
      </c>
      <c r="AG72" s="13" t="s">
        <v>1233</v>
      </c>
      <c r="AH72" s="13"/>
      <c r="AI72" s="13"/>
      <c r="AJ72" s="13"/>
      <c r="AK72" s="13"/>
      <c r="AL72" s="20"/>
      <c r="AM72" s="48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6">
        <f t="shared" si="13"/>
        <v>4</v>
      </c>
      <c r="BT72" s="48">
        <v>40333</v>
      </c>
      <c r="BU72" s="13">
        <v>120</v>
      </c>
      <c r="BV72" s="13">
        <v>120</v>
      </c>
      <c r="BW72" s="13">
        <v>120</v>
      </c>
      <c r="BX72" s="17">
        <f t="shared" si="7"/>
        <v>120</v>
      </c>
      <c r="BY72" s="13">
        <v>76</v>
      </c>
      <c r="BZ72" s="13">
        <v>76</v>
      </c>
      <c r="CA72" s="13">
        <v>76</v>
      </c>
      <c r="CB72" s="17">
        <f t="shared" si="9"/>
        <v>76</v>
      </c>
      <c r="CC72" s="13" t="s">
        <v>1226</v>
      </c>
      <c r="CD72" s="17">
        <v>77</v>
      </c>
      <c r="CE72" s="17">
        <v>77</v>
      </c>
      <c r="CF72" s="17">
        <v>77</v>
      </c>
      <c r="CG72" s="17">
        <f t="shared" si="12"/>
        <v>77</v>
      </c>
      <c r="CH72" s="13" t="s">
        <v>1226</v>
      </c>
      <c r="CI72" s="13">
        <v>20.75</v>
      </c>
      <c r="CJ72" s="13" t="s">
        <v>1226</v>
      </c>
      <c r="CK72" s="13" t="s">
        <v>1246</v>
      </c>
      <c r="CL72" s="13"/>
      <c r="CM72" s="48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21">
        <v>254044860</v>
      </c>
      <c r="EE72" s="21">
        <v>60410</v>
      </c>
      <c r="EF72" s="21">
        <v>29894.758666666701</v>
      </c>
      <c r="EG72" s="21">
        <v>14.96983408446</v>
      </c>
      <c r="EH72" s="21">
        <v>647.69333333333304</v>
      </c>
      <c r="EI72" s="21">
        <v>0.54099048402514605</v>
      </c>
      <c r="EJ72" s="21">
        <v>59509.8236666667</v>
      </c>
      <c r="EK72" s="21">
        <v>29.799611250208599</v>
      </c>
      <c r="EL72" s="21">
        <v>650.08666666666704</v>
      </c>
      <c r="EM72" s="21">
        <v>0.447241993978786</v>
      </c>
      <c r="EN72" s="21">
        <v>46463.228999999999</v>
      </c>
      <c r="EO72" s="21">
        <v>23.2665142714071</v>
      </c>
      <c r="EP72" s="21">
        <v>593.37333333333299</v>
      </c>
      <c r="EQ72" s="21">
        <v>0.41283419206768601</v>
      </c>
      <c r="ER72" s="21">
        <v>45001.8936666667</v>
      </c>
      <c r="ES72" s="21">
        <v>22.5347489567685</v>
      </c>
      <c r="ET72" s="21">
        <v>626.39333333333298</v>
      </c>
      <c r="EU72" s="21">
        <v>0.44671407115431999</v>
      </c>
      <c r="EV72" s="56"/>
      <c r="EW72" s="50"/>
      <c r="EX72" s="50"/>
      <c r="EY72" s="50"/>
      <c r="EZ72" s="53"/>
      <c r="FA72" s="53"/>
      <c r="FB72" s="52"/>
      <c r="FC72" s="50"/>
      <c r="FD72" s="50"/>
      <c r="FE72" s="50"/>
      <c r="FF72" s="53"/>
      <c r="FG72" s="53"/>
      <c r="FH72" s="52"/>
      <c r="FI72" s="50"/>
      <c r="FJ72" s="50"/>
      <c r="FK72" s="50"/>
      <c r="FL72" s="53"/>
      <c r="FM72" s="53"/>
      <c r="FN72" s="52"/>
      <c r="FO72" s="52"/>
      <c r="FP72" s="13"/>
      <c r="FQ72" s="13"/>
      <c r="FR72" s="13"/>
      <c r="FS72" s="13"/>
    </row>
    <row r="73" spans="1:175" ht="15">
      <c r="A73" s="14" t="s">
        <v>408</v>
      </c>
      <c r="B73" s="14" t="s">
        <v>1226</v>
      </c>
      <c r="C73" s="13" t="s">
        <v>28</v>
      </c>
      <c r="D73" s="14" t="s">
        <v>1247</v>
      </c>
      <c r="E73" s="14" t="s">
        <v>393</v>
      </c>
      <c r="F73" s="15" t="s">
        <v>1233</v>
      </c>
      <c r="G73" s="15"/>
      <c r="H73" s="15"/>
      <c r="I73" s="15"/>
      <c r="J73" s="14"/>
      <c r="K73" s="48">
        <v>40333</v>
      </c>
      <c r="L73" s="14">
        <v>155</v>
      </c>
      <c r="M73" s="14" t="s">
        <v>1236</v>
      </c>
      <c r="N73" s="14"/>
      <c r="O73" s="14"/>
      <c r="P73" s="14" t="s">
        <v>1253</v>
      </c>
      <c r="Q73" s="14" t="s">
        <v>1237</v>
      </c>
      <c r="R73" s="14"/>
      <c r="S73" s="13">
        <v>4</v>
      </c>
      <c r="T73" s="13">
        <v>6</v>
      </c>
      <c r="U73" s="13">
        <v>2010</v>
      </c>
      <c r="V73" s="13" t="s">
        <v>1249</v>
      </c>
      <c r="W73" s="20">
        <v>20</v>
      </c>
      <c r="X73" s="13" t="s">
        <v>1241</v>
      </c>
      <c r="Y73" s="48">
        <v>40321</v>
      </c>
      <c r="Z73" s="13">
        <v>143</v>
      </c>
      <c r="AA73" s="13">
        <v>5</v>
      </c>
      <c r="AB73" s="13">
        <v>5</v>
      </c>
      <c r="AC73" s="13">
        <v>0</v>
      </c>
      <c r="AD73" s="13" t="s">
        <v>1250</v>
      </c>
      <c r="AE73" s="13"/>
      <c r="AF73" s="13" t="s">
        <v>1233</v>
      </c>
      <c r="AG73" s="13" t="s">
        <v>1233</v>
      </c>
      <c r="AH73" s="13"/>
      <c r="AI73" s="13"/>
      <c r="AJ73" s="13"/>
      <c r="AK73" s="13"/>
      <c r="AL73" s="20"/>
      <c r="AM73" s="48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6">
        <f t="shared" si="13"/>
        <v>0</v>
      </c>
      <c r="BT73" s="48">
        <v>40333</v>
      </c>
      <c r="BU73" s="13">
        <v>119.5</v>
      </c>
      <c r="BV73" s="13">
        <v>119.5</v>
      </c>
      <c r="BW73" s="13">
        <v>119.5</v>
      </c>
      <c r="BX73" s="17">
        <f t="shared" si="7"/>
        <v>119.5</v>
      </c>
      <c r="BY73" s="13">
        <v>80</v>
      </c>
      <c r="BZ73" s="13">
        <v>80</v>
      </c>
      <c r="CA73" s="13">
        <v>79.5</v>
      </c>
      <c r="CB73" s="17">
        <f t="shared" si="9"/>
        <v>79.833333333333329</v>
      </c>
      <c r="CC73" s="13" t="s">
        <v>1226</v>
      </c>
      <c r="CD73" s="17">
        <v>80</v>
      </c>
      <c r="CE73" s="17">
        <v>80</v>
      </c>
      <c r="CF73" s="17">
        <v>80</v>
      </c>
      <c r="CG73" s="17">
        <f t="shared" si="12"/>
        <v>80</v>
      </c>
      <c r="CH73" s="13" t="s">
        <v>1226</v>
      </c>
      <c r="CI73" s="13">
        <v>21.75</v>
      </c>
      <c r="CJ73" s="13" t="s">
        <v>1226</v>
      </c>
      <c r="CK73" s="13" t="s">
        <v>1246</v>
      </c>
      <c r="CL73" s="13"/>
      <c r="CM73" s="48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21">
        <v>254044863</v>
      </c>
      <c r="EE73" s="21">
        <v>60410</v>
      </c>
      <c r="EF73" s="21">
        <v>29292.688333333299</v>
      </c>
      <c r="EG73" s="21">
        <v>14.668346686696699</v>
      </c>
      <c r="EH73" s="21">
        <v>669.07666666666705</v>
      </c>
      <c r="EI73" s="21">
        <v>0.539270199205233</v>
      </c>
      <c r="EJ73" s="21">
        <v>64109.762333333303</v>
      </c>
      <c r="EK73" s="21">
        <v>32.103035720247</v>
      </c>
      <c r="EL73" s="21">
        <v>584.11666666666702</v>
      </c>
      <c r="EM73" s="21">
        <v>0.42565561895569298</v>
      </c>
      <c r="EN73" s="21">
        <v>80775.006333333295</v>
      </c>
      <c r="EO73" s="21">
        <v>40.4481754298114</v>
      </c>
      <c r="EP73" s="21">
        <v>595.48</v>
      </c>
      <c r="EQ73" s="21">
        <v>0.364960255714189</v>
      </c>
      <c r="ER73" s="21">
        <v>60157.0376666667</v>
      </c>
      <c r="ES73" s="21">
        <v>30.123704389918199</v>
      </c>
      <c r="ET73" s="21">
        <v>599.73666666666702</v>
      </c>
      <c r="EU73" s="21">
        <v>0.46497822649106402</v>
      </c>
      <c r="EV73" s="56"/>
      <c r="EW73" s="50"/>
      <c r="EX73" s="50"/>
      <c r="EY73" s="50"/>
      <c r="EZ73" s="53"/>
      <c r="FA73" s="53"/>
      <c r="FB73" s="52"/>
      <c r="FC73" s="50"/>
      <c r="FD73" s="50"/>
      <c r="FE73" s="50"/>
      <c r="FF73" s="53"/>
      <c r="FG73" s="53"/>
      <c r="FH73" s="52"/>
      <c r="FI73" s="50"/>
      <c r="FJ73" s="50"/>
      <c r="FK73" s="50"/>
      <c r="FL73" s="53"/>
      <c r="FM73" s="53"/>
      <c r="FN73" s="52"/>
      <c r="FO73" s="52"/>
      <c r="FP73" s="13"/>
      <c r="FQ73" s="13"/>
      <c r="FR73" s="13"/>
      <c r="FS73" s="13"/>
    </row>
    <row r="74" spans="1:175" ht="15">
      <c r="A74" s="14" t="s">
        <v>409</v>
      </c>
      <c r="B74" s="14" t="s">
        <v>1226</v>
      </c>
      <c r="C74" s="13" t="s">
        <v>85</v>
      </c>
      <c r="D74" s="14" t="s">
        <v>1293</v>
      </c>
      <c r="E74" s="14" t="s">
        <v>393</v>
      </c>
      <c r="F74" s="15" t="s">
        <v>1226</v>
      </c>
      <c r="G74" s="47">
        <v>40353</v>
      </c>
      <c r="H74" s="15">
        <v>175</v>
      </c>
      <c r="I74" s="15" t="s">
        <v>1271</v>
      </c>
      <c r="J74" s="14"/>
      <c r="K74" s="48">
        <v>40314</v>
      </c>
      <c r="L74" s="14">
        <v>136</v>
      </c>
      <c r="M74" s="14" t="s">
        <v>1257</v>
      </c>
      <c r="N74" s="14"/>
      <c r="O74" s="14"/>
      <c r="P74" s="14" t="s">
        <v>1235</v>
      </c>
      <c r="Q74" s="14" t="s">
        <v>1240</v>
      </c>
      <c r="R74" s="14"/>
      <c r="S74" s="13">
        <v>16</v>
      </c>
      <c r="T74" s="13">
        <v>5</v>
      </c>
      <c r="U74" s="13">
        <v>2010</v>
      </c>
      <c r="V74" s="13" t="s">
        <v>410</v>
      </c>
      <c r="W74" s="20">
        <v>87</v>
      </c>
      <c r="X74" s="13" t="s">
        <v>1231</v>
      </c>
      <c r="Y74" s="48">
        <v>40333</v>
      </c>
      <c r="Z74" s="13">
        <v>155</v>
      </c>
      <c r="AA74" s="13">
        <v>5</v>
      </c>
      <c r="AB74" s="13">
        <v>3</v>
      </c>
      <c r="AC74" s="13">
        <v>2</v>
      </c>
      <c r="AD74" s="13" t="s">
        <v>1232</v>
      </c>
      <c r="AE74" s="13"/>
      <c r="AF74" s="13" t="s">
        <v>1226</v>
      </c>
      <c r="AG74" s="13" t="s">
        <v>1226</v>
      </c>
      <c r="AH74" s="13"/>
      <c r="AI74" s="48" t="s">
        <v>410</v>
      </c>
      <c r="AJ74" s="13">
        <v>106</v>
      </c>
      <c r="AK74" s="13" t="s">
        <v>1233</v>
      </c>
      <c r="AL74" s="20" t="s">
        <v>1231</v>
      </c>
      <c r="AM74" s="48">
        <v>40395</v>
      </c>
      <c r="AN74" s="13">
        <v>217</v>
      </c>
      <c r="AO74" s="13">
        <v>4</v>
      </c>
      <c r="AP74" s="13">
        <v>4</v>
      </c>
      <c r="AQ74" s="13">
        <v>0</v>
      </c>
      <c r="AR74" s="13" t="s">
        <v>1294</v>
      </c>
      <c r="AS74" s="13"/>
      <c r="AT74" s="13" t="s">
        <v>1233</v>
      </c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6">
        <f t="shared" si="13"/>
        <v>2</v>
      </c>
      <c r="BT74" s="48">
        <v>40314</v>
      </c>
      <c r="BU74" s="13">
        <v>119</v>
      </c>
      <c r="BV74" s="13">
        <v>120</v>
      </c>
      <c r="BW74" s="13">
        <v>120</v>
      </c>
      <c r="BX74" s="17">
        <f t="shared" si="7"/>
        <v>119.66666666666667</v>
      </c>
      <c r="BY74" s="13">
        <v>101</v>
      </c>
      <c r="BZ74" s="13">
        <v>100</v>
      </c>
      <c r="CA74" s="13">
        <v>100</v>
      </c>
      <c r="CB74" s="17">
        <f t="shared" si="9"/>
        <v>100.33333333333333</v>
      </c>
      <c r="CC74" s="13" t="s">
        <v>1226</v>
      </c>
      <c r="CD74" s="17">
        <v>101</v>
      </c>
      <c r="CE74" s="17">
        <v>101</v>
      </c>
      <c r="CF74" s="17">
        <v>101</v>
      </c>
      <c r="CG74" s="17">
        <f t="shared" si="12"/>
        <v>101</v>
      </c>
      <c r="CH74" s="13" t="s">
        <v>1226</v>
      </c>
      <c r="CI74" s="13">
        <v>18</v>
      </c>
      <c r="CJ74" s="13" t="s">
        <v>1226</v>
      </c>
      <c r="CK74" s="13" t="s">
        <v>1246</v>
      </c>
      <c r="CL74" s="13"/>
      <c r="CM74" s="48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21">
        <v>254044864</v>
      </c>
      <c r="EE74" s="21">
        <v>51610</v>
      </c>
      <c r="EF74" s="21">
        <v>27801.1403333333</v>
      </c>
      <c r="EG74" s="21">
        <v>13.921452345184401</v>
      </c>
      <c r="EH74" s="21">
        <v>663.743333333333</v>
      </c>
      <c r="EI74" s="21">
        <v>0.56573109510836905</v>
      </c>
      <c r="EJ74" s="21">
        <v>47427.764000000003</v>
      </c>
      <c r="EK74" s="21">
        <v>23.749506259389101</v>
      </c>
      <c r="EL74" s="21">
        <v>653.45333333333303</v>
      </c>
      <c r="EM74" s="21">
        <v>0.480962241650915</v>
      </c>
      <c r="EN74" s="21">
        <v>35118.501333333297</v>
      </c>
      <c r="EO74" s="21">
        <v>17.585629110332199</v>
      </c>
      <c r="EP74" s="21">
        <v>578.79333333333295</v>
      </c>
      <c r="EQ74" s="21">
        <v>0.49296400388068101</v>
      </c>
      <c r="ER74" s="21">
        <v>26346.184333333302</v>
      </c>
      <c r="ES74" s="21">
        <v>13.192881488899999</v>
      </c>
      <c r="ET74" s="21">
        <v>664.78</v>
      </c>
      <c r="EU74" s="21">
        <v>0.56620733347797003</v>
      </c>
      <c r="EV74" s="56"/>
      <c r="EW74" s="50"/>
      <c r="EX74" s="50"/>
      <c r="EY74" s="50"/>
      <c r="EZ74" s="53"/>
      <c r="FA74" s="53"/>
      <c r="FB74" s="52"/>
      <c r="FC74" s="50"/>
      <c r="FD74" s="50"/>
      <c r="FE74" s="50"/>
      <c r="FF74" s="53"/>
      <c r="FG74" s="53"/>
      <c r="FH74" s="52"/>
      <c r="FI74" s="50"/>
      <c r="FJ74" s="50"/>
      <c r="FK74" s="50"/>
      <c r="FL74" s="53"/>
      <c r="FM74" s="53"/>
      <c r="FN74" s="52"/>
      <c r="FO74" s="52"/>
      <c r="FP74" s="13"/>
      <c r="FQ74" s="13"/>
      <c r="FR74" s="13"/>
      <c r="FS74" s="13"/>
    </row>
    <row r="75" spans="1:175" ht="15">
      <c r="A75" s="14" t="s">
        <v>6</v>
      </c>
      <c r="B75" s="14" t="s">
        <v>1226</v>
      </c>
      <c r="C75" s="26" t="s">
        <v>98</v>
      </c>
      <c r="D75" s="14" t="s">
        <v>1270</v>
      </c>
      <c r="E75" s="14" t="s">
        <v>393</v>
      </c>
      <c r="F75" s="15" t="s">
        <v>1233</v>
      </c>
      <c r="G75" s="15"/>
      <c r="H75" s="15"/>
      <c r="I75" s="15"/>
      <c r="J75" s="14"/>
      <c r="K75" s="48">
        <v>40305</v>
      </c>
      <c r="L75" s="14">
        <v>127</v>
      </c>
      <c r="M75" s="14" t="s">
        <v>1265</v>
      </c>
      <c r="N75" s="14"/>
      <c r="O75" s="14"/>
      <c r="P75" s="14" t="s">
        <v>1253</v>
      </c>
      <c r="Q75" s="14" t="s">
        <v>1253</v>
      </c>
      <c r="R75" s="14"/>
      <c r="S75" s="13">
        <v>7</v>
      </c>
      <c r="T75" s="13">
        <v>5</v>
      </c>
      <c r="U75" s="13">
        <v>2010</v>
      </c>
      <c r="V75" s="13"/>
      <c r="W75" s="20"/>
      <c r="X75" s="13"/>
      <c r="Y75" s="48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20"/>
      <c r="AM75" s="48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6"/>
      <c r="BT75" s="48">
        <v>40305</v>
      </c>
      <c r="BU75" s="13">
        <v>115</v>
      </c>
      <c r="BV75" s="13">
        <v>115</v>
      </c>
      <c r="BW75" s="13">
        <v>115.5</v>
      </c>
      <c r="BX75" s="17">
        <f t="shared" si="7"/>
        <v>115.16666666666667</v>
      </c>
      <c r="BY75" s="13">
        <v>81</v>
      </c>
      <c r="BZ75" s="13">
        <v>81</v>
      </c>
      <c r="CA75" s="13">
        <v>81</v>
      </c>
      <c r="CB75" s="17">
        <f t="shared" si="9"/>
        <v>81</v>
      </c>
      <c r="CC75" s="13" t="s">
        <v>1226</v>
      </c>
      <c r="CD75" s="17">
        <v>85</v>
      </c>
      <c r="CE75" s="17">
        <v>86</v>
      </c>
      <c r="CF75" s="17">
        <v>86</v>
      </c>
      <c r="CG75" s="17">
        <f t="shared" si="12"/>
        <v>85.666666666666671</v>
      </c>
      <c r="CH75" s="13" t="s">
        <v>1226</v>
      </c>
      <c r="CI75" s="13">
        <v>18</v>
      </c>
      <c r="CJ75" s="13" t="s">
        <v>1226</v>
      </c>
      <c r="CK75" s="13" t="s">
        <v>1246</v>
      </c>
      <c r="CL75" s="13"/>
      <c r="CM75" s="48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21">
        <v>254044865</v>
      </c>
      <c r="EE75" s="21">
        <v>50710</v>
      </c>
      <c r="EF75" s="21">
        <v>28575.797666666698</v>
      </c>
      <c r="EG75" s="21">
        <v>14.3093628776498</v>
      </c>
      <c r="EH75" s="21">
        <v>670.73333333333301</v>
      </c>
      <c r="EI75" s="21">
        <v>0.54695397654907396</v>
      </c>
      <c r="EJ75" s="21">
        <v>63091.824666666696</v>
      </c>
      <c r="EK75" s="21">
        <v>31.5933022867635</v>
      </c>
      <c r="EL75" s="21">
        <v>612.78666666666697</v>
      </c>
      <c r="EM75" s="21">
        <v>0.44347984904295601</v>
      </c>
      <c r="EN75" s="21">
        <v>51309.627666666704</v>
      </c>
      <c r="EO75" s="21">
        <v>25.693353864129499</v>
      </c>
      <c r="EP75" s="21">
        <v>610.41666666666697</v>
      </c>
      <c r="EQ75" s="21">
        <v>0.47196349426561801</v>
      </c>
      <c r="ER75" s="21">
        <v>54267.399666666701</v>
      </c>
      <c r="ES75" s="21">
        <v>27.174461525621801</v>
      </c>
      <c r="ET75" s="21">
        <v>610.73666666666702</v>
      </c>
      <c r="EU75" s="21">
        <v>0.49216650718643701</v>
      </c>
      <c r="EV75" s="56"/>
      <c r="EW75" s="50"/>
      <c r="EX75" s="50"/>
      <c r="EY75" s="50"/>
      <c r="EZ75" s="53"/>
      <c r="FA75" s="53"/>
      <c r="FB75" s="52"/>
      <c r="FC75" s="50"/>
      <c r="FD75" s="50"/>
      <c r="FE75" s="50"/>
      <c r="FF75" s="53"/>
      <c r="FG75" s="53"/>
      <c r="FH75" s="52"/>
      <c r="FI75" s="50"/>
      <c r="FJ75" s="50"/>
      <c r="FK75" s="50"/>
      <c r="FL75" s="53"/>
      <c r="FM75" s="53"/>
      <c r="FN75" s="52"/>
      <c r="FO75" s="52"/>
      <c r="FP75" s="13"/>
      <c r="FQ75" s="13"/>
      <c r="FR75" s="13"/>
      <c r="FS75" s="13"/>
    </row>
    <row r="76" spans="1:175" ht="15">
      <c r="A76" s="14" t="s">
        <v>411</v>
      </c>
      <c r="B76" s="14" t="s">
        <v>1226</v>
      </c>
      <c r="C76" s="13" t="s">
        <v>28</v>
      </c>
      <c r="D76" s="14" t="s">
        <v>1251</v>
      </c>
      <c r="E76" s="14" t="s">
        <v>393</v>
      </c>
      <c r="F76" s="15" t="s">
        <v>1233</v>
      </c>
      <c r="G76" s="15"/>
      <c r="H76" s="15"/>
      <c r="I76" s="15"/>
      <c r="J76" s="14" t="s">
        <v>1295</v>
      </c>
      <c r="K76" s="48">
        <v>40337</v>
      </c>
      <c r="L76" s="14">
        <v>159</v>
      </c>
      <c r="M76" s="14" t="s">
        <v>1239</v>
      </c>
      <c r="N76" s="14" t="s">
        <v>1229</v>
      </c>
      <c r="O76" s="14" t="s">
        <v>1239</v>
      </c>
      <c r="P76" s="14" t="s">
        <v>1240</v>
      </c>
      <c r="Q76" s="14" t="s">
        <v>1237</v>
      </c>
      <c r="R76" s="14"/>
      <c r="S76" s="13">
        <v>8</v>
      </c>
      <c r="T76" s="13">
        <v>6</v>
      </c>
      <c r="U76" s="13">
        <v>2010</v>
      </c>
      <c r="V76" s="13" t="s">
        <v>1249</v>
      </c>
      <c r="W76" s="20">
        <v>6</v>
      </c>
      <c r="X76" s="13" t="s">
        <v>1241</v>
      </c>
      <c r="Y76" s="48">
        <v>40322</v>
      </c>
      <c r="Z76" s="13">
        <v>144</v>
      </c>
      <c r="AA76" s="13">
        <v>4</v>
      </c>
      <c r="AB76" s="13">
        <v>3</v>
      </c>
      <c r="AC76" s="13">
        <v>3</v>
      </c>
      <c r="AD76" s="13" t="s">
        <v>1232</v>
      </c>
      <c r="AE76" s="13"/>
      <c r="AF76" s="13" t="s">
        <v>1233</v>
      </c>
      <c r="AG76" s="13" t="s">
        <v>1233</v>
      </c>
      <c r="AH76" s="13"/>
      <c r="AI76" s="13"/>
      <c r="AJ76" s="13"/>
      <c r="AK76" s="13"/>
      <c r="AL76" s="20"/>
      <c r="AM76" s="48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6">
        <f>AC76+AQ76+BD76+BP76</f>
        <v>3</v>
      </c>
      <c r="BT76" s="48">
        <v>40337</v>
      </c>
      <c r="BU76" s="13">
        <v>115</v>
      </c>
      <c r="BV76" s="13">
        <v>115</v>
      </c>
      <c r="BW76" s="13">
        <v>115</v>
      </c>
      <c r="BX76" s="17">
        <f t="shared" si="7"/>
        <v>115</v>
      </c>
      <c r="BY76" s="13">
        <v>77</v>
      </c>
      <c r="BZ76" s="13">
        <v>77</v>
      </c>
      <c r="CA76" s="13">
        <v>76.5</v>
      </c>
      <c r="CB76" s="17">
        <f t="shared" si="9"/>
        <v>76.833333333333329</v>
      </c>
      <c r="CC76" s="13" t="s">
        <v>1226</v>
      </c>
      <c r="CD76" s="17">
        <v>79</v>
      </c>
      <c r="CE76" s="17">
        <v>79</v>
      </c>
      <c r="CF76" s="17">
        <v>79</v>
      </c>
      <c r="CG76" s="17">
        <f t="shared" si="12"/>
        <v>79</v>
      </c>
      <c r="CH76" s="13" t="s">
        <v>1226</v>
      </c>
      <c r="CI76" s="13">
        <v>22</v>
      </c>
      <c r="CJ76" s="13" t="s">
        <v>1226</v>
      </c>
      <c r="CK76" s="13" t="s">
        <v>1246</v>
      </c>
      <c r="CL76" s="13"/>
      <c r="CM76" s="48">
        <v>40380</v>
      </c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>
        <v>21.25</v>
      </c>
      <c r="DC76" s="13"/>
      <c r="DD76" s="13" t="s">
        <v>1234</v>
      </c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21">
        <v>254044866</v>
      </c>
      <c r="EE76" s="21">
        <v>60810</v>
      </c>
      <c r="EF76" s="21">
        <v>18095.006000000001</v>
      </c>
      <c r="EG76" s="21">
        <v>9.0610946419629403</v>
      </c>
      <c r="EH76" s="21">
        <v>667.10333333333301</v>
      </c>
      <c r="EI76" s="21">
        <v>0.59933278894947695</v>
      </c>
      <c r="EJ76" s="21">
        <v>55750.133333333302</v>
      </c>
      <c r="EK76" s="21">
        <v>27.916942079786299</v>
      </c>
      <c r="EL76" s="21">
        <v>628.12666666666701</v>
      </c>
      <c r="EM76" s="21">
        <v>0.44865245435865803</v>
      </c>
      <c r="EN76" s="21">
        <v>43457.156999999999</v>
      </c>
      <c r="EO76" s="21">
        <v>21.7612203304957</v>
      </c>
      <c r="EP76" s="21">
        <v>624.1</v>
      </c>
      <c r="EQ76" s="21">
        <v>0.44556526232618598</v>
      </c>
      <c r="ER76" s="21">
        <v>37045.089999999997</v>
      </c>
      <c r="ES76" s="21">
        <v>18.550370555833801</v>
      </c>
      <c r="ET76" s="21">
        <v>676.1</v>
      </c>
      <c r="EU76" s="21">
        <v>0.525175116692991</v>
      </c>
      <c r="EV76" s="56">
        <v>40380</v>
      </c>
      <c r="EW76" s="57">
        <v>3.8194444444444443E-3</v>
      </c>
      <c r="EX76" s="57">
        <v>4.6643518518518518E-3</v>
      </c>
      <c r="EY76" s="57">
        <v>2.4675925925925924E-2</v>
      </c>
      <c r="EZ76" s="59"/>
      <c r="FA76" s="59"/>
      <c r="FB76" s="52"/>
      <c r="FC76" s="50"/>
      <c r="FD76" s="50"/>
      <c r="FE76" s="50"/>
      <c r="FF76" s="53"/>
      <c r="FG76" s="53"/>
      <c r="FH76" s="52"/>
      <c r="FI76" s="50"/>
      <c r="FJ76" s="50"/>
      <c r="FK76" s="50"/>
      <c r="FL76" s="53"/>
      <c r="FM76" s="53"/>
      <c r="FN76" s="52"/>
      <c r="FO76" s="52"/>
      <c r="FP76" s="13"/>
      <c r="FQ76" s="13"/>
      <c r="FR76" s="13"/>
      <c r="FS76" s="13"/>
    </row>
    <row r="77" spans="1:175" ht="15">
      <c r="A77" s="14" t="s">
        <v>373</v>
      </c>
      <c r="B77" s="14" t="s">
        <v>1226</v>
      </c>
      <c r="C77" s="13" t="s">
        <v>85</v>
      </c>
      <c r="D77" s="14" t="s">
        <v>1296</v>
      </c>
      <c r="E77" s="14" t="s">
        <v>371</v>
      </c>
      <c r="F77" s="15" t="s">
        <v>1233</v>
      </c>
      <c r="G77" s="15"/>
      <c r="H77" s="15"/>
      <c r="I77" s="15"/>
      <c r="J77" s="14"/>
      <c r="K77" s="48">
        <v>40317</v>
      </c>
      <c r="L77" s="14">
        <v>139</v>
      </c>
      <c r="M77" s="14" t="s">
        <v>1229</v>
      </c>
      <c r="N77" s="14"/>
      <c r="O77" s="14"/>
      <c r="P77" s="14" t="s">
        <v>1253</v>
      </c>
      <c r="Q77" s="14" t="s">
        <v>1237</v>
      </c>
      <c r="R77" s="14"/>
      <c r="S77" s="13">
        <v>19</v>
      </c>
      <c r="T77" s="13">
        <v>5</v>
      </c>
      <c r="U77" s="13">
        <v>2010</v>
      </c>
      <c r="V77" s="13" t="s">
        <v>374</v>
      </c>
      <c r="W77" s="20">
        <v>14</v>
      </c>
      <c r="X77" s="13" t="s">
        <v>1241</v>
      </c>
      <c r="Y77" s="48">
        <v>40328</v>
      </c>
      <c r="Z77" s="13">
        <v>150</v>
      </c>
      <c r="AA77" s="13">
        <v>5</v>
      </c>
      <c r="AB77" s="13">
        <v>0</v>
      </c>
      <c r="AC77" s="13">
        <v>0</v>
      </c>
      <c r="AD77" s="13" t="s">
        <v>1250</v>
      </c>
      <c r="AE77" s="13"/>
      <c r="AF77" s="13" t="s">
        <v>1233</v>
      </c>
      <c r="AG77" s="13" t="s">
        <v>1233</v>
      </c>
      <c r="AH77" s="13"/>
      <c r="AI77" s="13"/>
      <c r="AJ77" s="13"/>
      <c r="AK77" s="13"/>
      <c r="AL77" s="20"/>
      <c r="AM77" s="48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6">
        <f>AC77+AQ77+BD77+BP77</f>
        <v>0</v>
      </c>
      <c r="BT77" s="48">
        <v>40317</v>
      </c>
      <c r="BU77" s="13">
        <v>117</v>
      </c>
      <c r="BV77" s="13">
        <v>117</v>
      </c>
      <c r="BW77" s="13">
        <v>117</v>
      </c>
      <c r="BX77" s="17">
        <f t="shared" si="7"/>
        <v>117</v>
      </c>
      <c r="BY77" s="13">
        <v>92</v>
      </c>
      <c r="BZ77" s="13">
        <v>92</v>
      </c>
      <c r="CA77" s="13">
        <v>92</v>
      </c>
      <c r="CB77" s="17">
        <f t="shared" si="9"/>
        <v>92</v>
      </c>
      <c r="CC77" s="13" t="s">
        <v>1226</v>
      </c>
      <c r="CD77" s="17">
        <v>92.5</v>
      </c>
      <c r="CE77" s="17">
        <v>92.5</v>
      </c>
      <c r="CF77" s="17">
        <v>92.5</v>
      </c>
      <c r="CG77" s="17">
        <f t="shared" si="12"/>
        <v>92.5</v>
      </c>
      <c r="CH77" s="13" t="s">
        <v>1226</v>
      </c>
      <c r="CI77" s="13">
        <v>19</v>
      </c>
      <c r="CJ77" s="13" t="s">
        <v>1226</v>
      </c>
      <c r="CK77" s="13" t="s">
        <v>1258</v>
      </c>
      <c r="CL77" s="13"/>
      <c r="CM77" s="48">
        <v>40334</v>
      </c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>
        <v>18</v>
      </c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21">
        <v>254044874</v>
      </c>
      <c r="EE77" s="21">
        <v>51910</v>
      </c>
      <c r="EF77" s="21">
        <v>15976.915000000001</v>
      </c>
      <c r="EG77" s="21">
        <v>8.0004581872809197</v>
      </c>
      <c r="EH77" s="21">
        <v>679.77666666666698</v>
      </c>
      <c r="EI77" s="21">
        <v>0.56985016707818004</v>
      </c>
      <c r="EJ77" s="21">
        <v>30028.550999999999</v>
      </c>
      <c r="EK77" s="21">
        <v>15.0368307461192</v>
      </c>
      <c r="EL77" s="21">
        <v>670.78</v>
      </c>
      <c r="EM77" s="21">
        <v>0.53972201252653496</v>
      </c>
      <c r="EN77" s="21">
        <v>47676.989000000001</v>
      </c>
      <c r="EO77" s="21">
        <v>23.8743059589384</v>
      </c>
      <c r="EP77" s="21">
        <v>622.46</v>
      </c>
      <c r="EQ77" s="21">
        <v>0.46921886816083203</v>
      </c>
      <c r="ER77" s="21">
        <v>25119.649000000001</v>
      </c>
      <c r="ES77" s="21">
        <v>12.5786925388082</v>
      </c>
      <c r="ET77" s="21">
        <v>681.07666666666705</v>
      </c>
      <c r="EU77" s="21">
        <v>0.59259695136415802</v>
      </c>
      <c r="EV77" s="52"/>
      <c r="EW77" s="50"/>
      <c r="EX77" s="50"/>
      <c r="EY77" s="50"/>
      <c r="EZ77" s="53"/>
      <c r="FA77" s="53"/>
      <c r="FB77" s="52"/>
      <c r="FC77" s="50"/>
      <c r="FD77" s="50"/>
      <c r="FE77" s="50"/>
      <c r="FF77" s="53"/>
      <c r="FG77" s="53"/>
      <c r="FH77" s="52"/>
      <c r="FI77" s="50"/>
      <c r="FJ77" s="50"/>
      <c r="FK77" s="50"/>
      <c r="FL77" s="53"/>
      <c r="FM77" s="53"/>
      <c r="FN77" s="54"/>
      <c r="FO77" s="54"/>
      <c r="FP77" s="20"/>
      <c r="FQ77" s="20"/>
      <c r="FR77" s="20"/>
      <c r="FS77" s="20"/>
    </row>
    <row r="78" spans="1:175" ht="15">
      <c r="A78" s="14" t="s">
        <v>375</v>
      </c>
      <c r="B78" s="14" t="s">
        <v>1226</v>
      </c>
      <c r="C78" s="13" t="s">
        <v>85</v>
      </c>
      <c r="D78" s="14" t="s">
        <v>1256</v>
      </c>
      <c r="E78" s="14" t="s">
        <v>371</v>
      </c>
      <c r="F78" s="15" t="s">
        <v>1233</v>
      </c>
      <c r="G78" s="15"/>
      <c r="H78" s="15"/>
      <c r="I78" s="15"/>
      <c r="J78" s="14"/>
      <c r="K78" s="48">
        <v>40317</v>
      </c>
      <c r="L78" s="14">
        <v>139</v>
      </c>
      <c r="M78" s="14" t="s">
        <v>1252</v>
      </c>
      <c r="N78" s="14"/>
      <c r="O78" s="14"/>
      <c r="P78" s="14" t="s">
        <v>1237</v>
      </c>
      <c r="Q78" s="14" t="s">
        <v>1237</v>
      </c>
      <c r="R78" s="14"/>
      <c r="S78" s="13">
        <v>19</v>
      </c>
      <c r="T78" s="13">
        <v>5</v>
      </c>
      <c r="U78" s="13">
        <v>2010</v>
      </c>
      <c r="V78" s="13"/>
      <c r="W78" s="20"/>
      <c r="X78" s="13"/>
      <c r="Y78" s="48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20"/>
      <c r="AM78" s="48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6"/>
      <c r="BT78" s="48">
        <v>40317</v>
      </c>
      <c r="BU78" s="13">
        <v>121</v>
      </c>
      <c r="BV78" s="13">
        <v>121</v>
      </c>
      <c r="BW78" s="13">
        <v>121.5</v>
      </c>
      <c r="BX78" s="17">
        <f t="shared" si="7"/>
        <v>121.16666666666667</v>
      </c>
      <c r="BY78" s="13">
        <v>90</v>
      </c>
      <c r="BZ78" s="13">
        <v>90</v>
      </c>
      <c r="CA78" s="13">
        <v>90</v>
      </c>
      <c r="CB78" s="17">
        <f t="shared" si="9"/>
        <v>90</v>
      </c>
      <c r="CC78" s="13" t="s">
        <v>1226</v>
      </c>
      <c r="CD78" s="17">
        <v>91</v>
      </c>
      <c r="CE78" s="17">
        <v>91</v>
      </c>
      <c r="CF78" s="17">
        <v>91</v>
      </c>
      <c r="CG78" s="17">
        <f t="shared" si="12"/>
        <v>91</v>
      </c>
      <c r="CH78" s="13" t="s">
        <v>1226</v>
      </c>
      <c r="CI78" s="13">
        <v>21</v>
      </c>
      <c r="CJ78" s="13" t="s">
        <v>1226</v>
      </c>
      <c r="CK78" s="13" t="s">
        <v>1234</v>
      </c>
      <c r="CL78" s="13"/>
      <c r="CM78" s="48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21">
        <v>254044876</v>
      </c>
      <c r="EE78" s="21">
        <v>51910</v>
      </c>
      <c r="EF78" s="21">
        <v>22570.101666666698</v>
      </c>
      <c r="EG78" s="21">
        <v>11.302003839092</v>
      </c>
      <c r="EH78" s="21">
        <v>657.45666666666705</v>
      </c>
      <c r="EI78" s="21">
        <v>0.48246155239705302</v>
      </c>
      <c r="EJ78" s="21">
        <v>33805.171999999999</v>
      </c>
      <c r="EK78" s="21">
        <v>16.927977966950401</v>
      </c>
      <c r="EL78" s="21">
        <v>656.136666666667</v>
      </c>
      <c r="EM78" s="21">
        <v>0.55902771902460402</v>
      </c>
      <c r="EN78" s="21">
        <v>34727.745999999999</v>
      </c>
      <c r="EO78" s="21">
        <v>17.3899579369054</v>
      </c>
      <c r="EP78" s="21">
        <v>657.48</v>
      </c>
      <c r="EQ78" s="21">
        <v>0.50948287599412001</v>
      </c>
      <c r="ER78" s="21">
        <v>23920.277333333299</v>
      </c>
      <c r="ES78" s="21">
        <v>11.9781058254048</v>
      </c>
      <c r="ET78" s="21">
        <v>650.46666666666704</v>
      </c>
      <c r="EU78" s="21">
        <v>0.50189577314742795</v>
      </c>
      <c r="EV78" s="56">
        <v>40317</v>
      </c>
      <c r="EW78" s="50"/>
      <c r="EX78" s="50"/>
      <c r="EY78" s="50"/>
      <c r="EZ78" s="53"/>
      <c r="FA78" s="53"/>
      <c r="FB78" s="52"/>
      <c r="FC78" s="50"/>
      <c r="FD78" s="50"/>
      <c r="FE78" s="50"/>
      <c r="FF78" s="53"/>
      <c r="FG78" s="53"/>
      <c r="FH78" s="52"/>
      <c r="FI78" s="50"/>
      <c r="FJ78" s="50"/>
      <c r="FK78" s="50"/>
      <c r="FL78" s="53"/>
      <c r="FM78" s="53"/>
      <c r="FN78" s="54"/>
      <c r="FO78" s="54"/>
      <c r="FP78" s="20"/>
      <c r="FQ78" s="20"/>
      <c r="FR78" s="20"/>
      <c r="FS78" s="20"/>
    </row>
    <row r="79" spans="1:175" ht="15">
      <c r="A79" s="14" t="s">
        <v>376</v>
      </c>
      <c r="B79" s="14" t="s">
        <v>1226</v>
      </c>
      <c r="C79" s="13" t="s">
        <v>28</v>
      </c>
      <c r="D79" s="14" t="s">
        <v>1296</v>
      </c>
      <c r="E79" s="14" t="s">
        <v>371</v>
      </c>
      <c r="F79" s="15" t="s">
        <v>1233</v>
      </c>
      <c r="G79" s="15"/>
      <c r="H79" s="15"/>
      <c r="I79" s="15"/>
      <c r="J79" s="14"/>
      <c r="K79" s="48">
        <v>40317</v>
      </c>
      <c r="L79" s="14">
        <v>139</v>
      </c>
      <c r="M79" s="14" t="s">
        <v>1248</v>
      </c>
      <c r="N79" s="14"/>
      <c r="O79" s="14"/>
      <c r="P79" s="14" t="s">
        <v>1230</v>
      </c>
      <c r="Q79" s="14"/>
      <c r="R79" s="14"/>
      <c r="S79" s="13">
        <v>19</v>
      </c>
      <c r="T79" s="13">
        <v>5</v>
      </c>
      <c r="U79" s="13">
        <v>2010</v>
      </c>
      <c r="V79" s="13"/>
      <c r="W79" s="20"/>
      <c r="X79" s="13"/>
      <c r="Y79" s="48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20"/>
      <c r="AM79" s="48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6"/>
      <c r="BT79" s="48">
        <v>40317</v>
      </c>
      <c r="BU79" s="13">
        <v>116</v>
      </c>
      <c r="BV79" s="13">
        <v>115.5</v>
      </c>
      <c r="BW79" s="13">
        <v>116</v>
      </c>
      <c r="BX79" s="17">
        <f t="shared" si="7"/>
        <v>115.83333333333333</v>
      </c>
      <c r="BY79" s="13">
        <v>84</v>
      </c>
      <c r="BZ79" s="13">
        <v>84</v>
      </c>
      <c r="CA79" s="13">
        <v>84</v>
      </c>
      <c r="CB79" s="17">
        <f t="shared" si="9"/>
        <v>84</v>
      </c>
      <c r="CC79" s="13" t="s">
        <v>1226</v>
      </c>
      <c r="CD79" s="17">
        <v>85</v>
      </c>
      <c r="CE79" s="17">
        <v>85</v>
      </c>
      <c r="CF79" s="17">
        <v>85</v>
      </c>
      <c r="CG79" s="17">
        <f t="shared" si="12"/>
        <v>85</v>
      </c>
      <c r="CH79" s="13" t="s">
        <v>1226</v>
      </c>
      <c r="CI79" s="13">
        <v>21</v>
      </c>
      <c r="CJ79" s="13" t="s">
        <v>1226</v>
      </c>
      <c r="CK79" s="13" t="s">
        <v>1234</v>
      </c>
      <c r="CL79" s="13"/>
      <c r="CM79" s="48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21">
        <v>254044877</v>
      </c>
      <c r="EE79" s="21">
        <v>51910</v>
      </c>
      <c r="EF79" s="21">
        <v>40755.652333333303</v>
      </c>
      <c r="EG79" s="21">
        <v>20.408438824904</v>
      </c>
      <c r="EH79" s="21">
        <v>568.06333333333305</v>
      </c>
      <c r="EI79" s="21">
        <v>0.50174675603913899</v>
      </c>
      <c r="EJ79" s="21">
        <v>37543.7843333333</v>
      </c>
      <c r="EK79" s="21">
        <v>18.800092305124402</v>
      </c>
      <c r="EL79" s="21">
        <v>640.49</v>
      </c>
      <c r="EM79" s="21">
        <v>0.502307604796148</v>
      </c>
      <c r="EN79" s="21">
        <v>26210.280333333299</v>
      </c>
      <c r="EO79" s="21">
        <v>13.1248274077783</v>
      </c>
      <c r="EP79" s="21">
        <v>589.46</v>
      </c>
      <c r="EQ79" s="21">
        <v>0.52820296604874295</v>
      </c>
      <c r="ER79" s="21">
        <v>31970.856</v>
      </c>
      <c r="ES79" s="21">
        <v>16.009442163244898</v>
      </c>
      <c r="ET79" s="21">
        <v>617.80666666666696</v>
      </c>
      <c r="EU79" s="21">
        <v>0.53989664755144096</v>
      </c>
      <c r="EV79" s="56">
        <v>40317</v>
      </c>
      <c r="EW79" s="50"/>
      <c r="EX79" s="50"/>
      <c r="EY79" s="50"/>
      <c r="EZ79" s="53"/>
      <c r="FA79" s="53"/>
      <c r="FB79" s="52"/>
      <c r="FC79" s="50"/>
      <c r="FD79" s="50"/>
      <c r="FE79" s="50"/>
      <c r="FF79" s="53"/>
      <c r="FG79" s="53"/>
      <c r="FH79" s="52"/>
      <c r="FI79" s="50"/>
      <c r="FJ79" s="50"/>
      <c r="FK79" s="50"/>
      <c r="FL79" s="53"/>
      <c r="FM79" s="53"/>
      <c r="FN79" s="54"/>
      <c r="FO79" s="54"/>
      <c r="FP79" s="20"/>
      <c r="FQ79" s="20"/>
      <c r="FR79" s="20"/>
      <c r="FS79" s="20"/>
    </row>
    <row r="80" spans="1:175" ht="15">
      <c r="A80" s="14" t="s">
        <v>244</v>
      </c>
      <c r="B80" s="14" t="s">
        <v>1226</v>
      </c>
      <c r="C80" s="13" t="s">
        <v>85</v>
      </c>
      <c r="D80" s="14" t="s">
        <v>1276</v>
      </c>
      <c r="E80" s="14" t="s">
        <v>393</v>
      </c>
      <c r="F80" s="15" t="s">
        <v>1233</v>
      </c>
      <c r="G80" s="15"/>
      <c r="H80" s="15"/>
      <c r="I80" s="15"/>
      <c r="J80" s="14"/>
      <c r="K80" s="48">
        <v>40314</v>
      </c>
      <c r="L80" s="14">
        <v>136</v>
      </c>
      <c r="M80" s="14" t="s">
        <v>1240</v>
      </c>
      <c r="N80" s="14" t="s">
        <v>1244</v>
      </c>
      <c r="O80" s="14" t="s">
        <v>1244</v>
      </c>
      <c r="P80" s="14" t="s">
        <v>1230</v>
      </c>
      <c r="Q80" s="14" t="s">
        <v>1240</v>
      </c>
      <c r="R80" s="14"/>
      <c r="S80" s="13">
        <v>16</v>
      </c>
      <c r="T80" s="13">
        <v>5</v>
      </c>
      <c r="U80" s="13">
        <v>2010</v>
      </c>
      <c r="V80" s="13"/>
      <c r="W80" s="20"/>
      <c r="X80" s="13"/>
      <c r="Y80" s="48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20"/>
      <c r="AM80" s="48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6"/>
      <c r="BT80" s="48">
        <v>40314</v>
      </c>
      <c r="BU80" s="13">
        <v>120</v>
      </c>
      <c r="BV80" s="13">
        <v>120</v>
      </c>
      <c r="BW80" s="13">
        <v>120</v>
      </c>
      <c r="BX80" s="17">
        <f t="shared" si="7"/>
        <v>120</v>
      </c>
      <c r="BY80" s="13">
        <v>88</v>
      </c>
      <c r="BZ80" s="13">
        <v>88.5</v>
      </c>
      <c r="CA80" s="13">
        <v>88</v>
      </c>
      <c r="CB80" s="17">
        <f t="shared" si="9"/>
        <v>88.166666666666671</v>
      </c>
      <c r="CC80" s="13" t="s">
        <v>1226</v>
      </c>
      <c r="CD80" s="17">
        <v>87</v>
      </c>
      <c r="CE80" s="17">
        <v>87.5</v>
      </c>
      <c r="CF80" s="17">
        <v>87</v>
      </c>
      <c r="CG80" s="17">
        <f t="shared" si="12"/>
        <v>87.166666666666671</v>
      </c>
      <c r="CH80" s="13" t="s">
        <v>1226</v>
      </c>
      <c r="CI80" s="13">
        <v>18.5</v>
      </c>
      <c r="CJ80" s="13" t="s">
        <v>1226</v>
      </c>
      <c r="CK80" s="13" t="s">
        <v>1246</v>
      </c>
      <c r="CL80" s="13"/>
      <c r="CM80" s="48">
        <v>40333</v>
      </c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>
        <v>18.5</v>
      </c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21">
        <v>254044880</v>
      </c>
      <c r="EE80" s="21">
        <v>51610</v>
      </c>
      <c r="EF80" s="21">
        <v>18151.281999999999</v>
      </c>
      <c r="EG80" s="21">
        <v>9.0892749123685501</v>
      </c>
      <c r="EH80" s="21">
        <v>687.42666666666696</v>
      </c>
      <c r="EI80" s="21">
        <v>0.58946090230507897</v>
      </c>
      <c r="EJ80" s="21">
        <v>26463.970666666701</v>
      </c>
      <c r="EK80" s="21">
        <v>13.2518631280254</v>
      </c>
      <c r="EL80" s="21">
        <v>648.76666666666699</v>
      </c>
      <c r="EM80" s="21">
        <v>0.54184471857243399</v>
      </c>
      <c r="EN80" s="21">
        <v>41751.5016666667</v>
      </c>
      <c r="EO80" s="21">
        <v>20.9071115005842</v>
      </c>
      <c r="EP80" s="21">
        <v>622.4</v>
      </c>
      <c r="EQ80" s="21">
        <v>0.48175225998222698</v>
      </c>
      <c r="ER80" s="21">
        <v>26131.705000000002</v>
      </c>
      <c r="ES80" s="21">
        <v>13.0854807210816</v>
      </c>
      <c r="ET80" s="21">
        <v>660.39333333333298</v>
      </c>
      <c r="EU80" s="21">
        <v>0.58152458888904102</v>
      </c>
      <c r="EV80" s="56"/>
      <c r="EW80" s="50"/>
      <c r="EX80" s="50"/>
      <c r="EY80" s="50"/>
      <c r="EZ80" s="53"/>
      <c r="FA80" s="53"/>
      <c r="FB80" s="52"/>
      <c r="FC80" s="50"/>
      <c r="FD80" s="50"/>
      <c r="FE80" s="50"/>
      <c r="FF80" s="53"/>
      <c r="FG80" s="53"/>
      <c r="FH80" s="52"/>
      <c r="FI80" s="50"/>
      <c r="FJ80" s="50"/>
      <c r="FK80" s="50"/>
      <c r="FL80" s="53"/>
      <c r="FM80" s="53"/>
      <c r="FN80" s="52"/>
      <c r="FO80" s="52"/>
      <c r="FP80" s="13"/>
      <c r="FQ80" s="13"/>
      <c r="FR80" s="13"/>
      <c r="FS80" s="13"/>
    </row>
    <row r="81" spans="1:175" ht="15">
      <c r="A81" s="14" t="s">
        <v>245</v>
      </c>
      <c r="B81" s="14" t="s">
        <v>1226</v>
      </c>
      <c r="C81" s="13" t="s">
        <v>28</v>
      </c>
      <c r="D81" s="14" t="s">
        <v>1242</v>
      </c>
      <c r="E81" s="14" t="s">
        <v>393</v>
      </c>
      <c r="F81" s="15" t="s">
        <v>1233</v>
      </c>
      <c r="G81" s="15"/>
      <c r="H81" s="15"/>
      <c r="I81" s="15"/>
      <c r="J81" s="14"/>
      <c r="K81" s="48">
        <v>40333</v>
      </c>
      <c r="L81" s="14">
        <v>155</v>
      </c>
      <c r="M81" s="14" t="s">
        <v>1257</v>
      </c>
      <c r="N81" s="14"/>
      <c r="O81" s="14" t="s">
        <v>1235</v>
      </c>
      <c r="P81" s="14" t="s">
        <v>1253</v>
      </c>
      <c r="Q81" s="14" t="s">
        <v>1253</v>
      </c>
      <c r="R81" s="14"/>
      <c r="S81" s="13">
        <v>4</v>
      </c>
      <c r="T81" s="13">
        <v>6</v>
      </c>
      <c r="U81" s="13">
        <v>2010</v>
      </c>
      <c r="V81" s="13" t="s">
        <v>1249</v>
      </c>
      <c r="W81" s="20">
        <v>78</v>
      </c>
      <c r="X81" s="13" t="s">
        <v>1231</v>
      </c>
      <c r="Y81" s="48">
        <v>40323</v>
      </c>
      <c r="Z81" s="13">
        <v>145</v>
      </c>
      <c r="AA81" s="13">
        <v>4</v>
      </c>
      <c r="AB81" s="13">
        <v>4</v>
      </c>
      <c r="AC81" s="13">
        <v>0</v>
      </c>
      <c r="AD81" s="13" t="s">
        <v>1250</v>
      </c>
      <c r="AE81" s="13"/>
      <c r="AF81" s="13" t="s">
        <v>1233</v>
      </c>
      <c r="AG81" s="13" t="s">
        <v>1233</v>
      </c>
      <c r="AH81" s="13"/>
      <c r="AI81" s="13"/>
      <c r="AJ81" s="13"/>
      <c r="AK81" s="13"/>
      <c r="AL81" s="20"/>
      <c r="AM81" s="48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6">
        <f>AC81+AQ81+BD81+BP81</f>
        <v>0</v>
      </c>
      <c r="BT81" s="48">
        <v>40333</v>
      </c>
      <c r="BU81" s="13">
        <v>116</v>
      </c>
      <c r="BV81" s="13">
        <v>116</v>
      </c>
      <c r="BW81" s="13">
        <v>116</v>
      </c>
      <c r="BX81" s="17">
        <f t="shared" si="7"/>
        <v>116</v>
      </c>
      <c r="BY81" s="13">
        <v>81</v>
      </c>
      <c r="BZ81" s="13">
        <v>81</v>
      </c>
      <c r="CA81" s="13">
        <v>81</v>
      </c>
      <c r="CB81" s="17">
        <f t="shared" si="9"/>
        <v>81</v>
      </c>
      <c r="CC81" s="13" t="s">
        <v>1226</v>
      </c>
      <c r="CD81" s="17">
        <v>80</v>
      </c>
      <c r="CE81" s="17">
        <v>80</v>
      </c>
      <c r="CF81" s="17">
        <v>80</v>
      </c>
      <c r="CG81" s="17">
        <f t="shared" si="12"/>
        <v>80</v>
      </c>
      <c r="CH81" s="13" t="s">
        <v>1226</v>
      </c>
      <c r="CI81" s="13">
        <v>19</v>
      </c>
      <c r="CJ81" s="13" t="s">
        <v>1226</v>
      </c>
      <c r="CK81" s="13" t="s">
        <v>1246</v>
      </c>
      <c r="CL81" s="13"/>
      <c r="CM81" s="48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21">
        <v>254044884</v>
      </c>
      <c r="EE81" s="21">
        <v>60410</v>
      </c>
      <c r="EF81" s="21">
        <v>15966.5413333333</v>
      </c>
      <c r="EG81" s="21">
        <v>7.9952635620096801</v>
      </c>
      <c r="EH81" s="21">
        <v>684.08</v>
      </c>
      <c r="EI81" s="21">
        <v>0.62414198417630695</v>
      </c>
      <c r="EJ81" s="21">
        <v>35050.684999999998</v>
      </c>
      <c r="EK81" s="21">
        <v>17.551670005007502</v>
      </c>
      <c r="EL81" s="21">
        <v>637.39</v>
      </c>
      <c r="EM81" s="21">
        <v>0.51010551760051503</v>
      </c>
      <c r="EN81" s="21">
        <v>43559.366666666698</v>
      </c>
      <c r="EO81" s="21">
        <v>21.812401936237698</v>
      </c>
      <c r="EP81" s="21">
        <v>603.46666666666704</v>
      </c>
      <c r="EQ81" s="21">
        <v>0.46188061037321598</v>
      </c>
      <c r="ER81" s="21">
        <v>26964.884333333299</v>
      </c>
      <c r="ES81" s="21">
        <v>13.5026962109831</v>
      </c>
      <c r="ET81" s="21">
        <v>618.48</v>
      </c>
      <c r="EU81" s="21">
        <v>0.54441837350871802</v>
      </c>
      <c r="EV81" s="56"/>
      <c r="EW81" s="50"/>
      <c r="EX81" s="50"/>
      <c r="EY81" s="50"/>
      <c r="EZ81" s="53"/>
      <c r="FA81" s="53"/>
      <c r="FB81" s="52"/>
      <c r="FC81" s="50"/>
      <c r="FD81" s="50"/>
      <c r="FE81" s="50"/>
      <c r="FF81" s="53"/>
      <c r="FG81" s="53"/>
      <c r="FH81" s="52"/>
      <c r="FI81" s="50"/>
      <c r="FJ81" s="50"/>
      <c r="FK81" s="50"/>
      <c r="FL81" s="53"/>
      <c r="FM81" s="53"/>
      <c r="FN81" s="52"/>
      <c r="FO81" s="52"/>
      <c r="FP81" s="13"/>
      <c r="FQ81" s="13"/>
      <c r="FR81" s="13"/>
      <c r="FS81" s="13"/>
    </row>
    <row r="82" spans="1:175" ht="15">
      <c r="A82" s="14" t="s">
        <v>246</v>
      </c>
      <c r="B82" s="14" t="s">
        <v>1226</v>
      </c>
      <c r="C82" s="26" t="s">
        <v>115</v>
      </c>
      <c r="D82" s="14" t="s">
        <v>1256</v>
      </c>
      <c r="E82" s="14" t="s">
        <v>393</v>
      </c>
      <c r="F82" s="15" t="s">
        <v>1233</v>
      </c>
      <c r="G82" s="15"/>
      <c r="H82" s="15"/>
      <c r="I82" s="15"/>
      <c r="J82" s="14"/>
      <c r="K82" s="48">
        <v>40333</v>
      </c>
      <c r="L82" s="14">
        <v>155</v>
      </c>
      <c r="M82" s="14" t="s">
        <v>1252</v>
      </c>
      <c r="N82" s="14"/>
      <c r="O82" s="14" t="s">
        <v>1257</v>
      </c>
      <c r="P82" s="14" t="s">
        <v>1237</v>
      </c>
      <c r="Q82" s="14" t="s">
        <v>1239</v>
      </c>
      <c r="R82" s="14"/>
      <c r="S82" s="13">
        <v>4</v>
      </c>
      <c r="T82" s="13">
        <v>6</v>
      </c>
      <c r="U82" s="13">
        <v>2010</v>
      </c>
      <c r="V82" s="13"/>
      <c r="W82" s="20"/>
      <c r="X82" s="13"/>
      <c r="Y82" s="48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20"/>
      <c r="AM82" s="48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6"/>
      <c r="BT82" s="48">
        <v>40333</v>
      </c>
      <c r="BU82" s="13">
        <v>115</v>
      </c>
      <c r="BV82" s="13">
        <v>115</v>
      </c>
      <c r="BW82" s="13">
        <v>115</v>
      </c>
      <c r="BX82" s="17">
        <f t="shared" si="7"/>
        <v>115</v>
      </c>
      <c r="BY82" s="13">
        <v>82</v>
      </c>
      <c r="BZ82" s="13">
        <v>82</v>
      </c>
      <c r="CA82" s="13">
        <v>82</v>
      </c>
      <c r="CB82" s="17">
        <f t="shared" si="9"/>
        <v>82</v>
      </c>
      <c r="CC82" s="13" t="s">
        <v>1226</v>
      </c>
      <c r="CD82" s="17">
        <v>83</v>
      </c>
      <c r="CE82" s="17">
        <v>83</v>
      </c>
      <c r="CF82" s="17">
        <v>83</v>
      </c>
      <c r="CG82" s="17">
        <f t="shared" si="12"/>
        <v>83</v>
      </c>
      <c r="CH82" s="13" t="s">
        <v>1226</v>
      </c>
      <c r="CI82" s="13">
        <v>17</v>
      </c>
      <c r="CJ82" s="13" t="s">
        <v>1226</v>
      </c>
      <c r="CK82" s="13" t="s">
        <v>1246</v>
      </c>
      <c r="CL82" s="13"/>
      <c r="CM82" s="48">
        <v>40339</v>
      </c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>
        <v>17.5</v>
      </c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21">
        <v>254044887</v>
      </c>
      <c r="EE82" s="21">
        <v>60410</v>
      </c>
      <c r="EF82" s="21">
        <v>12221.3093333333</v>
      </c>
      <c r="EG82" s="21">
        <v>6.1198344182941096</v>
      </c>
      <c r="EH82" s="21">
        <v>684.71</v>
      </c>
      <c r="EI82" s="21">
        <v>0.59219725282795999</v>
      </c>
      <c r="EJ82" s="21">
        <v>47566.228333333303</v>
      </c>
      <c r="EK82" s="21">
        <v>23.818842430312099</v>
      </c>
      <c r="EL82" s="21">
        <v>675.77666666666698</v>
      </c>
      <c r="EM82" s="21">
        <v>0.46969329512196301</v>
      </c>
      <c r="EN82" s="21">
        <v>43091.601999999999</v>
      </c>
      <c r="EO82" s="21">
        <v>21.5781682523786</v>
      </c>
      <c r="EP82" s="21">
        <v>578.72666666666703</v>
      </c>
      <c r="EQ82" s="21">
        <v>0.451933824102702</v>
      </c>
      <c r="ER82" s="21">
        <v>22956.539000000001</v>
      </c>
      <c r="ES82" s="21">
        <v>11.4955127691537</v>
      </c>
      <c r="ET82" s="21">
        <v>663.73</v>
      </c>
      <c r="EU82" s="21">
        <v>0.57838276528770705</v>
      </c>
      <c r="EV82" s="56"/>
      <c r="EW82" s="50"/>
      <c r="EX82" s="50"/>
      <c r="EY82" s="50"/>
      <c r="EZ82" s="53"/>
      <c r="FA82" s="53"/>
      <c r="FB82" s="52"/>
      <c r="FC82" s="50"/>
      <c r="FD82" s="50"/>
      <c r="FE82" s="50"/>
      <c r="FF82" s="53"/>
      <c r="FG82" s="53"/>
      <c r="FH82" s="52"/>
      <c r="FI82" s="50"/>
      <c r="FJ82" s="50"/>
      <c r="FK82" s="50"/>
      <c r="FL82" s="53"/>
      <c r="FM82" s="53"/>
      <c r="FN82" s="52"/>
      <c r="FO82" s="52"/>
      <c r="FP82" s="13"/>
      <c r="FQ82" s="13"/>
      <c r="FR82" s="13"/>
      <c r="FS82" s="13"/>
    </row>
    <row r="83" spans="1:175" ht="15">
      <c r="A83" s="14" t="s">
        <v>377</v>
      </c>
      <c r="B83" s="14" t="s">
        <v>1226</v>
      </c>
      <c r="C83" s="13" t="s">
        <v>85</v>
      </c>
      <c r="D83" s="14" t="s">
        <v>1247</v>
      </c>
      <c r="E83" s="14" t="s">
        <v>371</v>
      </c>
      <c r="F83" s="15" t="s">
        <v>1233</v>
      </c>
      <c r="G83" s="15"/>
      <c r="H83" s="15"/>
      <c r="I83" s="15"/>
      <c r="J83" s="14" t="s">
        <v>1297</v>
      </c>
      <c r="K83" s="48">
        <v>40317</v>
      </c>
      <c r="L83" s="14">
        <v>139</v>
      </c>
      <c r="M83" s="14"/>
      <c r="N83" s="14"/>
      <c r="O83" s="14" t="s">
        <v>1239</v>
      </c>
      <c r="P83" s="14" t="s">
        <v>1239</v>
      </c>
      <c r="Q83" s="14" t="s">
        <v>1239</v>
      </c>
      <c r="R83" s="14"/>
      <c r="S83" s="13">
        <v>19</v>
      </c>
      <c r="T83" s="13">
        <v>5</v>
      </c>
      <c r="U83" s="13">
        <v>2010</v>
      </c>
      <c r="V83" s="13" t="s">
        <v>378</v>
      </c>
      <c r="W83" s="20">
        <v>7</v>
      </c>
      <c r="X83" s="13" t="s">
        <v>1241</v>
      </c>
      <c r="Y83" s="48">
        <v>40332</v>
      </c>
      <c r="Z83" s="13">
        <v>154</v>
      </c>
      <c r="AA83" s="13">
        <v>4</v>
      </c>
      <c r="AB83" s="13">
        <v>0</v>
      </c>
      <c r="AC83" s="13">
        <v>0</v>
      </c>
      <c r="AD83" s="13" t="s">
        <v>1250</v>
      </c>
      <c r="AE83" s="13"/>
      <c r="AF83" s="13" t="s">
        <v>1233</v>
      </c>
      <c r="AG83" s="13" t="s">
        <v>1233</v>
      </c>
      <c r="AH83" s="13"/>
      <c r="AI83" s="13"/>
      <c r="AJ83" s="13"/>
      <c r="AK83" s="13"/>
      <c r="AL83" s="20"/>
      <c r="AM83" s="48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6">
        <f>AC83+AQ83+BD83+BP83</f>
        <v>0</v>
      </c>
      <c r="BT83" s="48">
        <v>40317</v>
      </c>
      <c r="BU83" s="13">
        <v>120</v>
      </c>
      <c r="BV83" s="13">
        <v>120</v>
      </c>
      <c r="BW83" s="13">
        <v>120</v>
      </c>
      <c r="BX83" s="17">
        <f t="shared" si="7"/>
        <v>120</v>
      </c>
      <c r="BY83" s="13"/>
      <c r="BZ83" s="13"/>
      <c r="CA83" s="13"/>
      <c r="CB83" s="17"/>
      <c r="CC83" s="13" t="s">
        <v>1233</v>
      </c>
      <c r="CD83" s="17"/>
      <c r="CE83" s="17"/>
      <c r="CF83" s="17"/>
      <c r="CG83" s="17"/>
      <c r="CH83" s="13" t="s">
        <v>1233</v>
      </c>
      <c r="CI83" s="13">
        <v>18.5</v>
      </c>
      <c r="CJ83" s="13" t="s">
        <v>1226</v>
      </c>
      <c r="CK83" s="13" t="s">
        <v>1234</v>
      </c>
      <c r="CL83" s="13"/>
      <c r="CM83" s="48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21">
        <v>254044888</v>
      </c>
      <c r="EE83" s="21">
        <v>51910</v>
      </c>
      <c r="EF83" s="21">
        <v>21509.4336666667</v>
      </c>
      <c r="EG83" s="21">
        <v>10.770873143047901</v>
      </c>
      <c r="EH83" s="21">
        <v>663.75333333333299</v>
      </c>
      <c r="EI83" s="21">
        <v>0.57521343218098198</v>
      </c>
      <c r="EJ83" s="21">
        <v>42768.3733333333</v>
      </c>
      <c r="EK83" s="21">
        <v>21.416311133366701</v>
      </c>
      <c r="EL83" s="21">
        <v>644.68666666666695</v>
      </c>
      <c r="EM83" s="21">
        <v>0.51499534867901697</v>
      </c>
      <c r="EN83" s="21">
        <v>28232.205333333299</v>
      </c>
      <c r="EO83" s="21">
        <v>14.1373086296111</v>
      </c>
      <c r="EP83" s="21">
        <v>653.71</v>
      </c>
      <c r="EQ83" s="21">
        <v>0.51790905685903399</v>
      </c>
      <c r="ER83" s="21">
        <v>28402.5323333333</v>
      </c>
      <c r="ES83" s="21">
        <v>14.2226000667668</v>
      </c>
      <c r="ET83" s="21">
        <v>686.43</v>
      </c>
      <c r="EU83" s="21">
        <v>0.55528546593914296</v>
      </c>
      <c r="EV83" s="56">
        <v>40315</v>
      </c>
      <c r="EW83" s="50"/>
      <c r="EX83" s="50"/>
      <c r="EY83" s="50"/>
      <c r="EZ83" s="53"/>
      <c r="FA83" s="53"/>
      <c r="FB83" s="52"/>
      <c r="FC83" s="50"/>
      <c r="FD83" s="50"/>
      <c r="FE83" s="50"/>
      <c r="FF83" s="53"/>
      <c r="FG83" s="53"/>
      <c r="FH83" s="52"/>
      <c r="FI83" s="50"/>
      <c r="FJ83" s="50"/>
      <c r="FK83" s="50"/>
      <c r="FL83" s="53"/>
      <c r="FM83" s="53"/>
      <c r="FN83" s="52"/>
      <c r="FO83" s="52"/>
      <c r="FP83" s="13"/>
      <c r="FQ83" s="13"/>
      <c r="FR83" s="13"/>
      <c r="FS83" s="13"/>
    </row>
    <row r="84" spans="1:175" ht="15">
      <c r="A84" s="14" t="s">
        <v>379</v>
      </c>
      <c r="B84" s="14" t="s">
        <v>1226</v>
      </c>
      <c r="C84" s="13" t="s">
        <v>85</v>
      </c>
      <c r="D84" s="14" t="s">
        <v>1227</v>
      </c>
      <c r="E84" s="14" t="s">
        <v>371</v>
      </c>
      <c r="F84" s="15" t="s">
        <v>1233</v>
      </c>
      <c r="G84" s="15"/>
      <c r="H84" s="15"/>
      <c r="I84" s="15"/>
      <c r="J84" s="14"/>
      <c r="K84" s="48">
        <v>40352</v>
      </c>
      <c r="L84" s="14">
        <v>174</v>
      </c>
      <c r="M84" s="14" t="s">
        <v>1236</v>
      </c>
      <c r="N84" s="14"/>
      <c r="O84" s="14"/>
      <c r="P84" s="14" t="s">
        <v>1240</v>
      </c>
      <c r="Q84" s="14"/>
      <c r="R84" s="14"/>
      <c r="S84" s="13">
        <v>23</v>
      </c>
      <c r="T84" s="13">
        <v>6</v>
      </c>
      <c r="U84" s="13">
        <v>2010</v>
      </c>
      <c r="V84" s="13"/>
      <c r="W84" s="20"/>
      <c r="X84" s="13"/>
      <c r="Y84" s="48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20"/>
      <c r="AM84" s="48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6"/>
      <c r="BT84" s="48">
        <v>40352</v>
      </c>
      <c r="BU84" s="13">
        <v>115</v>
      </c>
      <c r="BV84" s="13">
        <v>115</v>
      </c>
      <c r="BW84" s="13">
        <v>115</v>
      </c>
      <c r="BX84" s="17">
        <f t="shared" si="7"/>
        <v>115</v>
      </c>
      <c r="BY84" s="13"/>
      <c r="BZ84" s="13"/>
      <c r="CA84" s="13"/>
      <c r="CB84" s="17"/>
      <c r="CC84" s="13" t="s">
        <v>1233</v>
      </c>
      <c r="CD84" s="17">
        <v>93.5</v>
      </c>
      <c r="CE84" s="17">
        <v>93.5</v>
      </c>
      <c r="CF84" s="17">
        <v>93</v>
      </c>
      <c r="CG84" s="17">
        <f t="shared" ref="CG84:CG98" si="14">AVERAGE(CD84:CF84)</f>
        <v>93.333333333333329</v>
      </c>
      <c r="CH84" s="13" t="s">
        <v>1226</v>
      </c>
      <c r="CI84" s="13">
        <v>16.5</v>
      </c>
      <c r="CJ84" s="13" t="s">
        <v>1226</v>
      </c>
      <c r="CK84" s="13" t="s">
        <v>1234</v>
      </c>
      <c r="CL84" s="13"/>
      <c r="CM84" s="48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21">
        <v>254044891</v>
      </c>
      <c r="EE84" s="21">
        <v>62310</v>
      </c>
      <c r="EF84" s="21">
        <v>24979.419666666701</v>
      </c>
      <c r="EG84" s="21">
        <v>12.508472542146601</v>
      </c>
      <c r="EH84" s="21">
        <v>624.41</v>
      </c>
      <c r="EI84" s="21">
        <v>0.55399682014589602</v>
      </c>
      <c r="EJ84" s="21">
        <v>48747.534666666703</v>
      </c>
      <c r="EK84" s="21">
        <v>24.410382907694899</v>
      </c>
      <c r="EL84" s="21">
        <v>630.41999999999996</v>
      </c>
      <c r="EM84" s="21">
        <v>0.49028854091363899</v>
      </c>
      <c r="EN84" s="21">
        <v>44226.506666666697</v>
      </c>
      <c r="EO84" s="21">
        <v>22.1464730428977</v>
      </c>
      <c r="EP84" s="21">
        <v>663.02666666666698</v>
      </c>
      <c r="EQ84" s="21">
        <v>0.49748524013777701</v>
      </c>
      <c r="ER84" s="21">
        <v>25140.6583333333</v>
      </c>
      <c r="ES84" s="21">
        <v>12.589212986145901</v>
      </c>
      <c r="ET84" s="21">
        <v>694.15</v>
      </c>
      <c r="EU84" s="21">
        <v>0.58505928652500505</v>
      </c>
      <c r="EV84" s="49">
        <v>40352</v>
      </c>
      <c r="EW84" s="50">
        <v>0.95434027777777775</v>
      </c>
      <c r="EX84" s="50">
        <v>0.95502314814814815</v>
      </c>
      <c r="EY84" s="50">
        <v>0.96489583333333329</v>
      </c>
      <c r="EZ84" s="55">
        <v>6.996293333333333</v>
      </c>
      <c r="FA84" s="55">
        <v>47.743133333333326</v>
      </c>
      <c r="FB84" s="52"/>
      <c r="FC84" s="50"/>
      <c r="FD84" s="50"/>
      <c r="FE84" s="50"/>
      <c r="FF84" s="53"/>
      <c r="FG84" s="53"/>
      <c r="FH84" s="52"/>
      <c r="FI84" s="50"/>
      <c r="FJ84" s="50"/>
      <c r="FK84" s="50"/>
      <c r="FL84" s="53"/>
      <c r="FM84" s="53"/>
      <c r="FN84" s="52"/>
      <c r="FO84" s="52"/>
      <c r="FP84" s="13"/>
      <c r="FQ84" s="13"/>
      <c r="FR84" s="13"/>
      <c r="FS84" s="13"/>
    </row>
    <row r="85" spans="1:175" ht="15">
      <c r="A85" s="14" t="s">
        <v>95</v>
      </c>
      <c r="B85" s="14" t="s">
        <v>1226</v>
      </c>
      <c r="C85" s="13" t="s">
        <v>85</v>
      </c>
      <c r="D85" s="14" t="s">
        <v>1272</v>
      </c>
      <c r="E85" s="14" t="s">
        <v>31</v>
      </c>
      <c r="F85" s="15" t="s">
        <v>1226</v>
      </c>
      <c r="G85" s="47">
        <v>40350</v>
      </c>
      <c r="H85" s="15">
        <v>172</v>
      </c>
      <c r="I85" s="15" t="s">
        <v>1228</v>
      </c>
      <c r="J85" s="14"/>
      <c r="K85" s="48">
        <v>40306</v>
      </c>
      <c r="L85" s="14">
        <v>128</v>
      </c>
      <c r="M85" s="14" t="s">
        <v>1229</v>
      </c>
      <c r="N85" s="14"/>
      <c r="O85" s="14"/>
      <c r="P85" s="14" t="s">
        <v>1237</v>
      </c>
      <c r="Q85" s="14" t="s">
        <v>1239</v>
      </c>
      <c r="R85" s="14"/>
      <c r="S85" s="13">
        <v>8</v>
      </c>
      <c r="T85" s="13">
        <v>5</v>
      </c>
      <c r="U85" s="13">
        <v>2010</v>
      </c>
      <c r="V85" s="13" t="s">
        <v>181</v>
      </c>
      <c r="W85" s="20">
        <v>45</v>
      </c>
      <c r="X85" s="13" t="s">
        <v>1241</v>
      </c>
      <c r="Y85" s="48">
        <v>40329</v>
      </c>
      <c r="Z85" s="13">
        <v>151</v>
      </c>
      <c r="AA85" s="13">
        <v>5</v>
      </c>
      <c r="AB85" s="13">
        <v>7</v>
      </c>
      <c r="AC85" s="13">
        <v>7</v>
      </c>
      <c r="AD85" s="13" t="s">
        <v>1232</v>
      </c>
      <c r="AE85" s="13"/>
      <c r="AF85" s="13" t="s">
        <v>1226</v>
      </c>
      <c r="AG85" s="13" t="s">
        <v>1226</v>
      </c>
      <c r="AH85" s="13"/>
      <c r="AI85" s="13" t="s">
        <v>181</v>
      </c>
      <c r="AJ85" s="13">
        <v>16</v>
      </c>
      <c r="AK85" s="13" t="s">
        <v>1233</v>
      </c>
      <c r="AL85" s="20" t="s">
        <v>1241</v>
      </c>
      <c r="AM85" s="48">
        <v>40378</v>
      </c>
      <c r="AN85" s="13">
        <v>200</v>
      </c>
      <c r="AO85" s="13">
        <v>4</v>
      </c>
      <c r="AP85" s="13">
        <v>4</v>
      </c>
      <c r="AQ85" s="13">
        <v>4</v>
      </c>
      <c r="AR85" s="13" t="s">
        <v>1232</v>
      </c>
      <c r="AS85" s="13"/>
      <c r="AT85" s="13" t="s">
        <v>1233</v>
      </c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6">
        <f>AC85+AQ85+BD85+BP85</f>
        <v>11</v>
      </c>
      <c r="BT85" s="48">
        <v>40306</v>
      </c>
      <c r="BU85" s="13">
        <v>119.5</v>
      </c>
      <c r="BV85" s="13">
        <v>119.5</v>
      </c>
      <c r="BW85" s="13">
        <v>119.5</v>
      </c>
      <c r="BX85" s="17">
        <f t="shared" si="7"/>
        <v>119.5</v>
      </c>
      <c r="BY85" s="13">
        <v>96</v>
      </c>
      <c r="BZ85" s="13">
        <v>96</v>
      </c>
      <c r="CA85" s="13">
        <v>96</v>
      </c>
      <c r="CB85" s="17">
        <f t="shared" ref="CB85:CB101" si="15">AVERAGE(BY85:CA85)</f>
        <v>96</v>
      </c>
      <c r="CC85" s="13" t="s">
        <v>1226</v>
      </c>
      <c r="CD85" s="17">
        <v>96</v>
      </c>
      <c r="CE85" s="17">
        <v>96</v>
      </c>
      <c r="CF85" s="17">
        <v>96</v>
      </c>
      <c r="CG85" s="17">
        <f t="shared" si="14"/>
        <v>96</v>
      </c>
      <c r="CH85" s="13" t="s">
        <v>1226</v>
      </c>
      <c r="CI85" s="13">
        <v>17.5</v>
      </c>
      <c r="CJ85" s="13" t="s">
        <v>1226</v>
      </c>
      <c r="CK85" s="13" t="s">
        <v>1234</v>
      </c>
      <c r="CL85" s="13"/>
      <c r="CM85" s="48">
        <v>40330</v>
      </c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>
        <v>18</v>
      </c>
      <c r="DC85" s="13"/>
      <c r="DD85" s="13" t="s">
        <v>1234</v>
      </c>
      <c r="DE85" s="13"/>
      <c r="DF85" s="48">
        <v>40360</v>
      </c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>
        <v>16.75</v>
      </c>
      <c r="DV85" s="13"/>
      <c r="DW85" s="13"/>
      <c r="DX85" s="13"/>
      <c r="DY85" s="13"/>
      <c r="DZ85" s="13"/>
      <c r="EA85" s="13"/>
      <c r="EB85" s="13"/>
      <c r="EC85" s="13"/>
      <c r="ED85" s="21">
        <v>254044897</v>
      </c>
      <c r="EE85" s="21">
        <v>50810</v>
      </c>
      <c r="EF85" s="21">
        <v>15739.022000000001</v>
      </c>
      <c r="EG85" s="21">
        <v>7.88133299949925</v>
      </c>
      <c r="EH85" s="21">
        <v>694.15</v>
      </c>
      <c r="EI85" s="21">
        <v>0.61114884556853399</v>
      </c>
      <c r="EJ85" s="21">
        <v>36900.845000000001</v>
      </c>
      <c r="EK85" s="21">
        <v>18.478139709564299</v>
      </c>
      <c r="EL85" s="21">
        <v>681.14333333333298</v>
      </c>
      <c r="EM85" s="21">
        <v>0.554283612687548</v>
      </c>
      <c r="EN85" s="21">
        <v>46086.485333333301</v>
      </c>
      <c r="EO85" s="21">
        <v>23.077859455850401</v>
      </c>
      <c r="EP85" s="21">
        <v>647.10333333333301</v>
      </c>
      <c r="EQ85" s="21">
        <v>0.474902476101566</v>
      </c>
      <c r="ER85" s="21">
        <v>37113.810666666701</v>
      </c>
      <c r="ES85" s="21">
        <v>18.584782507094001</v>
      </c>
      <c r="ET85" s="21">
        <v>681.77333333333297</v>
      </c>
      <c r="EU85" s="21">
        <v>0.543983743415555</v>
      </c>
      <c r="EV85" s="49">
        <v>40330</v>
      </c>
      <c r="EW85" s="50">
        <v>0.93402777777777779</v>
      </c>
      <c r="EX85" s="50">
        <v>0.93491898148148145</v>
      </c>
      <c r="EY85" s="50">
        <v>0.94482638888888892</v>
      </c>
      <c r="EZ85" s="55">
        <v>4.75448</v>
      </c>
      <c r="FA85" s="55">
        <v>18.472586666666665</v>
      </c>
      <c r="FB85" s="49">
        <v>40360</v>
      </c>
      <c r="FC85" s="50">
        <v>0.92447916666666663</v>
      </c>
      <c r="FD85" s="50">
        <v>0.92531249999999998</v>
      </c>
      <c r="FE85" s="50">
        <v>0.93497685185185186</v>
      </c>
      <c r="FF85" s="53">
        <v>11.214226666666667</v>
      </c>
      <c r="FG85" s="53">
        <v>28.43737333333333</v>
      </c>
      <c r="FH85" s="52"/>
      <c r="FI85" s="50"/>
      <c r="FJ85" s="50"/>
      <c r="FK85" s="50"/>
      <c r="FL85" s="53"/>
      <c r="FM85" s="53"/>
      <c r="FN85" s="52"/>
      <c r="FO85" s="52"/>
      <c r="FP85" s="13"/>
      <c r="FQ85" s="13"/>
      <c r="FR85" s="13"/>
      <c r="FS85" s="13"/>
    </row>
    <row r="86" spans="1:175" ht="15">
      <c r="A86" s="14" t="s">
        <v>298</v>
      </c>
      <c r="B86" s="14" t="s">
        <v>1226</v>
      </c>
      <c r="C86" s="13" t="s">
        <v>85</v>
      </c>
      <c r="D86" s="14" t="s">
        <v>1227</v>
      </c>
      <c r="E86" s="14" t="s">
        <v>31</v>
      </c>
      <c r="F86" s="15" t="s">
        <v>1233</v>
      </c>
      <c r="G86" s="15"/>
      <c r="H86" s="15"/>
      <c r="I86" s="15"/>
      <c r="J86" s="14"/>
      <c r="K86" s="48">
        <v>40317</v>
      </c>
      <c r="L86" s="14">
        <v>139</v>
      </c>
      <c r="M86" s="14" t="s">
        <v>1239</v>
      </c>
      <c r="N86" s="14"/>
      <c r="O86" s="14"/>
      <c r="P86" s="14" t="s">
        <v>1253</v>
      </c>
      <c r="Q86" s="14" t="s">
        <v>1239</v>
      </c>
      <c r="R86" s="14"/>
      <c r="S86" s="13">
        <v>19</v>
      </c>
      <c r="T86" s="13">
        <v>5</v>
      </c>
      <c r="U86" s="13">
        <v>2010</v>
      </c>
      <c r="V86" s="13"/>
      <c r="W86" s="20"/>
      <c r="X86" s="13"/>
      <c r="Y86" s="48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20"/>
      <c r="AM86" s="48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6"/>
      <c r="BT86" s="48">
        <v>40317</v>
      </c>
      <c r="BU86" s="13">
        <v>126</v>
      </c>
      <c r="BV86" s="13">
        <v>126</v>
      </c>
      <c r="BW86" s="13">
        <v>126</v>
      </c>
      <c r="BX86" s="17">
        <f t="shared" si="7"/>
        <v>126</v>
      </c>
      <c r="BY86" s="13">
        <v>96</v>
      </c>
      <c r="BZ86" s="13">
        <v>96</v>
      </c>
      <c r="CA86" s="13">
        <v>96</v>
      </c>
      <c r="CB86" s="17">
        <f t="shared" si="15"/>
        <v>96</v>
      </c>
      <c r="CC86" s="13" t="s">
        <v>1226</v>
      </c>
      <c r="CD86" s="17">
        <v>96</v>
      </c>
      <c r="CE86" s="17">
        <v>96</v>
      </c>
      <c r="CF86" s="17">
        <v>96</v>
      </c>
      <c r="CG86" s="17">
        <f t="shared" si="14"/>
        <v>96</v>
      </c>
      <c r="CH86" s="13" t="s">
        <v>1226</v>
      </c>
      <c r="CI86" s="13">
        <v>20.5</v>
      </c>
      <c r="CJ86" s="13" t="s">
        <v>1226</v>
      </c>
      <c r="CK86" s="13" t="s">
        <v>1246</v>
      </c>
      <c r="CL86" s="13"/>
      <c r="CM86" s="48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21">
        <v>254044900</v>
      </c>
      <c r="EE86" s="21">
        <v>51910</v>
      </c>
      <c r="EF86" s="21">
        <v>18271.798999999999</v>
      </c>
      <c r="EG86" s="21">
        <v>9.1496239359038594</v>
      </c>
      <c r="EH86" s="21">
        <v>659.72666666666703</v>
      </c>
      <c r="EI86" s="21">
        <v>0.52907943288806403</v>
      </c>
      <c r="EJ86" s="21">
        <v>26546.032666666699</v>
      </c>
      <c r="EK86" s="21">
        <v>13.2929557669838</v>
      </c>
      <c r="EL86" s="21">
        <v>659.72666666666703</v>
      </c>
      <c r="EM86" s="21">
        <v>0.52650129688425495</v>
      </c>
      <c r="EN86" s="21">
        <v>34714.720000000001</v>
      </c>
      <c r="EO86" s="21">
        <v>17.383435152729099</v>
      </c>
      <c r="EP86" s="21">
        <v>620.03</v>
      </c>
      <c r="EQ86" s="21">
        <v>0.48448135840614298</v>
      </c>
      <c r="ER86" s="21">
        <v>46678.583666666702</v>
      </c>
      <c r="ES86" s="21">
        <v>23.3743533633784</v>
      </c>
      <c r="ET86" s="21">
        <v>613.73333333333301</v>
      </c>
      <c r="EU86" s="21">
        <v>0.46849388281593002</v>
      </c>
      <c r="EV86" s="56"/>
      <c r="EW86" s="50"/>
      <c r="EX86" s="50"/>
      <c r="EY86" s="50"/>
      <c r="EZ86" s="53"/>
      <c r="FA86" s="53"/>
      <c r="FB86" s="52"/>
      <c r="FC86" s="50"/>
      <c r="FD86" s="50"/>
      <c r="FE86" s="50"/>
      <c r="FF86" s="53"/>
      <c r="FG86" s="53"/>
      <c r="FH86" s="52"/>
      <c r="FI86" s="50"/>
      <c r="FJ86" s="50"/>
      <c r="FK86" s="50"/>
      <c r="FL86" s="53"/>
      <c r="FM86" s="53"/>
      <c r="FN86" s="52"/>
      <c r="FO86" s="52"/>
      <c r="FP86" s="13"/>
      <c r="FQ86" s="13"/>
      <c r="FR86" s="13"/>
      <c r="FS86" s="13"/>
    </row>
    <row r="87" spans="1:175" ht="15">
      <c r="A87" s="14" t="s">
        <v>331</v>
      </c>
      <c r="B87" s="14" t="s">
        <v>1226</v>
      </c>
      <c r="C87" s="13" t="s">
        <v>85</v>
      </c>
      <c r="D87" s="14" t="s">
        <v>1227</v>
      </c>
      <c r="E87" s="14" t="s">
        <v>36</v>
      </c>
      <c r="F87" s="15" t="s">
        <v>1233</v>
      </c>
      <c r="G87" s="15"/>
      <c r="H87" s="15"/>
      <c r="I87" s="15"/>
      <c r="J87" s="14"/>
      <c r="K87" s="48">
        <v>40361</v>
      </c>
      <c r="L87" s="14">
        <v>183</v>
      </c>
      <c r="M87" s="14" t="s">
        <v>1239</v>
      </c>
      <c r="N87" s="14"/>
      <c r="O87" s="14"/>
      <c r="P87" s="14" t="s">
        <v>1237</v>
      </c>
      <c r="Q87" s="14" t="s">
        <v>1237</v>
      </c>
      <c r="R87" s="14"/>
      <c r="S87" s="13">
        <v>2</v>
      </c>
      <c r="T87" s="13">
        <v>7</v>
      </c>
      <c r="U87" s="13">
        <v>2010</v>
      </c>
      <c r="V87" s="13" t="s">
        <v>332</v>
      </c>
      <c r="W87" s="20" t="s">
        <v>1298</v>
      </c>
      <c r="X87" s="13" t="s">
        <v>1241</v>
      </c>
      <c r="Y87" s="48">
        <v>40347</v>
      </c>
      <c r="Z87" s="13">
        <v>169</v>
      </c>
      <c r="AA87" s="13">
        <v>5</v>
      </c>
      <c r="AB87" s="13">
        <v>0</v>
      </c>
      <c r="AC87" s="13">
        <v>0</v>
      </c>
      <c r="AD87" s="13" t="s">
        <v>1245</v>
      </c>
      <c r="AE87" s="13"/>
      <c r="AF87" s="13" t="s">
        <v>1233</v>
      </c>
      <c r="AG87" s="13" t="s">
        <v>1226</v>
      </c>
      <c r="AH87" s="13"/>
      <c r="AI87" s="13" t="s">
        <v>332</v>
      </c>
      <c r="AJ87" s="13" t="s">
        <v>1299</v>
      </c>
      <c r="AK87" s="13" t="s">
        <v>1233</v>
      </c>
      <c r="AL87" s="20" t="s">
        <v>1241</v>
      </c>
      <c r="AM87" s="48">
        <v>40371</v>
      </c>
      <c r="AN87" s="13">
        <v>193</v>
      </c>
      <c r="AO87" s="13">
        <v>5</v>
      </c>
      <c r="AP87" s="13">
        <v>5</v>
      </c>
      <c r="AQ87" s="13">
        <v>5</v>
      </c>
      <c r="AR87" s="13" t="s">
        <v>1232</v>
      </c>
      <c r="AS87" s="13" t="s">
        <v>1300</v>
      </c>
      <c r="AT87" s="13" t="s">
        <v>1233</v>
      </c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6">
        <f>AC87+AQ87+BD87+BP87</f>
        <v>5</v>
      </c>
      <c r="BT87" s="48">
        <v>40361</v>
      </c>
      <c r="BU87" s="13">
        <v>122</v>
      </c>
      <c r="BV87" s="13">
        <v>122</v>
      </c>
      <c r="BW87" s="13">
        <v>122</v>
      </c>
      <c r="BX87" s="17">
        <f t="shared" si="7"/>
        <v>122</v>
      </c>
      <c r="BY87" s="13">
        <v>88</v>
      </c>
      <c r="BZ87" s="13">
        <v>88</v>
      </c>
      <c r="CA87" s="13">
        <v>88</v>
      </c>
      <c r="CB87" s="17">
        <f t="shared" si="15"/>
        <v>88</v>
      </c>
      <c r="CC87" s="13" t="s">
        <v>1226</v>
      </c>
      <c r="CD87" s="17">
        <v>90</v>
      </c>
      <c r="CE87" s="17">
        <v>90</v>
      </c>
      <c r="CF87" s="17">
        <v>90</v>
      </c>
      <c r="CG87" s="17">
        <f t="shared" si="14"/>
        <v>90</v>
      </c>
      <c r="CH87" s="13" t="s">
        <v>1226</v>
      </c>
      <c r="CI87" s="13">
        <v>18.75</v>
      </c>
      <c r="CJ87" s="13" t="s">
        <v>1226</v>
      </c>
      <c r="CK87" s="13" t="s">
        <v>1234</v>
      </c>
      <c r="CL87" s="13"/>
      <c r="CM87" s="48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21">
        <v>254044923</v>
      </c>
      <c r="EE87" s="21">
        <v>70210</v>
      </c>
      <c r="EF87" s="21">
        <v>21113.6276666667</v>
      </c>
      <c r="EG87" s="21">
        <v>10.5726728425972</v>
      </c>
      <c r="EH87" s="21">
        <v>694.15</v>
      </c>
      <c r="EI87" s="21">
        <v>0.56542258476781704</v>
      </c>
      <c r="EJ87" s="21">
        <v>29828.344666666701</v>
      </c>
      <c r="EK87" s="21">
        <v>14.936577199132</v>
      </c>
      <c r="EL87" s="21">
        <v>644.73333333333301</v>
      </c>
      <c r="EM87" s="21">
        <v>0.52136618379674704</v>
      </c>
      <c r="EN87" s="21">
        <v>35631.402999999998</v>
      </c>
      <c r="EO87" s="21">
        <v>17.842465197796699</v>
      </c>
      <c r="EP87" s="21">
        <v>623.41999999999996</v>
      </c>
      <c r="EQ87" s="21">
        <v>0.50428577659634899</v>
      </c>
      <c r="ER87" s="21">
        <v>30851.238333333298</v>
      </c>
      <c r="ES87" s="21">
        <v>15.448792355199499</v>
      </c>
      <c r="ET87" s="21">
        <v>608.13</v>
      </c>
      <c r="EU87" s="21">
        <v>0.54884159878704197</v>
      </c>
      <c r="EV87" s="49">
        <v>40361</v>
      </c>
      <c r="EW87" s="50">
        <v>0.98819444444444438</v>
      </c>
      <c r="EX87" s="50">
        <v>0.98896990740740742</v>
      </c>
      <c r="EY87" s="50">
        <v>0.99865740740740738</v>
      </c>
      <c r="EZ87" s="55">
        <v>1.8877333333333333</v>
      </c>
      <c r="FA87" s="55">
        <v>32.32774666666667</v>
      </c>
      <c r="FB87" s="52"/>
      <c r="FC87" s="50"/>
      <c r="FD87" s="50"/>
      <c r="FE87" s="50"/>
      <c r="FF87" s="53"/>
      <c r="FG87" s="53"/>
      <c r="FH87" s="52"/>
      <c r="FI87" s="50"/>
      <c r="FJ87" s="50"/>
      <c r="FK87" s="50"/>
      <c r="FL87" s="53"/>
      <c r="FM87" s="53"/>
      <c r="FN87" s="54"/>
      <c r="FO87" s="54"/>
      <c r="FP87" s="20"/>
      <c r="FQ87" s="20"/>
      <c r="FR87" s="20"/>
      <c r="FS87" s="20"/>
    </row>
    <row r="88" spans="1:175" ht="15">
      <c r="A88" s="14" t="s">
        <v>321</v>
      </c>
      <c r="B88" s="14" t="s">
        <v>1226</v>
      </c>
      <c r="C88" s="20" t="s">
        <v>28</v>
      </c>
      <c r="D88" s="14" t="s">
        <v>1227</v>
      </c>
      <c r="E88" s="14" t="s">
        <v>322</v>
      </c>
      <c r="F88" s="15" t="s">
        <v>1233</v>
      </c>
      <c r="G88" s="15"/>
      <c r="H88" s="15"/>
      <c r="I88" s="15"/>
      <c r="J88" s="14"/>
      <c r="K88" s="48">
        <v>40308</v>
      </c>
      <c r="L88" s="14">
        <v>130</v>
      </c>
      <c r="M88" s="14" t="s">
        <v>1236</v>
      </c>
      <c r="N88" s="14"/>
      <c r="O88" s="14"/>
      <c r="P88" s="14" t="s">
        <v>1240</v>
      </c>
      <c r="Q88" s="14" t="s">
        <v>1240</v>
      </c>
      <c r="R88" s="14"/>
      <c r="S88" s="13">
        <v>10</v>
      </c>
      <c r="T88" s="13">
        <v>5</v>
      </c>
      <c r="U88" s="13">
        <v>2010</v>
      </c>
      <c r="V88" s="13"/>
      <c r="W88" s="20"/>
      <c r="X88" s="13"/>
      <c r="Y88" s="48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20"/>
      <c r="AM88" s="48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6"/>
      <c r="BT88" s="48">
        <v>40308</v>
      </c>
      <c r="BU88" s="13">
        <v>122</v>
      </c>
      <c r="BV88" s="13">
        <v>122</v>
      </c>
      <c r="BW88" s="13">
        <v>122</v>
      </c>
      <c r="BX88" s="17">
        <f t="shared" si="7"/>
        <v>122</v>
      </c>
      <c r="BY88" s="13">
        <v>86</v>
      </c>
      <c r="BZ88" s="13">
        <v>86</v>
      </c>
      <c r="CA88" s="13">
        <v>86</v>
      </c>
      <c r="CB88" s="17">
        <f t="shared" si="15"/>
        <v>86</v>
      </c>
      <c r="CC88" s="13" t="s">
        <v>1226</v>
      </c>
      <c r="CD88" s="17">
        <v>86</v>
      </c>
      <c r="CE88" s="17">
        <v>86</v>
      </c>
      <c r="CF88" s="17">
        <v>86</v>
      </c>
      <c r="CG88" s="17">
        <f t="shared" si="14"/>
        <v>86</v>
      </c>
      <c r="CH88" s="13" t="s">
        <v>1226</v>
      </c>
      <c r="CI88" s="13">
        <v>21</v>
      </c>
      <c r="CJ88" s="13" t="s">
        <v>1226</v>
      </c>
      <c r="CK88" s="13" t="s">
        <v>1234</v>
      </c>
      <c r="CL88" s="13"/>
      <c r="CM88" s="48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21">
        <v>254044948</v>
      </c>
      <c r="EE88" s="21">
        <v>51010</v>
      </c>
      <c r="EF88" s="21">
        <v>17097.827666666701</v>
      </c>
      <c r="EG88" s="21">
        <v>8.5617564680353908</v>
      </c>
      <c r="EH88" s="21">
        <v>667.37</v>
      </c>
      <c r="EI88" s="21">
        <v>0.57588830092115895</v>
      </c>
      <c r="EJ88" s="21">
        <v>65318.630666666701</v>
      </c>
      <c r="EK88" s="21">
        <v>32.708377900183599</v>
      </c>
      <c r="EL88" s="21">
        <v>598.40333333333297</v>
      </c>
      <c r="EM88" s="21">
        <v>0.41619286281387402</v>
      </c>
      <c r="EN88" s="21">
        <v>42527.159</v>
      </c>
      <c r="EO88" s="21">
        <v>21.295522784176299</v>
      </c>
      <c r="EP88" s="21">
        <v>635.07000000000005</v>
      </c>
      <c r="EQ88" s="21">
        <v>0.45245789032633599</v>
      </c>
      <c r="ER88" s="21">
        <v>45753.985000000001</v>
      </c>
      <c r="ES88" s="21">
        <v>22.911359539309</v>
      </c>
      <c r="ET88" s="21">
        <v>574.35666666666702</v>
      </c>
      <c r="EU88" s="21">
        <v>0.44033205313477702</v>
      </c>
      <c r="EV88" s="56">
        <v>40308</v>
      </c>
      <c r="EW88" s="57">
        <v>0.93291666666666673</v>
      </c>
      <c r="EX88" s="57">
        <v>0.93442129629629633</v>
      </c>
      <c r="EY88" s="57">
        <v>0.9432060185185186</v>
      </c>
      <c r="EZ88" s="59"/>
      <c r="FA88" s="59"/>
      <c r="FB88" s="52"/>
      <c r="FC88" s="50"/>
      <c r="FD88" s="50"/>
      <c r="FE88" s="50"/>
      <c r="FF88" s="53"/>
      <c r="FG88" s="53"/>
      <c r="FH88" s="52"/>
      <c r="FI88" s="50"/>
      <c r="FJ88" s="50"/>
      <c r="FK88" s="50"/>
      <c r="FL88" s="53"/>
      <c r="FM88" s="53"/>
      <c r="FN88" s="52"/>
      <c r="FO88" s="52"/>
      <c r="FP88" s="13"/>
      <c r="FQ88" s="13"/>
      <c r="FR88" s="13"/>
      <c r="FS88" s="13"/>
    </row>
    <row r="89" spans="1:175" ht="15">
      <c r="A89" s="14" t="s">
        <v>323</v>
      </c>
      <c r="B89" s="14" t="s">
        <v>1226</v>
      </c>
      <c r="C89" s="13" t="s">
        <v>85</v>
      </c>
      <c r="D89" s="14" t="s">
        <v>1247</v>
      </c>
      <c r="E89" s="14" t="s">
        <v>322</v>
      </c>
      <c r="F89" s="15" t="s">
        <v>1233</v>
      </c>
      <c r="G89" s="15"/>
      <c r="H89" s="15"/>
      <c r="I89" s="15"/>
      <c r="J89" s="14"/>
      <c r="K89" s="48">
        <v>40308</v>
      </c>
      <c r="L89" s="14">
        <v>130</v>
      </c>
      <c r="M89" s="14" t="s">
        <v>1248</v>
      </c>
      <c r="N89" s="14"/>
      <c r="O89" s="14"/>
      <c r="P89" s="14" t="s">
        <v>1239</v>
      </c>
      <c r="Q89" s="14" t="s">
        <v>1239</v>
      </c>
      <c r="R89" s="14"/>
      <c r="S89" s="13">
        <v>10</v>
      </c>
      <c r="T89" s="13">
        <v>5</v>
      </c>
      <c r="U89" s="13">
        <v>2010</v>
      </c>
      <c r="V89" s="13"/>
      <c r="W89" s="20"/>
      <c r="X89" s="13"/>
      <c r="Y89" s="48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20"/>
      <c r="AM89" s="48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6"/>
      <c r="BT89" s="48">
        <v>40308</v>
      </c>
      <c r="BU89" s="13">
        <v>119</v>
      </c>
      <c r="BV89" s="13">
        <v>119</v>
      </c>
      <c r="BW89" s="13">
        <v>119</v>
      </c>
      <c r="BX89" s="17">
        <f t="shared" si="7"/>
        <v>119</v>
      </c>
      <c r="BY89" s="13">
        <v>102</v>
      </c>
      <c r="BZ89" s="13">
        <v>102</v>
      </c>
      <c r="CA89" s="13">
        <v>102</v>
      </c>
      <c r="CB89" s="17">
        <f t="shared" si="15"/>
        <v>102</v>
      </c>
      <c r="CC89" s="13" t="s">
        <v>1226</v>
      </c>
      <c r="CD89" s="17">
        <v>100</v>
      </c>
      <c r="CE89" s="17">
        <v>100.5</v>
      </c>
      <c r="CF89" s="17">
        <v>100.5</v>
      </c>
      <c r="CG89" s="17">
        <f t="shared" si="14"/>
        <v>100.33333333333333</v>
      </c>
      <c r="CH89" s="13" t="s">
        <v>1226</v>
      </c>
      <c r="CI89" s="13">
        <v>19</v>
      </c>
      <c r="CJ89" s="13" t="s">
        <v>1226</v>
      </c>
      <c r="CK89" s="13" t="s">
        <v>1234</v>
      </c>
      <c r="CL89" s="13"/>
      <c r="CM89" s="48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21">
        <v>254044949</v>
      </c>
      <c r="EE89" s="21">
        <v>51010</v>
      </c>
      <c r="EF89" s="21">
        <v>18067.333333333299</v>
      </c>
      <c r="EG89" s="21">
        <v>9.0472375229511002</v>
      </c>
      <c r="EH89" s="21">
        <v>667.37</v>
      </c>
      <c r="EI89" s="21">
        <v>0.55772618781479799</v>
      </c>
      <c r="EJ89" s="21">
        <v>40976.4623333333</v>
      </c>
      <c r="EK89" s="21">
        <v>20.5190096811885</v>
      </c>
      <c r="EL89" s="21">
        <v>643.363333333333</v>
      </c>
      <c r="EM89" s="21">
        <v>0.48341620072145702</v>
      </c>
      <c r="EN89" s="21">
        <v>63610.284</v>
      </c>
      <c r="EO89" s="21">
        <v>31.852921382073099</v>
      </c>
      <c r="EP89" s="21">
        <v>611.49</v>
      </c>
      <c r="EQ89" s="21">
        <v>0.45329135143615601</v>
      </c>
      <c r="ER89" s="21">
        <v>47749.765666666703</v>
      </c>
      <c r="ES89" s="21">
        <v>23.910748956768501</v>
      </c>
      <c r="ET89" s="21">
        <v>634.40333333333297</v>
      </c>
      <c r="EU89" s="21">
        <v>0.44305106653905502</v>
      </c>
      <c r="EV89" s="56">
        <v>40308</v>
      </c>
      <c r="EW89" s="57">
        <v>0.93291666666666673</v>
      </c>
      <c r="EX89" s="57">
        <v>0.93435185185185177</v>
      </c>
      <c r="EY89" s="57">
        <v>0.94326388888888879</v>
      </c>
      <c r="EZ89" s="59"/>
      <c r="FA89" s="59"/>
      <c r="FB89" s="52"/>
      <c r="FC89" s="50"/>
      <c r="FD89" s="50"/>
      <c r="FE89" s="50"/>
      <c r="FF89" s="53"/>
      <c r="FG89" s="53"/>
      <c r="FH89" s="52"/>
      <c r="FI89" s="50"/>
      <c r="FJ89" s="50"/>
      <c r="FK89" s="50"/>
      <c r="FL89" s="53"/>
      <c r="FM89" s="53"/>
      <c r="FN89" s="52"/>
      <c r="FO89" s="52"/>
      <c r="FP89" s="13"/>
      <c r="FQ89" s="13"/>
      <c r="FR89" s="13"/>
      <c r="FS89" s="13"/>
    </row>
    <row r="90" spans="1:175" ht="15">
      <c r="A90" s="14" t="s">
        <v>324</v>
      </c>
      <c r="B90" s="14" t="s">
        <v>1226</v>
      </c>
      <c r="C90" s="13" t="s">
        <v>28</v>
      </c>
      <c r="D90" s="14" t="s">
        <v>1227</v>
      </c>
      <c r="E90" s="14" t="s">
        <v>322</v>
      </c>
      <c r="F90" s="15" t="s">
        <v>1233</v>
      </c>
      <c r="G90" s="15"/>
      <c r="H90" s="15"/>
      <c r="I90" s="15"/>
      <c r="J90" s="14"/>
      <c r="K90" s="48">
        <v>40332</v>
      </c>
      <c r="L90" s="14">
        <v>154</v>
      </c>
      <c r="M90" s="14" t="s">
        <v>1235</v>
      </c>
      <c r="N90" s="14"/>
      <c r="O90" s="14"/>
      <c r="P90" s="14" t="s">
        <v>1239</v>
      </c>
      <c r="Q90" s="14"/>
      <c r="R90" s="14"/>
      <c r="S90" s="13">
        <v>3</v>
      </c>
      <c r="T90" s="13">
        <v>6</v>
      </c>
      <c r="U90" s="13">
        <v>2010</v>
      </c>
      <c r="V90" s="13" t="s">
        <v>325</v>
      </c>
      <c r="W90" s="20">
        <v>2</v>
      </c>
      <c r="X90" s="13" t="s">
        <v>1241</v>
      </c>
      <c r="Y90" s="48">
        <v>40323</v>
      </c>
      <c r="Z90" s="13">
        <v>145</v>
      </c>
      <c r="AA90" s="13">
        <v>5</v>
      </c>
      <c r="AB90" s="13" t="s">
        <v>1301</v>
      </c>
      <c r="AC90" s="13">
        <v>0</v>
      </c>
      <c r="AD90" s="13" t="s">
        <v>1250</v>
      </c>
      <c r="AE90" s="13"/>
      <c r="AF90" s="13" t="s">
        <v>1233</v>
      </c>
      <c r="AG90" s="13" t="s">
        <v>1233</v>
      </c>
      <c r="AH90" s="13"/>
      <c r="AI90" s="13"/>
      <c r="AJ90" s="13"/>
      <c r="AK90" s="13"/>
      <c r="AL90" s="20"/>
      <c r="AM90" s="48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6">
        <f>AC90+AQ90+BD90+BP90</f>
        <v>0</v>
      </c>
      <c r="BT90" s="48">
        <v>40332</v>
      </c>
      <c r="BU90" s="13">
        <v>120</v>
      </c>
      <c r="BV90" s="13">
        <v>120</v>
      </c>
      <c r="BW90" s="13">
        <v>120</v>
      </c>
      <c r="BX90" s="17">
        <f t="shared" si="7"/>
        <v>120</v>
      </c>
      <c r="BY90" s="13">
        <v>79</v>
      </c>
      <c r="BZ90" s="13">
        <v>79</v>
      </c>
      <c r="CA90" s="13">
        <v>79.5</v>
      </c>
      <c r="CB90" s="17">
        <f t="shared" si="15"/>
        <v>79.166666666666671</v>
      </c>
      <c r="CC90" s="13" t="s">
        <v>1226</v>
      </c>
      <c r="CD90" s="17">
        <v>79.5</v>
      </c>
      <c r="CE90" s="17">
        <v>79</v>
      </c>
      <c r="CF90" s="17">
        <v>79.5</v>
      </c>
      <c r="CG90" s="17">
        <f t="shared" si="14"/>
        <v>79.333333333333329</v>
      </c>
      <c r="CH90" s="13" t="s">
        <v>1226</v>
      </c>
      <c r="CI90" s="13">
        <v>20.5</v>
      </c>
      <c r="CJ90" s="13" t="s">
        <v>1226</v>
      </c>
      <c r="CK90" s="13" t="s">
        <v>1234</v>
      </c>
      <c r="CL90" s="13"/>
      <c r="CM90" s="48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21">
        <v>254044950</v>
      </c>
      <c r="EE90" s="21">
        <v>60310</v>
      </c>
      <c r="EF90" s="21">
        <v>43971.879333333301</v>
      </c>
      <c r="EG90" s="21">
        <v>22.018968118844899</v>
      </c>
      <c r="EH90" s="21">
        <v>590.42666666666696</v>
      </c>
      <c r="EI90" s="21">
        <v>0.49604740122816499</v>
      </c>
      <c r="EJ90" s="21">
        <v>66415.843999999997</v>
      </c>
      <c r="EK90" s="21">
        <v>33.257808713069601</v>
      </c>
      <c r="EL90" s="21">
        <v>569.05333333333294</v>
      </c>
      <c r="EM90" s="21">
        <v>0.39895087520808198</v>
      </c>
      <c r="EN90" s="21">
        <v>94134.100333333306</v>
      </c>
      <c r="EO90" s="21">
        <v>47.1377568018695</v>
      </c>
      <c r="EP90" s="21">
        <v>595.09666666666703</v>
      </c>
      <c r="EQ90" s="21">
        <v>0.34845432228699103</v>
      </c>
      <c r="ER90" s="21">
        <v>50016.203999999998</v>
      </c>
      <c r="ES90" s="21">
        <v>25.045670505758601</v>
      </c>
      <c r="ET90" s="21">
        <v>617.39</v>
      </c>
      <c r="EU90" s="21">
        <v>0.47565007426271799</v>
      </c>
      <c r="EV90" s="56">
        <v>40332</v>
      </c>
      <c r="EW90" s="57">
        <v>0.89826388888888886</v>
      </c>
      <c r="EX90" s="57">
        <v>0.89930555555555547</v>
      </c>
      <c r="EY90" s="57">
        <v>0.90983796296296304</v>
      </c>
      <c r="EZ90" s="59"/>
      <c r="FA90" s="59"/>
      <c r="FB90" s="52"/>
      <c r="FC90" s="50"/>
      <c r="FD90" s="50"/>
      <c r="FE90" s="50"/>
      <c r="FF90" s="53"/>
      <c r="FG90" s="53"/>
      <c r="FH90" s="52"/>
      <c r="FI90" s="50"/>
      <c r="FJ90" s="50"/>
      <c r="FK90" s="50"/>
      <c r="FL90" s="53"/>
      <c r="FM90" s="53"/>
      <c r="FN90" s="52"/>
      <c r="FO90" s="52"/>
      <c r="FP90" s="13"/>
      <c r="FQ90" s="13"/>
      <c r="FR90" s="13"/>
      <c r="FS90" s="13"/>
    </row>
    <row r="91" spans="1:175" ht="15">
      <c r="A91" s="14" t="s">
        <v>159</v>
      </c>
      <c r="B91" s="14" t="s">
        <v>1226</v>
      </c>
      <c r="C91" s="13" t="s">
        <v>28</v>
      </c>
      <c r="D91" s="14" t="s">
        <v>1242</v>
      </c>
      <c r="E91" s="14" t="s">
        <v>162</v>
      </c>
      <c r="F91" s="15" t="s">
        <v>1226</v>
      </c>
      <c r="G91" s="47">
        <v>40355</v>
      </c>
      <c r="H91" s="15">
        <v>177</v>
      </c>
      <c r="I91" s="15" t="s">
        <v>1275</v>
      </c>
      <c r="J91" s="14"/>
      <c r="K91" s="48">
        <v>40351</v>
      </c>
      <c r="L91" s="14">
        <v>173</v>
      </c>
      <c r="M91" s="14" t="s">
        <v>1265</v>
      </c>
      <c r="N91" s="14"/>
      <c r="O91" s="14"/>
      <c r="P91" s="14" t="s">
        <v>1253</v>
      </c>
      <c r="Q91" s="14" t="s">
        <v>1253</v>
      </c>
      <c r="R91" s="14"/>
      <c r="S91" s="13">
        <v>22</v>
      </c>
      <c r="T91" s="13">
        <v>6</v>
      </c>
      <c r="U91" s="13">
        <v>2010</v>
      </c>
      <c r="V91" s="13" t="s">
        <v>1302</v>
      </c>
      <c r="W91" s="20">
        <v>6</v>
      </c>
      <c r="X91" s="13" t="s">
        <v>1231</v>
      </c>
      <c r="Y91" s="48">
        <v>40336</v>
      </c>
      <c r="Z91" s="13">
        <v>158</v>
      </c>
      <c r="AA91" s="13">
        <v>5</v>
      </c>
      <c r="AB91" s="13">
        <v>5</v>
      </c>
      <c r="AC91" s="13">
        <v>5</v>
      </c>
      <c r="AD91" s="13" t="s">
        <v>1232</v>
      </c>
      <c r="AE91" s="13"/>
      <c r="AF91" s="13" t="s">
        <v>1233</v>
      </c>
      <c r="AG91" s="13" t="s">
        <v>1233</v>
      </c>
      <c r="AH91" s="13"/>
      <c r="AI91" s="13"/>
      <c r="AJ91" s="13"/>
      <c r="AK91" s="13"/>
      <c r="AL91" s="20"/>
      <c r="AM91" s="48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6">
        <f>AC91+AQ91+BD91+BP91</f>
        <v>5</v>
      </c>
      <c r="BT91" s="48">
        <v>40351</v>
      </c>
      <c r="BU91" s="13">
        <v>119</v>
      </c>
      <c r="BV91" s="13">
        <v>119.5</v>
      </c>
      <c r="BW91" s="13">
        <v>119.5</v>
      </c>
      <c r="BX91" s="17">
        <f t="shared" si="7"/>
        <v>119.33333333333333</v>
      </c>
      <c r="BY91" s="13">
        <v>77.5</v>
      </c>
      <c r="BZ91" s="13">
        <v>77.5</v>
      </c>
      <c r="CA91" s="13">
        <v>78</v>
      </c>
      <c r="CB91" s="17">
        <f t="shared" si="15"/>
        <v>77.666666666666671</v>
      </c>
      <c r="CC91" s="13" t="s">
        <v>1226</v>
      </c>
      <c r="CD91" s="17">
        <v>79</v>
      </c>
      <c r="CE91" s="17">
        <v>79</v>
      </c>
      <c r="CF91" s="17">
        <v>79</v>
      </c>
      <c r="CG91" s="17">
        <f t="shared" si="14"/>
        <v>79</v>
      </c>
      <c r="CH91" s="13" t="s">
        <v>1226</v>
      </c>
      <c r="CI91" s="13">
        <v>21</v>
      </c>
      <c r="CJ91" s="13" t="s">
        <v>1226</v>
      </c>
      <c r="CK91" s="13" t="s">
        <v>1234</v>
      </c>
      <c r="CL91" s="13"/>
      <c r="CM91" s="48">
        <v>40361</v>
      </c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>
        <v>17.5</v>
      </c>
      <c r="DC91" s="13"/>
      <c r="DD91" s="13" t="s">
        <v>1234</v>
      </c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21">
        <v>254044954</v>
      </c>
      <c r="EE91" s="21">
        <v>62210</v>
      </c>
      <c r="EF91" s="21">
        <v>34511.364999999998</v>
      </c>
      <c r="EG91" s="21">
        <v>17.281604907361</v>
      </c>
      <c r="EH91" s="21">
        <v>621.69000000000005</v>
      </c>
      <c r="EI91" s="21">
        <v>0.53805031747878496</v>
      </c>
      <c r="EJ91" s="21">
        <v>65073.821333333297</v>
      </c>
      <c r="EK91" s="21">
        <v>32.5857893506927</v>
      </c>
      <c r="EL91" s="21">
        <v>599.35666666666702</v>
      </c>
      <c r="EM91" s="21">
        <v>0.42382329627148502</v>
      </c>
      <c r="EN91" s="21">
        <v>71789.452333333305</v>
      </c>
      <c r="EO91" s="21">
        <v>35.948649140377199</v>
      </c>
      <c r="EP91" s="21">
        <v>609.10333333333301</v>
      </c>
      <c r="EQ91" s="21">
        <v>0.39411781531832502</v>
      </c>
      <c r="ER91" s="21">
        <v>42350.796000000002</v>
      </c>
      <c r="ES91" s="21">
        <v>21.2072088132198</v>
      </c>
      <c r="ET91" s="21">
        <v>630.743333333333</v>
      </c>
      <c r="EU91" s="21">
        <v>0.44795139311660298</v>
      </c>
      <c r="EV91" s="49">
        <v>40351</v>
      </c>
      <c r="EW91" s="50">
        <v>0.9277777777777777</v>
      </c>
      <c r="EX91" s="50">
        <v>0.92819444444444443</v>
      </c>
      <c r="EY91" s="50">
        <v>0.93858796296296287</v>
      </c>
      <c r="EZ91" s="51">
        <v>1.9714199999999997</v>
      </c>
      <c r="FA91" s="51">
        <v>24.109979999999997</v>
      </c>
      <c r="FB91" s="49">
        <v>40361</v>
      </c>
      <c r="FC91" s="50">
        <v>0.91579861111111116</v>
      </c>
      <c r="FD91" s="50">
        <v>0.91666666666666663</v>
      </c>
      <c r="FE91" s="50">
        <v>0.92712962962962964</v>
      </c>
      <c r="FF91" s="51">
        <v>12.095059999999997</v>
      </c>
      <c r="FG91" s="51">
        <v>16.461960000000001</v>
      </c>
      <c r="FH91" s="52"/>
      <c r="FI91" s="50"/>
      <c r="FJ91" s="50"/>
      <c r="FK91" s="50"/>
      <c r="FL91" s="53"/>
      <c r="FM91" s="53"/>
      <c r="FN91" s="54"/>
      <c r="FO91" s="54"/>
      <c r="FP91" s="20"/>
      <c r="FQ91" s="20"/>
      <c r="FR91" s="20"/>
      <c r="FS91" s="20"/>
    </row>
    <row r="92" spans="1:175" ht="15">
      <c r="A92" s="14" t="s">
        <v>480</v>
      </c>
      <c r="B92" s="14" t="s">
        <v>1226</v>
      </c>
      <c r="C92" s="13" t="s">
        <v>28</v>
      </c>
      <c r="D92" s="14" t="s">
        <v>1227</v>
      </c>
      <c r="E92" s="14" t="s">
        <v>360</v>
      </c>
      <c r="F92" s="15" t="s">
        <v>1233</v>
      </c>
      <c r="G92" s="15"/>
      <c r="H92" s="15"/>
      <c r="I92" s="15"/>
      <c r="J92" s="14"/>
      <c r="K92" s="48">
        <v>40315</v>
      </c>
      <c r="L92" s="14">
        <v>137</v>
      </c>
      <c r="M92" s="14" t="s">
        <v>1265</v>
      </c>
      <c r="N92" s="14"/>
      <c r="O92" s="14"/>
      <c r="P92" s="14" t="s">
        <v>1239</v>
      </c>
      <c r="Q92" s="14" t="s">
        <v>1239</v>
      </c>
      <c r="R92" s="14"/>
      <c r="S92" s="13">
        <v>17</v>
      </c>
      <c r="T92" s="13">
        <v>5</v>
      </c>
      <c r="U92" s="13">
        <v>2010</v>
      </c>
      <c r="V92" s="13" t="s">
        <v>361</v>
      </c>
      <c r="W92" s="20">
        <v>1</v>
      </c>
      <c r="X92" s="13" t="s">
        <v>1241</v>
      </c>
      <c r="Y92" s="48">
        <v>40331</v>
      </c>
      <c r="Z92" s="13">
        <v>153</v>
      </c>
      <c r="AA92" s="13">
        <v>5</v>
      </c>
      <c r="AB92" s="13">
        <v>0</v>
      </c>
      <c r="AC92" s="13">
        <v>0</v>
      </c>
      <c r="AD92" s="13" t="s">
        <v>1283</v>
      </c>
      <c r="AE92" s="13" t="s">
        <v>1260</v>
      </c>
      <c r="AF92" s="13" t="s">
        <v>1233</v>
      </c>
      <c r="AG92" s="13" t="s">
        <v>1226</v>
      </c>
      <c r="AH92" s="13"/>
      <c r="AI92" s="13" t="s">
        <v>361</v>
      </c>
      <c r="AJ92" s="13">
        <v>1</v>
      </c>
      <c r="AK92" s="13" t="s">
        <v>1226</v>
      </c>
      <c r="AL92" s="20" t="s">
        <v>1241</v>
      </c>
      <c r="AM92" s="48">
        <v>40377</v>
      </c>
      <c r="AN92" s="13">
        <v>199</v>
      </c>
      <c r="AO92" s="13">
        <v>5</v>
      </c>
      <c r="AP92" s="13">
        <v>4</v>
      </c>
      <c r="AQ92" s="13">
        <v>1</v>
      </c>
      <c r="AR92" s="13" t="s">
        <v>1232</v>
      </c>
      <c r="AS92" s="13"/>
      <c r="AT92" s="13" t="s">
        <v>1233</v>
      </c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6">
        <f>AC92+AQ92+BD92+BP92</f>
        <v>1</v>
      </c>
      <c r="BT92" s="48">
        <v>40315</v>
      </c>
      <c r="BU92" s="13">
        <v>118</v>
      </c>
      <c r="BV92" s="13">
        <v>117.5</v>
      </c>
      <c r="BW92" s="13">
        <v>117.5</v>
      </c>
      <c r="BX92" s="17">
        <f t="shared" ref="BX92:BX123" si="16">AVERAGE(BU92:BW92)</f>
        <v>117.66666666666667</v>
      </c>
      <c r="BY92" s="13">
        <v>82</v>
      </c>
      <c r="BZ92" s="13">
        <v>82</v>
      </c>
      <c r="CA92" s="13">
        <v>82</v>
      </c>
      <c r="CB92" s="17">
        <f t="shared" si="15"/>
        <v>82</v>
      </c>
      <c r="CC92" s="13" t="s">
        <v>1226</v>
      </c>
      <c r="CD92" s="17">
        <v>84</v>
      </c>
      <c r="CE92" s="17">
        <v>84</v>
      </c>
      <c r="CF92" s="17">
        <v>84</v>
      </c>
      <c r="CG92" s="17">
        <f t="shared" si="14"/>
        <v>84</v>
      </c>
      <c r="CH92" s="13" t="s">
        <v>1226</v>
      </c>
      <c r="CI92" s="13">
        <v>20</v>
      </c>
      <c r="CJ92" s="13" t="s">
        <v>1226</v>
      </c>
      <c r="CK92" s="13" t="s">
        <v>1234</v>
      </c>
      <c r="CL92" s="13"/>
      <c r="CM92" s="48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21">
        <v>254044973</v>
      </c>
      <c r="EE92" s="21">
        <v>51710</v>
      </c>
      <c r="EF92" s="21">
        <v>22590.481666666699</v>
      </c>
      <c r="EG92" s="21">
        <v>11.312209147053901</v>
      </c>
      <c r="EH92" s="21">
        <v>666.12</v>
      </c>
      <c r="EI92" s="21">
        <v>0.54841510652571301</v>
      </c>
      <c r="EJ92" s="21">
        <v>51101.862333333302</v>
      </c>
      <c r="EK92" s="21">
        <v>25.589315139375699</v>
      </c>
      <c r="EL92" s="21">
        <v>634.41333333333296</v>
      </c>
      <c r="EM92" s="21">
        <v>0.493268720762635</v>
      </c>
      <c r="EN92" s="21">
        <v>71359.717999999993</v>
      </c>
      <c r="EO92" s="21">
        <v>35.7334591887832</v>
      </c>
      <c r="EP92" s="21">
        <v>596.1</v>
      </c>
      <c r="EQ92" s="21">
        <v>0.41994008921349002</v>
      </c>
      <c r="ER92" s="21">
        <v>40985.443666666702</v>
      </c>
      <c r="ES92" s="21">
        <v>20.523507093974299</v>
      </c>
      <c r="ET92" s="21">
        <v>656.07</v>
      </c>
      <c r="EU92" s="21">
        <v>0.48555977561594699</v>
      </c>
      <c r="EV92" s="56">
        <v>40315</v>
      </c>
      <c r="EW92" s="57">
        <v>0.85833333333333339</v>
      </c>
      <c r="EX92" s="57">
        <v>0.85954861111111114</v>
      </c>
      <c r="EY92" s="57">
        <v>0.99548611111111107</v>
      </c>
      <c r="EZ92" s="59"/>
      <c r="FA92" s="59"/>
      <c r="FB92" s="52"/>
      <c r="FC92" s="50"/>
      <c r="FD92" s="50"/>
      <c r="FE92" s="50"/>
      <c r="FF92" s="53"/>
      <c r="FG92" s="53"/>
      <c r="FH92" s="52"/>
      <c r="FI92" s="50"/>
      <c r="FJ92" s="50"/>
      <c r="FK92" s="50"/>
      <c r="FL92" s="53"/>
      <c r="FM92" s="53"/>
      <c r="FN92" s="54"/>
      <c r="FO92" s="54"/>
      <c r="FP92" s="20"/>
      <c r="FQ92" s="20"/>
      <c r="FR92" s="20"/>
      <c r="FS92" s="20"/>
    </row>
    <row r="93" spans="1:175" ht="15">
      <c r="A93" s="14" t="s">
        <v>160</v>
      </c>
      <c r="B93" s="14" t="s">
        <v>1226</v>
      </c>
      <c r="C93" s="13" t="s">
        <v>85</v>
      </c>
      <c r="D93" s="14" t="s">
        <v>1256</v>
      </c>
      <c r="E93" s="14" t="s">
        <v>162</v>
      </c>
      <c r="F93" s="15" t="s">
        <v>1226</v>
      </c>
      <c r="G93" s="47">
        <v>40349</v>
      </c>
      <c r="H93" s="15">
        <v>171</v>
      </c>
      <c r="I93" s="15" t="s">
        <v>1275</v>
      </c>
      <c r="J93" s="14"/>
      <c r="K93" s="48">
        <v>40302</v>
      </c>
      <c r="L93" s="14">
        <v>124</v>
      </c>
      <c r="M93" s="14" t="s">
        <v>1235</v>
      </c>
      <c r="N93" s="14"/>
      <c r="O93" s="14"/>
      <c r="P93" s="14" t="s">
        <v>1235</v>
      </c>
      <c r="Q93" s="14" t="s">
        <v>1235</v>
      </c>
      <c r="R93" s="14"/>
      <c r="S93" s="13">
        <v>4</v>
      </c>
      <c r="T93" s="13">
        <v>5</v>
      </c>
      <c r="U93" s="13">
        <v>2010</v>
      </c>
      <c r="V93" s="13" t="s">
        <v>155</v>
      </c>
      <c r="W93" s="20">
        <v>2</v>
      </c>
      <c r="X93" s="13" t="s">
        <v>1241</v>
      </c>
      <c r="Y93" s="48">
        <v>40329</v>
      </c>
      <c r="Z93" s="13">
        <v>151</v>
      </c>
      <c r="AA93" s="13">
        <v>5</v>
      </c>
      <c r="AB93" s="13">
        <v>5</v>
      </c>
      <c r="AC93" s="13">
        <v>3</v>
      </c>
      <c r="AD93" s="13" t="s">
        <v>1232</v>
      </c>
      <c r="AE93" s="13"/>
      <c r="AF93" s="13" t="s">
        <v>1226</v>
      </c>
      <c r="AG93" s="13" t="s">
        <v>1226</v>
      </c>
      <c r="AH93" s="13"/>
      <c r="AI93" s="13" t="s">
        <v>155</v>
      </c>
      <c r="AJ93" s="13">
        <v>10</v>
      </c>
      <c r="AK93" s="13" t="s">
        <v>1233</v>
      </c>
      <c r="AL93" s="20" t="s">
        <v>1231</v>
      </c>
      <c r="AM93" s="48">
        <v>40393</v>
      </c>
      <c r="AN93" s="13">
        <v>215</v>
      </c>
      <c r="AO93" s="13">
        <v>4</v>
      </c>
      <c r="AP93" s="13">
        <v>4</v>
      </c>
      <c r="AQ93" s="13">
        <v>4</v>
      </c>
      <c r="AR93" s="13" t="s">
        <v>1232</v>
      </c>
      <c r="AS93" s="13"/>
      <c r="AT93" s="13" t="s">
        <v>1233</v>
      </c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6">
        <f>AC93+AQ93+BD93+BP93</f>
        <v>7</v>
      </c>
      <c r="BT93" s="48">
        <v>40302</v>
      </c>
      <c r="BU93" s="13">
        <v>118</v>
      </c>
      <c r="BV93" s="13">
        <v>118</v>
      </c>
      <c r="BW93" s="13">
        <v>119</v>
      </c>
      <c r="BX93" s="17">
        <f t="shared" si="16"/>
        <v>118.33333333333333</v>
      </c>
      <c r="BY93" s="13">
        <v>108</v>
      </c>
      <c r="BZ93" s="13">
        <v>107</v>
      </c>
      <c r="CA93" s="13">
        <v>108</v>
      </c>
      <c r="CB93" s="17">
        <f t="shared" si="15"/>
        <v>107.66666666666667</v>
      </c>
      <c r="CC93" s="13" t="s">
        <v>1226</v>
      </c>
      <c r="CD93" s="17">
        <v>111</v>
      </c>
      <c r="CE93" s="17">
        <v>111</v>
      </c>
      <c r="CF93" s="17">
        <v>110</v>
      </c>
      <c r="CG93" s="17">
        <f t="shared" si="14"/>
        <v>110.66666666666667</v>
      </c>
      <c r="CH93" s="13" t="s">
        <v>1226</v>
      </c>
      <c r="CI93" s="13">
        <v>18</v>
      </c>
      <c r="CJ93" s="13" t="s">
        <v>1226</v>
      </c>
      <c r="CK93" s="13" t="s">
        <v>1234</v>
      </c>
      <c r="CL93" s="13"/>
      <c r="CM93" s="48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21">
        <v>254044974</v>
      </c>
      <c r="EE93" s="21">
        <v>50410</v>
      </c>
      <c r="EF93" s="21">
        <v>15659.712</v>
      </c>
      <c r="EG93" s="21">
        <v>7.8416184276414604</v>
      </c>
      <c r="EH93" s="21">
        <v>694.15</v>
      </c>
      <c r="EI93" s="21">
        <v>0.60837802810089303</v>
      </c>
      <c r="EJ93" s="21">
        <v>41374.377333333301</v>
      </c>
      <c r="EK93" s="21">
        <v>20.718266065765299</v>
      </c>
      <c r="EL93" s="21">
        <v>646.14333333333298</v>
      </c>
      <c r="EM93" s="21">
        <v>0.54027003802774998</v>
      </c>
      <c r="EN93" s="21">
        <v>34571.716333333301</v>
      </c>
      <c r="EO93" s="21">
        <v>17.311825905525001</v>
      </c>
      <c r="EP93" s="21">
        <v>670.14666666666699</v>
      </c>
      <c r="EQ93" s="21">
        <v>0.51863202906669303</v>
      </c>
      <c r="ER93" s="21">
        <v>21636.022000000001</v>
      </c>
      <c r="ES93" s="21">
        <v>10.8342623935904</v>
      </c>
      <c r="ET93" s="21">
        <v>671.10666666666702</v>
      </c>
      <c r="EU93" s="21">
        <v>0.58414722669142505</v>
      </c>
      <c r="EV93" s="49">
        <v>40302</v>
      </c>
      <c r="EW93" s="50">
        <v>0.88749999999999996</v>
      </c>
      <c r="EX93" s="50">
        <v>0.88969907407407411</v>
      </c>
      <c r="EY93" s="50">
        <v>0.89916666666666656</v>
      </c>
      <c r="EZ93" s="53">
        <v>12.416979999999999</v>
      </c>
      <c r="FA93" s="55">
        <v>42.95626</v>
      </c>
      <c r="FB93" s="52"/>
      <c r="FC93" s="50"/>
      <c r="FD93" s="50"/>
      <c r="FE93" s="50"/>
      <c r="FF93" s="53"/>
      <c r="FG93" s="53"/>
      <c r="FH93" s="52"/>
      <c r="FI93" s="50"/>
      <c r="FJ93" s="50"/>
      <c r="FK93" s="50"/>
      <c r="FL93" s="53"/>
      <c r="FM93" s="53"/>
      <c r="FN93" s="52"/>
      <c r="FO93" s="52"/>
      <c r="FP93" s="13"/>
      <c r="FQ93" s="13"/>
      <c r="FR93" s="13"/>
      <c r="FS93" s="13"/>
    </row>
    <row r="94" spans="1:175" ht="15">
      <c r="A94" s="14" t="s">
        <v>308</v>
      </c>
      <c r="B94" s="14" t="s">
        <v>1233</v>
      </c>
      <c r="C94" s="13" t="s">
        <v>98</v>
      </c>
      <c r="D94" s="14" t="s">
        <v>1227</v>
      </c>
      <c r="E94" s="14" t="s">
        <v>307</v>
      </c>
      <c r="F94" s="15" t="s">
        <v>1233</v>
      </c>
      <c r="G94" s="15"/>
      <c r="H94" s="15"/>
      <c r="I94" s="15"/>
      <c r="J94" s="14"/>
      <c r="K94" s="48">
        <v>40302</v>
      </c>
      <c r="L94" s="14">
        <v>124</v>
      </c>
      <c r="M94" s="14"/>
      <c r="N94" s="14"/>
      <c r="O94" s="14"/>
      <c r="P94" s="14" t="s">
        <v>1240</v>
      </c>
      <c r="Q94" s="14" t="s">
        <v>1253</v>
      </c>
      <c r="R94" s="14"/>
      <c r="S94" s="13">
        <v>4</v>
      </c>
      <c r="T94" s="13">
        <v>5</v>
      </c>
      <c r="U94" s="13">
        <v>2010</v>
      </c>
      <c r="V94" s="13"/>
      <c r="W94" s="20"/>
      <c r="X94" s="13"/>
      <c r="Y94" s="48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20"/>
      <c r="AM94" s="48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6"/>
      <c r="BT94" s="48">
        <v>40302</v>
      </c>
      <c r="BU94" s="13">
        <v>118.5</v>
      </c>
      <c r="BV94" s="13">
        <v>118</v>
      </c>
      <c r="BW94" s="13">
        <v>118</v>
      </c>
      <c r="BX94" s="17">
        <f t="shared" si="16"/>
        <v>118.16666666666667</v>
      </c>
      <c r="BY94" s="13">
        <v>76</v>
      </c>
      <c r="BZ94" s="13">
        <v>76</v>
      </c>
      <c r="CA94" s="13">
        <v>76</v>
      </c>
      <c r="CB94" s="17">
        <f t="shared" si="15"/>
        <v>76</v>
      </c>
      <c r="CC94" s="13" t="s">
        <v>1226</v>
      </c>
      <c r="CD94" s="17">
        <v>76</v>
      </c>
      <c r="CE94" s="17">
        <v>76</v>
      </c>
      <c r="CF94" s="17">
        <v>75.5</v>
      </c>
      <c r="CG94" s="17">
        <f t="shared" si="14"/>
        <v>75.833333333333329</v>
      </c>
      <c r="CH94" s="13" t="s">
        <v>1226</v>
      </c>
      <c r="CI94" s="13">
        <v>19</v>
      </c>
      <c r="CJ94" s="13" t="s">
        <v>1226</v>
      </c>
      <c r="CK94" s="13" t="s">
        <v>1246</v>
      </c>
      <c r="CL94" s="13"/>
      <c r="CM94" s="48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21">
        <v>254044979</v>
      </c>
      <c r="EE94" s="21">
        <v>50410</v>
      </c>
      <c r="EF94" s="21">
        <v>45102.6213333333</v>
      </c>
      <c r="EG94" s="21">
        <v>22.585188449340698</v>
      </c>
      <c r="EH94" s="21">
        <v>643.363333333333</v>
      </c>
      <c r="EI94" s="21">
        <v>0.49065092760667001</v>
      </c>
      <c r="EJ94" s="21">
        <v>48740.883333333302</v>
      </c>
      <c r="EK94" s="21">
        <v>24.407052245034201</v>
      </c>
      <c r="EL94" s="21">
        <v>643.75</v>
      </c>
      <c r="EM94" s="21">
        <v>0.43556663424799702</v>
      </c>
      <c r="EN94" s="21">
        <v>60963.932000000001</v>
      </c>
      <c r="EO94" s="21">
        <v>30.527757636454702</v>
      </c>
      <c r="EP94" s="21">
        <v>606.39666666666699</v>
      </c>
      <c r="EQ94" s="21">
        <v>0.42585562723720999</v>
      </c>
      <c r="ER94" s="21">
        <v>45165.355000000003</v>
      </c>
      <c r="ES94" s="21">
        <v>22.616602403605398</v>
      </c>
      <c r="ET94" s="21">
        <v>661.80666666666696</v>
      </c>
      <c r="EU94" s="21">
        <v>0.50802697210823</v>
      </c>
      <c r="EV94" s="56">
        <v>40302</v>
      </c>
      <c r="EW94" s="50"/>
      <c r="EX94" s="50"/>
      <c r="EY94" s="50"/>
      <c r="EZ94" s="53"/>
      <c r="FA94" s="53"/>
      <c r="FB94" s="52"/>
      <c r="FC94" s="50"/>
      <c r="FD94" s="50"/>
      <c r="FE94" s="50"/>
      <c r="FF94" s="53"/>
      <c r="FG94" s="53"/>
      <c r="FH94" s="52"/>
      <c r="FI94" s="50"/>
      <c r="FJ94" s="50"/>
      <c r="FK94" s="50"/>
      <c r="FL94" s="53"/>
      <c r="FM94" s="53"/>
      <c r="FN94" s="52"/>
      <c r="FO94" s="52"/>
      <c r="FP94" s="13"/>
      <c r="FQ94" s="13"/>
      <c r="FR94" s="13"/>
      <c r="FS94" s="13"/>
    </row>
    <row r="95" spans="1:175" ht="15">
      <c r="A95" s="14" t="s">
        <v>247</v>
      </c>
      <c r="B95" s="14" t="s">
        <v>1233</v>
      </c>
      <c r="C95" s="13" t="s">
        <v>28</v>
      </c>
      <c r="D95" s="14" t="s">
        <v>1296</v>
      </c>
      <c r="E95" s="14" t="s">
        <v>393</v>
      </c>
      <c r="F95" s="15" t="s">
        <v>1226</v>
      </c>
      <c r="G95" s="47">
        <v>40370</v>
      </c>
      <c r="H95" s="15">
        <v>192</v>
      </c>
      <c r="I95" s="15" t="s">
        <v>1228</v>
      </c>
      <c r="J95" s="14"/>
      <c r="K95" s="48">
        <v>40337</v>
      </c>
      <c r="L95" s="14">
        <v>159</v>
      </c>
      <c r="M95" s="14"/>
      <c r="N95" s="14"/>
      <c r="O95" s="14" t="s">
        <v>1244</v>
      </c>
      <c r="P95" s="14" t="s">
        <v>1239</v>
      </c>
      <c r="Q95" s="14" t="s">
        <v>1239</v>
      </c>
      <c r="R95" s="14"/>
      <c r="S95" s="13">
        <v>8</v>
      </c>
      <c r="T95" s="13">
        <v>6</v>
      </c>
      <c r="U95" s="13">
        <v>2010</v>
      </c>
      <c r="V95" s="13" t="s">
        <v>297</v>
      </c>
      <c r="W95" s="20">
        <v>4</v>
      </c>
      <c r="X95" s="13" t="s">
        <v>1241</v>
      </c>
      <c r="Y95" s="48">
        <v>40326</v>
      </c>
      <c r="Z95" s="13">
        <v>148</v>
      </c>
      <c r="AA95" s="13">
        <v>5</v>
      </c>
      <c r="AB95" s="13">
        <v>0</v>
      </c>
      <c r="AC95" s="13">
        <v>0</v>
      </c>
      <c r="AD95" s="13" t="s">
        <v>1250</v>
      </c>
      <c r="AE95" s="13"/>
      <c r="AF95" s="13" t="s">
        <v>1233</v>
      </c>
      <c r="AG95" s="13" t="s">
        <v>1226</v>
      </c>
      <c r="AH95" s="13"/>
      <c r="AI95" s="13" t="s">
        <v>248</v>
      </c>
      <c r="AJ95" s="13">
        <v>51</v>
      </c>
      <c r="AK95" s="13" t="s">
        <v>1233</v>
      </c>
      <c r="AL95" s="20" t="s">
        <v>1241</v>
      </c>
      <c r="AM95" s="48">
        <v>40350</v>
      </c>
      <c r="AN95" s="13">
        <v>172</v>
      </c>
      <c r="AO95" s="13">
        <v>4</v>
      </c>
      <c r="AP95" s="13">
        <v>6</v>
      </c>
      <c r="AQ95" s="13">
        <v>3</v>
      </c>
      <c r="AR95" s="13" t="s">
        <v>1232</v>
      </c>
      <c r="AS95" s="13"/>
      <c r="AT95" s="13" t="s">
        <v>1226</v>
      </c>
      <c r="AU95" s="13"/>
      <c r="AV95" s="13"/>
      <c r="AW95" s="13">
        <v>4</v>
      </c>
      <c r="AX95" s="20" t="s">
        <v>1233</v>
      </c>
      <c r="AY95" s="13" t="s">
        <v>1241</v>
      </c>
      <c r="AZ95" s="48">
        <v>40397</v>
      </c>
      <c r="BA95" s="13">
        <v>219</v>
      </c>
      <c r="BB95" s="13">
        <v>4</v>
      </c>
      <c r="BC95" s="13">
        <v>0</v>
      </c>
      <c r="BD95" s="13">
        <v>0</v>
      </c>
      <c r="BE95" s="13" t="s">
        <v>1245</v>
      </c>
      <c r="BF95" s="13"/>
      <c r="BG95" s="13" t="s">
        <v>1233</v>
      </c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6">
        <f>AC95+AQ95+BD95+BP95</f>
        <v>3</v>
      </c>
      <c r="BT95" s="48">
        <v>40337</v>
      </c>
      <c r="BU95" s="13">
        <v>121</v>
      </c>
      <c r="BV95" s="13">
        <v>121</v>
      </c>
      <c r="BW95" s="13">
        <v>121</v>
      </c>
      <c r="BX95" s="17">
        <f t="shared" si="16"/>
        <v>121</v>
      </c>
      <c r="BY95" s="13">
        <v>79</v>
      </c>
      <c r="BZ95" s="13">
        <v>79</v>
      </c>
      <c r="CA95" s="13">
        <v>79</v>
      </c>
      <c r="CB95" s="17">
        <f t="shared" si="15"/>
        <v>79</v>
      </c>
      <c r="CC95" s="13" t="s">
        <v>1226</v>
      </c>
      <c r="CD95" s="17">
        <v>80</v>
      </c>
      <c r="CE95" s="17">
        <v>80</v>
      </c>
      <c r="CF95" s="17">
        <v>80</v>
      </c>
      <c r="CG95" s="17">
        <f t="shared" si="14"/>
        <v>80</v>
      </c>
      <c r="CH95" s="13" t="s">
        <v>1226</v>
      </c>
      <c r="CI95" s="13">
        <v>20</v>
      </c>
      <c r="CJ95" s="13" t="s">
        <v>1226</v>
      </c>
      <c r="CK95" s="13" t="s">
        <v>1246</v>
      </c>
      <c r="CL95" s="13"/>
      <c r="CM95" s="48">
        <v>40369</v>
      </c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>
        <v>20.5</v>
      </c>
      <c r="DC95" s="13"/>
      <c r="DD95" s="13" t="s">
        <v>1234</v>
      </c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21">
        <v>254044980</v>
      </c>
      <c r="EE95" s="21">
        <v>60810</v>
      </c>
      <c r="EF95" s="21">
        <v>36479.509333333299</v>
      </c>
      <c r="EG95" s="21">
        <v>18.267155399766299</v>
      </c>
      <c r="EH95" s="21">
        <v>667.06</v>
      </c>
      <c r="EI95" s="21">
        <v>0.52982918181177696</v>
      </c>
      <c r="EJ95" s="21">
        <v>87710.000666666703</v>
      </c>
      <c r="EK95" s="21">
        <v>43.920881655817098</v>
      </c>
      <c r="EL95" s="21">
        <v>660.42</v>
      </c>
      <c r="EM95" s="21">
        <v>0.36311336855469101</v>
      </c>
      <c r="EN95" s="21">
        <v>85839.658333333296</v>
      </c>
      <c r="EO95" s="21">
        <v>42.984305625104298</v>
      </c>
      <c r="EP95" s="21">
        <v>627.46</v>
      </c>
      <c r="EQ95" s="21">
        <v>0.387840200487991</v>
      </c>
      <c r="ER95" s="21">
        <v>45134.589374727599</v>
      </c>
      <c r="ES95" s="21">
        <v>22.601196482087001</v>
      </c>
      <c r="ET95" s="21">
        <v>636.37239651416098</v>
      </c>
      <c r="EU95" s="21">
        <v>0.47749154621726098</v>
      </c>
      <c r="EV95" s="49">
        <v>40369</v>
      </c>
      <c r="EW95" s="50">
        <v>0.9159722222222223</v>
      </c>
      <c r="EX95" s="50">
        <v>0.91712962962962974</v>
      </c>
      <c r="EY95" s="50">
        <v>0.92790509259259257</v>
      </c>
      <c r="EZ95" s="51">
        <v>7.8901599999999998</v>
      </c>
      <c r="FA95" s="51">
        <v>21.589200000000002</v>
      </c>
      <c r="FB95" s="52"/>
      <c r="FC95" s="50"/>
      <c r="FD95" s="50"/>
      <c r="FE95" s="50"/>
      <c r="FF95" s="53"/>
      <c r="FG95" s="53"/>
      <c r="FH95" s="52"/>
      <c r="FI95" s="50"/>
      <c r="FJ95" s="50"/>
      <c r="FK95" s="50"/>
      <c r="FL95" s="53"/>
      <c r="FM95" s="53"/>
      <c r="FN95" s="54"/>
      <c r="FO95" s="54"/>
      <c r="FP95" s="22"/>
      <c r="FQ95" s="22"/>
      <c r="FR95" s="22"/>
      <c r="FS95" s="22"/>
    </row>
    <row r="96" spans="1:175" ht="15">
      <c r="A96" s="14" t="s">
        <v>249</v>
      </c>
      <c r="B96" s="14" t="s">
        <v>1233</v>
      </c>
      <c r="C96" s="13" t="s">
        <v>28</v>
      </c>
      <c r="D96" s="14" t="s">
        <v>1296</v>
      </c>
      <c r="E96" s="14" t="s">
        <v>393</v>
      </c>
      <c r="F96" s="15" t="s">
        <v>1233</v>
      </c>
      <c r="G96" s="15"/>
      <c r="H96" s="15"/>
      <c r="I96" s="15"/>
      <c r="J96" s="14"/>
      <c r="K96" s="48">
        <v>40337</v>
      </c>
      <c r="L96" s="14">
        <v>159</v>
      </c>
      <c r="M96" s="14" t="s">
        <v>1236</v>
      </c>
      <c r="N96" s="14" t="s">
        <v>1235</v>
      </c>
      <c r="O96" s="14" t="s">
        <v>1244</v>
      </c>
      <c r="P96" s="14" t="s">
        <v>1237</v>
      </c>
      <c r="Q96" s="14" t="s">
        <v>1240</v>
      </c>
      <c r="R96" s="14"/>
      <c r="S96" s="13">
        <v>8</v>
      </c>
      <c r="T96" s="13">
        <v>6</v>
      </c>
      <c r="U96" s="13">
        <v>2010</v>
      </c>
      <c r="V96" s="13" t="s">
        <v>250</v>
      </c>
      <c r="W96" s="20">
        <v>19</v>
      </c>
      <c r="X96" s="13" t="s">
        <v>1231</v>
      </c>
      <c r="Y96" s="48">
        <v>40406</v>
      </c>
      <c r="Z96" s="13">
        <v>228</v>
      </c>
      <c r="AA96" s="13">
        <v>4</v>
      </c>
      <c r="AB96" s="13">
        <v>0</v>
      </c>
      <c r="AC96" s="13">
        <v>0</v>
      </c>
      <c r="AD96" s="13" t="s">
        <v>1250</v>
      </c>
      <c r="AE96" s="13"/>
      <c r="AF96" s="13" t="s">
        <v>1233</v>
      </c>
      <c r="AG96" s="13" t="s">
        <v>1233</v>
      </c>
      <c r="AH96" s="13"/>
      <c r="AI96" s="13"/>
      <c r="AJ96" s="13"/>
      <c r="AK96" s="13"/>
      <c r="AL96" s="20"/>
      <c r="AM96" s="48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6">
        <f>AC96+AQ96+BD96+BP96</f>
        <v>0</v>
      </c>
      <c r="BT96" s="48">
        <v>40337</v>
      </c>
      <c r="BU96" s="13">
        <v>114.5</v>
      </c>
      <c r="BV96" s="13">
        <v>114.5</v>
      </c>
      <c r="BW96" s="13">
        <v>114.5</v>
      </c>
      <c r="BX96" s="17">
        <f t="shared" si="16"/>
        <v>114.5</v>
      </c>
      <c r="BY96" s="13">
        <v>72</v>
      </c>
      <c r="BZ96" s="13">
        <v>72.5</v>
      </c>
      <c r="CA96" s="13">
        <v>72</v>
      </c>
      <c r="CB96" s="17">
        <f t="shared" si="15"/>
        <v>72.166666666666671</v>
      </c>
      <c r="CC96" s="13" t="s">
        <v>1226</v>
      </c>
      <c r="CD96" s="17">
        <v>74</v>
      </c>
      <c r="CE96" s="17">
        <v>74</v>
      </c>
      <c r="CF96" s="17">
        <v>74</v>
      </c>
      <c r="CG96" s="17">
        <f t="shared" si="14"/>
        <v>74</v>
      </c>
      <c r="CH96" s="13" t="s">
        <v>1226</v>
      </c>
      <c r="CI96" s="13">
        <v>19</v>
      </c>
      <c r="CJ96" s="26" t="s">
        <v>1226</v>
      </c>
      <c r="CK96" s="13" t="s">
        <v>1246</v>
      </c>
      <c r="CL96" s="13"/>
      <c r="CM96" s="48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9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27"/>
      <c r="EV96" s="56"/>
      <c r="EW96" s="50"/>
      <c r="EX96" s="50"/>
      <c r="EY96" s="50"/>
      <c r="EZ96" s="53"/>
      <c r="FA96" s="53"/>
      <c r="FB96" s="52"/>
      <c r="FC96" s="50"/>
      <c r="FD96" s="50"/>
      <c r="FE96" s="50"/>
      <c r="FF96" s="53"/>
      <c r="FG96" s="53"/>
      <c r="FH96" s="52"/>
      <c r="FI96" s="50"/>
      <c r="FJ96" s="50"/>
      <c r="FK96" s="50"/>
      <c r="FL96" s="53"/>
      <c r="FM96" s="53"/>
      <c r="FN96" s="52"/>
      <c r="FO96" s="52"/>
      <c r="FP96" s="13"/>
      <c r="FQ96" s="13"/>
      <c r="FR96" s="13"/>
      <c r="FS96" s="13"/>
    </row>
    <row r="97" spans="1:175" ht="15">
      <c r="A97" s="14" t="s">
        <v>250</v>
      </c>
      <c r="B97" s="14" t="s">
        <v>1233</v>
      </c>
      <c r="C97" s="13" t="s">
        <v>85</v>
      </c>
      <c r="D97" s="14" t="s">
        <v>1242</v>
      </c>
      <c r="E97" s="14" t="s">
        <v>393</v>
      </c>
      <c r="F97" s="15" t="s">
        <v>1233</v>
      </c>
      <c r="G97" s="15"/>
      <c r="H97" s="15"/>
      <c r="I97" s="15"/>
      <c r="J97" s="14"/>
      <c r="K97" s="48">
        <v>40337</v>
      </c>
      <c r="L97" s="14">
        <v>159</v>
      </c>
      <c r="M97" s="14" t="s">
        <v>1248</v>
      </c>
      <c r="N97" s="14"/>
      <c r="O97" s="14" t="s">
        <v>1229</v>
      </c>
      <c r="P97" s="14" t="s">
        <v>1240</v>
      </c>
      <c r="Q97" s="14" t="s">
        <v>1240</v>
      </c>
      <c r="R97" s="14"/>
      <c r="S97" s="13">
        <v>8</v>
      </c>
      <c r="T97" s="13">
        <v>6</v>
      </c>
      <c r="U97" s="13">
        <v>2010</v>
      </c>
      <c r="V97" s="13" t="s">
        <v>249</v>
      </c>
      <c r="W97" s="20">
        <v>16</v>
      </c>
      <c r="X97" s="13" t="s">
        <v>1231</v>
      </c>
      <c r="Y97" s="48">
        <v>40406</v>
      </c>
      <c r="Z97" s="13">
        <v>228</v>
      </c>
      <c r="AA97" s="13">
        <v>4</v>
      </c>
      <c r="AB97" s="13">
        <v>0</v>
      </c>
      <c r="AC97" s="13">
        <v>0</v>
      </c>
      <c r="AD97" s="13" t="s">
        <v>1250</v>
      </c>
      <c r="AE97" s="13"/>
      <c r="AF97" s="13" t="s">
        <v>1233</v>
      </c>
      <c r="AG97" s="13" t="s">
        <v>1233</v>
      </c>
      <c r="AH97" s="13"/>
      <c r="AI97" s="13"/>
      <c r="AJ97" s="13"/>
      <c r="AK97" s="13"/>
      <c r="AL97" s="20"/>
      <c r="AM97" s="48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6">
        <f>AC97+AQ97+BD97+BP97</f>
        <v>0</v>
      </c>
      <c r="BT97" s="48">
        <v>40337</v>
      </c>
      <c r="BU97" s="13">
        <v>121</v>
      </c>
      <c r="BV97" s="13">
        <v>121</v>
      </c>
      <c r="BW97" s="13">
        <v>121</v>
      </c>
      <c r="BX97" s="17">
        <f t="shared" si="16"/>
        <v>121</v>
      </c>
      <c r="BY97" s="13">
        <v>85</v>
      </c>
      <c r="BZ97" s="13">
        <v>85</v>
      </c>
      <c r="CA97" s="13">
        <v>85.5</v>
      </c>
      <c r="CB97" s="17">
        <f t="shared" si="15"/>
        <v>85.166666666666671</v>
      </c>
      <c r="CC97" s="13" t="s">
        <v>1226</v>
      </c>
      <c r="CD97" s="17">
        <v>84.5</v>
      </c>
      <c r="CE97" s="17">
        <v>84.5</v>
      </c>
      <c r="CF97" s="17">
        <v>84.5</v>
      </c>
      <c r="CG97" s="17">
        <f t="shared" si="14"/>
        <v>84.5</v>
      </c>
      <c r="CH97" s="13" t="s">
        <v>1226</v>
      </c>
      <c r="CI97" s="13">
        <v>17.5</v>
      </c>
      <c r="CJ97" s="13" t="s">
        <v>1226</v>
      </c>
      <c r="CK97" s="13" t="s">
        <v>1246</v>
      </c>
      <c r="CL97" s="13"/>
      <c r="CM97" s="48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21">
        <v>254044982</v>
      </c>
      <c r="EE97" s="21">
        <v>60810</v>
      </c>
      <c r="EF97" s="21">
        <v>17542.803333333301</v>
      </c>
      <c r="EG97" s="21">
        <v>8.7845785344683698</v>
      </c>
      <c r="EH97" s="21">
        <v>676.69333333333304</v>
      </c>
      <c r="EI97" s="21">
        <v>0.574740164576654</v>
      </c>
      <c r="EJ97" s="21">
        <v>23443.861000000001</v>
      </c>
      <c r="EK97" s="21">
        <v>11.7395398097146</v>
      </c>
      <c r="EL97" s="21">
        <v>660.04</v>
      </c>
      <c r="EM97" s="21">
        <v>0.51250993387103705</v>
      </c>
      <c r="EN97" s="21">
        <v>39980.423999999999</v>
      </c>
      <c r="EO97" s="21">
        <v>20.0202423635453</v>
      </c>
      <c r="EP97" s="21">
        <v>660.04</v>
      </c>
      <c r="EQ97" s="21">
        <v>0.50560327835160102</v>
      </c>
      <c r="ER97" s="21">
        <v>46198.817333333303</v>
      </c>
      <c r="ES97" s="21">
        <v>23.134109831413799</v>
      </c>
      <c r="ET97" s="21">
        <v>639.45666666666705</v>
      </c>
      <c r="EU97" s="21">
        <v>0.52814396913026196</v>
      </c>
      <c r="EV97" s="56"/>
      <c r="EW97" s="50"/>
      <c r="EX97" s="50"/>
      <c r="EY97" s="50"/>
      <c r="EZ97" s="53"/>
      <c r="FA97" s="53"/>
      <c r="FB97" s="52"/>
      <c r="FC97" s="50"/>
      <c r="FD97" s="50"/>
      <c r="FE97" s="50"/>
      <c r="FF97" s="53"/>
      <c r="FG97" s="53"/>
      <c r="FH97" s="52"/>
      <c r="FI97" s="50"/>
      <c r="FJ97" s="50"/>
      <c r="FK97" s="50"/>
      <c r="FL97" s="53"/>
      <c r="FM97" s="53"/>
      <c r="FN97" s="52"/>
      <c r="FO97" s="52"/>
      <c r="FP97" s="13"/>
      <c r="FQ97" s="13"/>
      <c r="FR97" s="13"/>
      <c r="FS97" s="13"/>
    </row>
    <row r="98" spans="1:175" ht="15">
      <c r="A98" s="14" t="s">
        <v>251</v>
      </c>
      <c r="B98" s="14" t="s">
        <v>1233</v>
      </c>
      <c r="C98" s="13" t="s">
        <v>85</v>
      </c>
      <c r="D98" s="14" t="s">
        <v>1296</v>
      </c>
      <c r="E98" s="14" t="s">
        <v>393</v>
      </c>
      <c r="F98" s="15" t="s">
        <v>1233</v>
      </c>
      <c r="G98" s="15"/>
      <c r="H98" s="15"/>
      <c r="I98" s="15"/>
      <c r="J98" s="14"/>
      <c r="K98" s="48">
        <v>40337</v>
      </c>
      <c r="L98" s="14">
        <v>159</v>
      </c>
      <c r="M98" s="14" t="s">
        <v>1265</v>
      </c>
      <c r="N98" s="14"/>
      <c r="O98" s="14" t="s">
        <v>1229</v>
      </c>
      <c r="P98" s="14"/>
      <c r="Q98" s="14" t="s">
        <v>1240</v>
      </c>
      <c r="R98" s="14"/>
      <c r="S98" s="13">
        <v>8</v>
      </c>
      <c r="T98" s="13">
        <v>6</v>
      </c>
      <c r="U98" s="13">
        <v>2010</v>
      </c>
      <c r="V98" s="13"/>
      <c r="W98" s="20"/>
      <c r="X98" s="13"/>
      <c r="Y98" s="48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20"/>
      <c r="AM98" s="48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6"/>
      <c r="BT98" s="48">
        <v>40337</v>
      </c>
      <c r="BU98" s="13">
        <v>117</v>
      </c>
      <c r="BV98" s="13">
        <v>117</v>
      </c>
      <c r="BW98" s="13">
        <v>116.5</v>
      </c>
      <c r="BX98" s="17">
        <f t="shared" si="16"/>
        <v>116.83333333333333</v>
      </c>
      <c r="BY98" s="13">
        <v>84</v>
      </c>
      <c r="BZ98" s="13">
        <v>83.5</v>
      </c>
      <c r="CA98" s="13">
        <v>84</v>
      </c>
      <c r="CB98" s="17">
        <f t="shared" si="15"/>
        <v>83.833333333333329</v>
      </c>
      <c r="CC98" s="13" t="s">
        <v>1226</v>
      </c>
      <c r="CD98" s="17">
        <v>82</v>
      </c>
      <c r="CE98" s="17">
        <v>82</v>
      </c>
      <c r="CF98" s="17">
        <v>82.5</v>
      </c>
      <c r="CG98" s="17">
        <f t="shared" si="14"/>
        <v>82.166666666666671</v>
      </c>
      <c r="CH98" s="13" t="s">
        <v>1226</v>
      </c>
      <c r="CI98" s="13">
        <v>19.5</v>
      </c>
      <c r="CJ98" s="13" t="s">
        <v>1226</v>
      </c>
      <c r="CK98" s="13" t="s">
        <v>1246</v>
      </c>
      <c r="CL98" s="13"/>
      <c r="CM98" s="48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21">
        <v>254044983</v>
      </c>
      <c r="EE98" s="21">
        <v>60810</v>
      </c>
      <c r="EF98" s="21">
        <v>15813.219666666701</v>
      </c>
      <c r="EG98" s="21">
        <v>7.9184875646803503</v>
      </c>
      <c r="EH98" s="21">
        <v>623.1</v>
      </c>
      <c r="EI98" s="21">
        <v>0.65263222222304296</v>
      </c>
      <c r="EJ98" s="21">
        <v>44545.121666666702</v>
      </c>
      <c r="EK98" s="21">
        <v>22.306019863128</v>
      </c>
      <c r="EL98" s="21">
        <v>615.71333333333303</v>
      </c>
      <c r="EM98" s="21">
        <v>0.46852271673836698</v>
      </c>
      <c r="EN98" s="21">
        <v>69366.231</v>
      </c>
      <c r="EO98" s="21">
        <v>34.735218327491197</v>
      </c>
      <c r="EP98" s="21">
        <v>602.05333333333294</v>
      </c>
      <c r="EQ98" s="21">
        <v>0.389714420337405</v>
      </c>
      <c r="ER98" s="21">
        <v>39050.982000000004</v>
      </c>
      <c r="ES98" s="21">
        <v>19.5548232348523</v>
      </c>
      <c r="ET98" s="21">
        <v>608.72</v>
      </c>
      <c r="EU98" s="21">
        <v>0.47256301701071501</v>
      </c>
      <c r="EV98" s="56"/>
      <c r="EW98" s="50"/>
      <c r="EX98" s="50"/>
      <c r="EY98" s="50"/>
      <c r="EZ98" s="53"/>
      <c r="FA98" s="53"/>
      <c r="FB98" s="52"/>
      <c r="FC98" s="50"/>
      <c r="FD98" s="50"/>
      <c r="FE98" s="50"/>
      <c r="FF98" s="53"/>
      <c r="FG98" s="53"/>
      <c r="FH98" s="52"/>
      <c r="FI98" s="50"/>
      <c r="FJ98" s="50"/>
      <c r="FK98" s="50"/>
      <c r="FL98" s="53"/>
      <c r="FM98" s="53"/>
      <c r="FN98" s="52"/>
      <c r="FO98" s="52"/>
      <c r="FP98" s="13"/>
      <c r="FQ98" s="13"/>
      <c r="FR98" s="13"/>
      <c r="FS98" s="13"/>
    </row>
    <row r="99" spans="1:175" ht="15">
      <c r="A99" s="14" t="s">
        <v>252</v>
      </c>
      <c r="B99" s="14" t="s">
        <v>1233</v>
      </c>
      <c r="C99" s="13" t="s">
        <v>28</v>
      </c>
      <c r="D99" s="14" t="s">
        <v>1227</v>
      </c>
      <c r="E99" s="14" t="s">
        <v>393</v>
      </c>
      <c r="F99" s="15" t="s">
        <v>1233</v>
      </c>
      <c r="G99" s="15"/>
      <c r="H99" s="15"/>
      <c r="I99" s="15"/>
      <c r="J99" s="14"/>
      <c r="K99" s="48">
        <v>40337</v>
      </c>
      <c r="L99" s="14">
        <v>159</v>
      </c>
      <c r="M99" s="14" t="s">
        <v>1236</v>
      </c>
      <c r="N99" s="14"/>
      <c r="O99" s="14"/>
      <c r="P99" s="14"/>
      <c r="Q99" s="14" t="s">
        <v>1237</v>
      </c>
      <c r="R99" s="14"/>
      <c r="S99" s="13">
        <v>8</v>
      </c>
      <c r="T99" s="13">
        <v>6</v>
      </c>
      <c r="U99" s="13">
        <v>2010</v>
      </c>
      <c r="V99" s="13" t="s">
        <v>1249</v>
      </c>
      <c r="W99" s="20">
        <v>9</v>
      </c>
      <c r="X99" s="13" t="s">
        <v>1241</v>
      </c>
      <c r="Y99" s="48">
        <v>40327</v>
      </c>
      <c r="Z99" s="13">
        <v>149</v>
      </c>
      <c r="AA99" s="13">
        <v>5</v>
      </c>
      <c r="AB99" s="13">
        <v>5</v>
      </c>
      <c r="AC99" s="13">
        <v>0</v>
      </c>
      <c r="AD99" s="13" t="s">
        <v>1250</v>
      </c>
      <c r="AE99" s="13"/>
      <c r="AF99" s="13" t="s">
        <v>1233</v>
      </c>
      <c r="AG99" s="13" t="s">
        <v>1226</v>
      </c>
      <c r="AH99" s="13"/>
      <c r="AI99" s="13" t="s">
        <v>1249</v>
      </c>
      <c r="AJ99" s="13">
        <v>14</v>
      </c>
      <c r="AK99" s="13" t="s">
        <v>1233</v>
      </c>
      <c r="AL99" s="20" t="s">
        <v>1241</v>
      </c>
      <c r="AM99" s="48">
        <v>40350</v>
      </c>
      <c r="AN99" s="13">
        <v>172</v>
      </c>
      <c r="AO99" s="13">
        <v>4</v>
      </c>
      <c r="AP99" s="13">
        <v>0</v>
      </c>
      <c r="AQ99" s="13">
        <v>0</v>
      </c>
      <c r="AR99" s="13" t="s">
        <v>1250</v>
      </c>
      <c r="AS99" s="13"/>
      <c r="AT99" s="13" t="s">
        <v>1233</v>
      </c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6">
        <f>AC99+AQ99+BD99+BP99</f>
        <v>0</v>
      </c>
      <c r="BT99" s="48">
        <v>40337</v>
      </c>
      <c r="BU99" s="13">
        <v>120</v>
      </c>
      <c r="BV99" s="13">
        <v>120</v>
      </c>
      <c r="BW99" s="13">
        <v>120</v>
      </c>
      <c r="BX99" s="17">
        <f t="shared" si="16"/>
        <v>120</v>
      </c>
      <c r="BY99" s="13">
        <v>77</v>
      </c>
      <c r="BZ99" s="13">
        <v>77</v>
      </c>
      <c r="CA99" s="13">
        <v>77</v>
      </c>
      <c r="CB99" s="17">
        <f t="shared" si="15"/>
        <v>77</v>
      </c>
      <c r="CC99" s="13" t="s">
        <v>1226</v>
      </c>
      <c r="CD99" s="17"/>
      <c r="CE99" s="17"/>
      <c r="CF99" s="17"/>
      <c r="CG99" s="17"/>
      <c r="CH99" s="13" t="s">
        <v>1233</v>
      </c>
      <c r="CI99" s="13">
        <v>20</v>
      </c>
      <c r="CJ99" s="13" t="s">
        <v>1226</v>
      </c>
      <c r="CK99" s="13" t="s">
        <v>1234</v>
      </c>
      <c r="CL99" s="13"/>
      <c r="CM99" s="48">
        <v>40364</v>
      </c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>
        <v>20.5</v>
      </c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21">
        <v>254044984</v>
      </c>
      <c r="EE99" s="21">
        <v>60810</v>
      </c>
      <c r="EF99" s="21">
        <v>29487.524000000001</v>
      </c>
      <c r="EG99" s="21">
        <v>14.7659108662994</v>
      </c>
      <c r="EH99" s="21">
        <v>678.1</v>
      </c>
      <c r="EI99" s="21">
        <v>0.53174300785518902</v>
      </c>
      <c r="EJ99" s="21">
        <v>64671.3976666667</v>
      </c>
      <c r="EK99" s="21">
        <v>32.384275246202598</v>
      </c>
      <c r="EL99" s="21">
        <v>578.72333333333302</v>
      </c>
      <c r="EM99" s="21">
        <v>0.45157288185868599</v>
      </c>
      <c r="EN99" s="21">
        <v>53405.366000000002</v>
      </c>
      <c r="EO99" s="21">
        <v>26.742797195793699</v>
      </c>
      <c r="EP99" s="21">
        <v>641.74666666666701</v>
      </c>
      <c r="EQ99" s="21">
        <v>0.46835064028578399</v>
      </c>
      <c r="ER99" s="21">
        <v>52083.453666666697</v>
      </c>
      <c r="ES99" s="21">
        <v>26.080848105491601</v>
      </c>
      <c r="ET99" s="21">
        <v>601.73333333333301</v>
      </c>
      <c r="EU99" s="21">
        <v>0.48562467811110299</v>
      </c>
      <c r="EV99" s="56">
        <v>40364</v>
      </c>
      <c r="EW99" s="57">
        <v>0.93790509259259258</v>
      </c>
      <c r="EX99" s="57">
        <v>0.93871527777777775</v>
      </c>
      <c r="EY99" s="57">
        <v>0.9487268518518519</v>
      </c>
      <c r="EZ99" s="59"/>
      <c r="FA99" s="59"/>
      <c r="FB99" s="52"/>
      <c r="FC99" s="50"/>
      <c r="FD99" s="50"/>
      <c r="FE99" s="50"/>
      <c r="FF99" s="53"/>
      <c r="FG99" s="53"/>
      <c r="FH99" s="52"/>
      <c r="FI99" s="50"/>
      <c r="FJ99" s="50"/>
      <c r="FK99" s="50"/>
      <c r="FL99" s="53"/>
      <c r="FM99" s="53"/>
      <c r="FN99" s="52"/>
      <c r="FO99" s="52"/>
      <c r="FP99" s="13"/>
      <c r="FQ99" s="13"/>
      <c r="FR99" s="13"/>
      <c r="FS99" s="13"/>
    </row>
    <row r="100" spans="1:175" ht="15">
      <c r="A100" s="14" t="s">
        <v>253</v>
      </c>
      <c r="B100" s="14" t="s">
        <v>1233</v>
      </c>
      <c r="C100" s="13" t="s">
        <v>28</v>
      </c>
      <c r="D100" s="14" t="s">
        <v>1296</v>
      </c>
      <c r="E100" s="14" t="s">
        <v>393</v>
      </c>
      <c r="F100" s="15" t="s">
        <v>1233</v>
      </c>
      <c r="G100" s="15"/>
      <c r="H100" s="15"/>
      <c r="I100" s="15"/>
      <c r="J100" s="14"/>
      <c r="K100" s="48">
        <v>40337</v>
      </c>
      <c r="L100" s="14">
        <v>159</v>
      </c>
      <c r="M100" s="14" t="s">
        <v>1229</v>
      </c>
      <c r="N100" s="14"/>
      <c r="O100" s="14" t="s">
        <v>1229</v>
      </c>
      <c r="P100" s="14" t="s">
        <v>1253</v>
      </c>
      <c r="Q100" s="14" t="s">
        <v>1237</v>
      </c>
      <c r="R100" s="14"/>
      <c r="S100" s="13">
        <v>8</v>
      </c>
      <c r="T100" s="13">
        <v>6</v>
      </c>
      <c r="U100" s="13">
        <v>2010</v>
      </c>
      <c r="V100" s="20" t="s">
        <v>254</v>
      </c>
      <c r="W100" s="20">
        <v>47</v>
      </c>
      <c r="X100" s="20" t="s">
        <v>1241</v>
      </c>
      <c r="Y100" s="47">
        <v>40323</v>
      </c>
      <c r="Z100" s="20">
        <v>145</v>
      </c>
      <c r="AA100" s="20">
        <v>5</v>
      </c>
      <c r="AB100" s="20">
        <v>5</v>
      </c>
      <c r="AC100" s="20">
        <v>4</v>
      </c>
      <c r="AD100" s="20" t="s">
        <v>1232</v>
      </c>
      <c r="AE100" s="20"/>
      <c r="AF100" s="20" t="s">
        <v>1233</v>
      </c>
      <c r="AG100" s="20" t="s">
        <v>1233</v>
      </c>
      <c r="AH100" s="20"/>
      <c r="AI100" s="20"/>
      <c r="AJ100" s="20"/>
      <c r="AK100" s="20"/>
      <c r="AL100" s="20"/>
      <c r="AM100" s="47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16">
        <f>AC100+AQ100+BD100+BP100</f>
        <v>4</v>
      </c>
      <c r="BT100" s="47">
        <v>40337</v>
      </c>
      <c r="BU100" s="20">
        <v>118</v>
      </c>
      <c r="BV100" s="20">
        <v>118</v>
      </c>
      <c r="BW100" s="20">
        <v>118</v>
      </c>
      <c r="BX100" s="24">
        <f t="shared" si="16"/>
        <v>118</v>
      </c>
      <c r="BY100" s="20">
        <v>81</v>
      </c>
      <c r="BZ100" s="20">
        <v>81</v>
      </c>
      <c r="CA100" s="20">
        <v>81</v>
      </c>
      <c r="CB100" s="24">
        <f t="shared" si="15"/>
        <v>81</v>
      </c>
      <c r="CC100" s="20" t="s">
        <v>1226</v>
      </c>
      <c r="CD100" s="24">
        <v>81</v>
      </c>
      <c r="CE100" s="24">
        <v>81</v>
      </c>
      <c r="CF100" s="24">
        <v>81</v>
      </c>
      <c r="CG100" s="24">
        <f>AVERAGE(CD100:CF100)</f>
        <v>81</v>
      </c>
      <c r="CH100" s="20" t="s">
        <v>1226</v>
      </c>
      <c r="CI100" s="20">
        <v>18.5</v>
      </c>
      <c r="CJ100" s="20" t="s">
        <v>1226</v>
      </c>
      <c r="CK100" s="20" t="s">
        <v>1246</v>
      </c>
      <c r="CL100" s="20"/>
      <c r="CM100" s="47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1">
        <v>254044985</v>
      </c>
      <c r="EE100" s="21">
        <v>60910</v>
      </c>
      <c r="EF100" s="21">
        <v>22347.574000000001</v>
      </c>
      <c r="EG100" s="21">
        <v>11.190572859288901</v>
      </c>
      <c r="EH100" s="21">
        <v>665.11666666666702</v>
      </c>
      <c r="EI100" s="21">
        <v>0.48354692195624199</v>
      </c>
      <c r="EJ100" s="21">
        <v>40408.118666666698</v>
      </c>
      <c r="EK100" s="21">
        <v>20.234410949758001</v>
      </c>
      <c r="EL100" s="21">
        <v>660.39333333333298</v>
      </c>
      <c r="EM100" s="21">
        <v>0.491466253630576</v>
      </c>
      <c r="EN100" s="21">
        <v>33513.072333333301</v>
      </c>
      <c r="EO100" s="21">
        <v>16.781708729761299</v>
      </c>
      <c r="EP100" s="21">
        <v>631.44666666666706</v>
      </c>
      <c r="EQ100" s="21">
        <v>0.50700485526801597</v>
      </c>
      <c r="ER100" s="21">
        <v>34098.118333333303</v>
      </c>
      <c r="ES100" s="21">
        <v>17.0746711734268</v>
      </c>
      <c r="ET100" s="21">
        <v>667.40333333333297</v>
      </c>
      <c r="EU100" s="21">
        <v>0.49960584778971101</v>
      </c>
      <c r="EV100" s="56"/>
      <c r="EW100" s="57"/>
      <c r="EX100" s="57"/>
      <c r="EY100" s="57"/>
      <c r="EZ100" s="59"/>
      <c r="FA100" s="59"/>
      <c r="FB100" s="54"/>
      <c r="FC100" s="57"/>
      <c r="FD100" s="57"/>
      <c r="FE100" s="57"/>
      <c r="FF100" s="59"/>
      <c r="FG100" s="59"/>
      <c r="FH100" s="54"/>
      <c r="FI100" s="57"/>
      <c r="FJ100" s="57"/>
      <c r="FK100" s="57"/>
      <c r="FL100" s="59"/>
      <c r="FM100" s="59"/>
      <c r="FN100" s="52"/>
      <c r="FO100" s="52"/>
      <c r="FP100" s="13"/>
      <c r="FQ100" s="13"/>
      <c r="FR100" s="13"/>
      <c r="FS100" s="13"/>
    </row>
    <row r="101" spans="1:175" ht="15">
      <c r="A101" s="14" t="s">
        <v>255</v>
      </c>
      <c r="B101" s="14" t="s">
        <v>1233</v>
      </c>
      <c r="C101" s="13" t="s">
        <v>85</v>
      </c>
      <c r="D101" s="14" t="s">
        <v>1296</v>
      </c>
      <c r="E101" s="14" t="s">
        <v>393</v>
      </c>
      <c r="F101" s="15" t="s">
        <v>1233</v>
      </c>
      <c r="G101" s="15"/>
      <c r="H101" s="15"/>
      <c r="I101" s="15"/>
      <c r="J101" s="14"/>
      <c r="K101" s="48">
        <v>40337</v>
      </c>
      <c r="L101" s="14">
        <v>159</v>
      </c>
      <c r="M101" s="14" t="s">
        <v>1248</v>
      </c>
      <c r="N101" s="14" t="s">
        <v>1229</v>
      </c>
      <c r="O101" s="14" t="s">
        <v>1235</v>
      </c>
      <c r="P101" s="14" t="s">
        <v>1240</v>
      </c>
      <c r="Q101" s="14" t="s">
        <v>1240</v>
      </c>
      <c r="R101" s="14"/>
      <c r="S101" s="13">
        <v>8</v>
      </c>
      <c r="T101" s="13">
        <v>6</v>
      </c>
      <c r="U101" s="13">
        <v>2010</v>
      </c>
      <c r="V101" s="13" t="s">
        <v>256</v>
      </c>
      <c r="W101" s="20">
        <v>41</v>
      </c>
      <c r="X101" s="13" t="s">
        <v>1241</v>
      </c>
      <c r="Y101" s="48">
        <v>40367</v>
      </c>
      <c r="Z101" s="13">
        <v>189</v>
      </c>
      <c r="AA101" s="13">
        <v>5</v>
      </c>
      <c r="AB101" s="13">
        <v>0</v>
      </c>
      <c r="AC101" s="13">
        <v>0</v>
      </c>
      <c r="AD101" s="13" t="s">
        <v>1250</v>
      </c>
      <c r="AE101" s="13"/>
      <c r="AF101" s="13" t="s">
        <v>1233</v>
      </c>
      <c r="AG101" s="13" t="s">
        <v>1233</v>
      </c>
      <c r="AH101" s="13"/>
      <c r="AI101" s="13"/>
      <c r="AJ101" s="13"/>
      <c r="AK101" s="13"/>
      <c r="AL101" s="20"/>
      <c r="AM101" s="48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6">
        <f>AC101+AQ101+BD101+BP101</f>
        <v>0</v>
      </c>
      <c r="BT101" s="48">
        <v>40337</v>
      </c>
      <c r="BU101" s="13">
        <v>116</v>
      </c>
      <c r="BV101" s="13">
        <v>116</v>
      </c>
      <c r="BW101" s="13">
        <v>116</v>
      </c>
      <c r="BX101" s="17">
        <f t="shared" si="16"/>
        <v>116</v>
      </c>
      <c r="BY101" s="13">
        <v>78</v>
      </c>
      <c r="BZ101" s="13">
        <v>78</v>
      </c>
      <c r="CA101" s="13">
        <v>77.5</v>
      </c>
      <c r="CB101" s="17">
        <f t="shared" si="15"/>
        <v>77.833333333333329</v>
      </c>
      <c r="CC101" s="13" t="s">
        <v>1226</v>
      </c>
      <c r="CD101" s="17"/>
      <c r="CE101" s="17"/>
      <c r="CF101" s="17"/>
      <c r="CG101" s="17"/>
      <c r="CH101" s="13" t="s">
        <v>1233</v>
      </c>
      <c r="CI101" s="13">
        <v>19</v>
      </c>
      <c r="CJ101" s="13" t="s">
        <v>1226</v>
      </c>
      <c r="CK101" s="13" t="s">
        <v>1246</v>
      </c>
      <c r="CL101" s="13"/>
      <c r="CM101" s="48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21">
        <v>254044986</v>
      </c>
      <c r="EE101" s="21">
        <v>60910</v>
      </c>
      <c r="EF101" s="21">
        <v>22977.914333333301</v>
      </c>
      <c r="EG101" s="21">
        <v>11.5062164914038</v>
      </c>
      <c r="EH101" s="21">
        <v>660.72</v>
      </c>
      <c r="EI101" s="21">
        <v>0.60593735982665897</v>
      </c>
      <c r="EJ101" s="21">
        <v>65890.948666666707</v>
      </c>
      <c r="EK101" s="21">
        <v>32.994966783508602</v>
      </c>
      <c r="EL101" s="21">
        <v>659.76666666666699</v>
      </c>
      <c r="EM101" s="21">
        <v>0.430325578938622</v>
      </c>
      <c r="EN101" s="21">
        <v>53813.381333333302</v>
      </c>
      <c r="EO101" s="21">
        <v>26.947111333667198</v>
      </c>
      <c r="EP101" s="21">
        <v>679.04</v>
      </c>
      <c r="EQ101" s="21">
        <v>0.412385227543905</v>
      </c>
      <c r="ER101" s="21">
        <v>35329.188666666698</v>
      </c>
      <c r="ES101" s="21">
        <v>17.6911310298782</v>
      </c>
      <c r="ET101" s="21">
        <v>592.72333333333302</v>
      </c>
      <c r="EU101" s="21">
        <v>0.46833364424908402</v>
      </c>
      <c r="EV101" s="56"/>
      <c r="EW101" s="50"/>
      <c r="EX101" s="50"/>
      <c r="EY101" s="50"/>
      <c r="EZ101" s="53"/>
      <c r="FA101" s="53"/>
      <c r="FB101" s="52"/>
      <c r="FC101" s="50"/>
      <c r="FD101" s="50"/>
      <c r="FE101" s="50"/>
      <c r="FF101" s="53"/>
      <c r="FG101" s="53"/>
      <c r="FH101" s="52"/>
      <c r="FI101" s="50"/>
      <c r="FJ101" s="50"/>
      <c r="FK101" s="50"/>
      <c r="FL101" s="53"/>
      <c r="FM101" s="53"/>
      <c r="FN101" s="52"/>
      <c r="FO101" s="52"/>
      <c r="FP101" s="13"/>
      <c r="FQ101" s="13"/>
      <c r="FR101" s="13"/>
      <c r="FS101" s="13"/>
    </row>
    <row r="102" spans="1:175" ht="15">
      <c r="A102" s="14" t="s">
        <v>297</v>
      </c>
      <c r="B102" s="14" t="s">
        <v>1233</v>
      </c>
      <c r="C102" s="13" t="s">
        <v>28</v>
      </c>
      <c r="D102" s="14" t="s">
        <v>1227</v>
      </c>
      <c r="E102" s="14" t="s">
        <v>110</v>
      </c>
      <c r="F102" s="15" t="s">
        <v>1233</v>
      </c>
      <c r="G102" s="15"/>
      <c r="H102" s="15"/>
      <c r="I102" s="15"/>
      <c r="J102" s="14"/>
      <c r="K102" s="48">
        <v>40337</v>
      </c>
      <c r="L102" s="14">
        <v>159</v>
      </c>
      <c r="M102" s="14" t="s">
        <v>1267</v>
      </c>
      <c r="N102" s="14"/>
      <c r="O102" s="14" t="s">
        <v>1235</v>
      </c>
      <c r="P102" s="14" t="s">
        <v>1253</v>
      </c>
      <c r="Q102" s="14" t="s">
        <v>1240</v>
      </c>
      <c r="R102" s="14" t="s">
        <v>1303</v>
      </c>
      <c r="S102" s="13">
        <v>8</v>
      </c>
      <c r="T102" s="13">
        <v>6</v>
      </c>
      <c r="U102" s="13">
        <v>2010</v>
      </c>
      <c r="V102" s="13" t="s">
        <v>113</v>
      </c>
      <c r="W102" s="20">
        <v>37</v>
      </c>
      <c r="X102" s="13" t="s">
        <v>1231</v>
      </c>
      <c r="Y102" s="48">
        <v>40354</v>
      </c>
      <c r="Z102" s="13">
        <v>176</v>
      </c>
      <c r="AA102" s="13">
        <v>4</v>
      </c>
      <c r="AB102" s="13">
        <v>4</v>
      </c>
      <c r="AC102" s="13">
        <v>3</v>
      </c>
      <c r="AD102" s="13" t="s">
        <v>1232</v>
      </c>
      <c r="AE102" s="13"/>
      <c r="AF102" s="13" t="s">
        <v>1233</v>
      </c>
      <c r="AG102" s="13" t="s">
        <v>1233</v>
      </c>
      <c r="AH102" s="13"/>
      <c r="AI102" s="13"/>
      <c r="AJ102" s="13"/>
      <c r="AK102" s="13"/>
      <c r="AL102" s="20"/>
      <c r="AM102" s="48"/>
      <c r="AN102" s="13"/>
      <c r="AO102" s="13"/>
      <c r="AP102" s="13"/>
      <c r="AQ102" s="13"/>
      <c r="AR102" s="13"/>
      <c r="AS102" s="13"/>
      <c r="AT102" s="13" t="s">
        <v>1233</v>
      </c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6">
        <f>AC102+AQ102+BD102+BP102</f>
        <v>3</v>
      </c>
      <c r="BT102" s="48">
        <v>40337</v>
      </c>
      <c r="BU102" s="13">
        <v>117</v>
      </c>
      <c r="BV102" s="13">
        <v>117</v>
      </c>
      <c r="BW102" s="13">
        <v>117.5</v>
      </c>
      <c r="BX102" s="17">
        <f t="shared" si="16"/>
        <v>117.16666666666667</v>
      </c>
      <c r="BY102" s="13"/>
      <c r="BZ102" s="13"/>
      <c r="CA102" s="13"/>
      <c r="CB102" s="17"/>
      <c r="CC102" s="13" t="s">
        <v>1233</v>
      </c>
      <c r="CD102" s="17"/>
      <c r="CE102" s="17"/>
      <c r="CF102" s="17"/>
      <c r="CG102" s="17"/>
      <c r="CH102" s="13" t="s">
        <v>1233</v>
      </c>
      <c r="CI102" s="13">
        <v>22.25</v>
      </c>
      <c r="CJ102" s="13" t="s">
        <v>1226</v>
      </c>
      <c r="CK102" s="13" t="s">
        <v>1246</v>
      </c>
      <c r="CL102" s="13"/>
      <c r="CM102" s="48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21">
        <v>254044987</v>
      </c>
      <c r="EE102" s="21">
        <v>60810</v>
      </c>
      <c r="EF102" s="21">
        <v>31057.918000000001</v>
      </c>
      <c r="EG102" s="21">
        <v>15.5522874311467</v>
      </c>
      <c r="EH102" s="21">
        <v>630.42333333333295</v>
      </c>
      <c r="EI102" s="21">
        <v>0.53039773510280797</v>
      </c>
      <c r="EJ102" s="21">
        <v>67943.3256666667</v>
      </c>
      <c r="EK102" s="21">
        <v>34.022696878651303</v>
      </c>
      <c r="EL102" s="21">
        <v>637.07000000000005</v>
      </c>
      <c r="EM102" s="21">
        <v>0.42215005693463098</v>
      </c>
      <c r="EN102" s="21">
        <v>51449.902999999998</v>
      </c>
      <c r="EO102" s="21">
        <v>25.763596895342999</v>
      </c>
      <c r="EP102" s="21">
        <v>609.41666666666697</v>
      </c>
      <c r="EQ102" s="21">
        <v>0.41691656313265002</v>
      </c>
      <c r="ER102" s="21">
        <v>29324.674999999999</v>
      </c>
      <c r="ES102" s="21">
        <v>14.684364046069099</v>
      </c>
      <c r="ET102" s="21">
        <v>640.08666666666704</v>
      </c>
      <c r="EU102" s="21">
        <v>0.50109961499768596</v>
      </c>
      <c r="EV102" s="56"/>
      <c r="EW102" s="50"/>
      <c r="EX102" s="50"/>
      <c r="EY102" s="50"/>
      <c r="EZ102" s="53"/>
      <c r="FA102" s="53"/>
      <c r="FB102" s="52"/>
      <c r="FC102" s="50"/>
      <c r="FD102" s="50"/>
      <c r="FE102" s="50"/>
      <c r="FF102" s="53"/>
      <c r="FG102" s="53"/>
      <c r="FH102" s="52"/>
      <c r="FI102" s="50"/>
      <c r="FJ102" s="50"/>
      <c r="FK102" s="50"/>
      <c r="FL102" s="53"/>
      <c r="FM102" s="53"/>
      <c r="FN102" s="52"/>
      <c r="FO102" s="52"/>
      <c r="FP102" s="13"/>
      <c r="FQ102" s="13"/>
      <c r="FR102" s="13"/>
      <c r="FS102" s="13"/>
    </row>
    <row r="103" spans="1:175" ht="15">
      <c r="A103" s="14" t="s">
        <v>257</v>
      </c>
      <c r="B103" s="14" t="s">
        <v>1233</v>
      </c>
      <c r="C103" s="13" t="s">
        <v>85</v>
      </c>
      <c r="D103" s="14" t="s">
        <v>1276</v>
      </c>
      <c r="E103" s="14" t="s">
        <v>393</v>
      </c>
      <c r="F103" s="15" t="s">
        <v>1233</v>
      </c>
      <c r="G103" s="15"/>
      <c r="H103" s="15"/>
      <c r="I103" s="15"/>
      <c r="J103" s="14"/>
      <c r="K103" s="48">
        <v>40337</v>
      </c>
      <c r="L103" s="14">
        <v>159</v>
      </c>
      <c r="M103" s="14"/>
      <c r="N103" s="14"/>
      <c r="O103" s="14" t="s">
        <v>1235</v>
      </c>
      <c r="P103" s="14" t="s">
        <v>1253</v>
      </c>
      <c r="Q103" s="14" t="s">
        <v>1235</v>
      </c>
      <c r="R103" s="14"/>
      <c r="S103" s="13">
        <v>8</v>
      </c>
      <c r="T103" s="13">
        <v>6</v>
      </c>
      <c r="U103" s="13">
        <v>2010</v>
      </c>
      <c r="V103" s="13"/>
      <c r="W103" s="20"/>
      <c r="X103" s="13"/>
      <c r="Y103" s="48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20"/>
      <c r="AM103" s="48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6"/>
      <c r="BT103" s="48">
        <v>40337</v>
      </c>
      <c r="BU103" s="13">
        <v>117</v>
      </c>
      <c r="BV103" s="13">
        <v>117.5</v>
      </c>
      <c r="BW103" s="13">
        <v>117</v>
      </c>
      <c r="BX103" s="17">
        <f t="shared" si="16"/>
        <v>117.16666666666667</v>
      </c>
      <c r="BY103" s="13">
        <v>90</v>
      </c>
      <c r="BZ103" s="13">
        <v>90</v>
      </c>
      <c r="CA103" s="13">
        <v>90</v>
      </c>
      <c r="CB103" s="17">
        <f t="shared" ref="CB103:CB143" si="17">AVERAGE(BY103:CA103)</f>
        <v>90</v>
      </c>
      <c r="CC103" s="13" t="s">
        <v>1226</v>
      </c>
      <c r="CD103" s="17">
        <v>92</v>
      </c>
      <c r="CE103" s="17">
        <v>92</v>
      </c>
      <c r="CF103" s="17">
        <v>92</v>
      </c>
      <c r="CG103" s="17">
        <f t="shared" ref="CG103:CG166" si="18">AVERAGE(CD103:CF103)</f>
        <v>92</v>
      </c>
      <c r="CH103" s="13" t="s">
        <v>1226</v>
      </c>
      <c r="CI103" s="13">
        <v>18</v>
      </c>
      <c r="CJ103" s="13" t="s">
        <v>1226</v>
      </c>
      <c r="CK103" s="13" t="s">
        <v>1246</v>
      </c>
      <c r="CL103" s="13"/>
      <c r="CM103" s="48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67">
        <v>254044988</v>
      </c>
      <c r="EE103" s="22">
        <v>60810</v>
      </c>
      <c r="EF103" s="22">
        <v>22417.512333333299</v>
      </c>
      <c r="EG103" s="22">
        <v>11.225594558504399</v>
      </c>
      <c r="EH103" s="22">
        <v>683.45</v>
      </c>
      <c r="EI103" s="22">
        <v>0.61764011892687398</v>
      </c>
      <c r="EJ103" s="22">
        <v>66037.062666666694</v>
      </c>
      <c r="EK103" s="22">
        <v>33.068133533633798</v>
      </c>
      <c r="EL103" s="22">
        <v>649.08000000000004</v>
      </c>
      <c r="EM103" s="22">
        <v>0.40868163516495298</v>
      </c>
      <c r="EN103" s="22">
        <v>27943.485333333301</v>
      </c>
      <c r="EO103" s="22">
        <v>13.992731764313101</v>
      </c>
      <c r="EP103" s="22">
        <v>665.11666666666702</v>
      </c>
      <c r="EQ103" s="22">
        <v>0.52421445697490299</v>
      </c>
      <c r="ER103" s="22">
        <v>27680.376</v>
      </c>
      <c r="ES103" s="22">
        <v>13.8609794692038</v>
      </c>
      <c r="ET103" s="22">
        <v>622.78</v>
      </c>
      <c r="EU103" s="28">
        <v>0.59407413600706505</v>
      </c>
      <c r="EV103" s="56"/>
      <c r="EW103" s="50"/>
      <c r="EX103" s="50"/>
      <c r="EY103" s="50"/>
      <c r="EZ103" s="53"/>
      <c r="FA103" s="53"/>
      <c r="FB103" s="52"/>
      <c r="FC103" s="50"/>
      <c r="FD103" s="50"/>
      <c r="FE103" s="50"/>
      <c r="FF103" s="53"/>
      <c r="FG103" s="53"/>
      <c r="FH103" s="52"/>
      <c r="FI103" s="50"/>
      <c r="FJ103" s="50"/>
      <c r="FK103" s="50"/>
      <c r="FL103" s="53"/>
      <c r="FM103" s="53"/>
      <c r="FN103" s="52"/>
      <c r="FO103" s="52"/>
      <c r="FP103" s="13"/>
      <c r="FQ103" s="13"/>
      <c r="FR103" s="13"/>
      <c r="FS103" s="13"/>
    </row>
    <row r="104" spans="1:175" ht="15">
      <c r="A104" s="14" t="s">
        <v>258</v>
      </c>
      <c r="B104" s="14" t="s">
        <v>1233</v>
      </c>
      <c r="C104" s="13" t="s">
        <v>85</v>
      </c>
      <c r="D104" s="14" t="s">
        <v>1227</v>
      </c>
      <c r="E104" s="14" t="s">
        <v>393</v>
      </c>
      <c r="F104" s="15" t="s">
        <v>1226</v>
      </c>
      <c r="G104" s="47">
        <v>40370</v>
      </c>
      <c r="H104" s="15">
        <v>192</v>
      </c>
      <c r="I104" s="15" t="s">
        <v>1271</v>
      </c>
      <c r="J104" s="14"/>
      <c r="K104" s="48">
        <v>40337</v>
      </c>
      <c r="L104" s="14">
        <v>159</v>
      </c>
      <c r="M104" s="14" t="s">
        <v>1267</v>
      </c>
      <c r="N104" s="14"/>
      <c r="O104" s="14" t="s">
        <v>1257</v>
      </c>
      <c r="P104" s="14" t="s">
        <v>1239</v>
      </c>
      <c r="Q104" s="14" t="s">
        <v>1253</v>
      </c>
      <c r="R104" s="14"/>
      <c r="S104" s="13">
        <v>8</v>
      </c>
      <c r="T104" s="13">
        <v>6</v>
      </c>
      <c r="U104" s="13">
        <v>2010</v>
      </c>
      <c r="V104" s="13" t="s">
        <v>259</v>
      </c>
      <c r="W104" s="20">
        <v>52</v>
      </c>
      <c r="X104" s="13" t="s">
        <v>1241</v>
      </c>
      <c r="Y104" s="48">
        <v>40377</v>
      </c>
      <c r="Z104" s="13">
        <v>199</v>
      </c>
      <c r="AA104" s="13">
        <v>5</v>
      </c>
      <c r="AB104" s="13">
        <v>2</v>
      </c>
      <c r="AC104" s="13">
        <v>0</v>
      </c>
      <c r="AD104" s="13" t="s">
        <v>1250</v>
      </c>
      <c r="AE104" s="13"/>
      <c r="AF104" s="13" t="s">
        <v>1233</v>
      </c>
      <c r="AG104" s="13" t="s">
        <v>1233</v>
      </c>
      <c r="AH104" s="13"/>
      <c r="AI104" s="13"/>
      <c r="AJ104" s="13"/>
      <c r="AK104" s="13"/>
      <c r="AL104" s="20"/>
      <c r="AM104" s="48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6">
        <f t="shared" ref="BS104:BS112" si="19">AC104+AQ104+BD104+BP104</f>
        <v>0</v>
      </c>
      <c r="BT104" s="48">
        <v>40337</v>
      </c>
      <c r="BU104" s="13">
        <v>121</v>
      </c>
      <c r="BV104" s="13">
        <v>121.5</v>
      </c>
      <c r="BW104" s="13">
        <v>121</v>
      </c>
      <c r="BX104" s="17">
        <f t="shared" si="16"/>
        <v>121.16666666666667</v>
      </c>
      <c r="BY104" s="13">
        <v>90</v>
      </c>
      <c r="BZ104" s="13">
        <v>90</v>
      </c>
      <c r="CA104" s="13">
        <v>90</v>
      </c>
      <c r="CB104" s="17">
        <f t="shared" si="17"/>
        <v>90</v>
      </c>
      <c r="CC104" s="13" t="s">
        <v>1226</v>
      </c>
      <c r="CD104" s="17">
        <v>84</v>
      </c>
      <c r="CE104" s="17">
        <v>84</v>
      </c>
      <c r="CF104" s="17">
        <v>84</v>
      </c>
      <c r="CG104" s="17">
        <f t="shared" si="18"/>
        <v>84</v>
      </c>
      <c r="CH104" s="13" t="s">
        <v>1226</v>
      </c>
      <c r="CI104" s="13">
        <v>20</v>
      </c>
      <c r="CJ104" s="13" t="s">
        <v>1226</v>
      </c>
      <c r="CK104" s="13" t="s">
        <v>1246</v>
      </c>
      <c r="CL104" s="13"/>
      <c r="CM104" s="48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21">
        <v>254044989</v>
      </c>
      <c r="EE104" s="21">
        <v>60810</v>
      </c>
      <c r="EF104" s="21">
        <v>15382.557000000001</v>
      </c>
      <c r="EG104" s="21">
        <v>7.7028327491236901</v>
      </c>
      <c r="EH104" s="21">
        <v>678.72666666666703</v>
      </c>
      <c r="EI104" s="21">
        <v>0.63213890515280102</v>
      </c>
      <c r="EJ104" s="21">
        <v>56149.045666666701</v>
      </c>
      <c r="EK104" s="21">
        <v>28.116697880153598</v>
      </c>
      <c r="EL104" s="21">
        <v>641.42666666666696</v>
      </c>
      <c r="EM104" s="21">
        <v>0.46720607995309699</v>
      </c>
      <c r="EN104" s="21">
        <v>28806.608</v>
      </c>
      <c r="EO104" s="21">
        <v>14.4249414121182</v>
      </c>
      <c r="EP104" s="21">
        <v>662.69666666666706</v>
      </c>
      <c r="EQ104" s="21">
        <v>0.495320884672868</v>
      </c>
      <c r="ER104" s="21">
        <v>37779.685666666701</v>
      </c>
      <c r="ES104" s="21">
        <v>18.918220163578699</v>
      </c>
      <c r="ET104" s="21">
        <v>666.39</v>
      </c>
      <c r="EU104" s="21">
        <v>0.519143205799244</v>
      </c>
      <c r="EV104" s="56"/>
      <c r="EW104" s="50"/>
      <c r="EX104" s="50"/>
      <c r="EY104" s="50"/>
      <c r="EZ104" s="53"/>
      <c r="FA104" s="53"/>
      <c r="FB104" s="52"/>
      <c r="FC104" s="50"/>
      <c r="FD104" s="50"/>
      <c r="FE104" s="50"/>
      <c r="FF104" s="53"/>
      <c r="FG104" s="53"/>
      <c r="FH104" s="52"/>
      <c r="FI104" s="50"/>
      <c r="FJ104" s="50"/>
      <c r="FK104" s="50"/>
      <c r="FL104" s="53"/>
      <c r="FM104" s="53"/>
      <c r="FN104" s="52"/>
      <c r="FO104" s="52"/>
      <c r="FP104" s="13"/>
      <c r="FQ104" s="13"/>
      <c r="FR104" s="13"/>
      <c r="FS104" s="13"/>
    </row>
    <row r="105" spans="1:175" ht="15">
      <c r="A105" s="14" t="s">
        <v>365</v>
      </c>
      <c r="B105" s="14" t="s">
        <v>1233</v>
      </c>
      <c r="C105" s="13" t="s">
        <v>28</v>
      </c>
      <c r="D105" s="14" t="s">
        <v>1242</v>
      </c>
      <c r="E105" s="14" t="s">
        <v>481</v>
      </c>
      <c r="F105" s="15" t="s">
        <v>1233</v>
      </c>
      <c r="G105" s="15"/>
      <c r="H105" s="15"/>
      <c r="I105" s="15"/>
      <c r="J105" s="14"/>
      <c r="K105" s="48">
        <v>40343</v>
      </c>
      <c r="L105" s="14">
        <v>165</v>
      </c>
      <c r="M105" s="14" t="s">
        <v>1267</v>
      </c>
      <c r="N105" s="14"/>
      <c r="O105" s="14"/>
      <c r="P105" s="14" t="s">
        <v>1240</v>
      </c>
      <c r="Q105" s="14" t="s">
        <v>1239</v>
      </c>
      <c r="R105" s="14"/>
      <c r="S105" s="13">
        <v>14</v>
      </c>
      <c r="T105" s="13">
        <v>6</v>
      </c>
      <c r="U105" s="13">
        <v>2010</v>
      </c>
      <c r="V105" s="13" t="s">
        <v>1278</v>
      </c>
      <c r="W105" s="20">
        <v>4</v>
      </c>
      <c r="X105" s="13" t="s">
        <v>1241</v>
      </c>
      <c r="Y105" s="48">
        <v>40339</v>
      </c>
      <c r="Z105" s="13">
        <v>161</v>
      </c>
      <c r="AA105" s="13">
        <v>5</v>
      </c>
      <c r="AB105" s="13">
        <v>0</v>
      </c>
      <c r="AC105" s="13">
        <v>0</v>
      </c>
      <c r="AD105" s="13" t="s">
        <v>1245</v>
      </c>
      <c r="AE105" s="13"/>
      <c r="AF105" s="13" t="s">
        <v>1233</v>
      </c>
      <c r="AG105" s="13" t="s">
        <v>1233</v>
      </c>
      <c r="AH105" s="13"/>
      <c r="AI105" s="13"/>
      <c r="AJ105" s="13"/>
      <c r="AK105" s="13"/>
      <c r="AL105" s="20"/>
      <c r="AM105" s="48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6">
        <f t="shared" si="19"/>
        <v>0</v>
      </c>
      <c r="BT105" s="48">
        <v>40343</v>
      </c>
      <c r="BU105" s="13">
        <v>118</v>
      </c>
      <c r="BV105" s="13">
        <v>118</v>
      </c>
      <c r="BW105" s="13">
        <v>118</v>
      </c>
      <c r="BX105" s="17">
        <f t="shared" si="16"/>
        <v>118</v>
      </c>
      <c r="BY105" s="13">
        <v>79</v>
      </c>
      <c r="BZ105" s="13">
        <v>79</v>
      </c>
      <c r="CA105" s="13">
        <v>79</v>
      </c>
      <c r="CB105" s="17">
        <f t="shared" si="17"/>
        <v>79</v>
      </c>
      <c r="CC105" s="13" t="s">
        <v>1226</v>
      </c>
      <c r="CD105" s="17">
        <v>79.5</v>
      </c>
      <c r="CE105" s="17">
        <v>79.5</v>
      </c>
      <c r="CF105" s="17">
        <v>80</v>
      </c>
      <c r="CG105" s="17">
        <f t="shared" si="18"/>
        <v>79.666666666666671</v>
      </c>
      <c r="CH105" s="13" t="s">
        <v>1226</v>
      </c>
      <c r="CI105" s="13">
        <v>17</v>
      </c>
      <c r="CJ105" s="13" t="s">
        <v>1226</v>
      </c>
      <c r="CK105" s="13" t="s">
        <v>1246</v>
      </c>
      <c r="CL105" s="13"/>
      <c r="CM105" s="48">
        <v>40346</v>
      </c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 t="s">
        <v>1233</v>
      </c>
      <c r="DB105" s="13">
        <v>18.5</v>
      </c>
      <c r="DC105" s="13"/>
      <c r="DD105" s="13" t="s">
        <v>1234</v>
      </c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21">
        <v>254044990</v>
      </c>
      <c r="EE105" s="21">
        <v>61410</v>
      </c>
      <c r="EF105" s="21">
        <v>14287.9613333333</v>
      </c>
      <c r="EG105" s="21">
        <v>7.1547127357703202</v>
      </c>
      <c r="EH105" s="21">
        <v>694.15</v>
      </c>
      <c r="EI105" s="21">
        <v>0.59043937584528206</v>
      </c>
      <c r="EJ105" s="21">
        <v>42170.434000000001</v>
      </c>
      <c r="EK105" s="21">
        <v>21.1168923385078</v>
      </c>
      <c r="EL105" s="21">
        <v>656.08</v>
      </c>
      <c r="EM105" s="21">
        <v>0.44777488487635903</v>
      </c>
      <c r="EN105" s="21">
        <v>32710.184333333302</v>
      </c>
      <c r="EO105" s="21">
        <v>16.379661659155399</v>
      </c>
      <c r="EP105" s="21">
        <v>643.38333333333298</v>
      </c>
      <c r="EQ105" s="21">
        <v>0.46767809848527098</v>
      </c>
      <c r="ER105" s="21">
        <v>57947.3183333333</v>
      </c>
      <c r="ES105" s="21">
        <v>29.0171849440828</v>
      </c>
      <c r="ET105" s="21">
        <v>625.10666666666702</v>
      </c>
      <c r="EU105" s="21">
        <v>0.44544601847945597</v>
      </c>
      <c r="EV105" s="49">
        <v>40346</v>
      </c>
      <c r="EW105" s="50">
        <v>0.95694444444444438</v>
      </c>
      <c r="EX105" s="50">
        <v>0.95834490740740741</v>
      </c>
      <c r="EY105" s="50">
        <v>0.96762731481481479</v>
      </c>
      <c r="EZ105" s="51">
        <v>4.732613333333334</v>
      </c>
      <c r="FA105" s="51">
        <v>25.863119999999999</v>
      </c>
      <c r="FB105" s="54"/>
      <c r="FC105" s="54"/>
      <c r="FD105" s="54"/>
      <c r="FE105" s="54"/>
      <c r="FF105" s="53"/>
      <c r="FG105" s="53"/>
      <c r="FH105" s="52"/>
      <c r="FI105" s="50"/>
      <c r="FJ105" s="50"/>
      <c r="FK105" s="50"/>
      <c r="FL105" s="53"/>
      <c r="FM105" s="53"/>
      <c r="FN105" s="52"/>
      <c r="FO105" s="52"/>
      <c r="FP105" s="13"/>
      <c r="FQ105" s="13"/>
      <c r="FR105" s="13"/>
      <c r="FS105" s="13"/>
    </row>
    <row r="106" spans="1:175" ht="15">
      <c r="A106" s="14" t="s">
        <v>326</v>
      </c>
      <c r="B106" s="14" t="s">
        <v>1233</v>
      </c>
      <c r="C106" s="13" t="s">
        <v>28</v>
      </c>
      <c r="D106" s="14" t="s">
        <v>1296</v>
      </c>
      <c r="E106" s="14" t="s">
        <v>322</v>
      </c>
      <c r="F106" s="15" t="s">
        <v>1233</v>
      </c>
      <c r="G106" s="15"/>
      <c r="H106" s="15"/>
      <c r="I106" s="15"/>
      <c r="J106" s="14"/>
      <c r="K106" s="48">
        <v>40343</v>
      </c>
      <c r="L106" s="14">
        <v>165</v>
      </c>
      <c r="M106" s="14" t="s">
        <v>1267</v>
      </c>
      <c r="N106" s="14"/>
      <c r="O106" s="14"/>
      <c r="P106" s="14" t="s">
        <v>1240</v>
      </c>
      <c r="Q106" s="14" t="s">
        <v>1239</v>
      </c>
      <c r="R106" s="14"/>
      <c r="S106" s="13">
        <v>14</v>
      </c>
      <c r="T106" s="13">
        <v>6</v>
      </c>
      <c r="U106" s="13">
        <v>2010</v>
      </c>
      <c r="V106" s="13" t="s">
        <v>327</v>
      </c>
      <c r="W106" s="20">
        <v>6</v>
      </c>
      <c r="X106" s="13" t="s">
        <v>1241</v>
      </c>
      <c r="Y106" s="48">
        <v>40335</v>
      </c>
      <c r="Z106" s="13">
        <v>157</v>
      </c>
      <c r="AA106" s="13">
        <v>5</v>
      </c>
      <c r="AB106" s="13">
        <v>0</v>
      </c>
      <c r="AC106" s="13">
        <v>0</v>
      </c>
      <c r="AD106" s="13" t="s">
        <v>1250</v>
      </c>
      <c r="AE106" s="13"/>
      <c r="AF106" s="13" t="s">
        <v>1233</v>
      </c>
      <c r="AG106" s="13" t="s">
        <v>1233</v>
      </c>
      <c r="AH106" s="13"/>
      <c r="AI106" s="13"/>
      <c r="AJ106" s="13"/>
      <c r="AK106" s="13"/>
      <c r="AL106" s="20"/>
      <c r="AM106" s="48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6">
        <f t="shared" si="19"/>
        <v>0</v>
      </c>
      <c r="BT106" s="48">
        <v>40343</v>
      </c>
      <c r="BU106" s="13">
        <v>112</v>
      </c>
      <c r="BV106" s="13">
        <v>112</v>
      </c>
      <c r="BW106" s="13">
        <v>112.5</v>
      </c>
      <c r="BX106" s="17">
        <f t="shared" si="16"/>
        <v>112.16666666666667</v>
      </c>
      <c r="BY106" s="13">
        <v>71</v>
      </c>
      <c r="BZ106" s="13">
        <v>71</v>
      </c>
      <c r="CA106" s="13">
        <v>71</v>
      </c>
      <c r="CB106" s="17">
        <f t="shared" si="17"/>
        <v>71</v>
      </c>
      <c r="CC106" s="13" t="s">
        <v>1226</v>
      </c>
      <c r="CD106" s="17">
        <v>70</v>
      </c>
      <c r="CE106" s="17">
        <v>70.5</v>
      </c>
      <c r="CF106" s="17">
        <v>70.5</v>
      </c>
      <c r="CG106" s="17">
        <f t="shared" si="18"/>
        <v>70.333333333333329</v>
      </c>
      <c r="CH106" s="13" t="s">
        <v>1226</v>
      </c>
      <c r="CI106" s="13">
        <v>18</v>
      </c>
      <c r="CJ106" s="13" t="s">
        <v>1226</v>
      </c>
      <c r="CK106" s="13" t="s">
        <v>1234</v>
      </c>
      <c r="CL106" s="13"/>
      <c r="CM106" s="48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21">
        <v>254044991</v>
      </c>
      <c r="EE106" s="21">
        <v>61410</v>
      </c>
      <c r="EF106" s="21">
        <v>22783.611000000001</v>
      </c>
      <c r="EG106" s="21">
        <v>11.4089188783175</v>
      </c>
      <c r="EH106" s="21">
        <v>674.72</v>
      </c>
      <c r="EI106" s="21">
        <v>0.58730956093089004</v>
      </c>
      <c r="EJ106" s="21">
        <v>33143.221333333298</v>
      </c>
      <c r="EK106" s="21">
        <v>16.596505424803901</v>
      </c>
      <c r="EL106" s="21">
        <v>664.743333333333</v>
      </c>
      <c r="EM106" s="21">
        <v>0.52843089650172403</v>
      </c>
      <c r="EN106" s="21">
        <v>37368.091666666704</v>
      </c>
      <c r="EO106" s="21">
        <v>18.712114004339799</v>
      </c>
      <c r="EP106" s="21">
        <v>649.78</v>
      </c>
      <c r="EQ106" s="21">
        <v>0.49243842346974198</v>
      </c>
      <c r="ER106" s="21">
        <v>35345.356</v>
      </c>
      <c r="ES106" s="21">
        <v>17.699226840260401</v>
      </c>
      <c r="ET106" s="21">
        <v>679.04</v>
      </c>
      <c r="EU106" s="21">
        <v>0.51041540269073404</v>
      </c>
      <c r="EV106" s="56">
        <v>40343</v>
      </c>
      <c r="EW106" s="57">
        <v>0.92256944444444444</v>
      </c>
      <c r="EX106" s="57">
        <v>0.92395833333333333</v>
      </c>
      <c r="EY106" s="57">
        <v>0.93337962962962961</v>
      </c>
      <c r="EZ106" s="59"/>
      <c r="FA106" s="59"/>
      <c r="FB106" s="52"/>
      <c r="FC106" s="50"/>
      <c r="FD106" s="50"/>
      <c r="FE106" s="50"/>
      <c r="FF106" s="53"/>
      <c r="FG106" s="53"/>
      <c r="FH106" s="52"/>
      <c r="FI106" s="50"/>
      <c r="FJ106" s="50"/>
      <c r="FK106" s="50"/>
      <c r="FL106" s="53"/>
      <c r="FM106" s="53"/>
      <c r="FN106" s="52"/>
      <c r="FO106" s="52"/>
      <c r="FP106" s="13"/>
      <c r="FQ106" s="13"/>
      <c r="FR106" s="13"/>
      <c r="FS106" s="13"/>
    </row>
    <row r="107" spans="1:175" ht="15">
      <c r="A107" s="14" t="s">
        <v>131</v>
      </c>
      <c r="B107" s="15" t="s">
        <v>1233</v>
      </c>
      <c r="C107" s="20" t="s">
        <v>28</v>
      </c>
      <c r="D107" s="14" t="s">
        <v>1304</v>
      </c>
      <c r="E107" s="14" t="s">
        <v>110</v>
      </c>
      <c r="F107" s="15" t="s">
        <v>1233</v>
      </c>
      <c r="G107" s="15"/>
      <c r="H107" s="15"/>
      <c r="I107" s="15"/>
      <c r="J107" s="14"/>
      <c r="K107" s="48">
        <v>40345</v>
      </c>
      <c r="L107" s="14">
        <v>167</v>
      </c>
      <c r="M107" s="14" t="s">
        <v>1267</v>
      </c>
      <c r="N107" s="14"/>
      <c r="O107" s="14"/>
      <c r="P107" s="14" t="s">
        <v>1235</v>
      </c>
      <c r="Q107" s="14" t="s">
        <v>1239</v>
      </c>
      <c r="R107" s="14"/>
      <c r="S107" s="13">
        <v>16</v>
      </c>
      <c r="T107" s="13">
        <v>6</v>
      </c>
      <c r="U107" s="13">
        <v>2010</v>
      </c>
      <c r="V107" s="13" t="s">
        <v>132</v>
      </c>
      <c r="W107" s="20">
        <v>88</v>
      </c>
      <c r="X107" s="13" t="s">
        <v>1231</v>
      </c>
      <c r="Y107" s="48">
        <v>40341</v>
      </c>
      <c r="Z107" s="13">
        <v>163</v>
      </c>
      <c r="AA107" s="13">
        <v>2</v>
      </c>
      <c r="AB107" s="13">
        <v>0</v>
      </c>
      <c r="AC107" s="13">
        <v>0</v>
      </c>
      <c r="AD107" s="13" t="s">
        <v>1250</v>
      </c>
      <c r="AE107" s="13"/>
      <c r="AF107" s="13" t="s">
        <v>1233</v>
      </c>
      <c r="AG107" s="13" t="s">
        <v>1233</v>
      </c>
      <c r="AH107" s="13"/>
      <c r="AI107" s="13"/>
      <c r="AJ107" s="13"/>
      <c r="AK107" s="13"/>
      <c r="AL107" s="20"/>
      <c r="AM107" s="48"/>
      <c r="AN107" s="13"/>
      <c r="AO107" s="13"/>
      <c r="AP107" s="13"/>
      <c r="AQ107" s="13"/>
      <c r="AR107" s="13"/>
      <c r="AS107" s="13"/>
      <c r="AT107" s="13" t="s">
        <v>1233</v>
      </c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6">
        <f t="shared" si="19"/>
        <v>0</v>
      </c>
      <c r="BT107" s="48">
        <v>40345</v>
      </c>
      <c r="BU107" s="13">
        <v>119</v>
      </c>
      <c r="BV107" s="13">
        <v>119</v>
      </c>
      <c r="BW107" s="13">
        <v>119.5</v>
      </c>
      <c r="BX107" s="17">
        <f t="shared" si="16"/>
        <v>119.16666666666667</v>
      </c>
      <c r="BY107" s="13">
        <v>80</v>
      </c>
      <c r="BZ107" s="13">
        <v>81</v>
      </c>
      <c r="CA107" s="13">
        <v>81</v>
      </c>
      <c r="CB107" s="17">
        <f t="shared" si="17"/>
        <v>80.666666666666671</v>
      </c>
      <c r="CC107" s="13" t="s">
        <v>1226</v>
      </c>
      <c r="CD107" s="17">
        <v>74</v>
      </c>
      <c r="CE107" s="17">
        <v>74</v>
      </c>
      <c r="CF107" s="17">
        <v>74</v>
      </c>
      <c r="CG107" s="17">
        <f t="shared" si="18"/>
        <v>74</v>
      </c>
      <c r="CH107" s="13" t="s">
        <v>1226</v>
      </c>
      <c r="CI107" s="13">
        <v>21.5</v>
      </c>
      <c r="CJ107" s="13" t="s">
        <v>1226</v>
      </c>
      <c r="CK107" s="13" t="s">
        <v>1234</v>
      </c>
      <c r="CL107" s="13"/>
      <c r="CM107" s="48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21">
        <v>254044992</v>
      </c>
      <c r="EE107" s="21">
        <v>61610</v>
      </c>
      <c r="EF107" s="21">
        <v>19279.652333333299</v>
      </c>
      <c r="EG107" s="21">
        <v>9.65430762810883</v>
      </c>
      <c r="EH107" s="21">
        <v>678.72666666666703</v>
      </c>
      <c r="EI107" s="21">
        <v>0.61865761998035496</v>
      </c>
      <c r="EJ107" s="21">
        <v>79041.577333333305</v>
      </c>
      <c r="EK107" s="21">
        <v>39.580158905024199</v>
      </c>
      <c r="EL107" s="21">
        <v>602.41333333333296</v>
      </c>
      <c r="EM107" s="21">
        <v>0.399516976951999</v>
      </c>
      <c r="EN107" s="21">
        <v>59020.864333333302</v>
      </c>
      <c r="EO107" s="21">
        <v>29.554764313136399</v>
      </c>
      <c r="EP107" s="21">
        <v>588.42999999999995</v>
      </c>
      <c r="EQ107" s="21">
        <v>0.44268837119917398</v>
      </c>
      <c r="ER107" s="21">
        <v>37036.807333333301</v>
      </c>
      <c r="ES107" s="21">
        <v>18.5462230011684</v>
      </c>
      <c r="ET107" s="21">
        <v>605.07000000000005</v>
      </c>
      <c r="EU107" s="21">
        <v>0.48444601642099</v>
      </c>
      <c r="EV107" s="56">
        <v>40345</v>
      </c>
      <c r="EW107" s="57">
        <v>0.98333333333333339</v>
      </c>
      <c r="EX107" s="57">
        <v>0.98388888888888892</v>
      </c>
      <c r="EY107" s="57">
        <v>0.99381944444444448</v>
      </c>
      <c r="EZ107" s="59"/>
      <c r="FA107" s="59"/>
      <c r="FB107" s="52"/>
      <c r="FC107" s="50"/>
      <c r="FD107" s="50"/>
      <c r="FE107" s="50"/>
      <c r="FF107" s="53"/>
      <c r="FG107" s="53"/>
      <c r="FH107" s="52"/>
      <c r="FI107" s="50"/>
      <c r="FJ107" s="50"/>
      <c r="FK107" s="50"/>
      <c r="FL107" s="53"/>
      <c r="FM107" s="53"/>
      <c r="FN107" s="52"/>
      <c r="FO107" s="52"/>
      <c r="FP107" s="13"/>
      <c r="FQ107" s="13"/>
      <c r="FR107" s="13"/>
      <c r="FS107" s="13"/>
    </row>
    <row r="108" spans="1:175" ht="15">
      <c r="A108" s="14" t="s">
        <v>132</v>
      </c>
      <c r="B108" s="14" t="s">
        <v>1233</v>
      </c>
      <c r="C108" s="13" t="s">
        <v>85</v>
      </c>
      <c r="D108" s="14" t="s">
        <v>1251</v>
      </c>
      <c r="E108" s="14" t="s">
        <v>110</v>
      </c>
      <c r="F108" s="15" t="s">
        <v>1233</v>
      </c>
      <c r="G108" s="15"/>
      <c r="H108" s="15"/>
      <c r="I108" s="15"/>
      <c r="J108" s="14"/>
      <c r="K108" s="48">
        <v>40345</v>
      </c>
      <c r="L108" s="14">
        <v>167</v>
      </c>
      <c r="M108" s="14" t="s">
        <v>1240</v>
      </c>
      <c r="N108" s="14" t="s">
        <v>1239</v>
      </c>
      <c r="O108" s="14"/>
      <c r="P108" s="14" t="s">
        <v>1237</v>
      </c>
      <c r="Q108" s="14" t="s">
        <v>1253</v>
      </c>
      <c r="R108" s="14"/>
      <c r="S108" s="13">
        <v>16</v>
      </c>
      <c r="T108" s="13">
        <v>6</v>
      </c>
      <c r="U108" s="13">
        <v>2010</v>
      </c>
      <c r="V108" s="13" t="s">
        <v>131</v>
      </c>
      <c r="W108" s="20">
        <v>88</v>
      </c>
      <c r="X108" s="13" t="s">
        <v>1231</v>
      </c>
      <c r="Y108" s="48">
        <v>40341</v>
      </c>
      <c r="Z108" s="13">
        <v>163</v>
      </c>
      <c r="AA108" s="13">
        <v>2</v>
      </c>
      <c r="AB108" s="13">
        <v>0</v>
      </c>
      <c r="AC108" s="13">
        <v>0</v>
      </c>
      <c r="AD108" s="13" t="s">
        <v>1250</v>
      </c>
      <c r="AE108" s="13"/>
      <c r="AF108" s="13" t="s">
        <v>1233</v>
      </c>
      <c r="AG108" s="13" t="s">
        <v>1233</v>
      </c>
      <c r="AH108" s="13"/>
      <c r="AI108" s="13"/>
      <c r="AJ108" s="13"/>
      <c r="AK108" s="13"/>
      <c r="AL108" s="20"/>
      <c r="AM108" s="48"/>
      <c r="AN108" s="13"/>
      <c r="AO108" s="13"/>
      <c r="AP108" s="13"/>
      <c r="AQ108" s="13"/>
      <c r="AR108" s="13"/>
      <c r="AS108" s="13"/>
      <c r="AT108" s="13" t="s">
        <v>1233</v>
      </c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6">
        <f t="shared" si="19"/>
        <v>0</v>
      </c>
      <c r="BT108" s="48">
        <v>40345</v>
      </c>
      <c r="BU108" s="13">
        <v>115</v>
      </c>
      <c r="BV108" s="13">
        <v>115.5</v>
      </c>
      <c r="BW108" s="13">
        <v>115.5</v>
      </c>
      <c r="BX108" s="17">
        <f t="shared" si="16"/>
        <v>115.33333333333333</v>
      </c>
      <c r="BY108" s="13">
        <v>90.5</v>
      </c>
      <c r="BZ108" s="13">
        <v>90.5</v>
      </c>
      <c r="CA108" s="13">
        <v>90.5</v>
      </c>
      <c r="CB108" s="17">
        <f t="shared" si="17"/>
        <v>90.5</v>
      </c>
      <c r="CC108" s="13" t="s">
        <v>1226</v>
      </c>
      <c r="CD108" s="17">
        <v>90</v>
      </c>
      <c r="CE108" s="17">
        <v>90</v>
      </c>
      <c r="CF108" s="17">
        <v>89.5</v>
      </c>
      <c r="CG108" s="17">
        <f t="shared" si="18"/>
        <v>89.833333333333329</v>
      </c>
      <c r="CH108" s="13" t="s">
        <v>1226</v>
      </c>
      <c r="CI108" s="13">
        <v>18.5</v>
      </c>
      <c r="CJ108" s="13" t="s">
        <v>1226</v>
      </c>
      <c r="CK108" s="13" t="s">
        <v>1234</v>
      </c>
      <c r="CL108" s="13"/>
      <c r="CM108" s="48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21">
        <v>254044993</v>
      </c>
      <c r="EE108" s="21">
        <v>61610</v>
      </c>
      <c r="EF108" s="21">
        <v>23046.138666666699</v>
      </c>
      <c r="EG108" s="21">
        <v>11.5403799031881</v>
      </c>
      <c r="EH108" s="21">
        <v>657.14</v>
      </c>
      <c r="EI108" s="21">
        <v>0.57519511895609199</v>
      </c>
      <c r="EJ108" s="21">
        <v>55069.206333333299</v>
      </c>
      <c r="EK108" s="21">
        <v>27.575967117342699</v>
      </c>
      <c r="EL108" s="21">
        <v>637.42666666666696</v>
      </c>
      <c r="EM108" s="21">
        <v>0.47231914671030101</v>
      </c>
      <c r="EN108" s="21">
        <v>40190.951000000001</v>
      </c>
      <c r="EO108" s="21">
        <v>20.125663995994</v>
      </c>
      <c r="EP108" s="21">
        <v>636.06333333333305</v>
      </c>
      <c r="EQ108" s="21">
        <v>0.484141367159727</v>
      </c>
      <c r="ER108" s="21">
        <v>40699.737666666697</v>
      </c>
      <c r="ES108" s="21">
        <v>20.380439492572201</v>
      </c>
      <c r="ET108" s="21">
        <v>586.74666666666701</v>
      </c>
      <c r="EU108" s="21">
        <v>0.493250565288544</v>
      </c>
      <c r="EV108" s="49">
        <v>40345</v>
      </c>
      <c r="EW108" s="50">
        <v>0.98356481481481473</v>
      </c>
      <c r="EX108" s="50">
        <v>0.98418981481481482</v>
      </c>
      <c r="EY108" s="50">
        <v>0.99388888888888882</v>
      </c>
      <c r="EZ108" s="55">
        <v>7.0707866666666668</v>
      </c>
      <c r="FA108" s="55">
        <v>53.33753333333334</v>
      </c>
      <c r="FB108" s="52"/>
      <c r="FC108" s="50"/>
      <c r="FD108" s="50"/>
      <c r="FE108" s="50"/>
      <c r="FF108" s="53"/>
      <c r="FG108" s="53"/>
      <c r="FH108" s="52"/>
      <c r="FI108" s="50"/>
      <c r="FJ108" s="50"/>
      <c r="FK108" s="50"/>
      <c r="FL108" s="53"/>
      <c r="FM108" s="53"/>
      <c r="FN108" s="52"/>
      <c r="FO108" s="52"/>
      <c r="FP108" s="13"/>
      <c r="FQ108" s="13"/>
      <c r="FR108" s="13"/>
      <c r="FS108" s="13"/>
    </row>
    <row r="109" spans="1:175" ht="15">
      <c r="A109" s="14" t="s">
        <v>213</v>
      </c>
      <c r="B109" s="14" t="s">
        <v>1233</v>
      </c>
      <c r="C109" s="13" t="s">
        <v>28</v>
      </c>
      <c r="D109" s="14" t="s">
        <v>1227</v>
      </c>
      <c r="E109" s="14" t="s">
        <v>214</v>
      </c>
      <c r="F109" s="15" t="s">
        <v>1233</v>
      </c>
      <c r="G109" s="15"/>
      <c r="H109" s="15"/>
      <c r="I109" s="15"/>
      <c r="J109" s="14"/>
      <c r="K109" s="48">
        <v>40347</v>
      </c>
      <c r="L109" s="14">
        <v>169</v>
      </c>
      <c r="M109" s="14" t="s">
        <v>1267</v>
      </c>
      <c r="N109" s="14"/>
      <c r="O109" s="14" t="s">
        <v>1239</v>
      </c>
      <c r="P109" s="14" t="s">
        <v>1239</v>
      </c>
      <c r="Q109" s="14" t="s">
        <v>1240</v>
      </c>
      <c r="R109" s="14"/>
      <c r="S109" s="13">
        <v>18</v>
      </c>
      <c r="T109" s="13">
        <v>6</v>
      </c>
      <c r="U109" s="13">
        <v>2010</v>
      </c>
      <c r="V109" s="13" t="s">
        <v>1249</v>
      </c>
      <c r="W109" s="20">
        <v>19</v>
      </c>
      <c r="X109" s="13" t="s">
        <v>1305</v>
      </c>
      <c r="Y109" s="48">
        <v>40335</v>
      </c>
      <c r="Z109" s="13">
        <v>157</v>
      </c>
      <c r="AA109" s="13">
        <v>5</v>
      </c>
      <c r="AB109" s="13">
        <v>0</v>
      </c>
      <c r="AC109" s="13">
        <v>0</v>
      </c>
      <c r="AD109" s="13" t="s">
        <v>1277</v>
      </c>
      <c r="AE109" s="13"/>
      <c r="AF109" s="13" t="s">
        <v>1233</v>
      </c>
      <c r="AG109" s="13" t="s">
        <v>1233</v>
      </c>
      <c r="AH109" s="13"/>
      <c r="AI109" s="13"/>
      <c r="AJ109" s="13"/>
      <c r="AK109" s="13"/>
      <c r="AL109" s="20"/>
      <c r="AM109" s="48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6">
        <f t="shared" si="19"/>
        <v>0</v>
      </c>
      <c r="BT109" s="48">
        <v>40347</v>
      </c>
      <c r="BU109" s="13">
        <v>118</v>
      </c>
      <c r="BV109" s="13">
        <v>118</v>
      </c>
      <c r="BW109" s="13">
        <v>118</v>
      </c>
      <c r="BX109" s="17">
        <f t="shared" si="16"/>
        <v>118</v>
      </c>
      <c r="BY109" s="13">
        <v>75</v>
      </c>
      <c r="BZ109" s="13">
        <v>75</v>
      </c>
      <c r="CA109" s="13">
        <v>75</v>
      </c>
      <c r="CB109" s="17">
        <f t="shared" si="17"/>
        <v>75</v>
      </c>
      <c r="CC109" s="13" t="s">
        <v>1226</v>
      </c>
      <c r="CD109" s="17">
        <v>75</v>
      </c>
      <c r="CE109" s="17">
        <v>75</v>
      </c>
      <c r="CF109" s="17">
        <v>75</v>
      </c>
      <c r="CG109" s="17">
        <f t="shared" si="18"/>
        <v>75</v>
      </c>
      <c r="CH109" s="13" t="s">
        <v>1226</v>
      </c>
      <c r="CI109" s="13">
        <v>19.5</v>
      </c>
      <c r="CJ109" s="13" t="s">
        <v>1226</v>
      </c>
      <c r="CK109" s="13" t="s">
        <v>1234</v>
      </c>
      <c r="CL109" s="13"/>
      <c r="CM109" s="48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21">
        <v>254044994</v>
      </c>
      <c r="EE109" s="21">
        <v>61810</v>
      </c>
      <c r="EF109" s="21">
        <v>37343.439666666702</v>
      </c>
      <c r="EG109" s="21">
        <v>18.699769487564701</v>
      </c>
      <c r="EH109" s="21">
        <v>598.02</v>
      </c>
      <c r="EI109" s="21">
        <v>0.50730172526461303</v>
      </c>
      <c r="EJ109" s="21">
        <v>72455.346666666694</v>
      </c>
      <c r="EK109" s="21">
        <v>36.282096478050399</v>
      </c>
      <c r="EL109" s="21">
        <v>617.72</v>
      </c>
      <c r="EM109" s="21">
        <v>0.39560939591670102</v>
      </c>
      <c r="EN109" s="21">
        <v>70518.175000000003</v>
      </c>
      <c r="EO109" s="21">
        <v>35.312055583375098</v>
      </c>
      <c r="EP109" s="21">
        <v>575.01</v>
      </c>
      <c r="EQ109" s="21">
        <v>0.40992117375912901</v>
      </c>
      <c r="ER109" s="21">
        <v>56546.002333333301</v>
      </c>
      <c r="ES109" s="21">
        <v>28.315474378234001</v>
      </c>
      <c r="ET109" s="21">
        <v>595.11666666666702</v>
      </c>
      <c r="EU109" s="21">
        <v>0.431975392938866</v>
      </c>
      <c r="EV109" s="56">
        <v>40347</v>
      </c>
      <c r="EW109" s="57">
        <v>0.8569444444444444</v>
      </c>
      <c r="EX109" s="57">
        <v>0.85766203703703703</v>
      </c>
      <c r="EY109" s="57">
        <v>0.87131944444444442</v>
      </c>
      <c r="EZ109" s="59"/>
      <c r="FA109" s="59"/>
      <c r="FB109" s="52"/>
      <c r="FC109" s="50"/>
      <c r="FD109" s="50"/>
      <c r="FE109" s="50"/>
      <c r="FF109" s="53"/>
      <c r="FG109" s="53"/>
      <c r="FH109" s="52"/>
      <c r="FI109" s="50"/>
      <c r="FJ109" s="50"/>
      <c r="FK109" s="50"/>
      <c r="FL109" s="53"/>
      <c r="FM109" s="53"/>
      <c r="FN109" s="52"/>
      <c r="FO109" s="52"/>
      <c r="FP109" s="13"/>
      <c r="FQ109" s="13"/>
      <c r="FR109" s="13"/>
      <c r="FS109" s="13"/>
    </row>
    <row r="110" spans="1:175" ht="15">
      <c r="A110" s="14" t="s">
        <v>349</v>
      </c>
      <c r="B110" s="14" t="s">
        <v>1233</v>
      </c>
      <c r="C110" s="13" t="s">
        <v>28</v>
      </c>
      <c r="D110" s="14" t="s">
        <v>1242</v>
      </c>
      <c r="E110" s="14" t="s">
        <v>63</v>
      </c>
      <c r="F110" s="15" t="s">
        <v>1233</v>
      </c>
      <c r="G110" s="15"/>
      <c r="H110" s="15"/>
      <c r="I110" s="15"/>
      <c r="J110" s="14"/>
      <c r="K110" s="48">
        <v>40349</v>
      </c>
      <c r="L110" s="14">
        <v>171</v>
      </c>
      <c r="M110" s="14" t="s">
        <v>1248</v>
      </c>
      <c r="N110" s="14"/>
      <c r="O110" s="14"/>
      <c r="P110" s="14" t="s">
        <v>1237</v>
      </c>
      <c r="Q110" s="14" t="s">
        <v>1235</v>
      </c>
      <c r="R110" s="14"/>
      <c r="S110" s="13">
        <v>20</v>
      </c>
      <c r="T110" s="13">
        <v>6</v>
      </c>
      <c r="U110" s="13">
        <v>2010</v>
      </c>
      <c r="V110" s="13" t="s">
        <v>1306</v>
      </c>
      <c r="W110" s="20">
        <v>8</v>
      </c>
      <c r="X110" s="13" t="s">
        <v>1241</v>
      </c>
      <c r="Y110" s="48">
        <v>40341</v>
      </c>
      <c r="Z110" s="13">
        <v>163</v>
      </c>
      <c r="AA110" s="13">
        <v>3</v>
      </c>
      <c r="AB110" s="13">
        <v>0</v>
      </c>
      <c r="AC110" s="13">
        <v>0</v>
      </c>
      <c r="AD110" s="13" t="s">
        <v>1245</v>
      </c>
      <c r="AE110" s="13"/>
      <c r="AF110" s="13" t="s">
        <v>1233</v>
      </c>
      <c r="AG110" s="13" t="s">
        <v>1233</v>
      </c>
      <c r="AH110" s="13"/>
      <c r="AI110" s="13"/>
      <c r="AJ110" s="13"/>
      <c r="AK110" s="13"/>
      <c r="AL110" s="20"/>
      <c r="AM110" s="48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6">
        <f t="shared" si="19"/>
        <v>0</v>
      </c>
      <c r="BT110" s="48">
        <v>40349</v>
      </c>
      <c r="BU110" s="13">
        <v>118.5</v>
      </c>
      <c r="BV110" s="13">
        <v>119</v>
      </c>
      <c r="BW110" s="13">
        <v>119</v>
      </c>
      <c r="BX110" s="17">
        <f t="shared" si="16"/>
        <v>118.83333333333333</v>
      </c>
      <c r="BY110" s="13">
        <v>74.5</v>
      </c>
      <c r="BZ110" s="13">
        <v>74</v>
      </c>
      <c r="CA110" s="13">
        <v>74</v>
      </c>
      <c r="CB110" s="17">
        <f t="shared" si="17"/>
        <v>74.166666666666671</v>
      </c>
      <c r="CC110" s="13" t="s">
        <v>1226</v>
      </c>
      <c r="CD110" s="17">
        <v>76</v>
      </c>
      <c r="CE110" s="17">
        <v>76</v>
      </c>
      <c r="CF110" s="17">
        <v>76</v>
      </c>
      <c r="CG110" s="17">
        <f t="shared" si="18"/>
        <v>76</v>
      </c>
      <c r="CH110" s="13" t="s">
        <v>1226</v>
      </c>
      <c r="CI110" s="13">
        <v>17.75</v>
      </c>
      <c r="CJ110" s="13" t="s">
        <v>1226</v>
      </c>
      <c r="CK110" s="13" t="s">
        <v>1234</v>
      </c>
      <c r="CL110" s="13"/>
      <c r="CM110" s="48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21">
        <v>254044995</v>
      </c>
      <c r="EE110" s="21">
        <v>62010</v>
      </c>
      <c r="EF110" s="21">
        <v>41574.433333333298</v>
      </c>
      <c r="EG110" s="21">
        <v>20.818444333166401</v>
      </c>
      <c r="EH110" s="21">
        <v>639.09666666666703</v>
      </c>
      <c r="EI110" s="21">
        <v>0.47734308693210498</v>
      </c>
      <c r="EJ110" s="21">
        <v>54250.205333333302</v>
      </c>
      <c r="EK110" s="21">
        <v>27.165851443832398</v>
      </c>
      <c r="EL110" s="21">
        <v>610.79999999999995</v>
      </c>
      <c r="EM110" s="21">
        <v>0.45861977306717899</v>
      </c>
      <c r="EN110" s="21">
        <v>41600.111333333298</v>
      </c>
      <c r="EO110" s="21">
        <v>20.831302620597601</v>
      </c>
      <c r="EP110" s="21">
        <v>603.76666666666699</v>
      </c>
      <c r="EQ110" s="21">
        <v>0.48395449972766102</v>
      </c>
      <c r="ER110" s="21">
        <v>41483.939333333299</v>
      </c>
      <c r="ES110" s="21">
        <v>20.773129360707699</v>
      </c>
      <c r="ET110" s="21">
        <v>656.12333333333299</v>
      </c>
      <c r="EU110" s="21">
        <v>0.53363154050583395</v>
      </c>
      <c r="EV110" s="56">
        <v>40349</v>
      </c>
      <c r="EW110" s="57">
        <v>0.93472222222222223</v>
      </c>
      <c r="EX110" s="57">
        <v>0.93541666666666667</v>
      </c>
      <c r="EY110" s="57">
        <v>0.94574074074074066</v>
      </c>
      <c r="EZ110" s="59"/>
      <c r="FA110" s="59"/>
      <c r="FB110" s="52"/>
      <c r="FC110" s="50"/>
      <c r="FD110" s="50"/>
      <c r="FE110" s="50"/>
      <c r="FF110" s="53"/>
      <c r="FG110" s="53"/>
      <c r="FH110" s="52"/>
      <c r="FI110" s="50"/>
      <c r="FJ110" s="50"/>
      <c r="FK110" s="50"/>
      <c r="FL110" s="53"/>
      <c r="FM110" s="53"/>
      <c r="FN110" s="54"/>
      <c r="FO110" s="54"/>
      <c r="FP110" s="20"/>
      <c r="FQ110" s="20"/>
      <c r="FR110" s="20"/>
      <c r="FS110" s="20"/>
    </row>
    <row r="111" spans="1:175" ht="15">
      <c r="A111" s="14" t="s">
        <v>161</v>
      </c>
      <c r="B111" s="14" t="s">
        <v>1233</v>
      </c>
      <c r="C111" s="13" t="s">
        <v>28</v>
      </c>
      <c r="D111" s="14" t="s">
        <v>1307</v>
      </c>
      <c r="E111" s="14" t="s">
        <v>162</v>
      </c>
      <c r="F111" s="15" t="s">
        <v>1233</v>
      </c>
      <c r="G111" s="15"/>
      <c r="H111" s="15"/>
      <c r="I111" s="15"/>
      <c r="J111" s="14"/>
      <c r="K111" s="48">
        <v>40351</v>
      </c>
      <c r="L111" s="14">
        <v>173</v>
      </c>
      <c r="M111" s="14" t="s">
        <v>1248</v>
      </c>
      <c r="N111" s="14"/>
      <c r="O111" s="14"/>
      <c r="P111" s="14" t="s">
        <v>1235</v>
      </c>
      <c r="Q111" s="14" t="s">
        <v>1240</v>
      </c>
      <c r="R111" s="14"/>
      <c r="S111" s="13">
        <v>22</v>
      </c>
      <c r="T111" s="13">
        <v>6</v>
      </c>
      <c r="U111" s="13">
        <v>2010</v>
      </c>
      <c r="V111" s="13" t="s">
        <v>1278</v>
      </c>
      <c r="W111" s="20">
        <v>5</v>
      </c>
      <c r="X111" s="13" t="s">
        <v>1241</v>
      </c>
      <c r="Y111" s="48">
        <v>40339</v>
      </c>
      <c r="Z111" s="13">
        <v>161</v>
      </c>
      <c r="AA111" s="13">
        <v>4</v>
      </c>
      <c r="AB111" s="13">
        <v>0</v>
      </c>
      <c r="AC111" s="13">
        <v>0</v>
      </c>
      <c r="AD111" s="13" t="s">
        <v>1308</v>
      </c>
      <c r="AE111" s="13"/>
      <c r="AF111" s="13"/>
      <c r="AG111" s="13"/>
      <c r="AH111" s="13"/>
      <c r="AI111" s="13"/>
      <c r="AJ111" s="13"/>
      <c r="AK111" s="13"/>
      <c r="AL111" s="20"/>
      <c r="AM111" s="48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6">
        <f t="shared" si="19"/>
        <v>0</v>
      </c>
      <c r="BT111" s="48">
        <v>40351</v>
      </c>
      <c r="BU111" s="13">
        <v>118</v>
      </c>
      <c r="BV111" s="13">
        <v>118</v>
      </c>
      <c r="BW111" s="13">
        <v>118</v>
      </c>
      <c r="BX111" s="17">
        <f t="shared" si="16"/>
        <v>118</v>
      </c>
      <c r="BY111" s="13">
        <v>82</v>
      </c>
      <c r="BZ111" s="13">
        <v>82</v>
      </c>
      <c r="CA111" s="13">
        <v>82</v>
      </c>
      <c r="CB111" s="17">
        <f t="shared" si="17"/>
        <v>82</v>
      </c>
      <c r="CC111" s="13" t="s">
        <v>1226</v>
      </c>
      <c r="CD111" s="17">
        <v>79</v>
      </c>
      <c r="CE111" s="17">
        <v>79</v>
      </c>
      <c r="CF111" s="17">
        <v>79</v>
      </c>
      <c r="CG111" s="17">
        <f t="shared" si="18"/>
        <v>79</v>
      </c>
      <c r="CH111" s="13" t="s">
        <v>1226</v>
      </c>
      <c r="CI111" s="13">
        <v>19</v>
      </c>
      <c r="CJ111" s="13" t="s">
        <v>1226</v>
      </c>
      <c r="CK111" s="13" t="s">
        <v>1234</v>
      </c>
      <c r="CL111" s="13"/>
      <c r="CM111" s="48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21">
        <v>254044996</v>
      </c>
      <c r="EE111" s="21">
        <v>62210</v>
      </c>
      <c r="EF111" s="21">
        <v>44127.065333333303</v>
      </c>
      <c r="EG111" s="21">
        <v>22.096677683191501</v>
      </c>
      <c r="EH111" s="21">
        <v>599.37</v>
      </c>
      <c r="EI111" s="21">
        <v>0.51768879196412398</v>
      </c>
      <c r="EJ111" s="21">
        <v>99649.156666666706</v>
      </c>
      <c r="EK111" s="21">
        <v>49.899427474545099</v>
      </c>
      <c r="EL111" s="21">
        <v>587.69000000000005</v>
      </c>
      <c r="EM111" s="21">
        <v>0.36055857282582998</v>
      </c>
      <c r="EN111" s="21">
        <v>58109.957666666698</v>
      </c>
      <c r="EO111" s="21">
        <v>29.098626773493599</v>
      </c>
      <c r="EP111" s="21">
        <v>596.75333333333299</v>
      </c>
      <c r="EQ111" s="21">
        <v>0.44421065020036299</v>
      </c>
      <c r="ER111" s="21">
        <v>54052.569333333297</v>
      </c>
      <c r="ES111" s="21">
        <v>27.066884994157899</v>
      </c>
      <c r="ET111" s="21">
        <v>634.77333333333297</v>
      </c>
      <c r="EU111" s="21">
        <v>0.44893281183658201</v>
      </c>
      <c r="EV111" s="56">
        <v>40351</v>
      </c>
      <c r="EW111" s="57">
        <v>0.92048611111111101</v>
      </c>
      <c r="EX111" s="57">
        <v>0.92129629629629628</v>
      </c>
      <c r="EY111" s="57">
        <v>0.9315972222222223</v>
      </c>
      <c r="EZ111" s="59"/>
      <c r="FA111" s="59"/>
      <c r="FB111" s="52"/>
      <c r="FC111" s="50"/>
      <c r="FD111" s="50"/>
      <c r="FE111" s="50"/>
      <c r="FF111" s="53"/>
      <c r="FG111" s="53"/>
      <c r="FH111" s="52"/>
      <c r="FI111" s="50"/>
      <c r="FJ111" s="50"/>
      <c r="FK111" s="50"/>
      <c r="FL111" s="53"/>
      <c r="FM111" s="53"/>
      <c r="FN111" s="52"/>
      <c r="FO111" s="52"/>
      <c r="FP111" s="13"/>
      <c r="FQ111" s="13"/>
      <c r="FR111" s="13"/>
      <c r="FS111" s="13"/>
    </row>
    <row r="112" spans="1:175" ht="15">
      <c r="A112" s="15" t="s">
        <v>248</v>
      </c>
      <c r="B112" s="15" t="s">
        <v>1233</v>
      </c>
      <c r="C112" s="20" t="s">
        <v>85</v>
      </c>
      <c r="D112" s="15" t="s">
        <v>1251</v>
      </c>
      <c r="E112" s="15" t="s">
        <v>393</v>
      </c>
      <c r="F112" s="15" t="s">
        <v>1226</v>
      </c>
      <c r="G112" s="47">
        <v>40370</v>
      </c>
      <c r="H112" s="15">
        <v>192</v>
      </c>
      <c r="I112" s="15" t="s">
        <v>1228</v>
      </c>
      <c r="J112" s="15"/>
      <c r="K112" s="47">
        <v>40337</v>
      </c>
      <c r="L112" s="15">
        <v>159</v>
      </c>
      <c r="M112" s="15" t="s">
        <v>1229</v>
      </c>
      <c r="N112" s="15" t="s">
        <v>1239</v>
      </c>
      <c r="O112" s="15" t="s">
        <v>1229</v>
      </c>
      <c r="P112" s="15" t="s">
        <v>1253</v>
      </c>
      <c r="Q112" s="15" t="s">
        <v>1239</v>
      </c>
      <c r="R112" s="15"/>
      <c r="S112" s="20">
        <v>8</v>
      </c>
      <c r="T112" s="20">
        <v>6</v>
      </c>
      <c r="U112" s="20">
        <v>2010</v>
      </c>
      <c r="V112" s="20" t="s">
        <v>247</v>
      </c>
      <c r="W112" s="20">
        <v>4</v>
      </c>
      <c r="X112" s="20" t="s">
        <v>1241</v>
      </c>
      <c r="Y112" s="47">
        <v>40326</v>
      </c>
      <c r="Z112" s="20">
        <v>148</v>
      </c>
      <c r="AA112" s="20">
        <v>5</v>
      </c>
      <c r="AB112" s="20">
        <v>0</v>
      </c>
      <c r="AC112" s="20">
        <v>0</v>
      </c>
      <c r="AD112" s="20" t="s">
        <v>1250</v>
      </c>
      <c r="AE112" s="20"/>
      <c r="AF112" s="20" t="s">
        <v>1233</v>
      </c>
      <c r="AG112" s="20" t="s">
        <v>1226</v>
      </c>
      <c r="AH112" s="20"/>
      <c r="AI112" s="20" t="s">
        <v>247</v>
      </c>
      <c r="AJ112" s="20">
        <v>51</v>
      </c>
      <c r="AK112" s="20" t="s">
        <v>1233</v>
      </c>
      <c r="AL112" s="20" t="s">
        <v>1241</v>
      </c>
      <c r="AM112" s="47">
        <v>40350</v>
      </c>
      <c r="AN112" s="20">
        <v>172</v>
      </c>
      <c r="AO112" s="20">
        <v>4</v>
      </c>
      <c r="AP112" s="20">
        <v>6</v>
      </c>
      <c r="AQ112" s="20">
        <v>3</v>
      </c>
      <c r="AR112" s="20" t="s">
        <v>1232</v>
      </c>
      <c r="AS112" s="20"/>
      <c r="AT112" s="20" t="s">
        <v>1226</v>
      </c>
      <c r="AU112" s="20"/>
      <c r="AV112" s="20"/>
      <c r="AW112" s="20">
        <v>4</v>
      </c>
      <c r="AX112" s="20" t="s">
        <v>1233</v>
      </c>
      <c r="AY112" s="20" t="s">
        <v>1241</v>
      </c>
      <c r="AZ112" s="47">
        <v>40397</v>
      </c>
      <c r="BA112" s="20">
        <v>219</v>
      </c>
      <c r="BB112" s="20">
        <v>4</v>
      </c>
      <c r="BC112" s="20">
        <v>0</v>
      </c>
      <c r="BD112" s="20">
        <v>0</v>
      </c>
      <c r="BE112" s="20" t="s">
        <v>1245</v>
      </c>
      <c r="BF112" s="20"/>
      <c r="BG112" s="20" t="s">
        <v>1233</v>
      </c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16">
        <f t="shared" si="19"/>
        <v>3</v>
      </c>
      <c r="BT112" s="47">
        <v>40337</v>
      </c>
      <c r="BU112" s="20">
        <v>118.5</v>
      </c>
      <c r="BV112" s="20">
        <v>118.5</v>
      </c>
      <c r="BW112" s="20">
        <v>119</v>
      </c>
      <c r="BX112" s="24">
        <f t="shared" si="16"/>
        <v>118.66666666666667</v>
      </c>
      <c r="BY112" s="20">
        <v>80</v>
      </c>
      <c r="BZ112" s="20">
        <v>80</v>
      </c>
      <c r="CA112" s="20">
        <v>80</v>
      </c>
      <c r="CB112" s="24">
        <f t="shared" si="17"/>
        <v>80</v>
      </c>
      <c r="CC112" s="20" t="s">
        <v>1226</v>
      </c>
      <c r="CD112" s="24">
        <v>82</v>
      </c>
      <c r="CE112" s="24">
        <v>82.5</v>
      </c>
      <c r="CF112" s="24">
        <v>82</v>
      </c>
      <c r="CG112" s="24">
        <f t="shared" si="18"/>
        <v>82.166666666666671</v>
      </c>
      <c r="CH112" s="20" t="s">
        <v>1226</v>
      </c>
      <c r="CI112" s="20">
        <v>18.5</v>
      </c>
      <c r="CJ112" s="20" t="s">
        <v>1226</v>
      </c>
      <c r="CK112" s="20" t="s">
        <v>1246</v>
      </c>
      <c r="CL112" s="20"/>
      <c r="CM112" s="47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56"/>
      <c r="EW112" s="57"/>
      <c r="EX112" s="57"/>
      <c r="EY112" s="57"/>
      <c r="EZ112" s="59"/>
      <c r="FA112" s="59"/>
      <c r="FB112" s="54"/>
      <c r="FC112" s="57"/>
      <c r="FD112" s="57"/>
      <c r="FE112" s="57"/>
      <c r="FF112" s="59"/>
      <c r="FG112" s="59"/>
      <c r="FH112" s="54"/>
      <c r="FI112" s="57"/>
      <c r="FJ112" s="57"/>
      <c r="FK112" s="57"/>
      <c r="FL112" s="59"/>
      <c r="FM112" s="59"/>
      <c r="FN112" s="54"/>
      <c r="FO112" s="54"/>
      <c r="FP112" s="20"/>
      <c r="FQ112" s="20"/>
      <c r="FR112" s="20"/>
      <c r="FS112" s="20"/>
    </row>
    <row r="113" spans="1:175" ht="15">
      <c r="A113" s="14" t="s">
        <v>184</v>
      </c>
      <c r="B113" s="14" t="s">
        <v>1233</v>
      </c>
      <c r="C113" s="13" t="s">
        <v>28</v>
      </c>
      <c r="D113" s="14" t="s">
        <v>1227</v>
      </c>
      <c r="E113" s="14" t="s">
        <v>355</v>
      </c>
      <c r="F113" s="15" t="s">
        <v>1233</v>
      </c>
      <c r="G113" s="15"/>
      <c r="H113" s="15"/>
      <c r="I113" s="15"/>
      <c r="J113" s="14"/>
      <c r="K113" s="48">
        <v>40351</v>
      </c>
      <c r="L113" s="14">
        <v>173</v>
      </c>
      <c r="M113" s="14" t="s">
        <v>1257</v>
      </c>
      <c r="N113" s="14"/>
      <c r="O113" s="14"/>
      <c r="P113" s="14" t="s">
        <v>1237</v>
      </c>
      <c r="Q113" s="14" t="s">
        <v>1240</v>
      </c>
      <c r="R113" s="14"/>
      <c r="S113" s="13">
        <v>22</v>
      </c>
      <c r="T113" s="13">
        <v>6</v>
      </c>
      <c r="U113" s="13">
        <v>2010</v>
      </c>
      <c r="V113" s="13"/>
      <c r="W113" s="20"/>
      <c r="X113" s="13"/>
      <c r="Y113" s="48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20"/>
      <c r="AM113" s="48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6"/>
      <c r="BT113" s="48">
        <v>40351</v>
      </c>
      <c r="BU113" s="13">
        <v>120</v>
      </c>
      <c r="BV113" s="13">
        <v>120</v>
      </c>
      <c r="BW113" s="13">
        <v>120</v>
      </c>
      <c r="BX113" s="17">
        <f t="shared" si="16"/>
        <v>120</v>
      </c>
      <c r="BY113" s="13">
        <v>83</v>
      </c>
      <c r="BZ113" s="13">
        <v>83</v>
      </c>
      <c r="CA113" s="13">
        <v>83</v>
      </c>
      <c r="CB113" s="17">
        <f t="shared" si="17"/>
        <v>83</v>
      </c>
      <c r="CC113" s="13" t="s">
        <v>1226</v>
      </c>
      <c r="CD113" s="17">
        <v>79</v>
      </c>
      <c r="CE113" s="17">
        <v>79</v>
      </c>
      <c r="CF113" s="17">
        <v>79</v>
      </c>
      <c r="CG113" s="17">
        <f t="shared" si="18"/>
        <v>79</v>
      </c>
      <c r="CH113" s="13" t="s">
        <v>1226</v>
      </c>
      <c r="CI113" s="13">
        <v>18.5</v>
      </c>
      <c r="CJ113" s="13" t="s">
        <v>1226</v>
      </c>
      <c r="CK113" s="13" t="s">
        <v>1234</v>
      </c>
      <c r="CL113" s="13"/>
      <c r="CM113" s="48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21">
        <v>254045000</v>
      </c>
      <c r="EE113" s="21">
        <v>62210</v>
      </c>
      <c r="EF113" s="21">
        <v>34236.719333333298</v>
      </c>
      <c r="EG113" s="21">
        <v>17.1440757803372</v>
      </c>
      <c r="EH113" s="21">
        <v>634.09</v>
      </c>
      <c r="EI113" s="21">
        <v>0.55515683904255897</v>
      </c>
      <c r="EJ113" s="21">
        <v>99981.165999999997</v>
      </c>
      <c r="EK113" s="21">
        <v>50.065681522283398</v>
      </c>
      <c r="EL113" s="21">
        <v>577.09</v>
      </c>
      <c r="EM113" s="21">
        <v>0.37540346333687502</v>
      </c>
      <c r="EN113" s="21">
        <v>89001.975000000006</v>
      </c>
      <c r="EO113" s="21">
        <v>44.567839258888299</v>
      </c>
      <c r="EP113" s="21">
        <v>577.42666666666696</v>
      </c>
      <c r="EQ113" s="21">
        <v>0.39784957118345998</v>
      </c>
      <c r="ER113" s="21">
        <v>58641.384333333299</v>
      </c>
      <c r="ES113" s="21">
        <v>29.36473927558</v>
      </c>
      <c r="ET113" s="21">
        <v>600.74</v>
      </c>
      <c r="EU113" s="21">
        <v>0.462941818220382</v>
      </c>
      <c r="EV113" s="56">
        <v>40351</v>
      </c>
      <c r="EW113" s="57">
        <v>2.9513888888888888E-3</v>
      </c>
      <c r="EX113" s="57">
        <v>3.8194444444444443E-3</v>
      </c>
      <c r="EY113" s="57">
        <v>1.3819444444444445E-2</v>
      </c>
      <c r="EZ113" s="59"/>
      <c r="FA113" s="59"/>
      <c r="FB113" s="52"/>
      <c r="FC113" s="50"/>
      <c r="FD113" s="50"/>
      <c r="FE113" s="50"/>
      <c r="FF113" s="53"/>
      <c r="FG113" s="53"/>
      <c r="FH113" s="52"/>
      <c r="FI113" s="50"/>
      <c r="FJ113" s="50"/>
      <c r="FK113" s="50"/>
      <c r="FL113" s="53"/>
      <c r="FM113" s="53"/>
      <c r="FN113" s="52"/>
      <c r="FO113" s="52"/>
      <c r="FP113" s="13"/>
      <c r="FQ113" s="13"/>
      <c r="FR113" s="13"/>
      <c r="FS113" s="13"/>
    </row>
    <row r="114" spans="1:175" ht="15">
      <c r="A114" s="15" t="s">
        <v>243</v>
      </c>
      <c r="B114" s="15" t="s">
        <v>1226</v>
      </c>
      <c r="C114" s="20" t="s">
        <v>28</v>
      </c>
      <c r="D114" s="15" t="s">
        <v>1227</v>
      </c>
      <c r="E114" s="15" t="s">
        <v>242</v>
      </c>
      <c r="F114" s="15" t="s">
        <v>1233</v>
      </c>
      <c r="G114" s="15"/>
      <c r="H114" s="15"/>
      <c r="I114" s="15"/>
      <c r="J114" s="15"/>
      <c r="K114" s="47">
        <v>40311</v>
      </c>
      <c r="L114" s="15">
        <v>133</v>
      </c>
      <c r="M114" s="15" t="s">
        <v>1235</v>
      </c>
      <c r="N114" s="15" t="s">
        <v>1239</v>
      </c>
      <c r="O114" s="15"/>
      <c r="P114" s="15" t="s">
        <v>1239</v>
      </c>
      <c r="Q114" s="15" t="s">
        <v>1239</v>
      </c>
      <c r="R114" s="15" t="s">
        <v>1309</v>
      </c>
      <c r="S114" s="20">
        <v>13</v>
      </c>
      <c r="T114" s="20">
        <v>5</v>
      </c>
      <c r="U114" s="20">
        <v>2010</v>
      </c>
      <c r="V114" s="20" t="s">
        <v>62</v>
      </c>
      <c r="W114" s="20">
        <v>29</v>
      </c>
      <c r="X114" s="20" t="s">
        <v>1241</v>
      </c>
      <c r="Y114" s="47">
        <v>40328</v>
      </c>
      <c r="Z114" s="20">
        <v>150</v>
      </c>
      <c r="AA114" s="20">
        <v>4</v>
      </c>
      <c r="AB114" s="20">
        <v>0</v>
      </c>
      <c r="AC114" s="20">
        <v>0</v>
      </c>
      <c r="AD114" s="20" t="s">
        <v>1250</v>
      </c>
      <c r="AE114" s="20"/>
      <c r="AF114" s="20" t="s">
        <v>1233</v>
      </c>
      <c r="AG114" s="20" t="s">
        <v>1226</v>
      </c>
      <c r="AH114" s="20"/>
      <c r="AI114" s="20" t="s">
        <v>62</v>
      </c>
      <c r="AJ114" s="20">
        <v>24</v>
      </c>
      <c r="AK114" s="20" t="s">
        <v>1233</v>
      </c>
      <c r="AL114" s="20" t="s">
        <v>1241</v>
      </c>
      <c r="AM114" s="47">
        <v>40358</v>
      </c>
      <c r="AN114" s="20">
        <v>180</v>
      </c>
      <c r="AO114" s="20">
        <v>4</v>
      </c>
      <c r="AP114" s="20">
        <v>1</v>
      </c>
      <c r="AQ114" s="20">
        <v>0</v>
      </c>
      <c r="AR114" s="20" t="s">
        <v>1245</v>
      </c>
      <c r="AS114" s="20" t="s">
        <v>1287</v>
      </c>
      <c r="AT114" s="20" t="s">
        <v>1233</v>
      </c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16">
        <f>AC114+AQ114+BD114+BP114</f>
        <v>0</v>
      </c>
      <c r="BT114" s="47">
        <v>40311</v>
      </c>
      <c r="BU114" s="20">
        <v>114</v>
      </c>
      <c r="BV114" s="20">
        <v>114</v>
      </c>
      <c r="BW114" s="20">
        <v>114</v>
      </c>
      <c r="BX114" s="24">
        <f t="shared" si="16"/>
        <v>114</v>
      </c>
      <c r="BY114" s="20">
        <v>70</v>
      </c>
      <c r="BZ114" s="20">
        <v>70</v>
      </c>
      <c r="CA114" s="20">
        <v>70</v>
      </c>
      <c r="CB114" s="24">
        <f t="shared" si="17"/>
        <v>70</v>
      </c>
      <c r="CC114" s="20" t="s">
        <v>1226</v>
      </c>
      <c r="CD114" s="24">
        <v>71</v>
      </c>
      <c r="CE114" s="24">
        <v>71</v>
      </c>
      <c r="CF114" s="24">
        <v>70.5</v>
      </c>
      <c r="CG114" s="24">
        <f t="shared" si="18"/>
        <v>70.833333333333329</v>
      </c>
      <c r="CH114" s="20" t="s">
        <v>1226</v>
      </c>
      <c r="CI114" s="20">
        <v>18.5</v>
      </c>
      <c r="CJ114" s="20" t="s">
        <v>1226</v>
      </c>
      <c r="CK114" s="20" t="s">
        <v>1234</v>
      </c>
      <c r="CL114" s="20"/>
      <c r="CM114" s="47">
        <v>40327</v>
      </c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>
        <v>21</v>
      </c>
      <c r="DC114" s="20"/>
      <c r="DD114" s="20" t="s">
        <v>1234</v>
      </c>
      <c r="DE114" s="20"/>
      <c r="DF114" s="47">
        <v>40369</v>
      </c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>
        <v>18.75</v>
      </c>
      <c r="DV114" s="20"/>
      <c r="DW114" s="20"/>
      <c r="DX114" s="20"/>
      <c r="DY114" s="20"/>
      <c r="DZ114" s="20"/>
      <c r="EA114" s="20"/>
      <c r="EB114" s="20">
        <v>16.25</v>
      </c>
      <c r="EC114" s="20"/>
      <c r="ED114" s="21">
        <v>254046009</v>
      </c>
      <c r="EE114" s="21">
        <v>51210</v>
      </c>
      <c r="EF114" s="21">
        <v>52892.430666666703</v>
      </c>
      <c r="EG114" s="21">
        <v>26.485944249707899</v>
      </c>
      <c r="EH114" s="21">
        <v>602.01</v>
      </c>
      <c r="EI114" s="21">
        <v>0.47733602490992699</v>
      </c>
      <c r="EJ114" s="21">
        <v>45185.039333333298</v>
      </c>
      <c r="EK114" s="21">
        <v>22.626459355700199</v>
      </c>
      <c r="EL114" s="21">
        <v>636.03333333333296</v>
      </c>
      <c r="EM114" s="21">
        <v>0.48001673508092102</v>
      </c>
      <c r="EN114" s="21">
        <v>46591.454333333299</v>
      </c>
      <c r="EO114" s="21">
        <v>23.330723251544001</v>
      </c>
      <c r="EP114" s="21">
        <v>591.76</v>
      </c>
      <c r="EQ114" s="21">
        <v>0.471463615545684</v>
      </c>
      <c r="ER114" s="21">
        <v>44918.1933333333</v>
      </c>
      <c r="ES114" s="21">
        <v>22.492835920547499</v>
      </c>
      <c r="ET114" s="21">
        <v>643.35</v>
      </c>
      <c r="EU114" s="21">
        <v>0.49234871980344502</v>
      </c>
      <c r="EV114" s="56">
        <v>40311</v>
      </c>
      <c r="EW114" s="57">
        <v>0.90204861111111112</v>
      </c>
      <c r="EX114" s="57">
        <v>0.90318287037037026</v>
      </c>
      <c r="EY114" s="57">
        <v>0.91252314814814817</v>
      </c>
      <c r="EZ114" s="59"/>
      <c r="FA114" s="59"/>
      <c r="FB114" s="56">
        <v>40407</v>
      </c>
      <c r="FC114" s="57">
        <v>0.23958333333333334</v>
      </c>
      <c r="FD114" s="57">
        <v>0.24127314814814815</v>
      </c>
      <c r="FE114" s="57">
        <v>0.25141203703703702</v>
      </c>
      <c r="FF114" s="59"/>
      <c r="FG114" s="59"/>
      <c r="FH114" s="54"/>
      <c r="FI114" s="57"/>
      <c r="FJ114" s="57"/>
      <c r="FK114" s="57"/>
      <c r="FL114" s="59"/>
      <c r="FM114" s="59"/>
      <c r="FN114" s="52"/>
      <c r="FO114" s="52"/>
      <c r="FP114" s="13"/>
      <c r="FQ114" s="13"/>
      <c r="FR114" s="13"/>
      <c r="FS114" s="13"/>
    </row>
    <row r="115" spans="1:175" ht="15">
      <c r="A115" s="14" t="s">
        <v>309</v>
      </c>
      <c r="B115" s="14" t="s">
        <v>1226</v>
      </c>
      <c r="C115" s="13" t="s">
        <v>28</v>
      </c>
      <c r="D115" s="14" t="s">
        <v>1251</v>
      </c>
      <c r="E115" s="14" t="s">
        <v>307</v>
      </c>
      <c r="F115" s="15" t="s">
        <v>1233</v>
      </c>
      <c r="G115" s="15"/>
      <c r="H115" s="15"/>
      <c r="I115" s="15"/>
      <c r="J115" s="14"/>
      <c r="K115" s="48">
        <v>40356</v>
      </c>
      <c r="L115" s="14">
        <v>178</v>
      </c>
      <c r="M115" s="14" t="s">
        <v>1229</v>
      </c>
      <c r="N115" s="14"/>
      <c r="O115" s="14"/>
      <c r="P115" s="14" t="s">
        <v>1235</v>
      </c>
      <c r="Q115" s="14" t="s">
        <v>1240</v>
      </c>
      <c r="R115" s="14"/>
      <c r="S115" s="13">
        <v>27</v>
      </c>
      <c r="T115" s="13">
        <v>6</v>
      </c>
      <c r="U115" s="13">
        <v>2010</v>
      </c>
      <c r="V115" s="13"/>
      <c r="W115" s="20"/>
      <c r="X115" s="13"/>
      <c r="Y115" s="48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20"/>
      <c r="AM115" s="48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6"/>
      <c r="BT115" s="48">
        <v>40356</v>
      </c>
      <c r="BU115" s="13">
        <v>115</v>
      </c>
      <c r="BV115" s="13">
        <v>115</v>
      </c>
      <c r="BW115" s="13">
        <v>115.5</v>
      </c>
      <c r="BX115" s="17">
        <f t="shared" si="16"/>
        <v>115.16666666666667</v>
      </c>
      <c r="BY115" s="13">
        <v>81.5</v>
      </c>
      <c r="BZ115" s="13">
        <v>81.5</v>
      </c>
      <c r="CA115" s="13">
        <v>81.5</v>
      </c>
      <c r="CB115" s="17">
        <f t="shared" si="17"/>
        <v>81.5</v>
      </c>
      <c r="CC115" s="13" t="s">
        <v>1226</v>
      </c>
      <c r="CD115" s="17">
        <v>80</v>
      </c>
      <c r="CE115" s="17">
        <v>80</v>
      </c>
      <c r="CF115" s="17">
        <v>80.5</v>
      </c>
      <c r="CG115" s="17">
        <f t="shared" si="18"/>
        <v>80.166666666666671</v>
      </c>
      <c r="CH115" s="13" t="s">
        <v>1226</v>
      </c>
      <c r="CI115" s="13">
        <v>18</v>
      </c>
      <c r="CJ115" s="13" t="s">
        <v>1226</v>
      </c>
      <c r="CK115" s="13" t="s">
        <v>1246</v>
      </c>
      <c r="CL115" s="13"/>
      <c r="CM115" s="48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21">
        <v>254046012</v>
      </c>
      <c r="EE115" s="21">
        <v>62710</v>
      </c>
      <c r="EF115" s="21">
        <v>38909.968000000001</v>
      </c>
      <c r="EG115" s="21">
        <v>19.484210315473199</v>
      </c>
      <c r="EH115" s="21">
        <v>646.42999999999995</v>
      </c>
      <c r="EI115" s="21">
        <v>0.51506804631705505</v>
      </c>
      <c r="EJ115" s="21">
        <v>68643.190333333303</v>
      </c>
      <c r="EK115" s="21">
        <v>34.373154899015198</v>
      </c>
      <c r="EL115" s="21">
        <v>590.16666666666697</v>
      </c>
      <c r="EM115" s="21">
        <v>0.41214179950827701</v>
      </c>
      <c r="EN115" s="21">
        <v>46984.991666666698</v>
      </c>
      <c r="EO115" s="21">
        <v>23.527787514605201</v>
      </c>
      <c r="EP115" s="21">
        <v>622.01333333333298</v>
      </c>
      <c r="EQ115" s="21">
        <v>0.44619277853676897</v>
      </c>
      <c r="ER115" s="21">
        <v>54860.601999999999</v>
      </c>
      <c r="ES115" s="21">
        <v>27.471508262393598</v>
      </c>
      <c r="ET115" s="21">
        <v>610.07000000000005</v>
      </c>
      <c r="EU115" s="21">
        <v>0.44242412965667299</v>
      </c>
      <c r="EV115" s="56"/>
      <c r="EW115" s="50"/>
      <c r="EX115" s="50"/>
      <c r="EY115" s="50"/>
      <c r="EZ115" s="53"/>
      <c r="FA115" s="53"/>
      <c r="FB115" s="52"/>
      <c r="FC115" s="50"/>
      <c r="FD115" s="50"/>
      <c r="FE115" s="50"/>
      <c r="FF115" s="53"/>
      <c r="FG115" s="53"/>
      <c r="FH115" s="52"/>
      <c r="FI115" s="50"/>
      <c r="FJ115" s="50"/>
      <c r="FK115" s="50"/>
      <c r="FL115" s="53"/>
      <c r="FM115" s="53"/>
      <c r="FN115" s="54"/>
      <c r="FO115" s="54"/>
      <c r="FP115" s="20"/>
      <c r="FQ115" s="20"/>
      <c r="FR115" s="20"/>
      <c r="FS115" s="20"/>
    </row>
    <row r="116" spans="1:175" ht="15">
      <c r="A116" s="14" t="s">
        <v>299</v>
      </c>
      <c r="B116" s="14" t="s">
        <v>1226</v>
      </c>
      <c r="C116" s="13" t="s">
        <v>85</v>
      </c>
      <c r="D116" s="14" t="s">
        <v>1227</v>
      </c>
      <c r="E116" s="14" t="s">
        <v>31</v>
      </c>
      <c r="F116" s="15" t="s">
        <v>1233</v>
      </c>
      <c r="G116" s="15"/>
      <c r="H116" s="15"/>
      <c r="I116" s="15"/>
      <c r="J116" s="14"/>
      <c r="K116" s="48">
        <v>40344</v>
      </c>
      <c r="L116" s="14">
        <v>166</v>
      </c>
      <c r="M116" s="14" t="s">
        <v>1265</v>
      </c>
      <c r="N116" s="14"/>
      <c r="O116" s="14" t="s">
        <v>1239</v>
      </c>
      <c r="P116" s="14" t="s">
        <v>1240</v>
      </c>
      <c r="Q116" s="14"/>
      <c r="R116" s="14"/>
      <c r="S116" s="13">
        <v>15</v>
      </c>
      <c r="T116" s="13">
        <v>6</v>
      </c>
      <c r="U116" s="13">
        <v>2010</v>
      </c>
      <c r="V116" s="13"/>
      <c r="W116" s="20"/>
      <c r="X116" s="13"/>
      <c r="Y116" s="48"/>
      <c r="Z116" s="13"/>
      <c r="AA116" s="13"/>
      <c r="AB116" s="13"/>
      <c r="AC116" s="13"/>
      <c r="AD116" s="13"/>
      <c r="AE116" s="13" t="s">
        <v>1310</v>
      </c>
      <c r="AF116" s="13" t="s">
        <v>1260</v>
      </c>
      <c r="AG116" s="13"/>
      <c r="AH116" s="13"/>
      <c r="AI116" s="13"/>
      <c r="AJ116" s="13"/>
      <c r="AK116" s="13"/>
      <c r="AL116" s="20"/>
      <c r="AM116" s="48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6"/>
      <c r="BT116" s="48">
        <v>40344</v>
      </c>
      <c r="BU116" s="13">
        <v>116.5</v>
      </c>
      <c r="BV116" s="13">
        <v>116.5</v>
      </c>
      <c r="BW116" s="13">
        <v>117</v>
      </c>
      <c r="BX116" s="17">
        <f t="shared" si="16"/>
        <v>116.66666666666667</v>
      </c>
      <c r="BY116" s="13">
        <v>89</v>
      </c>
      <c r="BZ116" s="13">
        <v>89</v>
      </c>
      <c r="CA116" s="13">
        <v>88.5</v>
      </c>
      <c r="CB116" s="17">
        <f t="shared" si="17"/>
        <v>88.833333333333329</v>
      </c>
      <c r="CC116" s="13" t="s">
        <v>1226</v>
      </c>
      <c r="CD116" s="17">
        <v>90</v>
      </c>
      <c r="CE116" s="17">
        <v>90</v>
      </c>
      <c r="CF116" s="17">
        <v>90</v>
      </c>
      <c r="CG116" s="17">
        <f t="shared" si="18"/>
        <v>90</v>
      </c>
      <c r="CH116" s="13" t="s">
        <v>1226</v>
      </c>
      <c r="CI116" s="13">
        <v>18</v>
      </c>
      <c r="CJ116" s="13" t="s">
        <v>1226</v>
      </c>
      <c r="CK116" s="13" t="s">
        <v>1234</v>
      </c>
      <c r="CL116" s="13"/>
      <c r="CM116" s="48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21">
        <v>254046013</v>
      </c>
      <c r="EE116" s="21">
        <v>61510</v>
      </c>
      <c r="EF116" s="21">
        <v>16927.393</v>
      </c>
      <c r="EG116" s="21">
        <v>8.4764111166750098</v>
      </c>
      <c r="EH116" s="21">
        <v>681.45</v>
      </c>
      <c r="EI116" s="21">
        <v>0.59854451525493602</v>
      </c>
      <c r="EJ116" s="21">
        <v>37815.737666666697</v>
      </c>
      <c r="EK116" s="21">
        <v>18.936273243198102</v>
      </c>
      <c r="EL116" s="21">
        <v>628.46666666666704</v>
      </c>
      <c r="EM116" s="21">
        <v>0.530752339529863</v>
      </c>
      <c r="EN116" s="21">
        <v>38412.523666666697</v>
      </c>
      <c r="EO116" s="21">
        <v>19.235114505091001</v>
      </c>
      <c r="EP116" s="21">
        <v>655.756666666667</v>
      </c>
      <c r="EQ116" s="21">
        <v>0.48125951541315598</v>
      </c>
      <c r="ER116" s="21">
        <v>39267.663</v>
      </c>
      <c r="ES116" s="21">
        <v>19.663326489734601</v>
      </c>
      <c r="ET116" s="21">
        <v>664.11666666666702</v>
      </c>
      <c r="EU116" s="21">
        <v>0.52060741092327301</v>
      </c>
      <c r="EV116" s="49">
        <v>40344</v>
      </c>
      <c r="EW116" s="50">
        <v>0.90763888888888899</v>
      </c>
      <c r="EX116" s="50">
        <v>0.90863425925925922</v>
      </c>
      <c r="EY116" s="50">
        <v>0.91892361111111109</v>
      </c>
      <c r="EZ116" s="55">
        <v>7.7366400000000013</v>
      </c>
      <c r="FA116" s="55">
        <v>17.711120000000001</v>
      </c>
      <c r="FB116" s="52"/>
      <c r="FC116" s="50"/>
      <c r="FD116" s="50"/>
      <c r="FE116" s="50"/>
      <c r="FF116" s="53"/>
      <c r="FG116" s="53"/>
      <c r="FH116" s="52"/>
      <c r="FI116" s="50"/>
      <c r="FJ116" s="50"/>
      <c r="FK116" s="50"/>
      <c r="FL116" s="53"/>
      <c r="FM116" s="53"/>
      <c r="FN116" s="54"/>
      <c r="FO116" s="54"/>
      <c r="FP116" s="20"/>
      <c r="FQ116" s="20"/>
      <c r="FR116" s="20"/>
      <c r="FS116" s="20"/>
    </row>
    <row r="117" spans="1:175" ht="15">
      <c r="A117" s="14" t="s">
        <v>300</v>
      </c>
      <c r="B117" s="14" t="s">
        <v>1226</v>
      </c>
      <c r="C117" s="13" t="s">
        <v>28</v>
      </c>
      <c r="D117" s="14" t="s">
        <v>1272</v>
      </c>
      <c r="E117" s="14" t="s">
        <v>31</v>
      </c>
      <c r="F117" s="15" t="s">
        <v>1226</v>
      </c>
      <c r="G117" s="47">
        <v>40348</v>
      </c>
      <c r="H117" s="15">
        <v>170</v>
      </c>
      <c r="I117" s="15" t="s">
        <v>1271</v>
      </c>
      <c r="J117" s="14"/>
      <c r="K117" s="48">
        <v>40306</v>
      </c>
      <c r="L117" s="14">
        <v>128</v>
      </c>
      <c r="M117" s="14" t="s">
        <v>1248</v>
      </c>
      <c r="N117" s="14"/>
      <c r="O117" s="14"/>
      <c r="P117" s="14" t="s">
        <v>1240</v>
      </c>
      <c r="Q117" s="14" t="s">
        <v>1240</v>
      </c>
      <c r="R117" s="14"/>
      <c r="S117" s="13">
        <v>8</v>
      </c>
      <c r="T117" s="13">
        <v>5</v>
      </c>
      <c r="U117" s="13">
        <v>2010</v>
      </c>
      <c r="V117" s="13" t="s">
        <v>301</v>
      </c>
      <c r="W117" s="20">
        <v>11</v>
      </c>
      <c r="X117" s="13" t="s">
        <v>1241</v>
      </c>
      <c r="Y117" s="48">
        <v>40326</v>
      </c>
      <c r="Z117" s="13">
        <v>148</v>
      </c>
      <c r="AA117" s="13">
        <v>5</v>
      </c>
      <c r="AB117" s="13">
        <v>5</v>
      </c>
      <c r="AC117" s="13">
        <v>3</v>
      </c>
      <c r="AD117" s="13" t="s">
        <v>1232</v>
      </c>
      <c r="AE117" s="13"/>
      <c r="AF117" s="13" t="s">
        <v>1226</v>
      </c>
      <c r="AG117" s="13" t="s">
        <v>1226</v>
      </c>
      <c r="AH117" s="13"/>
      <c r="AI117" s="13" t="s">
        <v>301</v>
      </c>
      <c r="AJ117" s="13">
        <v>55</v>
      </c>
      <c r="AK117" s="13" t="s">
        <v>1233</v>
      </c>
      <c r="AL117" s="20" t="s">
        <v>1241</v>
      </c>
      <c r="AM117" s="48">
        <v>40377</v>
      </c>
      <c r="AN117" s="13">
        <v>199</v>
      </c>
      <c r="AO117" s="13">
        <v>5</v>
      </c>
      <c r="AP117" s="13">
        <v>5</v>
      </c>
      <c r="AQ117" s="13">
        <v>5</v>
      </c>
      <c r="AR117" s="13" t="s">
        <v>1232</v>
      </c>
      <c r="AS117" s="13"/>
      <c r="AT117" s="13" t="s">
        <v>1233</v>
      </c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6">
        <f>AC117+AQ117+BD117+BP117</f>
        <v>8</v>
      </c>
      <c r="BT117" s="48">
        <v>40306</v>
      </c>
      <c r="BU117" s="13">
        <v>118</v>
      </c>
      <c r="BV117" s="13">
        <v>118</v>
      </c>
      <c r="BW117" s="13">
        <v>119</v>
      </c>
      <c r="BX117" s="17">
        <f t="shared" si="16"/>
        <v>118.33333333333333</v>
      </c>
      <c r="BY117" s="13">
        <v>81</v>
      </c>
      <c r="BZ117" s="13">
        <v>81</v>
      </c>
      <c r="CA117" s="13">
        <v>81</v>
      </c>
      <c r="CB117" s="17">
        <f t="shared" si="17"/>
        <v>81</v>
      </c>
      <c r="CC117" s="13" t="s">
        <v>1226</v>
      </c>
      <c r="CD117" s="17">
        <v>81.5</v>
      </c>
      <c r="CE117" s="17">
        <v>81.5</v>
      </c>
      <c r="CF117" s="17">
        <v>81</v>
      </c>
      <c r="CG117" s="17">
        <f t="shared" si="18"/>
        <v>81.333333333333329</v>
      </c>
      <c r="CH117" s="13" t="s">
        <v>1226</v>
      </c>
      <c r="CI117" s="13">
        <v>18.5</v>
      </c>
      <c r="CJ117" s="13" t="s">
        <v>1226</v>
      </c>
      <c r="CK117" s="13" t="s">
        <v>1234</v>
      </c>
      <c r="CL117" s="13"/>
      <c r="CM117" s="48">
        <v>40330</v>
      </c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>
        <v>22</v>
      </c>
      <c r="DC117" s="13"/>
      <c r="DD117" s="13" t="s">
        <v>1234</v>
      </c>
      <c r="DE117" s="13"/>
      <c r="DF117" s="48">
        <v>40360</v>
      </c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>
        <v>18.25</v>
      </c>
      <c r="DV117" s="13"/>
      <c r="DW117" s="13"/>
      <c r="DX117" s="13"/>
      <c r="DY117" s="13"/>
      <c r="DZ117" s="13"/>
      <c r="EA117" s="13"/>
      <c r="EB117" s="13"/>
      <c r="EC117" s="13"/>
      <c r="ED117" s="21">
        <v>254046014</v>
      </c>
      <c r="EE117" s="21">
        <v>50810</v>
      </c>
      <c r="EF117" s="21">
        <v>29678.005666666701</v>
      </c>
      <c r="EG117" s="21">
        <v>14.861294775496599</v>
      </c>
      <c r="EH117" s="21">
        <v>610.39666666666699</v>
      </c>
      <c r="EI117" s="21">
        <v>0.50628238541398096</v>
      </c>
      <c r="EJ117" s="21">
        <v>51946.490666666701</v>
      </c>
      <c r="EK117" s="21">
        <v>26.012263728926701</v>
      </c>
      <c r="EL117" s="21">
        <v>597.69666666666706</v>
      </c>
      <c r="EM117" s="21">
        <v>0.41218245612626198</v>
      </c>
      <c r="EN117" s="21">
        <v>56775.889666666699</v>
      </c>
      <c r="EO117" s="21">
        <v>28.4305907194125</v>
      </c>
      <c r="EP117" s="21">
        <v>622.39666666666699</v>
      </c>
      <c r="EQ117" s="21">
        <v>0.42707531045881703</v>
      </c>
      <c r="ER117" s="21">
        <v>56818.611333333298</v>
      </c>
      <c r="ES117" s="21">
        <v>28.4519836421299</v>
      </c>
      <c r="ET117" s="21">
        <v>607.10333333333301</v>
      </c>
      <c r="EU117" s="21">
        <v>0.483297110727052</v>
      </c>
      <c r="EV117" s="49">
        <v>40330</v>
      </c>
      <c r="EW117" s="50">
        <v>0.95347222222222217</v>
      </c>
      <c r="EX117" s="50">
        <v>0.95453703703703707</v>
      </c>
      <c r="EY117" s="50">
        <v>0.96456018518518516</v>
      </c>
      <c r="EZ117" s="51">
        <v>2.0487200000000003</v>
      </c>
      <c r="FA117" s="51">
        <v>8.9959799999999994</v>
      </c>
      <c r="FB117" s="49">
        <v>40360</v>
      </c>
      <c r="FC117" s="50">
        <v>0.93975694444444446</v>
      </c>
      <c r="FD117" s="50">
        <v>0.94122685185185195</v>
      </c>
      <c r="FE117" s="50">
        <v>0.95037037037037031</v>
      </c>
      <c r="FF117" s="51">
        <v>15.306619999999999</v>
      </c>
      <c r="FG117" s="51">
        <v>17.863979999999998</v>
      </c>
      <c r="FH117" s="52"/>
      <c r="FI117" s="50"/>
      <c r="FJ117" s="50"/>
      <c r="FK117" s="50"/>
      <c r="FL117" s="53"/>
      <c r="FM117" s="53"/>
      <c r="FN117" s="52"/>
      <c r="FO117" s="52"/>
      <c r="FP117" s="13"/>
      <c r="FQ117" s="13"/>
      <c r="FR117" s="13"/>
      <c r="FS117" s="13"/>
    </row>
    <row r="118" spans="1:175" ht="15">
      <c r="A118" s="14" t="s">
        <v>301</v>
      </c>
      <c r="B118" s="14" t="s">
        <v>1226</v>
      </c>
      <c r="C118" s="13" t="s">
        <v>85</v>
      </c>
      <c r="D118" s="14" t="s">
        <v>1227</v>
      </c>
      <c r="E118" s="14" t="s">
        <v>31</v>
      </c>
      <c r="F118" s="15" t="s">
        <v>1226</v>
      </c>
      <c r="G118" s="47">
        <v>40348</v>
      </c>
      <c r="H118" s="15">
        <v>170</v>
      </c>
      <c r="I118" s="15" t="s">
        <v>1271</v>
      </c>
      <c r="J118" s="14"/>
      <c r="K118" s="48">
        <v>40330</v>
      </c>
      <c r="L118" s="14">
        <v>152</v>
      </c>
      <c r="M118" s="14" t="s">
        <v>1229</v>
      </c>
      <c r="N118" s="14"/>
      <c r="O118" s="14"/>
      <c r="P118" s="14" t="s">
        <v>1235</v>
      </c>
      <c r="Q118" s="14" t="s">
        <v>1253</v>
      </c>
      <c r="R118" s="14"/>
      <c r="S118" s="13">
        <v>1</v>
      </c>
      <c r="T118" s="13">
        <v>6</v>
      </c>
      <c r="U118" s="13">
        <v>2010</v>
      </c>
      <c r="V118" s="13" t="s">
        <v>300</v>
      </c>
      <c r="W118" s="20">
        <v>11</v>
      </c>
      <c r="X118" s="13" t="s">
        <v>1241</v>
      </c>
      <c r="Y118" s="48">
        <v>40326</v>
      </c>
      <c r="Z118" s="13">
        <v>148</v>
      </c>
      <c r="AA118" s="13">
        <v>5</v>
      </c>
      <c r="AB118" s="13">
        <v>5</v>
      </c>
      <c r="AC118" s="13">
        <v>3</v>
      </c>
      <c r="AD118" s="13" t="s">
        <v>1232</v>
      </c>
      <c r="AE118" s="13"/>
      <c r="AF118" s="13" t="s">
        <v>1226</v>
      </c>
      <c r="AG118" s="13" t="s">
        <v>1226</v>
      </c>
      <c r="AH118" s="13"/>
      <c r="AI118" s="13" t="s">
        <v>300</v>
      </c>
      <c r="AJ118" s="13">
        <v>55</v>
      </c>
      <c r="AK118" s="13" t="s">
        <v>1233</v>
      </c>
      <c r="AL118" s="20" t="s">
        <v>1241</v>
      </c>
      <c r="AM118" s="48">
        <v>40377</v>
      </c>
      <c r="AN118" s="13">
        <v>199</v>
      </c>
      <c r="AO118" s="13">
        <v>5</v>
      </c>
      <c r="AP118" s="13">
        <v>5</v>
      </c>
      <c r="AQ118" s="13">
        <v>5</v>
      </c>
      <c r="AR118" s="13" t="s">
        <v>1232</v>
      </c>
      <c r="AS118" s="13"/>
      <c r="AT118" s="13" t="s">
        <v>1233</v>
      </c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6">
        <f>AC118+AQ118+BD118+BP118</f>
        <v>8</v>
      </c>
      <c r="BT118" s="48">
        <v>40330</v>
      </c>
      <c r="BU118" s="13">
        <v>122.5</v>
      </c>
      <c r="BV118" s="13">
        <v>122.5</v>
      </c>
      <c r="BW118" s="13">
        <v>122.5</v>
      </c>
      <c r="BX118" s="17">
        <f t="shared" si="16"/>
        <v>122.5</v>
      </c>
      <c r="BY118" s="13">
        <v>97</v>
      </c>
      <c r="BZ118" s="13">
        <v>97</v>
      </c>
      <c r="CA118" s="13">
        <v>97</v>
      </c>
      <c r="CB118" s="17">
        <f t="shared" si="17"/>
        <v>97</v>
      </c>
      <c r="CC118" s="13" t="s">
        <v>1226</v>
      </c>
      <c r="CD118" s="17">
        <v>98</v>
      </c>
      <c r="CE118" s="17">
        <v>98</v>
      </c>
      <c r="CF118" s="17">
        <v>98</v>
      </c>
      <c r="CG118" s="17">
        <f t="shared" si="18"/>
        <v>98</v>
      </c>
      <c r="CH118" s="13" t="s">
        <v>1226</v>
      </c>
      <c r="CI118" s="13">
        <v>18.75</v>
      </c>
      <c r="CJ118" s="13" t="s">
        <v>1226</v>
      </c>
      <c r="CK118" s="13" t="s">
        <v>1234</v>
      </c>
      <c r="CL118" s="13"/>
      <c r="CM118" s="48">
        <v>40358</v>
      </c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>
        <v>18.25</v>
      </c>
      <c r="DC118" s="13"/>
      <c r="DD118" s="13" t="s">
        <v>1234</v>
      </c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21">
        <v>254046015</v>
      </c>
      <c r="EE118" s="21">
        <v>60110</v>
      </c>
      <c r="EF118" s="21">
        <v>29330.4993333333</v>
      </c>
      <c r="EG118" s="21">
        <v>14.687280587548001</v>
      </c>
      <c r="EH118" s="21">
        <v>618.44333333333304</v>
      </c>
      <c r="EI118" s="21">
        <v>0.46385676474230297</v>
      </c>
      <c r="EJ118" s="21">
        <v>50106.186666666697</v>
      </c>
      <c r="EK118" s="21">
        <v>25.0907294274745</v>
      </c>
      <c r="EL118" s="21">
        <v>638.16666666666697</v>
      </c>
      <c r="EM118" s="21">
        <v>0.50642673126558002</v>
      </c>
      <c r="EN118" s="21">
        <v>41214.3426666667</v>
      </c>
      <c r="EO118" s="21">
        <v>20.6381285261225</v>
      </c>
      <c r="EP118" s="21">
        <v>638.1</v>
      </c>
      <c r="EQ118" s="21">
        <v>0.50072365868783997</v>
      </c>
      <c r="ER118" s="21">
        <v>29415.924999999999</v>
      </c>
      <c r="ES118" s="21">
        <v>14.730057586379599</v>
      </c>
      <c r="ET118" s="21">
        <v>694.15</v>
      </c>
      <c r="EU118" s="21">
        <v>0.56274860385402103</v>
      </c>
      <c r="EV118" s="49">
        <v>40330</v>
      </c>
      <c r="EW118" s="50">
        <v>0.95347222222222217</v>
      </c>
      <c r="EX118" s="50">
        <v>0.95422453703703702</v>
      </c>
      <c r="EY118" s="50">
        <v>0.9641319444444445</v>
      </c>
      <c r="EZ118" s="55">
        <v>4.8883333333333336</v>
      </c>
      <c r="FA118" s="55">
        <v>27.810400000000005</v>
      </c>
      <c r="FB118" s="49">
        <v>40358</v>
      </c>
      <c r="FC118" s="50">
        <v>0.91770833333333324</v>
      </c>
      <c r="FD118" s="50">
        <v>0.91824074074074069</v>
      </c>
      <c r="FE118" s="50">
        <v>0.92817129629629624</v>
      </c>
      <c r="FF118" s="53">
        <v>7.6146133333333328</v>
      </c>
      <c r="FG118" s="53">
        <v>29.019666666666666</v>
      </c>
      <c r="FH118" s="52"/>
      <c r="FI118" s="50"/>
      <c r="FJ118" s="50"/>
      <c r="FK118" s="50"/>
      <c r="FL118" s="53"/>
      <c r="FM118" s="53"/>
      <c r="FN118" s="52"/>
      <c r="FO118" s="52"/>
      <c r="FP118" s="13"/>
      <c r="FQ118" s="13"/>
      <c r="FR118" s="13"/>
      <c r="FS118" s="13"/>
    </row>
    <row r="119" spans="1:175" ht="15">
      <c r="A119" s="14" t="s">
        <v>428</v>
      </c>
      <c r="B119" s="14" t="s">
        <v>1226</v>
      </c>
      <c r="C119" s="13" t="s">
        <v>85</v>
      </c>
      <c r="D119" s="14" t="s">
        <v>1227</v>
      </c>
      <c r="E119" s="14" t="s">
        <v>429</v>
      </c>
      <c r="F119" s="15" t="s">
        <v>1226</v>
      </c>
      <c r="G119" s="47">
        <v>40344</v>
      </c>
      <c r="H119" s="15">
        <v>166</v>
      </c>
      <c r="I119" s="15" t="s">
        <v>1271</v>
      </c>
      <c r="J119" s="14" t="s">
        <v>1311</v>
      </c>
      <c r="K119" s="48">
        <v>40314</v>
      </c>
      <c r="L119" s="14">
        <v>136</v>
      </c>
      <c r="M119" s="14" t="s">
        <v>1236</v>
      </c>
      <c r="N119" s="14"/>
      <c r="O119" s="14"/>
      <c r="P119" s="14" t="s">
        <v>1239</v>
      </c>
      <c r="Q119" s="14" t="s">
        <v>1235</v>
      </c>
      <c r="R119" s="14"/>
      <c r="S119" s="13">
        <v>5</v>
      </c>
      <c r="T119" s="13">
        <v>16</v>
      </c>
      <c r="U119" s="13">
        <v>2010</v>
      </c>
      <c r="V119" s="13" t="s">
        <v>7</v>
      </c>
      <c r="W119" s="20">
        <v>24</v>
      </c>
      <c r="X119" s="13" t="s">
        <v>1241</v>
      </c>
      <c r="Y119" s="48">
        <v>40323</v>
      </c>
      <c r="Z119" s="13">
        <v>145</v>
      </c>
      <c r="AA119" s="13">
        <v>5</v>
      </c>
      <c r="AB119" s="13">
        <v>3</v>
      </c>
      <c r="AC119" s="13">
        <v>3</v>
      </c>
      <c r="AD119" s="13" t="s">
        <v>1232</v>
      </c>
      <c r="AE119" s="13"/>
      <c r="AF119" s="13" t="s">
        <v>1226</v>
      </c>
      <c r="AG119" s="13" t="s">
        <v>1226</v>
      </c>
      <c r="AH119" s="13"/>
      <c r="AI119" s="13" t="s">
        <v>7</v>
      </c>
      <c r="AJ119" s="13">
        <v>2</v>
      </c>
      <c r="AK119" s="13" t="s">
        <v>1233</v>
      </c>
      <c r="AL119" s="20" t="s">
        <v>1241</v>
      </c>
      <c r="AM119" s="48">
        <v>40372</v>
      </c>
      <c r="AN119" s="13">
        <v>194</v>
      </c>
      <c r="AO119" s="13">
        <v>6</v>
      </c>
      <c r="AP119" s="13">
        <v>3</v>
      </c>
      <c r="AQ119" s="13">
        <v>3</v>
      </c>
      <c r="AR119" s="13" t="s">
        <v>1232</v>
      </c>
      <c r="AS119" s="13"/>
      <c r="AT119" s="13" t="s">
        <v>1233</v>
      </c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6">
        <f>AC119+AQ119+BD119+BP119</f>
        <v>6</v>
      </c>
      <c r="BT119" s="48">
        <v>40314</v>
      </c>
      <c r="BU119" s="13">
        <v>120</v>
      </c>
      <c r="BV119" s="13">
        <v>120</v>
      </c>
      <c r="BW119" s="13">
        <v>120</v>
      </c>
      <c r="BX119" s="17">
        <f t="shared" si="16"/>
        <v>120</v>
      </c>
      <c r="BY119" s="13">
        <v>92</v>
      </c>
      <c r="BZ119" s="13">
        <v>92</v>
      </c>
      <c r="CA119" s="13">
        <v>92</v>
      </c>
      <c r="CB119" s="17">
        <f t="shared" si="17"/>
        <v>92</v>
      </c>
      <c r="CC119" s="13" t="s">
        <v>1226</v>
      </c>
      <c r="CD119" s="17">
        <v>96</v>
      </c>
      <c r="CE119" s="17">
        <v>96</v>
      </c>
      <c r="CF119" s="17">
        <v>96</v>
      </c>
      <c r="CG119" s="17">
        <f t="shared" si="18"/>
        <v>96</v>
      </c>
      <c r="CH119" s="13" t="s">
        <v>1226</v>
      </c>
      <c r="CI119" s="13">
        <v>19</v>
      </c>
      <c r="CJ119" s="13" t="s">
        <v>1226</v>
      </c>
      <c r="CK119" s="13" t="s">
        <v>1234</v>
      </c>
      <c r="CL119" s="13"/>
      <c r="CM119" s="48">
        <v>40331</v>
      </c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>
        <v>21</v>
      </c>
      <c r="DC119" s="13"/>
      <c r="DD119" s="13" t="s">
        <v>1234</v>
      </c>
      <c r="DE119" s="13"/>
      <c r="DF119" s="48">
        <v>40399</v>
      </c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 t="s">
        <v>1312</v>
      </c>
      <c r="DV119" s="13" t="s">
        <v>1313</v>
      </c>
      <c r="DW119" s="13"/>
      <c r="DX119" s="13"/>
      <c r="DY119" s="13"/>
      <c r="DZ119" s="13"/>
      <c r="EA119" s="13"/>
      <c r="EB119" s="13"/>
      <c r="EC119" s="13"/>
      <c r="ED119" s="21">
        <v>254046019</v>
      </c>
      <c r="EE119" s="21">
        <v>51610</v>
      </c>
      <c r="EF119" s="21">
        <v>28668.781666666699</v>
      </c>
      <c r="EG119" s="21">
        <v>14.355924720414</v>
      </c>
      <c r="EH119" s="21">
        <v>680.03</v>
      </c>
      <c r="EI119" s="21">
        <v>0.53923856088993705</v>
      </c>
      <c r="EJ119" s="21">
        <v>42180.178333333301</v>
      </c>
      <c r="EK119" s="21">
        <v>21.1217718244033</v>
      </c>
      <c r="EL119" s="21">
        <v>633.36</v>
      </c>
      <c r="EM119" s="21">
        <v>0.51134818942197502</v>
      </c>
      <c r="EN119" s="21">
        <v>23343.513666666699</v>
      </c>
      <c r="EO119" s="21">
        <v>11.6892907694876</v>
      </c>
      <c r="EP119" s="21">
        <v>622.44666666666706</v>
      </c>
      <c r="EQ119" s="21">
        <v>0.55626790668473702</v>
      </c>
      <c r="ER119" s="21">
        <v>25567.272000000001</v>
      </c>
      <c r="ES119" s="21">
        <v>12.8028402603906</v>
      </c>
      <c r="ET119" s="21">
        <v>679.72</v>
      </c>
      <c r="EU119" s="21">
        <v>0.57757582897571402</v>
      </c>
      <c r="EV119" s="49">
        <v>40314</v>
      </c>
      <c r="EW119" s="50">
        <v>0.88423611111111111</v>
      </c>
      <c r="EX119" s="50">
        <v>0.88489583333333333</v>
      </c>
      <c r="EY119" s="50">
        <v>0.89504629629629628</v>
      </c>
      <c r="EZ119" s="55">
        <v>7.1149733333333334</v>
      </c>
      <c r="FA119" s="55">
        <v>23.783693333333336</v>
      </c>
      <c r="FB119" s="49">
        <v>40399</v>
      </c>
      <c r="FC119" s="50">
        <v>0.24184027777777781</v>
      </c>
      <c r="FD119" s="50">
        <v>0.24271990740740743</v>
      </c>
      <c r="FE119" s="50"/>
      <c r="FF119" s="53">
        <v>3.6283599999999998</v>
      </c>
      <c r="FG119" s="53"/>
      <c r="FH119" s="52"/>
      <c r="FI119" s="50"/>
      <c r="FJ119" s="50"/>
      <c r="FK119" s="50"/>
      <c r="FL119" s="53"/>
      <c r="FM119" s="53"/>
      <c r="FN119" s="52"/>
      <c r="FO119" s="52"/>
      <c r="FP119" s="13"/>
      <c r="FQ119" s="13"/>
      <c r="FR119" s="13"/>
      <c r="FS119" s="13"/>
    </row>
    <row r="120" spans="1:175" ht="15">
      <c r="A120" s="14" t="s">
        <v>260</v>
      </c>
      <c r="B120" s="14" t="s">
        <v>1226</v>
      </c>
      <c r="C120" s="13" t="s">
        <v>28</v>
      </c>
      <c r="D120" s="14" t="s">
        <v>1251</v>
      </c>
      <c r="E120" s="14" t="s">
        <v>393</v>
      </c>
      <c r="F120" s="15" t="s">
        <v>1233</v>
      </c>
      <c r="G120" s="15"/>
      <c r="H120" s="15"/>
      <c r="I120" s="15"/>
      <c r="J120" s="14"/>
      <c r="K120" s="48">
        <v>40327</v>
      </c>
      <c r="L120" s="14">
        <v>149</v>
      </c>
      <c r="M120" s="14" t="s">
        <v>1239</v>
      </c>
      <c r="N120" s="14"/>
      <c r="O120" s="14"/>
      <c r="P120" s="14" t="s">
        <v>1240</v>
      </c>
      <c r="Q120" s="14"/>
      <c r="R120" s="14"/>
      <c r="S120" s="13">
        <v>29</v>
      </c>
      <c r="T120" s="13">
        <v>5</v>
      </c>
      <c r="U120" s="13">
        <v>2010</v>
      </c>
      <c r="V120" s="13" t="s">
        <v>261</v>
      </c>
      <c r="W120" s="20">
        <v>7</v>
      </c>
      <c r="X120" s="13" t="s">
        <v>1241</v>
      </c>
      <c r="Y120" s="48">
        <v>40323</v>
      </c>
      <c r="Z120" s="13">
        <v>145</v>
      </c>
      <c r="AA120" s="13">
        <v>5</v>
      </c>
      <c r="AB120" s="13">
        <v>5</v>
      </c>
      <c r="AC120" s="13">
        <v>3</v>
      </c>
      <c r="AD120" s="13" t="s">
        <v>1232</v>
      </c>
      <c r="AE120" s="13"/>
      <c r="AF120" s="13" t="s">
        <v>1233</v>
      </c>
      <c r="AG120" s="13" t="s">
        <v>1226</v>
      </c>
      <c r="AH120" s="13"/>
      <c r="AI120" s="13" t="s">
        <v>261</v>
      </c>
      <c r="AJ120" s="13">
        <v>7</v>
      </c>
      <c r="AK120" s="13" t="s">
        <v>1226</v>
      </c>
      <c r="AL120" s="20" t="s">
        <v>1241</v>
      </c>
      <c r="AM120" s="48">
        <v>40402</v>
      </c>
      <c r="AN120" s="13">
        <v>224</v>
      </c>
      <c r="AO120" s="13">
        <v>3</v>
      </c>
      <c r="AP120" s="13">
        <v>0</v>
      </c>
      <c r="AQ120" s="13">
        <v>0</v>
      </c>
      <c r="AR120" s="13" t="s">
        <v>1245</v>
      </c>
      <c r="AS120" s="13"/>
      <c r="AT120" s="13" t="s">
        <v>1233</v>
      </c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6">
        <f>AC120+AQ120+BD120+BP120</f>
        <v>3</v>
      </c>
      <c r="BT120" s="48">
        <v>40327</v>
      </c>
      <c r="BU120" s="13">
        <v>119</v>
      </c>
      <c r="BV120" s="13">
        <v>119</v>
      </c>
      <c r="BW120" s="13">
        <v>119</v>
      </c>
      <c r="BX120" s="17">
        <f t="shared" si="16"/>
        <v>119</v>
      </c>
      <c r="BY120" s="13">
        <v>79.5</v>
      </c>
      <c r="BZ120" s="13">
        <v>79.5</v>
      </c>
      <c r="CA120" s="13">
        <v>79.5</v>
      </c>
      <c r="CB120" s="17">
        <f t="shared" si="17"/>
        <v>79.5</v>
      </c>
      <c r="CC120" s="13" t="s">
        <v>1226</v>
      </c>
      <c r="CD120" s="17">
        <v>79</v>
      </c>
      <c r="CE120" s="17">
        <v>79</v>
      </c>
      <c r="CF120" s="17">
        <v>79</v>
      </c>
      <c r="CG120" s="17">
        <f t="shared" si="18"/>
        <v>79</v>
      </c>
      <c r="CH120" s="13" t="s">
        <v>1226</v>
      </c>
      <c r="CI120" s="13">
        <v>21.25</v>
      </c>
      <c r="CJ120" s="13" t="s">
        <v>1226</v>
      </c>
      <c r="CK120" s="13" t="s">
        <v>1246</v>
      </c>
      <c r="CL120" s="13"/>
      <c r="CM120" s="48">
        <v>40337</v>
      </c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>
        <v>19.5</v>
      </c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21">
        <v>254046024</v>
      </c>
      <c r="EE120" s="21">
        <v>52910</v>
      </c>
      <c r="EF120" s="21">
        <v>35912.102666666702</v>
      </c>
      <c r="EG120" s="21">
        <v>17.9830258721415</v>
      </c>
      <c r="EH120" s="21">
        <v>637.03666666666697</v>
      </c>
      <c r="EI120" s="21">
        <v>0.43144681541359098</v>
      </c>
      <c r="EJ120" s="21">
        <v>72207.793333333306</v>
      </c>
      <c r="EK120" s="21">
        <v>36.158133867467903</v>
      </c>
      <c r="EL120" s="21">
        <v>604.41999999999996</v>
      </c>
      <c r="EM120" s="21">
        <v>0.43392094824550398</v>
      </c>
      <c r="EN120" s="21">
        <v>64112.399666666701</v>
      </c>
      <c r="EO120" s="21">
        <v>32.104356367885202</v>
      </c>
      <c r="EP120" s="21">
        <v>625.11</v>
      </c>
      <c r="EQ120" s="21">
        <v>0.37430151495618402</v>
      </c>
      <c r="ER120" s="21">
        <v>34345.976999999999</v>
      </c>
      <c r="ES120" s="21">
        <v>17.19878668002</v>
      </c>
      <c r="ET120" s="21">
        <v>615.78333333333296</v>
      </c>
      <c r="EU120" s="21">
        <v>0.51040643030485999</v>
      </c>
      <c r="EV120" s="56"/>
      <c r="EW120" s="50"/>
      <c r="EX120" s="50"/>
      <c r="EY120" s="50"/>
      <c r="EZ120" s="59"/>
      <c r="FA120" s="59"/>
      <c r="FB120" s="52"/>
      <c r="FC120" s="50"/>
      <c r="FD120" s="50"/>
      <c r="FE120" s="50"/>
      <c r="FF120" s="53"/>
      <c r="FG120" s="53"/>
      <c r="FH120" s="52"/>
      <c r="FI120" s="50"/>
      <c r="FJ120" s="50"/>
      <c r="FK120" s="50"/>
      <c r="FL120" s="53"/>
      <c r="FM120" s="53"/>
      <c r="FN120" s="52"/>
      <c r="FO120" s="52"/>
      <c r="FP120" s="13"/>
      <c r="FQ120" s="13"/>
      <c r="FR120" s="13"/>
      <c r="FS120" s="13"/>
    </row>
    <row r="121" spans="1:175" ht="15">
      <c r="A121" s="14" t="s">
        <v>262</v>
      </c>
      <c r="B121" s="14" t="s">
        <v>1226</v>
      </c>
      <c r="C121" s="13" t="s">
        <v>85</v>
      </c>
      <c r="D121" s="14" t="s">
        <v>1242</v>
      </c>
      <c r="E121" s="14" t="s">
        <v>393</v>
      </c>
      <c r="F121" s="15" t="s">
        <v>1233</v>
      </c>
      <c r="G121" s="15"/>
      <c r="H121" s="15"/>
      <c r="I121" s="15"/>
      <c r="J121" s="14"/>
      <c r="K121" s="48">
        <v>40333</v>
      </c>
      <c r="L121" s="14">
        <v>155</v>
      </c>
      <c r="M121" s="14" t="s">
        <v>1240</v>
      </c>
      <c r="N121" s="14" t="s">
        <v>1239</v>
      </c>
      <c r="O121" s="14" t="s">
        <v>1239</v>
      </c>
      <c r="P121" s="14" t="s">
        <v>1235</v>
      </c>
      <c r="Q121" s="14"/>
      <c r="R121" s="14"/>
      <c r="S121" s="13">
        <v>4</v>
      </c>
      <c r="T121" s="13">
        <v>6</v>
      </c>
      <c r="U121" s="13">
        <v>2010</v>
      </c>
      <c r="V121" s="13"/>
      <c r="W121" s="20"/>
      <c r="X121" s="13"/>
      <c r="Y121" s="48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20"/>
      <c r="AM121" s="48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6"/>
      <c r="BT121" s="48">
        <v>40333</v>
      </c>
      <c r="BU121" s="13">
        <v>119</v>
      </c>
      <c r="BV121" s="13">
        <v>119</v>
      </c>
      <c r="BW121" s="13">
        <v>119</v>
      </c>
      <c r="BX121" s="17">
        <f t="shared" si="16"/>
        <v>119</v>
      </c>
      <c r="BY121" s="13">
        <v>91</v>
      </c>
      <c r="BZ121" s="13">
        <v>91</v>
      </c>
      <c r="CA121" s="13">
        <v>91</v>
      </c>
      <c r="CB121" s="17">
        <f t="shared" si="17"/>
        <v>91</v>
      </c>
      <c r="CC121" s="13" t="s">
        <v>1226</v>
      </c>
      <c r="CD121" s="17">
        <v>90</v>
      </c>
      <c r="CE121" s="17">
        <v>90</v>
      </c>
      <c r="CF121" s="17">
        <v>90</v>
      </c>
      <c r="CG121" s="17">
        <f t="shared" si="18"/>
        <v>90</v>
      </c>
      <c r="CH121" s="13" t="s">
        <v>1226</v>
      </c>
      <c r="CI121" s="13">
        <v>17.5</v>
      </c>
      <c r="CJ121" s="13" t="s">
        <v>1226</v>
      </c>
      <c r="CK121" s="13" t="s">
        <v>1246</v>
      </c>
      <c r="CL121" s="13"/>
      <c r="CM121" s="48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21">
        <v>254046025</v>
      </c>
      <c r="EE121" s="21">
        <v>60410</v>
      </c>
      <c r="EF121" s="21">
        <v>16873.456999999999</v>
      </c>
      <c r="EG121" s="21">
        <v>8.4494026039058596</v>
      </c>
      <c r="EH121" s="21">
        <v>670.40333333333297</v>
      </c>
      <c r="EI121" s="21">
        <v>0.56790407952824995</v>
      </c>
      <c r="EJ121" s="21">
        <v>32569.683000000001</v>
      </c>
      <c r="EK121" s="21">
        <v>16.3093054581873</v>
      </c>
      <c r="EL121" s="21">
        <v>659.73</v>
      </c>
      <c r="EM121" s="21">
        <v>0.53501459660776995</v>
      </c>
      <c r="EN121" s="21">
        <v>29580.133999999998</v>
      </c>
      <c r="EO121" s="21">
        <v>14.8122854281422</v>
      </c>
      <c r="EP121" s="21">
        <v>631.37666666666701</v>
      </c>
      <c r="EQ121" s="21">
        <v>0.50540958181148898</v>
      </c>
      <c r="ER121" s="21">
        <v>29281.1393333333</v>
      </c>
      <c r="ES121" s="21">
        <v>14.6625635119346</v>
      </c>
      <c r="ET121" s="21">
        <v>632.07333333333304</v>
      </c>
      <c r="EU121" s="21">
        <v>0.51707964826467301</v>
      </c>
      <c r="EV121" s="56"/>
      <c r="EW121" s="50"/>
      <c r="EX121" s="50"/>
      <c r="EY121" s="50"/>
      <c r="EZ121" s="53"/>
      <c r="FA121" s="53"/>
      <c r="FB121" s="52"/>
      <c r="FC121" s="50"/>
      <c r="FD121" s="50"/>
      <c r="FE121" s="50"/>
      <c r="FF121" s="53"/>
      <c r="FG121" s="53"/>
      <c r="FH121" s="52"/>
      <c r="FI121" s="50"/>
      <c r="FJ121" s="50"/>
      <c r="FK121" s="50"/>
      <c r="FL121" s="53"/>
      <c r="FM121" s="53"/>
      <c r="FN121" s="52"/>
      <c r="FO121" s="52"/>
      <c r="FP121" s="13"/>
      <c r="FQ121" s="13"/>
      <c r="FR121" s="13"/>
      <c r="FS121" s="13"/>
    </row>
    <row r="122" spans="1:175" ht="15">
      <c r="A122" s="14" t="s">
        <v>263</v>
      </c>
      <c r="B122" s="14" t="s">
        <v>1226</v>
      </c>
      <c r="C122" s="13" t="s">
        <v>85</v>
      </c>
      <c r="D122" s="14" t="s">
        <v>1227</v>
      </c>
      <c r="E122" s="14" t="s">
        <v>393</v>
      </c>
      <c r="F122" s="15" t="s">
        <v>1233</v>
      </c>
      <c r="G122" s="15"/>
      <c r="H122" s="15"/>
      <c r="I122" s="15"/>
      <c r="J122" s="14"/>
      <c r="K122" s="48">
        <v>40362</v>
      </c>
      <c r="L122" s="14">
        <v>184</v>
      </c>
      <c r="M122" s="14" t="s">
        <v>1235</v>
      </c>
      <c r="N122" s="14"/>
      <c r="O122" s="14"/>
      <c r="P122" s="14" t="s">
        <v>1240</v>
      </c>
      <c r="Q122" s="14"/>
      <c r="R122" s="14"/>
      <c r="S122" s="13">
        <v>3</v>
      </c>
      <c r="T122" s="13">
        <v>7</v>
      </c>
      <c r="U122" s="13">
        <v>2010</v>
      </c>
      <c r="V122" s="13" t="s">
        <v>1249</v>
      </c>
      <c r="W122" s="20">
        <v>93</v>
      </c>
      <c r="X122" s="13" t="s">
        <v>1231</v>
      </c>
      <c r="Y122" s="48">
        <v>40330</v>
      </c>
      <c r="Z122" s="13">
        <v>152</v>
      </c>
      <c r="AA122" s="13">
        <v>5</v>
      </c>
      <c r="AB122" s="13">
        <v>0</v>
      </c>
      <c r="AC122" s="13">
        <v>0</v>
      </c>
      <c r="AD122" s="13" t="s">
        <v>1277</v>
      </c>
      <c r="AE122" s="13"/>
      <c r="AF122" s="13" t="s">
        <v>1233</v>
      </c>
      <c r="AG122" s="13" t="s">
        <v>1233</v>
      </c>
      <c r="AH122" s="13"/>
      <c r="AI122" s="13"/>
      <c r="AJ122" s="13"/>
      <c r="AK122" s="13"/>
      <c r="AL122" s="20"/>
      <c r="AM122" s="48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6">
        <f t="shared" ref="BS122:BS130" si="20">AC122+AQ122+BD122+BP122</f>
        <v>0</v>
      </c>
      <c r="BT122" s="48">
        <v>40362</v>
      </c>
      <c r="BU122" s="13">
        <v>120</v>
      </c>
      <c r="BV122" s="13">
        <v>120</v>
      </c>
      <c r="BW122" s="13">
        <v>120</v>
      </c>
      <c r="BX122" s="17">
        <f t="shared" si="16"/>
        <v>120</v>
      </c>
      <c r="BY122" s="13">
        <v>91</v>
      </c>
      <c r="BZ122" s="13">
        <v>91</v>
      </c>
      <c r="CA122" s="13">
        <v>91</v>
      </c>
      <c r="CB122" s="17">
        <f t="shared" si="17"/>
        <v>91</v>
      </c>
      <c r="CC122" s="13" t="s">
        <v>1226</v>
      </c>
      <c r="CD122" s="17">
        <v>99</v>
      </c>
      <c r="CE122" s="17">
        <v>99.5</v>
      </c>
      <c r="CF122" s="17">
        <v>99.5</v>
      </c>
      <c r="CG122" s="17">
        <f t="shared" si="18"/>
        <v>99.333333333333329</v>
      </c>
      <c r="CH122" s="13" t="s">
        <v>1226</v>
      </c>
      <c r="CI122" s="13">
        <v>17.5</v>
      </c>
      <c r="CJ122" s="13" t="s">
        <v>1226</v>
      </c>
      <c r="CK122" s="13" t="s">
        <v>1234</v>
      </c>
      <c r="CL122" s="13"/>
      <c r="CM122" s="48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21">
        <v>254046027</v>
      </c>
      <c r="EE122" s="21">
        <v>70310</v>
      </c>
      <c r="EF122" s="21">
        <v>40026.187333333299</v>
      </c>
      <c r="EG122" s="21">
        <v>20.0431584042731</v>
      </c>
      <c r="EH122" s="21">
        <v>665.756666666667</v>
      </c>
      <c r="EI122" s="21">
        <v>0.49118615943139499</v>
      </c>
      <c r="EJ122" s="21">
        <v>53023.170333333299</v>
      </c>
      <c r="EK122" s="21">
        <v>26.551412285094301</v>
      </c>
      <c r="EL122" s="21">
        <v>645.11666666666702</v>
      </c>
      <c r="EM122" s="21">
        <v>0.48673667280757399</v>
      </c>
      <c r="EN122" s="21">
        <v>51746.417000000001</v>
      </c>
      <c r="EO122" s="21">
        <v>25.912076614922402</v>
      </c>
      <c r="EP122" s="21">
        <v>600.79999999999995</v>
      </c>
      <c r="EQ122" s="21">
        <v>0.483929585015138</v>
      </c>
      <c r="ER122" s="21">
        <v>50995.019</v>
      </c>
      <c r="ES122" s="21">
        <v>25.535813219829699</v>
      </c>
      <c r="ET122" s="21">
        <v>618.16333333333296</v>
      </c>
      <c r="EU122" s="21">
        <v>0.52512172197438101</v>
      </c>
      <c r="EV122" s="49">
        <v>40362</v>
      </c>
      <c r="EW122" s="50">
        <v>0.94374999999999998</v>
      </c>
      <c r="EX122" s="50">
        <v>0.9456134259259259</v>
      </c>
      <c r="EY122" s="50">
        <v>0.95532407407407405</v>
      </c>
      <c r="EZ122" s="55">
        <v>26.277440000000002</v>
      </c>
      <c r="FA122" s="55">
        <v>37.564346666666665</v>
      </c>
      <c r="FB122" s="52"/>
      <c r="FC122" s="50"/>
      <c r="FD122" s="50"/>
      <c r="FE122" s="50"/>
      <c r="FF122" s="53"/>
      <c r="FG122" s="53"/>
      <c r="FH122" s="52"/>
      <c r="FI122" s="50"/>
      <c r="FJ122" s="50"/>
      <c r="FK122" s="50"/>
      <c r="FL122" s="53"/>
      <c r="FM122" s="53"/>
      <c r="FN122" s="52"/>
      <c r="FO122" s="52"/>
      <c r="FP122" s="13"/>
      <c r="FQ122" s="13"/>
      <c r="FR122" s="13"/>
      <c r="FS122" s="13"/>
    </row>
    <row r="123" spans="1:175" ht="15">
      <c r="A123" s="14" t="s">
        <v>264</v>
      </c>
      <c r="B123" s="14" t="s">
        <v>1226</v>
      </c>
      <c r="C123" s="13" t="s">
        <v>85</v>
      </c>
      <c r="D123" s="14" t="s">
        <v>1276</v>
      </c>
      <c r="E123" s="14" t="s">
        <v>393</v>
      </c>
      <c r="F123" s="15" t="s">
        <v>1233</v>
      </c>
      <c r="G123" s="15"/>
      <c r="H123" s="15"/>
      <c r="I123" s="15"/>
      <c r="J123" s="14"/>
      <c r="K123" s="48">
        <v>40305</v>
      </c>
      <c r="L123" s="14">
        <v>127</v>
      </c>
      <c r="M123" s="14" t="s">
        <v>1236</v>
      </c>
      <c r="N123" s="14"/>
      <c r="O123" s="14"/>
      <c r="P123" s="14" t="s">
        <v>1230</v>
      </c>
      <c r="Q123" s="14" t="s">
        <v>1235</v>
      </c>
      <c r="R123" s="14"/>
      <c r="S123" s="13">
        <v>7</v>
      </c>
      <c r="T123" s="13">
        <v>5</v>
      </c>
      <c r="U123" s="13">
        <v>2010</v>
      </c>
      <c r="V123" s="13" t="s">
        <v>265</v>
      </c>
      <c r="W123" s="20">
        <v>45</v>
      </c>
      <c r="X123" s="13" t="s">
        <v>1241</v>
      </c>
      <c r="Y123" s="48">
        <v>40323</v>
      </c>
      <c r="Z123" s="13">
        <v>145</v>
      </c>
      <c r="AA123" s="13">
        <v>5</v>
      </c>
      <c r="AB123" s="13">
        <v>5</v>
      </c>
      <c r="AC123" s="13">
        <v>5</v>
      </c>
      <c r="AD123" s="13" t="s">
        <v>1232</v>
      </c>
      <c r="AE123" s="13"/>
      <c r="AF123" s="13" t="s">
        <v>1233</v>
      </c>
      <c r="AG123" s="13" t="s">
        <v>1233</v>
      </c>
      <c r="AH123" s="13"/>
      <c r="AI123" s="13"/>
      <c r="AJ123" s="13"/>
      <c r="AK123" s="13"/>
      <c r="AL123" s="20"/>
      <c r="AM123" s="48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6">
        <f t="shared" si="20"/>
        <v>5</v>
      </c>
      <c r="BT123" s="48">
        <v>40305</v>
      </c>
      <c r="BU123" s="13">
        <v>117.5</v>
      </c>
      <c r="BV123" s="13">
        <v>117</v>
      </c>
      <c r="BW123" s="13">
        <v>117</v>
      </c>
      <c r="BX123" s="17">
        <f t="shared" si="16"/>
        <v>117.16666666666667</v>
      </c>
      <c r="BY123" s="13">
        <v>88</v>
      </c>
      <c r="BZ123" s="13">
        <v>87</v>
      </c>
      <c r="CA123" s="13">
        <v>87</v>
      </c>
      <c r="CB123" s="17">
        <f t="shared" si="17"/>
        <v>87.333333333333329</v>
      </c>
      <c r="CC123" s="13" t="s">
        <v>1226</v>
      </c>
      <c r="CD123" s="17">
        <v>86</v>
      </c>
      <c r="CE123" s="17">
        <v>86.5</v>
      </c>
      <c r="CF123" s="17">
        <v>86.5</v>
      </c>
      <c r="CG123" s="17">
        <f t="shared" si="18"/>
        <v>86.333333333333329</v>
      </c>
      <c r="CH123" s="13" t="s">
        <v>1226</v>
      </c>
      <c r="CI123" s="13">
        <v>21.5</v>
      </c>
      <c r="CJ123" s="13" t="s">
        <v>1226</v>
      </c>
      <c r="CK123" s="13" t="s">
        <v>1246</v>
      </c>
      <c r="CL123" s="13"/>
      <c r="CM123" s="48">
        <v>40339</v>
      </c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>
        <v>19.25</v>
      </c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21">
        <v>254046028</v>
      </c>
      <c r="EE123" s="21">
        <v>50710</v>
      </c>
      <c r="EF123" s="21">
        <v>21490.719333333302</v>
      </c>
      <c r="EG123" s="21">
        <v>10.761501919545999</v>
      </c>
      <c r="EH123" s="21">
        <v>651.46333333333303</v>
      </c>
      <c r="EI123" s="21">
        <v>0.53322472947702104</v>
      </c>
      <c r="EJ123" s="21">
        <v>57621.761333333299</v>
      </c>
      <c r="EK123" s="21">
        <v>28.854161909531001</v>
      </c>
      <c r="EL123" s="21">
        <v>618.69333333333304</v>
      </c>
      <c r="EM123" s="21">
        <v>0.49343453762035</v>
      </c>
      <c r="EN123" s="21">
        <v>44195.379000000001</v>
      </c>
      <c r="EO123" s="21">
        <v>22.1308858287431</v>
      </c>
      <c r="EP123" s="21">
        <v>605.363333333333</v>
      </c>
      <c r="EQ123" s="21">
        <v>0.49267564371964201</v>
      </c>
      <c r="ER123" s="21">
        <v>25974.572</v>
      </c>
      <c r="ES123" s="21">
        <v>13.0067961942914</v>
      </c>
      <c r="ET123" s="21">
        <v>630.37666666666701</v>
      </c>
      <c r="EU123" s="21">
        <v>0.54640241378130705</v>
      </c>
      <c r="EV123" s="56"/>
      <c r="EW123" s="50"/>
      <c r="EX123" s="50"/>
      <c r="EY123" s="50"/>
      <c r="EZ123" s="53"/>
      <c r="FA123" s="53"/>
      <c r="FB123" s="52"/>
      <c r="FC123" s="50"/>
      <c r="FD123" s="50"/>
      <c r="FE123" s="50"/>
      <c r="FF123" s="53"/>
      <c r="FG123" s="53"/>
      <c r="FH123" s="52"/>
      <c r="FI123" s="50"/>
      <c r="FJ123" s="50"/>
      <c r="FK123" s="50"/>
      <c r="FL123" s="53"/>
      <c r="FM123" s="53"/>
      <c r="FN123" s="52"/>
      <c r="FO123" s="52"/>
      <c r="FP123" s="13"/>
      <c r="FQ123" s="13"/>
      <c r="FR123" s="13"/>
      <c r="FS123" s="13"/>
    </row>
    <row r="124" spans="1:175" ht="15">
      <c r="A124" s="14" t="s">
        <v>413</v>
      </c>
      <c r="B124" s="14" t="s">
        <v>1226</v>
      </c>
      <c r="C124" s="20" t="s">
        <v>28</v>
      </c>
      <c r="D124" s="14" t="s">
        <v>1256</v>
      </c>
      <c r="E124" s="14" t="s">
        <v>393</v>
      </c>
      <c r="F124" s="15" t="s">
        <v>1233</v>
      </c>
      <c r="G124" s="15"/>
      <c r="H124" s="15"/>
      <c r="I124" s="15"/>
      <c r="J124" s="14"/>
      <c r="K124" s="48">
        <v>40333</v>
      </c>
      <c r="L124" s="14">
        <v>155</v>
      </c>
      <c r="M124" s="14" t="s">
        <v>1236</v>
      </c>
      <c r="N124" s="14"/>
      <c r="O124" s="14"/>
      <c r="P124" s="14" t="s">
        <v>1240</v>
      </c>
      <c r="Q124" s="14" t="s">
        <v>1253</v>
      </c>
      <c r="R124" s="14"/>
      <c r="S124" s="13">
        <v>4</v>
      </c>
      <c r="T124" s="13">
        <v>6</v>
      </c>
      <c r="U124" s="13">
        <v>2010</v>
      </c>
      <c r="V124" s="13" t="s">
        <v>1249</v>
      </c>
      <c r="W124" s="20">
        <v>69</v>
      </c>
      <c r="X124" s="13" t="s">
        <v>1241</v>
      </c>
      <c r="Y124" s="48">
        <v>40329</v>
      </c>
      <c r="Z124" s="13">
        <v>151</v>
      </c>
      <c r="AA124" s="13">
        <v>5</v>
      </c>
      <c r="AB124" s="13">
        <v>5</v>
      </c>
      <c r="AC124" s="13">
        <v>0</v>
      </c>
      <c r="AD124" s="13" t="s">
        <v>1250</v>
      </c>
      <c r="AE124" s="13"/>
      <c r="AF124" s="13" t="s">
        <v>1233</v>
      </c>
      <c r="AG124" s="13" t="s">
        <v>1233</v>
      </c>
      <c r="AH124" s="13"/>
      <c r="AI124" s="13"/>
      <c r="AJ124" s="13"/>
      <c r="AK124" s="13"/>
      <c r="AL124" s="20"/>
      <c r="AM124" s="48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6">
        <f t="shared" si="20"/>
        <v>0</v>
      </c>
      <c r="BT124" s="48">
        <v>40333</v>
      </c>
      <c r="BU124" s="13">
        <v>121</v>
      </c>
      <c r="BV124" s="13">
        <v>121</v>
      </c>
      <c r="BW124" s="13">
        <v>121</v>
      </c>
      <c r="BX124" s="17">
        <f>AVERAGE(BU124:BW124)</f>
        <v>121</v>
      </c>
      <c r="BY124" s="13">
        <v>81</v>
      </c>
      <c r="BZ124" s="13">
        <v>81</v>
      </c>
      <c r="CA124" s="13">
        <v>81</v>
      </c>
      <c r="CB124" s="17">
        <f t="shared" si="17"/>
        <v>81</v>
      </c>
      <c r="CC124" s="13" t="s">
        <v>1226</v>
      </c>
      <c r="CD124" s="17">
        <v>77</v>
      </c>
      <c r="CE124" s="17">
        <v>77</v>
      </c>
      <c r="CF124" s="17">
        <v>77</v>
      </c>
      <c r="CG124" s="17">
        <f t="shared" si="18"/>
        <v>77</v>
      </c>
      <c r="CH124" s="13" t="s">
        <v>1226</v>
      </c>
      <c r="CI124" s="13">
        <v>22</v>
      </c>
      <c r="CJ124" s="13" t="s">
        <v>1226</v>
      </c>
      <c r="CK124" s="13" t="s">
        <v>1246</v>
      </c>
      <c r="CL124" s="13"/>
      <c r="CM124" s="48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21">
        <v>254046029</v>
      </c>
      <c r="EE124" s="21">
        <v>60410</v>
      </c>
      <c r="EF124" s="21">
        <v>38203.618666666698</v>
      </c>
      <c r="EG124" s="21">
        <v>19.130505090969798</v>
      </c>
      <c r="EH124" s="21">
        <v>605.04333333333295</v>
      </c>
      <c r="EI124" s="21">
        <v>0.495227166705211</v>
      </c>
      <c r="EJ124" s="21">
        <v>45987.745333333303</v>
      </c>
      <c r="EK124" s="21">
        <v>23.028415289601099</v>
      </c>
      <c r="EL124" s="21">
        <v>629.74</v>
      </c>
      <c r="EM124" s="21">
        <v>0.49110259994585398</v>
      </c>
      <c r="EN124" s="21">
        <v>49016.300333333304</v>
      </c>
      <c r="EO124" s="21">
        <v>24.5449676180938</v>
      </c>
      <c r="EP124" s="21">
        <v>627.68666666666695</v>
      </c>
      <c r="EQ124" s="21">
        <v>0.45920250479209102</v>
      </c>
      <c r="ER124" s="21">
        <v>37235.038999999997</v>
      </c>
      <c r="ES124" s="21">
        <v>18.645487731597399</v>
      </c>
      <c r="ET124" s="21">
        <v>638.11666666666702</v>
      </c>
      <c r="EU124" s="21">
        <v>0.52084669082590396</v>
      </c>
      <c r="EV124" s="56">
        <v>40333</v>
      </c>
      <c r="EW124" s="50"/>
      <c r="EX124" s="50"/>
      <c r="EY124" s="50"/>
      <c r="EZ124" s="59"/>
      <c r="FA124" s="59"/>
      <c r="FB124" s="52"/>
      <c r="FC124" s="50"/>
      <c r="FD124" s="50"/>
      <c r="FE124" s="50"/>
      <c r="FF124" s="53"/>
      <c r="FG124" s="53"/>
      <c r="FH124" s="52"/>
      <c r="FI124" s="50"/>
      <c r="FJ124" s="50"/>
      <c r="FK124" s="50"/>
      <c r="FL124" s="53"/>
      <c r="FM124" s="53"/>
      <c r="FN124" s="52"/>
      <c r="FO124" s="52"/>
      <c r="FP124" s="13"/>
      <c r="FQ124" s="13"/>
      <c r="FR124" s="13"/>
      <c r="FS124" s="13"/>
    </row>
    <row r="125" spans="1:175" ht="15">
      <c r="A125" s="14" t="s">
        <v>392</v>
      </c>
      <c r="B125" s="14" t="s">
        <v>1226</v>
      </c>
      <c r="C125" s="13" t="s">
        <v>28</v>
      </c>
      <c r="D125" s="14" t="s">
        <v>1242</v>
      </c>
      <c r="E125" s="14" t="s">
        <v>393</v>
      </c>
      <c r="F125" s="15" t="s">
        <v>1233</v>
      </c>
      <c r="G125" s="15"/>
      <c r="H125" s="15"/>
      <c r="I125" s="15"/>
      <c r="J125" s="14"/>
      <c r="K125" s="48">
        <v>40328</v>
      </c>
      <c r="L125" s="14">
        <v>150</v>
      </c>
      <c r="M125" s="14" t="s">
        <v>1235</v>
      </c>
      <c r="N125" s="14"/>
      <c r="O125" s="14" t="s">
        <v>1235</v>
      </c>
      <c r="P125" s="14" t="s">
        <v>1237</v>
      </c>
      <c r="Q125" s="14" t="s">
        <v>1253</v>
      </c>
      <c r="R125" s="14"/>
      <c r="S125" s="13">
        <v>30</v>
      </c>
      <c r="T125" s="13">
        <v>5</v>
      </c>
      <c r="U125" s="13">
        <v>2010</v>
      </c>
      <c r="V125" s="13" t="s">
        <v>3</v>
      </c>
      <c r="W125" s="20">
        <v>59</v>
      </c>
      <c r="X125" s="13" t="s">
        <v>1241</v>
      </c>
      <c r="Y125" s="48">
        <v>40322</v>
      </c>
      <c r="Z125" s="13">
        <v>144</v>
      </c>
      <c r="AA125" s="13">
        <v>5</v>
      </c>
      <c r="AB125" s="13">
        <v>5</v>
      </c>
      <c r="AC125" s="13">
        <v>3</v>
      </c>
      <c r="AD125" s="13" t="s">
        <v>1232</v>
      </c>
      <c r="AE125" s="13"/>
      <c r="AF125" s="13" t="s">
        <v>1233</v>
      </c>
      <c r="AG125" s="13" t="s">
        <v>1226</v>
      </c>
      <c r="AH125" s="13"/>
      <c r="AI125" s="13" t="s">
        <v>3</v>
      </c>
      <c r="AJ125" s="13">
        <v>59</v>
      </c>
      <c r="AK125" s="13" t="s">
        <v>1226</v>
      </c>
      <c r="AL125" s="20" t="s">
        <v>1241</v>
      </c>
      <c r="AM125" s="48">
        <v>40402</v>
      </c>
      <c r="AN125" s="13">
        <v>224</v>
      </c>
      <c r="AO125" s="13">
        <v>4</v>
      </c>
      <c r="AP125" s="13">
        <v>0</v>
      </c>
      <c r="AQ125" s="13">
        <v>0</v>
      </c>
      <c r="AR125" s="13" t="s">
        <v>1245</v>
      </c>
      <c r="AS125" s="13"/>
      <c r="AT125" s="13" t="s">
        <v>1233</v>
      </c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6">
        <f t="shared" si="20"/>
        <v>3</v>
      </c>
      <c r="BT125" s="48">
        <v>40328</v>
      </c>
      <c r="BU125" s="13">
        <v>116</v>
      </c>
      <c r="BV125" s="13">
        <v>116</v>
      </c>
      <c r="BW125" s="13">
        <v>116</v>
      </c>
      <c r="BX125" s="17">
        <f>AVERAGE(BU125:BW125)</f>
        <v>116</v>
      </c>
      <c r="BY125" s="13">
        <v>75</v>
      </c>
      <c r="BZ125" s="13">
        <v>75</v>
      </c>
      <c r="CA125" s="13">
        <v>75</v>
      </c>
      <c r="CB125" s="17">
        <f t="shared" si="17"/>
        <v>75</v>
      </c>
      <c r="CC125" s="13" t="s">
        <v>1226</v>
      </c>
      <c r="CD125" s="17">
        <v>73</v>
      </c>
      <c r="CE125" s="17">
        <v>73</v>
      </c>
      <c r="CF125" s="17">
        <v>73</v>
      </c>
      <c r="CG125" s="17">
        <f t="shared" si="18"/>
        <v>73</v>
      </c>
      <c r="CH125" s="13" t="s">
        <v>1226</v>
      </c>
      <c r="CI125" s="13">
        <v>19</v>
      </c>
      <c r="CJ125" s="13" t="s">
        <v>1226</v>
      </c>
      <c r="CK125" s="13" t="s">
        <v>1246</v>
      </c>
      <c r="CL125" s="13"/>
      <c r="CM125" s="48">
        <v>40380</v>
      </c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>
        <v>20.25</v>
      </c>
      <c r="DC125" s="13"/>
      <c r="DD125" s="13" t="s">
        <v>1234</v>
      </c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21">
        <v>254046030</v>
      </c>
      <c r="EE125" s="21">
        <v>53010</v>
      </c>
      <c r="EF125" s="21">
        <v>39528.173333333303</v>
      </c>
      <c r="EG125" s="21">
        <v>19.793777332665702</v>
      </c>
      <c r="EH125" s="21">
        <v>632.35666666666702</v>
      </c>
      <c r="EI125" s="21">
        <v>0.52271236128511001</v>
      </c>
      <c r="EJ125" s="21">
        <v>46169.777999999998</v>
      </c>
      <c r="EK125" s="21">
        <v>23.119568352528798</v>
      </c>
      <c r="EL125" s="21">
        <v>599.06333333333305</v>
      </c>
      <c r="EM125" s="21">
        <v>0.44819933527278499</v>
      </c>
      <c r="EN125" s="21">
        <v>53458.928</v>
      </c>
      <c r="EO125" s="21">
        <v>26.7696184276415</v>
      </c>
      <c r="EP125" s="21">
        <v>591.07000000000005</v>
      </c>
      <c r="EQ125" s="21">
        <v>0.43448370979615197</v>
      </c>
      <c r="ER125" s="21">
        <v>55743.853666666699</v>
      </c>
      <c r="ES125" s="21">
        <v>27.9137975296278</v>
      </c>
      <c r="ET125" s="21">
        <v>610.79666666666697</v>
      </c>
      <c r="EU125" s="21">
        <v>0.51262281444033098</v>
      </c>
      <c r="EV125" s="56">
        <v>40380</v>
      </c>
      <c r="EW125" s="57">
        <v>9.7222222222222224E-3</v>
      </c>
      <c r="EX125" s="57">
        <v>1.0937499999999999E-2</v>
      </c>
      <c r="EY125" s="57">
        <v>3.1203703703703702E-2</v>
      </c>
      <c r="EZ125" s="59"/>
      <c r="FA125" s="59"/>
      <c r="FB125" s="52"/>
      <c r="FC125" s="50"/>
      <c r="FD125" s="50"/>
      <c r="FE125" s="50"/>
      <c r="FF125" s="53"/>
      <c r="FG125" s="53"/>
      <c r="FH125" s="52"/>
      <c r="FI125" s="50"/>
      <c r="FJ125" s="50"/>
      <c r="FK125" s="50"/>
      <c r="FL125" s="53"/>
      <c r="FM125" s="53"/>
      <c r="FN125" s="52"/>
      <c r="FO125" s="52"/>
      <c r="FP125" s="13"/>
      <c r="FQ125" s="13"/>
      <c r="FR125" s="13"/>
      <c r="FS125" s="13"/>
    </row>
    <row r="126" spans="1:175" ht="15">
      <c r="A126" s="14" t="s">
        <v>414</v>
      </c>
      <c r="B126" s="14" t="s">
        <v>1226</v>
      </c>
      <c r="C126" s="13" t="s">
        <v>28</v>
      </c>
      <c r="D126" s="14" t="s">
        <v>1276</v>
      </c>
      <c r="E126" s="14" t="s">
        <v>393</v>
      </c>
      <c r="F126" s="15" t="s">
        <v>1233</v>
      </c>
      <c r="G126" s="15"/>
      <c r="H126" s="15"/>
      <c r="I126" s="15"/>
      <c r="J126" s="14"/>
      <c r="K126" s="48">
        <v>40337</v>
      </c>
      <c r="L126" s="14">
        <v>159</v>
      </c>
      <c r="M126" s="14" t="s">
        <v>1239</v>
      </c>
      <c r="N126" s="14" t="s">
        <v>1235</v>
      </c>
      <c r="O126" s="14" t="s">
        <v>1239</v>
      </c>
      <c r="P126" s="14" t="s">
        <v>1235</v>
      </c>
      <c r="Q126" s="14" t="s">
        <v>1253</v>
      </c>
      <c r="R126" s="14"/>
      <c r="S126" s="13">
        <v>8</v>
      </c>
      <c r="T126" s="13">
        <v>6</v>
      </c>
      <c r="U126" s="13">
        <v>2010</v>
      </c>
      <c r="V126" s="13" t="s">
        <v>1249</v>
      </c>
      <c r="W126" s="20">
        <v>72</v>
      </c>
      <c r="X126" s="13" t="s">
        <v>1231</v>
      </c>
      <c r="Y126" s="48">
        <v>40326</v>
      </c>
      <c r="Z126" s="13">
        <v>148</v>
      </c>
      <c r="AA126" s="13">
        <v>4</v>
      </c>
      <c r="AB126" s="13">
        <v>4</v>
      </c>
      <c r="AC126" s="13">
        <v>0</v>
      </c>
      <c r="AD126" s="13" t="s">
        <v>1250</v>
      </c>
      <c r="AE126" s="13"/>
      <c r="AF126" s="13" t="s">
        <v>1233</v>
      </c>
      <c r="AG126" s="13" t="s">
        <v>1233</v>
      </c>
      <c r="AH126" s="13"/>
      <c r="AI126" s="13"/>
      <c r="AJ126" s="13"/>
      <c r="AK126" s="13"/>
      <c r="AL126" s="20"/>
      <c r="AM126" s="48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6">
        <f t="shared" si="20"/>
        <v>0</v>
      </c>
      <c r="BT126" s="48">
        <v>40337</v>
      </c>
      <c r="BU126" s="13">
        <v>117</v>
      </c>
      <c r="BV126" s="13">
        <v>117.5</v>
      </c>
      <c r="BW126" s="13">
        <v>117</v>
      </c>
      <c r="BX126" s="17">
        <f>AVERAGE(BU126:BW126)</f>
        <v>117.16666666666667</v>
      </c>
      <c r="BY126" s="13">
        <v>78</v>
      </c>
      <c r="BZ126" s="13">
        <v>78.5</v>
      </c>
      <c r="CA126" s="13">
        <v>78</v>
      </c>
      <c r="CB126" s="17">
        <f t="shared" si="17"/>
        <v>78.166666666666671</v>
      </c>
      <c r="CC126" s="13" t="s">
        <v>1226</v>
      </c>
      <c r="CD126" s="17">
        <v>77</v>
      </c>
      <c r="CE126" s="17">
        <v>77.5</v>
      </c>
      <c r="CF126" s="17">
        <v>77</v>
      </c>
      <c r="CG126" s="17">
        <f t="shared" si="18"/>
        <v>77.166666666666671</v>
      </c>
      <c r="CH126" s="13" t="s">
        <v>1226</v>
      </c>
      <c r="CI126" s="13">
        <v>19.5</v>
      </c>
      <c r="CJ126" s="13" t="s">
        <v>1226</v>
      </c>
      <c r="CK126" s="13" t="s">
        <v>1246</v>
      </c>
      <c r="CL126" s="13"/>
      <c r="CM126" s="48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21">
        <v>254046032</v>
      </c>
      <c r="EE126" s="21">
        <v>60810</v>
      </c>
      <c r="EF126" s="21">
        <v>42044.593333333301</v>
      </c>
      <c r="EG126" s="21">
        <v>21.053877482891</v>
      </c>
      <c r="EH126" s="21">
        <v>600.75</v>
      </c>
      <c r="EI126" s="21">
        <v>0.46904099219032103</v>
      </c>
      <c r="EJ126" s="21">
        <v>88727.790333333294</v>
      </c>
      <c r="EK126" s="21">
        <v>44.430540978133898</v>
      </c>
      <c r="EL126" s="21">
        <v>600.41333333333296</v>
      </c>
      <c r="EM126" s="21">
        <v>0.41390297582038399</v>
      </c>
      <c r="EN126" s="21">
        <v>60808.186500000003</v>
      </c>
      <c r="EO126" s="21">
        <v>30.449767901852798</v>
      </c>
      <c r="EP126" s="21">
        <v>583.57000000000005</v>
      </c>
      <c r="EQ126" s="21">
        <v>0.436257934054125</v>
      </c>
      <c r="ER126" s="21">
        <v>69179.638999999996</v>
      </c>
      <c r="ES126" s="21">
        <v>34.641782173259898</v>
      </c>
      <c r="ET126" s="21">
        <v>602.81333333333305</v>
      </c>
      <c r="EU126" s="21">
        <v>0.43795726353986297</v>
      </c>
      <c r="EV126" s="56"/>
      <c r="EW126" s="50"/>
      <c r="EX126" s="50"/>
      <c r="EY126" s="50"/>
      <c r="EZ126" s="53"/>
      <c r="FA126" s="53"/>
      <c r="FB126" s="52"/>
      <c r="FC126" s="50"/>
      <c r="FD126" s="50"/>
      <c r="FE126" s="50"/>
      <c r="FF126" s="53"/>
      <c r="FG126" s="53"/>
      <c r="FH126" s="52"/>
      <c r="FI126" s="50"/>
      <c r="FJ126" s="50"/>
      <c r="FK126" s="50"/>
      <c r="FL126" s="53"/>
      <c r="FM126" s="53"/>
      <c r="FN126" s="52"/>
      <c r="FO126" s="52"/>
      <c r="FP126" s="13"/>
      <c r="FQ126" s="13"/>
      <c r="FR126" s="13"/>
      <c r="FS126" s="13"/>
    </row>
    <row r="127" spans="1:175" ht="15">
      <c r="A127" s="14" t="s">
        <v>415</v>
      </c>
      <c r="B127" s="14" t="s">
        <v>1226</v>
      </c>
      <c r="C127" s="13" t="s">
        <v>85</v>
      </c>
      <c r="D127" s="14" t="s">
        <v>1247</v>
      </c>
      <c r="E127" s="14" t="s">
        <v>393</v>
      </c>
      <c r="F127" s="15" t="s">
        <v>1233</v>
      </c>
      <c r="G127" s="15"/>
      <c r="H127" s="15"/>
      <c r="I127" s="15"/>
      <c r="J127" s="14"/>
      <c r="K127" s="48">
        <v>40333</v>
      </c>
      <c r="L127" s="14">
        <v>155</v>
      </c>
      <c r="M127" s="14" t="s">
        <v>1248</v>
      </c>
      <c r="N127" s="14"/>
      <c r="O127" s="14"/>
      <c r="P127" s="14" t="s">
        <v>1235</v>
      </c>
      <c r="Q127" s="14" t="s">
        <v>1240</v>
      </c>
      <c r="R127" s="14"/>
      <c r="S127" s="13">
        <v>4</v>
      </c>
      <c r="T127" s="13">
        <v>6</v>
      </c>
      <c r="U127" s="13">
        <v>2010</v>
      </c>
      <c r="V127" s="13" t="s">
        <v>1249</v>
      </c>
      <c r="W127" s="20">
        <v>29</v>
      </c>
      <c r="X127" s="13" t="s">
        <v>1241</v>
      </c>
      <c r="Y127" s="48">
        <v>40393</v>
      </c>
      <c r="Z127" s="13">
        <v>215</v>
      </c>
      <c r="AA127" s="13">
        <v>3</v>
      </c>
      <c r="AB127" s="13">
        <v>0</v>
      </c>
      <c r="AC127" s="13">
        <v>0</v>
      </c>
      <c r="AD127" s="13" t="s">
        <v>1250</v>
      </c>
      <c r="AE127" s="13"/>
      <c r="AF127" s="13" t="s">
        <v>1233</v>
      </c>
      <c r="AG127" s="13" t="s">
        <v>1233</v>
      </c>
      <c r="AH127" s="13"/>
      <c r="AI127" s="13"/>
      <c r="AJ127" s="13"/>
      <c r="AK127" s="13"/>
      <c r="AL127" s="20"/>
      <c r="AM127" s="48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6">
        <f t="shared" si="20"/>
        <v>0</v>
      </c>
      <c r="BT127" s="48">
        <v>40333</v>
      </c>
      <c r="BU127" s="13">
        <v>117</v>
      </c>
      <c r="BV127" s="13">
        <v>117</v>
      </c>
      <c r="BW127" s="13">
        <v>116.5</v>
      </c>
      <c r="BX127" s="17">
        <f>AVERAGE(BU127:BW127)</f>
        <v>116.83333333333333</v>
      </c>
      <c r="BY127" s="13">
        <v>85</v>
      </c>
      <c r="BZ127" s="13">
        <v>85</v>
      </c>
      <c r="CA127" s="13">
        <v>85</v>
      </c>
      <c r="CB127" s="17">
        <f t="shared" si="17"/>
        <v>85</v>
      </c>
      <c r="CC127" s="13" t="s">
        <v>1226</v>
      </c>
      <c r="CD127" s="17">
        <v>86</v>
      </c>
      <c r="CE127" s="17">
        <v>86</v>
      </c>
      <c r="CF127" s="17">
        <v>86</v>
      </c>
      <c r="CG127" s="17">
        <f t="shared" si="18"/>
        <v>86</v>
      </c>
      <c r="CH127" s="13" t="s">
        <v>1226</v>
      </c>
      <c r="CI127" s="13">
        <v>19.5</v>
      </c>
      <c r="CJ127" s="13" t="s">
        <v>1226</v>
      </c>
      <c r="CK127" s="13" t="s">
        <v>1246</v>
      </c>
      <c r="CL127" s="13"/>
      <c r="CM127" s="48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21">
        <v>254046033</v>
      </c>
      <c r="EE127" s="21">
        <v>60410</v>
      </c>
      <c r="EF127" s="21">
        <v>45178.043666666701</v>
      </c>
      <c r="EG127" s="21">
        <v>22.622956267734899</v>
      </c>
      <c r="EH127" s="21">
        <v>656.71</v>
      </c>
      <c r="EI127" s="21">
        <v>0.491074754260103</v>
      </c>
      <c r="EJ127" s="21">
        <v>47339.551666666703</v>
      </c>
      <c r="EK127" s="21">
        <v>23.705333834084499</v>
      </c>
      <c r="EL127" s="21">
        <v>658.01333333333298</v>
      </c>
      <c r="EM127" s="21">
        <v>0.494425972118756</v>
      </c>
      <c r="EN127" s="21">
        <v>32724.848333333299</v>
      </c>
      <c r="EO127" s="21">
        <v>16.3870046736772</v>
      </c>
      <c r="EP127" s="21">
        <v>609.68666666666695</v>
      </c>
      <c r="EQ127" s="21">
        <v>0.50819659827173003</v>
      </c>
      <c r="ER127" s="21">
        <v>31463.046333333299</v>
      </c>
      <c r="ES127" s="21">
        <v>15.7551559005174</v>
      </c>
      <c r="ET127" s="21">
        <v>651.07000000000005</v>
      </c>
      <c r="EU127" s="21">
        <v>0.53983071767534796</v>
      </c>
      <c r="EV127" s="56"/>
      <c r="EW127" s="50"/>
      <c r="EX127" s="50"/>
      <c r="EY127" s="50"/>
      <c r="EZ127" s="53"/>
      <c r="FA127" s="53"/>
      <c r="FB127" s="52"/>
      <c r="FC127" s="50"/>
      <c r="FD127" s="50"/>
      <c r="FE127" s="50"/>
      <c r="FF127" s="53"/>
      <c r="FG127" s="53"/>
      <c r="FH127" s="52"/>
      <c r="FI127" s="50"/>
      <c r="FJ127" s="50"/>
      <c r="FK127" s="50"/>
      <c r="FL127" s="53"/>
      <c r="FM127" s="53"/>
      <c r="FN127" s="52"/>
      <c r="FO127" s="52"/>
      <c r="FP127" s="13"/>
      <c r="FQ127" s="13"/>
      <c r="FR127" s="13"/>
      <c r="FS127" s="13"/>
    </row>
    <row r="128" spans="1:175" ht="15">
      <c r="A128" s="14" t="s">
        <v>364</v>
      </c>
      <c r="B128" s="14" t="s">
        <v>1226</v>
      </c>
      <c r="C128" s="13" t="s">
        <v>85</v>
      </c>
      <c r="D128" s="14" t="s">
        <v>1242</v>
      </c>
      <c r="E128" s="14" t="s">
        <v>481</v>
      </c>
      <c r="F128" s="15" t="s">
        <v>1233</v>
      </c>
      <c r="G128" s="15"/>
      <c r="H128" s="15"/>
      <c r="I128" s="15"/>
      <c r="J128" s="14"/>
      <c r="K128" s="48">
        <v>40319</v>
      </c>
      <c r="L128" s="14">
        <v>141</v>
      </c>
      <c r="M128" s="14" t="s">
        <v>1265</v>
      </c>
      <c r="N128" s="14"/>
      <c r="O128" s="14"/>
      <c r="P128" s="14" t="s">
        <v>1253</v>
      </c>
      <c r="Q128" s="14" t="s">
        <v>1253</v>
      </c>
      <c r="R128" s="14" t="s">
        <v>1314</v>
      </c>
      <c r="S128" s="13">
        <v>21</v>
      </c>
      <c r="T128" s="13">
        <v>5</v>
      </c>
      <c r="U128" s="13">
        <v>2010</v>
      </c>
      <c r="V128" s="13" t="s">
        <v>10</v>
      </c>
      <c r="W128" s="20">
        <v>1</v>
      </c>
      <c r="X128" s="13" t="s">
        <v>1241</v>
      </c>
      <c r="Y128" s="48">
        <v>40325</v>
      </c>
      <c r="Z128" s="13">
        <v>147</v>
      </c>
      <c r="AA128" s="13">
        <v>5</v>
      </c>
      <c r="AB128" s="13">
        <v>5</v>
      </c>
      <c r="AC128" s="13">
        <v>0</v>
      </c>
      <c r="AD128" s="13" t="s">
        <v>1250</v>
      </c>
      <c r="AE128" s="13"/>
      <c r="AF128" s="13" t="s">
        <v>1233</v>
      </c>
      <c r="AG128" s="13" t="s">
        <v>1233</v>
      </c>
      <c r="AH128" s="13"/>
      <c r="AI128" s="13"/>
      <c r="AJ128" s="13"/>
      <c r="AK128" s="13"/>
      <c r="AL128" s="20"/>
      <c r="AM128" s="48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6">
        <f t="shared" si="20"/>
        <v>0</v>
      </c>
      <c r="BT128" s="48">
        <v>40319</v>
      </c>
      <c r="BU128" s="13">
        <v>118</v>
      </c>
      <c r="BV128" s="13">
        <v>118</v>
      </c>
      <c r="BW128" s="13">
        <v>118</v>
      </c>
      <c r="BX128" s="17">
        <v>118</v>
      </c>
      <c r="BY128" s="13">
        <v>99</v>
      </c>
      <c r="BZ128" s="13">
        <v>99</v>
      </c>
      <c r="CA128" s="13">
        <v>99</v>
      </c>
      <c r="CB128" s="17">
        <f t="shared" si="17"/>
        <v>99</v>
      </c>
      <c r="CC128" s="13" t="s">
        <v>1226</v>
      </c>
      <c r="CD128" s="17">
        <v>96.5</v>
      </c>
      <c r="CE128" s="17">
        <v>96.5</v>
      </c>
      <c r="CF128" s="17">
        <v>96.5</v>
      </c>
      <c r="CG128" s="17">
        <f t="shared" si="18"/>
        <v>96.5</v>
      </c>
      <c r="CH128" s="13" t="s">
        <v>1226</v>
      </c>
      <c r="CI128" s="13">
        <v>19</v>
      </c>
      <c r="CJ128" s="13" t="s">
        <v>1226</v>
      </c>
      <c r="CK128" s="13" t="s">
        <v>1246</v>
      </c>
      <c r="CL128" s="13"/>
      <c r="CM128" s="48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21">
        <v>254046034</v>
      </c>
      <c r="EE128" s="21">
        <v>52110</v>
      </c>
      <c r="EF128" s="21">
        <v>45089.0683333333</v>
      </c>
      <c r="EG128" s="21">
        <v>22.5784017693206</v>
      </c>
      <c r="EH128" s="21">
        <v>617.75</v>
      </c>
      <c r="EI128" s="21">
        <v>0.45391065035015998</v>
      </c>
      <c r="EJ128" s="21">
        <v>55083.821666666699</v>
      </c>
      <c r="EK128" s="21">
        <v>27.583285761976299</v>
      </c>
      <c r="EL128" s="21">
        <v>635.69333333333304</v>
      </c>
      <c r="EM128" s="21">
        <v>0.45418428799085597</v>
      </c>
      <c r="EN128" s="21">
        <v>39211.305333333301</v>
      </c>
      <c r="EO128" s="21">
        <v>19.635105324653601</v>
      </c>
      <c r="EP128" s="21">
        <v>639.06666666666695</v>
      </c>
      <c r="EQ128" s="21">
        <v>0.471721108195091</v>
      </c>
      <c r="ER128" s="21">
        <v>45277.86</v>
      </c>
      <c r="ES128" s="21">
        <v>22.672939409113699</v>
      </c>
      <c r="ET128" s="21">
        <v>633.41333333333296</v>
      </c>
      <c r="EU128" s="21">
        <v>0.48376319189552403</v>
      </c>
      <c r="EV128" s="56"/>
      <c r="EW128" s="50"/>
      <c r="EX128" s="50"/>
      <c r="EY128" s="50"/>
      <c r="EZ128" s="53"/>
      <c r="FA128" s="53"/>
      <c r="FB128" s="52"/>
      <c r="FC128" s="50"/>
      <c r="FD128" s="50"/>
      <c r="FE128" s="50"/>
      <c r="FF128" s="53"/>
      <c r="FG128" s="53"/>
      <c r="FH128" s="52"/>
      <c r="FI128" s="50"/>
      <c r="FJ128" s="50"/>
      <c r="FK128" s="50"/>
      <c r="FL128" s="53"/>
      <c r="FM128" s="53"/>
      <c r="FN128" s="52"/>
      <c r="FO128" s="52"/>
      <c r="FP128" s="13"/>
      <c r="FQ128" s="13"/>
      <c r="FR128" s="13"/>
      <c r="FS128" s="13"/>
    </row>
    <row r="129" spans="1:175" ht="15">
      <c r="A129" s="14" t="s">
        <v>416</v>
      </c>
      <c r="B129" s="14" t="s">
        <v>1226</v>
      </c>
      <c r="C129" s="13" t="s">
        <v>28</v>
      </c>
      <c r="D129" s="14" t="s">
        <v>1276</v>
      </c>
      <c r="E129" s="14" t="s">
        <v>393</v>
      </c>
      <c r="F129" s="15" t="s">
        <v>1233</v>
      </c>
      <c r="G129" s="15"/>
      <c r="H129" s="15"/>
      <c r="I129" s="15"/>
      <c r="J129" s="14"/>
      <c r="K129" s="48">
        <v>40333</v>
      </c>
      <c r="L129" s="14">
        <v>155</v>
      </c>
      <c r="M129" s="14" t="s">
        <v>1229</v>
      </c>
      <c r="N129" s="14" t="s">
        <v>1257</v>
      </c>
      <c r="O129" s="14"/>
      <c r="P129" s="14" t="s">
        <v>1240</v>
      </c>
      <c r="Q129" s="14" t="s">
        <v>1237</v>
      </c>
      <c r="R129" s="14"/>
      <c r="S129" s="13">
        <v>4</v>
      </c>
      <c r="T129" s="13">
        <v>6</v>
      </c>
      <c r="U129" s="13">
        <v>2010</v>
      </c>
      <c r="V129" s="13" t="s">
        <v>417</v>
      </c>
      <c r="W129" s="20">
        <v>63</v>
      </c>
      <c r="X129" s="13" t="s">
        <v>1241</v>
      </c>
      <c r="Y129" s="48">
        <v>40326</v>
      </c>
      <c r="Z129" s="13">
        <v>148</v>
      </c>
      <c r="AA129" s="13">
        <v>5</v>
      </c>
      <c r="AB129" s="13">
        <v>0</v>
      </c>
      <c r="AC129" s="13">
        <v>0</v>
      </c>
      <c r="AD129" s="13" t="s">
        <v>1250</v>
      </c>
      <c r="AE129" s="13"/>
      <c r="AF129" s="13" t="s">
        <v>1233</v>
      </c>
      <c r="AG129" s="13" t="s">
        <v>1233</v>
      </c>
      <c r="AH129" s="13"/>
      <c r="AI129" s="13"/>
      <c r="AJ129" s="13"/>
      <c r="AK129" s="13"/>
      <c r="AL129" s="20"/>
      <c r="AM129" s="48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6">
        <f t="shared" si="20"/>
        <v>0</v>
      </c>
      <c r="BT129" s="48">
        <v>40333</v>
      </c>
      <c r="BU129" s="13">
        <v>115</v>
      </c>
      <c r="BV129" s="13">
        <v>115</v>
      </c>
      <c r="BW129" s="13">
        <v>115</v>
      </c>
      <c r="BX129" s="17">
        <f>AVERAGE(BU129:BW129)</f>
        <v>115</v>
      </c>
      <c r="BY129" s="13">
        <v>83.5</v>
      </c>
      <c r="BZ129" s="13">
        <v>83</v>
      </c>
      <c r="CA129" s="13">
        <v>83.5</v>
      </c>
      <c r="CB129" s="17">
        <f t="shared" si="17"/>
        <v>83.333333333333329</v>
      </c>
      <c r="CC129" s="13" t="s">
        <v>1226</v>
      </c>
      <c r="CD129" s="17">
        <v>83</v>
      </c>
      <c r="CE129" s="17">
        <v>83.5</v>
      </c>
      <c r="CF129" s="17">
        <v>83</v>
      </c>
      <c r="CG129" s="17">
        <f t="shared" si="18"/>
        <v>83.166666666666671</v>
      </c>
      <c r="CH129" s="13" t="s">
        <v>1226</v>
      </c>
      <c r="CI129" s="13">
        <v>19</v>
      </c>
      <c r="CJ129" s="13" t="s">
        <v>1226</v>
      </c>
      <c r="CK129" s="13" t="s">
        <v>1246</v>
      </c>
      <c r="CL129" s="13"/>
      <c r="CM129" s="48">
        <v>40348</v>
      </c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>
        <v>17.5</v>
      </c>
      <c r="DC129" s="13"/>
      <c r="DD129" s="13" t="s">
        <v>1234</v>
      </c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21">
        <v>254046043</v>
      </c>
      <c r="EE129" s="21">
        <v>60410</v>
      </c>
      <c r="EF129" s="21">
        <v>34547.759666666701</v>
      </c>
      <c r="EG129" s="21">
        <v>17.299829577699899</v>
      </c>
      <c r="EH129" s="21">
        <v>653.77333333333297</v>
      </c>
      <c r="EI129" s="21">
        <v>0.50896548278078801</v>
      </c>
      <c r="EJ129" s="21">
        <v>67225.915666666697</v>
      </c>
      <c r="EK129" s="21">
        <v>33.663453012852599</v>
      </c>
      <c r="EL129" s="21">
        <v>626.03333333333296</v>
      </c>
      <c r="EM129" s="21">
        <v>0.44027134267051199</v>
      </c>
      <c r="EN129" s="21">
        <v>65990.509333333306</v>
      </c>
      <c r="EO129" s="21">
        <v>33.044821899515902</v>
      </c>
      <c r="EP129" s="21">
        <v>591.42999999999995</v>
      </c>
      <c r="EQ129" s="21">
        <v>0.43077966818767299</v>
      </c>
      <c r="ER129" s="21">
        <v>42450.812333333299</v>
      </c>
      <c r="ES129" s="21">
        <v>21.2572921048239</v>
      </c>
      <c r="ET129" s="21">
        <v>639.79</v>
      </c>
      <c r="EU129" s="21">
        <v>0.48873648964437899</v>
      </c>
      <c r="EV129" s="56">
        <v>40348</v>
      </c>
      <c r="EW129" s="57">
        <v>1.0763888888888891E-2</v>
      </c>
      <c r="EX129" s="57">
        <v>1.2349537037037039E-2</v>
      </c>
      <c r="EY129" s="57">
        <v>2.1412037037037035E-2</v>
      </c>
      <c r="EZ129" s="59"/>
      <c r="FA129" s="59"/>
      <c r="FB129" s="52"/>
      <c r="FC129" s="50"/>
      <c r="FD129" s="50"/>
      <c r="FE129" s="50"/>
      <c r="FF129" s="53"/>
      <c r="FG129" s="53"/>
      <c r="FH129" s="52"/>
      <c r="FI129" s="50"/>
      <c r="FJ129" s="50"/>
      <c r="FK129" s="50"/>
      <c r="FL129" s="53"/>
      <c r="FM129" s="53"/>
      <c r="FN129" s="54"/>
      <c r="FO129" s="54"/>
      <c r="FP129" s="20"/>
      <c r="FQ129" s="20"/>
      <c r="FR129" s="20"/>
      <c r="FS129" s="20"/>
    </row>
    <row r="130" spans="1:175" ht="15">
      <c r="A130" s="14" t="s">
        <v>418</v>
      </c>
      <c r="B130" s="14" t="s">
        <v>1226</v>
      </c>
      <c r="C130" s="13" t="s">
        <v>85</v>
      </c>
      <c r="D130" s="14" t="s">
        <v>1227</v>
      </c>
      <c r="E130" s="14" t="s">
        <v>393</v>
      </c>
      <c r="F130" s="15" t="s">
        <v>1233</v>
      </c>
      <c r="G130" s="15"/>
      <c r="H130" s="15"/>
      <c r="I130" s="15"/>
      <c r="J130" s="14"/>
      <c r="K130" s="48">
        <v>40328</v>
      </c>
      <c r="L130" s="14">
        <v>150</v>
      </c>
      <c r="M130" s="14" t="s">
        <v>1257</v>
      </c>
      <c r="N130" s="14"/>
      <c r="O130" s="14" t="s">
        <v>1257</v>
      </c>
      <c r="P130" s="14" t="s">
        <v>1240</v>
      </c>
      <c r="Q130" s="14" t="s">
        <v>1253</v>
      </c>
      <c r="R130" s="14"/>
      <c r="S130" s="13">
        <v>30</v>
      </c>
      <c r="T130" s="13">
        <v>5</v>
      </c>
      <c r="U130" s="13">
        <v>2010</v>
      </c>
      <c r="V130" s="13" t="s">
        <v>419</v>
      </c>
      <c r="W130" s="20">
        <v>80</v>
      </c>
      <c r="X130" s="13" t="s">
        <v>1241</v>
      </c>
      <c r="Y130" s="48">
        <v>40337</v>
      </c>
      <c r="Z130" s="13">
        <v>159</v>
      </c>
      <c r="AA130" s="13">
        <v>5</v>
      </c>
      <c r="AB130" s="13">
        <v>0</v>
      </c>
      <c r="AC130" s="13">
        <v>0</v>
      </c>
      <c r="AD130" s="13" t="s">
        <v>1250</v>
      </c>
      <c r="AE130" s="13"/>
      <c r="AF130" s="13" t="s">
        <v>1233</v>
      </c>
      <c r="AG130" s="13" t="s">
        <v>1233</v>
      </c>
      <c r="AH130" s="13"/>
      <c r="AI130" s="13"/>
      <c r="AJ130" s="13"/>
      <c r="AK130" s="13"/>
      <c r="AL130" s="20"/>
      <c r="AM130" s="48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6">
        <f t="shared" si="20"/>
        <v>0</v>
      </c>
      <c r="BT130" s="48">
        <v>40328</v>
      </c>
      <c r="BU130" s="13">
        <v>120</v>
      </c>
      <c r="BV130" s="13">
        <v>120</v>
      </c>
      <c r="BW130" s="13">
        <v>120</v>
      </c>
      <c r="BX130" s="17">
        <v>120</v>
      </c>
      <c r="BY130" s="13">
        <v>105.5</v>
      </c>
      <c r="BZ130" s="13">
        <v>105.5</v>
      </c>
      <c r="CA130" s="13">
        <v>105.5</v>
      </c>
      <c r="CB130" s="17">
        <f t="shared" si="17"/>
        <v>105.5</v>
      </c>
      <c r="CC130" s="13" t="s">
        <v>1226</v>
      </c>
      <c r="CD130" s="17">
        <v>105</v>
      </c>
      <c r="CE130" s="17">
        <v>105</v>
      </c>
      <c r="CF130" s="17">
        <v>105</v>
      </c>
      <c r="CG130" s="17">
        <f t="shared" si="18"/>
        <v>105</v>
      </c>
      <c r="CH130" s="13" t="s">
        <v>1226</v>
      </c>
      <c r="CI130" s="13">
        <v>19.25</v>
      </c>
      <c r="CJ130" s="13" t="s">
        <v>1226</v>
      </c>
      <c r="CK130" s="13" t="s">
        <v>1246</v>
      </c>
      <c r="CL130" s="13"/>
      <c r="CM130" s="48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21">
        <v>254046047</v>
      </c>
      <c r="EE130" s="21">
        <v>52910</v>
      </c>
      <c r="EF130" s="21">
        <v>45016.7</v>
      </c>
      <c r="EG130" s="21">
        <v>22.5421632448673</v>
      </c>
      <c r="EH130" s="21">
        <v>645.12666666666701</v>
      </c>
      <c r="EI130" s="21">
        <v>0.44019429606441401</v>
      </c>
      <c r="EJ130" s="21">
        <v>45923.914333333298</v>
      </c>
      <c r="EK130" s="21">
        <v>22.996451844433299</v>
      </c>
      <c r="EL130" s="21">
        <v>630.08666666666704</v>
      </c>
      <c r="EM130" s="21">
        <v>0.48473875545168399</v>
      </c>
      <c r="EN130" s="21">
        <v>22863.405666666698</v>
      </c>
      <c r="EO130" s="21">
        <v>11.448876147554699</v>
      </c>
      <c r="EP130" s="21">
        <v>639.09333333333302</v>
      </c>
      <c r="EQ130" s="21">
        <v>0.53268507640889995</v>
      </c>
      <c r="ER130" s="21">
        <v>49520.088333333297</v>
      </c>
      <c r="ES130" s="21">
        <v>24.797240026706699</v>
      </c>
      <c r="ET130" s="21">
        <v>648.46333333333303</v>
      </c>
      <c r="EU130" s="21">
        <v>0.43221406871178703</v>
      </c>
      <c r="EV130" s="56"/>
      <c r="EW130" s="50"/>
      <c r="EX130" s="50"/>
      <c r="EY130" s="50"/>
      <c r="EZ130" s="53"/>
      <c r="FA130" s="53"/>
      <c r="FB130" s="52"/>
      <c r="FC130" s="50"/>
      <c r="FD130" s="50"/>
      <c r="FE130" s="50"/>
      <c r="FF130" s="53"/>
      <c r="FG130" s="53"/>
      <c r="FH130" s="52"/>
      <c r="FI130" s="50"/>
      <c r="FJ130" s="50"/>
      <c r="FK130" s="50"/>
      <c r="FL130" s="53"/>
      <c r="FM130" s="53"/>
      <c r="FN130" s="54"/>
      <c r="FO130" s="54"/>
      <c r="FP130" s="20"/>
      <c r="FQ130" s="20"/>
      <c r="FR130" s="20"/>
      <c r="FS130" s="20"/>
    </row>
    <row r="131" spans="1:175" ht="15">
      <c r="A131" s="14" t="s">
        <v>448</v>
      </c>
      <c r="B131" s="14" t="s">
        <v>1226</v>
      </c>
      <c r="C131" s="13" t="s">
        <v>85</v>
      </c>
      <c r="D131" s="14" t="s">
        <v>1247</v>
      </c>
      <c r="E131" s="14" t="s">
        <v>393</v>
      </c>
      <c r="F131" s="15" t="s">
        <v>1233</v>
      </c>
      <c r="G131" s="15"/>
      <c r="H131" s="15"/>
      <c r="I131" s="15"/>
      <c r="J131" s="14"/>
      <c r="K131" s="48">
        <v>40305</v>
      </c>
      <c r="L131" s="14">
        <v>127</v>
      </c>
      <c r="M131" s="14" t="s">
        <v>1239</v>
      </c>
      <c r="N131" s="14"/>
      <c r="O131" s="14" t="s">
        <v>1239</v>
      </c>
      <c r="P131" s="14" t="s">
        <v>1237</v>
      </c>
      <c r="Q131" s="14"/>
      <c r="R131" s="14"/>
      <c r="S131" s="13">
        <v>7</v>
      </c>
      <c r="T131" s="13">
        <v>5</v>
      </c>
      <c r="U131" s="13">
        <v>2010</v>
      </c>
      <c r="V131" s="13"/>
      <c r="W131" s="20"/>
      <c r="X131" s="13"/>
      <c r="Y131" s="48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20"/>
      <c r="AM131" s="48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6"/>
      <c r="BT131" s="48">
        <v>40305</v>
      </c>
      <c r="BU131" s="13">
        <v>118.5</v>
      </c>
      <c r="BV131" s="13">
        <v>118</v>
      </c>
      <c r="BW131" s="13">
        <v>118.5</v>
      </c>
      <c r="BX131" s="17">
        <f t="shared" ref="BX131:BX166" si="21">AVERAGE(BU131:BW131)</f>
        <v>118.33333333333333</v>
      </c>
      <c r="BY131" s="20">
        <v>113</v>
      </c>
      <c r="BZ131" s="20">
        <v>112.5</v>
      </c>
      <c r="CA131" s="20">
        <v>113</v>
      </c>
      <c r="CB131" s="24">
        <f t="shared" si="17"/>
        <v>112.83333333333333</v>
      </c>
      <c r="CC131" s="13" t="s">
        <v>1226</v>
      </c>
      <c r="CD131" s="17">
        <v>102</v>
      </c>
      <c r="CE131" s="17">
        <v>102</v>
      </c>
      <c r="CF131" s="17">
        <v>102</v>
      </c>
      <c r="CG131" s="17">
        <f t="shared" si="18"/>
        <v>102</v>
      </c>
      <c r="CH131" s="13" t="s">
        <v>1226</v>
      </c>
      <c r="CI131" s="13">
        <v>19</v>
      </c>
      <c r="CJ131" s="13" t="s">
        <v>1226</v>
      </c>
      <c r="CK131" s="13" t="s">
        <v>1246</v>
      </c>
      <c r="CL131" s="13"/>
      <c r="CM131" s="48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21">
        <v>254046048</v>
      </c>
      <c r="EE131" s="21">
        <v>50710</v>
      </c>
      <c r="EF131" s="21">
        <v>23588.412333333301</v>
      </c>
      <c r="EG131" s="21">
        <v>11.8119240527458</v>
      </c>
      <c r="EH131" s="21">
        <v>664.05666666666696</v>
      </c>
      <c r="EI131" s="21">
        <v>0.55833292234028797</v>
      </c>
      <c r="EJ131" s="21">
        <v>22715.414333333301</v>
      </c>
      <c r="EK131" s="21">
        <v>11.3747693206476</v>
      </c>
      <c r="EL131" s="21">
        <v>644.10333333333301</v>
      </c>
      <c r="EM131" s="21">
        <v>0.55910406085406905</v>
      </c>
      <c r="EN131" s="21">
        <v>31759.404666666702</v>
      </c>
      <c r="EO131" s="21">
        <v>15.903557669838101</v>
      </c>
      <c r="EP131" s="21">
        <v>652.1</v>
      </c>
      <c r="EQ131" s="21">
        <v>0.49438672504190501</v>
      </c>
      <c r="ER131" s="21">
        <v>28029.787</v>
      </c>
      <c r="ES131" s="21">
        <v>14.0359474211317</v>
      </c>
      <c r="ET131" s="21">
        <v>645.756666666667</v>
      </c>
      <c r="EU131" s="21">
        <v>0.54164729643081999</v>
      </c>
      <c r="EV131" s="56"/>
      <c r="EW131" s="50"/>
      <c r="EX131" s="50"/>
      <c r="EY131" s="50"/>
      <c r="EZ131" s="53"/>
      <c r="FA131" s="53"/>
      <c r="FB131" s="52"/>
      <c r="FC131" s="50"/>
      <c r="FD131" s="50"/>
      <c r="FE131" s="50"/>
      <c r="FF131" s="53"/>
      <c r="FG131" s="53"/>
      <c r="FH131" s="52"/>
      <c r="FI131" s="50"/>
      <c r="FJ131" s="50"/>
      <c r="FK131" s="50"/>
      <c r="FL131" s="53"/>
      <c r="FM131" s="53"/>
      <c r="FN131" s="52"/>
      <c r="FO131" s="52"/>
      <c r="FP131" s="13"/>
      <c r="FQ131" s="13"/>
      <c r="FR131" s="13"/>
      <c r="FS131" s="13"/>
    </row>
    <row r="132" spans="1:175" ht="15">
      <c r="A132" s="14" t="s">
        <v>231</v>
      </c>
      <c r="B132" s="14" t="s">
        <v>1226</v>
      </c>
      <c r="C132" s="13" t="s">
        <v>28</v>
      </c>
      <c r="D132" s="14" t="s">
        <v>1247</v>
      </c>
      <c r="E132" s="14" t="s">
        <v>229</v>
      </c>
      <c r="F132" s="15" t="s">
        <v>1233</v>
      </c>
      <c r="G132" s="15"/>
      <c r="H132" s="15"/>
      <c r="I132" s="15"/>
      <c r="J132" s="14"/>
      <c r="K132" s="48">
        <v>40306</v>
      </c>
      <c r="L132" s="14">
        <v>128</v>
      </c>
      <c r="M132" s="14" t="s">
        <v>1267</v>
      </c>
      <c r="N132" s="14"/>
      <c r="O132" s="14"/>
      <c r="P132" s="14" t="s">
        <v>1237</v>
      </c>
      <c r="Q132" s="14" t="s">
        <v>1237</v>
      </c>
      <c r="R132" s="14"/>
      <c r="S132" s="13">
        <v>8</v>
      </c>
      <c r="T132" s="13">
        <v>5</v>
      </c>
      <c r="U132" s="13">
        <v>2010</v>
      </c>
      <c r="V132" s="13" t="s">
        <v>1249</v>
      </c>
      <c r="W132" s="20">
        <v>1</v>
      </c>
      <c r="X132" s="13" t="s">
        <v>1241</v>
      </c>
      <c r="Y132" s="48">
        <v>40333</v>
      </c>
      <c r="Z132" s="13">
        <v>155</v>
      </c>
      <c r="AA132" s="13">
        <v>5</v>
      </c>
      <c r="AB132" s="13">
        <v>0</v>
      </c>
      <c r="AC132" s="13">
        <v>0</v>
      </c>
      <c r="AD132" s="13" t="s">
        <v>1245</v>
      </c>
      <c r="AE132" s="13"/>
      <c r="AF132" s="13" t="s">
        <v>1233</v>
      </c>
      <c r="AG132" s="13" t="s">
        <v>1233</v>
      </c>
      <c r="AH132" s="13"/>
      <c r="AI132" s="13"/>
      <c r="AJ132" s="13"/>
      <c r="AK132" s="13"/>
      <c r="AL132" s="20"/>
      <c r="AM132" s="48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6">
        <f>AC132+AQ132+BD132+BP132</f>
        <v>0</v>
      </c>
      <c r="BT132" s="48">
        <v>40306</v>
      </c>
      <c r="BU132" s="13">
        <v>120.5</v>
      </c>
      <c r="BV132" s="13">
        <v>120</v>
      </c>
      <c r="BW132" s="13">
        <v>120</v>
      </c>
      <c r="BX132" s="17">
        <f t="shared" si="21"/>
        <v>120.16666666666667</v>
      </c>
      <c r="BY132" s="13">
        <v>76</v>
      </c>
      <c r="BZ132" s="13">
        <v>76</v>
      </c>
      <c r="CA132" s="13">
        <v>76</v>
      </c>
      <c r="CB132" s="17">
        <f t="shared" si="17"/>
        <v>76</v>
      </c>
      <c r="CC132" s="13" t="s">
        <v>1226</v>
      </c>
      <c r="CD132" s="17">
        <v>77</v>
      </c>
      <c r="CE132" s="17">
        <v>77</v>
      </c>
      <c r="CF132" s="17">
        <v>77</v>
      </c>
      <c r="CG132" s="17">
        <f t="shared" si="18"/>
        <v>77</v>
      </c>
      <c r="CH132" s="13" t="s">
        <v>1226</v>
      </c>
      <c r="CI132" s="13">
        <v>19.75</v>
      </c>
      <c r="CJ132" s="13" t="s">
        <v>1226</v>
      </c>
      <c r="CK132" s="13" t="s">
        <v>1234</v>
      </c>
      <c r="CL132" s="13"/>
      <c r="CM132" s="48">
        <v>40338</v>
      </c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>
        <v>20</v>
      </c>
      <c r="DC132" s="13"/>
      <c r="DD132" s="13" t="s">
        <v>1234</v>
      </c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21">
        <v>254046051</v>
      </c>
      <c r="EE132" s="21">
        <v>50810</v>
      </c>
      <c r="EF132" s="21">
        <v>36188.274666666701</v>
      </c>
      <c r="EG132" s="21">
        <v>18.1213193123018</v>
      </c>
      <c r="EH132" s="21">
        <v>639.47</v>
      </c>
      <c r="EI132" s="21">
        <v>0.49962446377851299</v>
      </c>
      <c r="EJ132" s="21">
        <v>44361.514666666699</v>
      </c>
      <c r="EK132" s="21">
        <v>22.214078451009801</v>
      </c>
      <c r="EL132" s="21">
        <v>631.80666666666696</v>
      </c>
      <c r="EM132" s="21">
        <v>0.48812533400003999</v>
      </c>
      <c r="EN132" s="21">
        <v>50787.275000000001</v>
      </c>
      <c r="EO132" s="21">
        <v>25.431785177766599</v>
      </c>
      <c r="EP132" s="21">
        <v>622.68666666666695</v>
      </c>
      <c r="EQ132" s="21">
        <v>0.46739128189695001</v>
      </c>
      <c r="ER132" s="21">
        <v>41188.858</v>
      </c>
      <c r="ES132" s="21">
        <v>20.6253670505759</v>
      </c>
      <c r="ET132" s="21">
        <v>606.78333333333296</v>
      </c>
      <c r="EU132" s="21">
        <v>0.49939652060378598</v>
      </c>
      <c r="EV132" s="56">
        <v>40306</v>
      </c>
      <c r="EW132" s="57">
        <v>0.85503472222222221</v>
      </c>
      <c r="EX132" s="57">
        <v>0.85643518518518524</v>
      </c>
      <c r="EY132" s="57">
        <v>0.86550925925925926</v>
      </c>
      <c r="EZ132" s="59"/>
      <c r="FA132" s="59"/>
      <c r="FB132" s="56">
        <v>40338</v>
      </c>
      <c r="FC132" s="57">
        <v>0.90370370370370379</v>
      </c>
      <c r="FD132" s="57">
        <v>0.90471064814814817</v>
      </c>
      <c r="FE132" s="57">
        <v>0.9145833333333333</v>
      </c>
      <c r="FF132" s="59"/>
      <c r="FG132" s="59"/>
      <c r="FH132" s="52"/>
      <c r="FI132" s="50"/>
      <c r="FJ132" s="50"/>
      <c r="FK132" s="50"/>
      <c r="FL132" s="53"/>
      <c r="FM132" s="53"/>
      <c r="FN132" s="52"/>
      <c r="FO132" s="52"/>
      <c r="FP132" s="13"/>
      <c r="FQ132" s="13"/>
      <c r="FR132" s="13"/>
      <c r="FS132" s="13"/>
    </row>
    <row r="133" spans="1:175" ht="15">
      <c r="A133" s="14" t="s">
        <v>133</v>
      </c>
      <c r="B133" s="14" t="s">
        <v>1226</v>
      </c>
      <c r="C133" s="13" t="s">
        <v>85</v>
      </c>
      <c r="D133" s="14" t="s">
        <v>1227</v>
      </c>
      <c r="E133" s="14" t="s">
        <v>110</v>
      </c>
      <c r="F133" s="15" t="s">
        <v>1226</v>
      </c>
      <c r="G133" s="47">
        <v>40372</v>
      </c>
      <c r="H133" s="15">
        <v>194</v>
      </c>
      <c r="I133" s="15" t="s">
        <v>1271</v>
      </c>
      <c r="J133" s="14"/>
      <c r="K133" s="48">
        <v>40335</v>
      </c>
      <c r="L133" s="14">
        <v>157</v>
      </c>
      <c r="M133" s="14" t="s">
        <v>1265</v>
      </c>
      <c r="N133" s="14" t="s">
        <v>1257</v>
      </c>
      <c r="O133" s="14"/>
      <c r="P133" s="14" t="s">
        <v>1239</v>
      </c>
      <c r="Q133" s="14"/>
      <c r="R133" s="14"/>
      <c r="S133" s="13">
        <v>6</v>
      </c>
      <c r="T133" s="13">
        <v>6</v>
      </c>
      <c r="U133" s="13">
        <v>2010</v>
      </c>
      <c r="V133" s="13" t="s">
        <v>134</v>
      </c>
      <c r="W133" s="20">
        <v>35</v>
      </c>
      <c r="X133" s="13" t="s">
        <v>1241</v>
      </c>
      <c r="Y133" s="48">
        <v>40327</v>
      </c>
      <c r="Z133" s="13">
        <v>149</v>
      </c>
      <c r="AA133" s="13">
        <v>5</v>
      </c>
      <c r="AB133" s="13">
        <v>0</v>
      </c>
      <c r="AC133" s="13">
        <v>0</v>
      </c>
      <c r="AD133" s="13" t="s">
        <v>1245</v>
      </c>
      <c r="AE133" s="13"/>
      <c r="AF133" s="13" t="s">
        <v>1233</v>
      </c>
      <c r="AG133" s="13" t="s">
        <v>1226</v>
      </c>
      <c r="AH133" s="13"/>
      <c r="AI133" s="13" t="s">
        <v>134</v>
      </c>
      <c r="AJ133" s="13">
        <v>90</v>
      </c>
      <c r="AK133" s="13" t="s">
        <v>1233</v>
      </c>
      <c r="AL133" s="20" t="s">
        <v>1231</v>
      </c>
      <c r="AM133" s="48">
        <v>40352</v>
      </c>
      <c r="AN133" s="13">
        <v>174</v>
      </c>
      <c r="AO133" s="13">
        <v>4</v>
      </c>
      <c r="AP133" s="13" t="s">
        <v>1315</v>
      </c>
      <c r="AQ133" s="13">
        <v>0</v>
      </c>
      <c r="AR133" s="13" t="s">
        <v>1250</v>
      </c>
      <c r="AS133" s="13"/>
      <c r="AT133" s="13" t="s">
        <v>1233</v>
      </c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6">
        <f>AC133+AQ133+BD133+BP133</f>
        <v>0</v>
      </c>
      <c r="BT133" s="48">
        <v>40335</v>
      </c>
      <c r="BU133" s="13">
        <v>121</v>
      </c>
      <c r="BV133" s="13">
        <v>121</v>
      </c>
      <c r="BW133" s="13">
        <v>121</v>
      </c>
      <c r="BX133" s="17">
        <f t="shared" si="21"/>
        <v>121</v>
      </c>
      <c r="BY133" s="13">
        <v>100.5</v>
      </c>
      <c r="BZ133" s="13">
        <v>100.5</v>
      </c>
      <c r="CA133" s="13">
        <v>100.5</v>
      </c>
      <c r="CB133" s="17">
        <f t="shared" si="17"/>
        <v>100.5</v>
      </c>
      <c r="CC133" s="13" t="s">
        <v>1226</v>
      </c>
      <c r="CD133" s="17">
        <v>99</v>
      </c>
      <c r="CE133" s="17">
        <v>99</v>
      </c>
      <c r="CF133" s="17">
        <v>99.5</v>
      </c>
      <c r="CG133" s="17">
        <f t="shared" si="18"/>
        <v>99.166666666666671</v>
      </c>
      <c r="CH133" s="13" t="s">
        <v>1226</v>
      </c>
      <c r="CI133" s="13">
        <v>18.5</v>
      </c>
      <c r="CJ133" s="13" t="s">
        <v>1226</v>
      </c>
      <c r="CK133" s="13" t="s">
        <v>1234</v>
      </c>
      <c r="CL133" s="13"/>
      <c r="CM133" s="48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21">
        <v>254046056</v>
      </c>
      <c r="EE133" s="21">
        <v>60610</v>
      </c>
      <c r="EF133" s="21">
        <v>33536.3406666667</v>
      </c>
      <c r="EG133" s="21">
        <v>16.793360373894199</v>
      </c>
      <c r="EH133" s="21">
        <v>617.75333333333299</v>
      </c>
      <c r="EI133" s="21">
        <v>0.48229473205008</v>
      </c>
      <c r="EJ133" s="21">
        <v>49208.539333333298</v>
      </c>
      <c r="EK133" s="21">
        <v>24.641231513937601</v>
      </c>
      <c r="EL133" s="21">
        <v>609.09333333333302</v>
      </c>
      <c r="EM133" s="21">
        <v>0.48581093117461899</v>
      </c>
      <c r="EN133" s="21">
        <v>35667.738333333298</v>
      </c>
      <c r="EO133" s="21">
        <v>17.860660156902</v>
      </c>
      <c r="EP133" s="21">
        <v>580.09666666666703</v>
      </c>
      <c r="EQ133" s="21">
        <v>0.46901645548240101</v>
      </c>
      <c r="ER133" s="21">
        <v>23708.7366666667</v>
      </c>
      <c r="ES133" s="21">
        <v>11.8721765982307</v>
      </c>
      <c r="ET133" s="21">
        <v>685.75333333333299</v>
      </c>
      <c r="EU133" s="21">
        <v>0.57192145155375596</v>
      </c>
      <c r="EV133" s="49">
        <v>40335</v>
      </c>
      <c r="EW133" s="50">
        <v>0.9868055555555556</v>
      </c>
      <c r="EX133" s="50">
        <v>0.98773148148148149</v>
      </c>
      <c r="EY133" s="50">
        <v>0.99780092592592595</v>
      </c>
      <c r="EZ133" s="55">
        <v>1.6401599999999998</v>
      </c>
      <c r="FA133" s="55">
        <v>29.913293333333332</v>
      </c>
      <c r="FB133" s="52"/>
      <c r="FC133" s="50"/>
      <c r="FD133" s="50"/>
      <c r="FE133" s="50"/>
      <c r="FF133" s="53"/>
      <c r="FG133" s="53"/>
      <c r="FH133" s="52"/>
      <c r="FI133" s="50"/>
      <c r="FJ133" s="50"/>
      <c r="FK133" s="50"/>
      <c r="FL133" s="53"/>
      <c r="FM133" s="53"/>
      <c r="FN133" s="52"/>
      <c r="FO133" s="52"/>
      <c r="FP133" s="13"/>
      <c r="FQ133" s="13"/>
      <c r="FR133" s="13"/>
      <c r="FS133" s="13"/>
    </row>
    <row r="134" spans="1:175" ht="15">
      <c r="A134" s="14" t="s">
        <v>135</v>
      </c>
      <c r="B134" s="14" t="s">
        <v>1226</v>
      </c>
      <c r="C134" s="13" t="s">
        <v>85</v>
      </c>
      <c r="D134" s="14" t="s">
        <v>1242</v>
      </c>
      <c r="E134" s="14" t="s">
        <v>110</v>
      </c>
      <c r="F134" s="15" t="s">
        <v>1233</v>
      </c>
      <c r="G134" s="15"/>
      <c r="H134" s="15"/>
      <c r="I134" s="15"/>
      <c r="J134" s="14"/>
      <c r="K134" s="48">
        <v>40320</v>
      </c>
      <c r="L134" s="14">
        <v>142</v>
      </c>
      <c r="M134" s="14"/>
      <c r="N134" s="14"/>
      <c r="O134" s="14" t="s">
        <v>1239</v>
      </c>
      <c r="P134" s="14"/>
      <c r="Q134" s="14" t="s">
        <v>1240</v>
      </c>
      <c r="R134" s="14"/>
      <c r="S134" s="13">
        <v>22</v>
      </c>
      <c r="T134" s="13">
        <v>5</v>
      </c>
      <c r="U134" s="13">
        <v>2010</v>
      </c>
      <c r="V134" s="13" t="s">
        <v>136</v>
      </c>
      <c r="W134" s="20">
        <v>85</v>
      </c>
      <c r="X134" s="13" t="s">
        <v>1231</v>
      </c>
      <c r="Y134" s="48">
        <v>40337</v>
      </c>
      <c r="Z134" s="13">
        <v>159</v>
      </c>
      <c r="AA134" s="13">
        <v>5</v>
      </c>
      <c r="AB134" s="13">
        <v>0</v>
      </c>
      <c r="AC134" s="13">
        <v>0</v>
      </c>
      <c r="AD134" s="13" t="s">
        <v>1245</v>
      </c>
      <c r="AE134" s="13"/>
      <c r="AF134" s="13" t="s">
        <v>1233</v>
      </c>
      <c r="AG134" s="13" t="s">
        <v>1233</v>
      </c>
      <c r="AH134" s="13"/>
      <c r="AI134" s="13"/>
      <c r="AJ134" s="13"/>
      <c r="AK134" s="13"/>
      <c r="AL134" s="20"/>
      <c r="AM134" s="48"/>
      <c r="AN134" s="13"/>
      <c r="AO134" s="13"/>
      <c r="AP134" s="13"/>
      <c r="AQ134" s="13"/>
      <c r="AR134" s="13"/>
      <c r="AS134" s="13"/>
      <c r="AT134" s="13" t="s">
        <v>1233</v>
      </c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6">
        <f>AC134+AQ134+BD134+BP134</f>
        <v>0</v>
      </c>
      <c r="BT134" s="48">
        <v>40320</v>
      </c>
      <c r="BU134" s="13">
        <v>122</v>
      </c>
      <c r="BV134" s="13">
        <v>122</v>
      </c>
      <c r="BW134" s="13">
        <v>122</v>
      </c>
      <c r="BX134" s="17">
        <f t="shared" si="21"/>
        <v>122</v>
      </c>
      <c r="BY134" s="13">
        <v>98</v>
      </c>
      <c r="BZ134" s="13">
        <v>98</v>
      </c>
      <c r="CA134" s="13">
        <v>98</v>
      </c>
      <c r="CB134" s="17">
        <f t="shared" si="17"/>
        <v>98</v>
      </c>
      <c r="CC134" s="13" t="s">
        <v>1226</v>
      </c>
      <c r="CD134" s="17">
        <v>96.5</v>
      </c>
      <c r="CE134" s="17">
        <v>96.5</v>
      </c>
      <c r="CF134" s="17">
        <v>97</v>
      </c>
      <c r="CG134" s="17">
        <f t="shared" si="18"/>
        <v>96.666666666666671</v>
      </c>
      <c r="CH134" s="13" t="s">
        <v>1226</v>
      </c>
      <c r="CI134" s="13">
        <v>16.5</v>
      </c>
      <c r="CJ134" s="13" t="s">
        <v>1226</v>
      </c>
      <c r="CK134" s="13" t="s">
        <v>1234</v>
      </c>
      <c r="CL134" s="13"/>
      <c r="CM134" s="48">
        <v>40343</v>
      </c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>
        <v>16.5</v>
      </c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21">
        <v>254046058</v>
      </c>
      <c r="EE134" s="21">
        <v>52210</v>
      </c>
      <c r="EF134" s="21">
        <v>24186.025000000001</v>
      </c>
      <c r="EG134" s="21">
        <v>12.111179268903401</v>
      </c>
      <c r="EH134" s="21">
        <v>674.386666666667</v>
      </c>
      <c r="EI134" s="21">
        <v>0.58633607398967502</v>
      </c>
      <c r="EJ134" s="21">
        <v>56613.358666666703</v>
      </c>
      <c r="EK134" s="21">
        <v>28.349203138040401</v>
      </c>
      <c r="EL134" s="21">
        <v>593.07666666666705</v>
      </c>
      <c r="EM134" s="21">
        <v>0.45654583115872299</v>
      </c>
      <c r="EN134" s="21">
        <v>43336.244333333299</v>
      </c>
      <c r="EO134" s="21">
        <v>21.700673176431302</v>
      </c>
      <c r="EP134" s="21">
        <v>610.39333333333298</v>
      </c>
      <c r="EQ134" s="21">
        <v>0.47303622713427701</v>
      </c>
      <c r="ER134" s="21">
        <v>52748.115666666701</v>
      </c>
      <c r="ES134" s="21">
        <v>26.413678350859598</v>
      </c>
      <c r="ET134" s="21">
        <v>587.42999999999995</v>
      </c>
      <c r="EU134" s="21">
        <v>0.45834475333018798</v>
      </c>
      <c r="EV134" s="49">
        <v>40343</v>
      </c>
      <c r="EW134" s="50">
        <v>0.99375000000000002</v>
      </c>
      <c r="EX134" s="50">
        <v>0.9943981481481482</v>
      </c>
      <c r="EY134" s="50">
        <v>4.386574074074074E-3</v>
      </c>
      <c r="EZ134" s="55">
        <v>16.815000000000001</v>
      </c>
      <c r="FA134" s="55">
        <v>46.222186666666673</v>
      </c>
      <c r="FB134" s="52"/>
      <c r="FC134" s="50"/>
      <c r="FD134" s="50"/>
      <c r="FE134" s="50"/>
      <c r="FF134" s="53"/>
      <c r="FG134" s="53"/>
      <c r="FH134" s="52"/>
      <c r="FI134" s="50"/>
      <c r="FJ134" s="50"/>
      <c r="FK134" s="50"/>
      <c r="FL134" s="53"/>
      <c r="FM134" s="53"/>
      <c r="FN134" s="52"/>
      <c r="FO134" s="52"/>
      <c r="FP134" s="13"/>
      <c r="FQ134" s="13"/>
      <c r="FR134" s="13"/>
      <c r="FS134" s="13"/>
    </row>
    <row r="135" spans="1:175" ht="15">
      <c r="A135" s="14" t="s">
        <v>137</v>
      </c>
      <c r="B135" s="14" t="s">
        <v>1226</v>
      </c>
      <c r="C135" s="13" t="s">
        <v>28</v>
      </c>
      <c r="D135" s="14" t="s">
        <v>1247</v>
      </c>
      <c r="E135" s="14" t="s">
        <v>110</v>
      </c>
      <c r="F135" s="15" t="s">
        <v>1233</v>
      </c>
      <c r="G135" s="15"/>
      <c r="H135" s="15"/>
      <c r="I135" s="15"/>
      <c r="J135" s="14"/>
      <c r="K135" s="48">
        <v>40328</v>
      </c>
      <c r="L135" s="14">
        <v>150</v>
      </c>
      <c r="M135" s="14" t="s">
        <v>1252</v>
      </c>
      <c r="N135" s="14"/>
      <c r="O135" s="14" t="s">
        <v>1239</v>
      </c>
      <c r="P135" s="14" t="s">
        <v>1237</v>
      </c>
      <c r="Q135" s="14" t="s">
        <v>1240</v>
      </c>
      <c r="R135" s="14"/>
      <c r="S135" s="13">
        <v>31</v>
      </c>
      <c r="T135" s="13">
        <v>5</v>
      </c>
      <c r="U135" s="13">
        <v>2010</v>
      </c>
      <c r="V135" s="13" t="s">
        <v>138</v>
      </c>
      <c r="W135" s="20">
        <v>5</v>
      </c>
      <c r="X135" s="13" t="s">
        <v>1241</v>
      </c>
      <c r="Y135" s="48">
        <v>40328</v>
      </c>
      <c r="Z135" s="13">
        <v>150</v>
      </c>
      <c r="AA135" s="13">
        <v>4</v>
      </c>
      <c r="AB135" s="13">
        <v>0</v>
      </c>
      <c r="AC135" s="13">
        <v>0</v>
      </c>
      <c r="AD135" s="13" t="s">
        <v>1250</v>
      </c>
      <c r="AE135" s="13"/>
      <c r="AF135" s="13" t="s">
        <v>1233</v>
      </c>
      <c r="AG135" s="13" t="s">
        <v>1233</v>
      </c>
      <c r="AH135" s="13"/>
      <c r="AI135" s="13"/>
      <c r="AJ135" s="13"/>
      <c r="AK135" s="13"/>
      <c r="AL135" s="20"/>
      <c r="AM135" s="48"/>
      <c r="AN135" s="13"/>
      <c r="AO135" s="13"/>
      <c r="AP135" s="13"/>
      <c r="AQ135" s="13"/>
      <c r="AR135" s="13"/>
      <c r="AS135" s="13"/>
      <c r="AT135" s="13" t="s">
        <v>1233</v>
      </c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6">
        <f>AC135+AQ135+BD135+BP135</f>
        <v>0</v>
      </c>
      <c r="BT135" s="48">
        <v>40329</v>
      </c>
      <c r="BU135" s="13">
        <v>119</v>
      </c>
      <c r="BV135" s="13">
        <v>119</v>
      </c>
      <c r="BW135" s="13">
        <v>119</v>
      </c>
      <c r="BX135" s="17">
        <f t="shared" si="21"/>
        <v>119</v>
      </c>
      <c r="BY135" s="13">
        <v>82</v>
      </c>
      <c r="BZ135" s="13">
        <v>82</v>
      </c>
      <c r="CA135" s="13">
        <v>82</v>
      </c>
      <c r="CB135" s="17">
        <f t="shared" si="17"/>
        <v>82</v>
      </c>
      <c r="CC135" s="13" t="s">
        <v>1226</v>
      </c>
      <c r="CD135" s="17">
        <v>81</v>
      </c>
      <c r="CE135" s="17">
        <v>81.5</v>
      </c>
      <c r="CF135" s="17">
        <v>81</v>
      </c>
      <c r="CG135" s="17">
        <f t="shared" si="18"/>
        <v>81.166666666666671</v>
      </c>
      <c r="CH135" s="13" t="s">
        <v>1226</v>
      </c>
      <c r="CI135" s="13">
        <v>23.5</v>
      </c>
      <c r="CJ135" s="13" t="s">
        <v>1226</v>
      </c>
      <c r="CK135" s="13" t="s">
        <v>1246</v>
      </c>
      <c r="CL135" s="13"/>
      <c r="CM135" s="48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 t="s">
        <v>1234</v>
      </c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21">
        <v>254046068</v>
      </c>
      <c r="EE135" s="21">
        <v>53110</v>
      </c>
      <c r="EF135" s="21">
        <v>39244.073333333297</v>
      </c>
      <c r="EG135" s="21">
        <v>19.651513937573</v>
      </c>
      <c r="EH135" s="21">
        <v>615.71666666666704</v>
      </c>
      <c r="EI135" s="21">
        <v>0.50138111206049196</v>
      </c>
      <c r="EJ135" s="21">
        <v>65698.970666666704</v>
      </c>
      <c r="EK135" s="21">
        <v>32.8988335837089</v>
      </c>
      <c r="EL135" s="21">
        <v>624.41</v>
      </c>
      <c r="EM135" s="21">
        <v>0.44113325999842501</v>
      </c>
      <c r="EN135" s="21">
        <v>67181.8523333333</v>
      </c>
      <c r="EO135" s="21">
        <v>33.641388249040197</v>
      </c>
      <c r="EP135" s="21">
        <v>610.04666666666697</v>
      </c>
      <c r="EQ135" s="21">
        <v>0.42335772047075398</v>
      </c>
      <c r="ER135" s="21">
        <v>47567.594666666701</v>
      </c>
      <c r="ES135" s="21">
        <v>23.819526623268199</v>
      </c>
      <c r="ET135" s="21">
        <v>618.05666666666696</v>
      </c>
      <c r="EU135" s="21">
        <v>0.49931791060057801</v>
      </c>
      <c r="EV135" s="56">
        <v>40340</v>
      </c>
      <c r="EW135" s="57">
        <v>0.92708333333333337</v>
      </c>
      <c r="EX135" s="57">
        <v>0.92761574074074071</v>
      </c>
      <c r="EY135" s="57">
        <v>0.9375</v>
      </c>
      <c r="EZ135" s="59"/>
      <c r="FA135" s="59"/>
      <c r="FB135" s="52"/>
      <c r="FC135" s="50"/>
      <c r="FD135" s="50"/>
      <c r="FE135" s="50"/>
      <c r="FF135" s="53"/>
      <c r="FG135" s="53"/>
      <c r="FH135" s="52"/>
      <c r="FI135" s="50"/>
      <c r="FJ135" s="50"/>
      <c r="FK135" s="50"/>
      <c r="FL135" s="53"/>
      <c r="FM135" s="53"/>
      <c r="FN135" s="52"/>
      <c r="FO135" s="52"/>
      <c r="FP135" s="13"/>
      <c r="FQ135" s="13"/>
      <c r="FR135" s="13"/>
      <c r="FS135" s="13"/>
    </row>
    <row r="136" spans="1:175" ht="15">
      <c r="A136" s="14" t="s">
        <v>449</v>
      </c>
      <c r="B136" s="14" t="s">
        <v>1233</v>
      </c>
      <c r="C136" s="13" t="s">
        <v>28</v>
      </c>
      <c r="D136" s="14" t="s">
        <v>1276</v>
      </c>
      <c r="E136" s="14" t="s">
        <v>393</v>
      </c>
      <c r="F136" s="15" t="s">
        <v>1233</v>
      </c>
      <c r="G136" s="15"/>
      <c r="H136" s="15"/>
      <c r="I136" s="15"/>
      <c r="J136" s="14"/>
      <c r="K136" s="48">
        <v>40305</v>
      </c>
      <c r="L136" s="14">
        <v>127</v>
      </c>
      <c r="M136" s="14" t="s">
        <v>1252</v>
      </c>
      <c r="N136" s="14"/>
      <c r="O136" s="14"/>
      <c r="P136" s="14" t="s">
        <v>1230</v>
      </c>
      <c r="Q136" s="14" t="s">
        <v>1235</v>
      </c>
      <c r="R136" s="14"/>
      <c r="S136" s="13">
        <v>29</v>
      </c>
      <c r="T136" s="13">
        <v>5</v>
      </c>
      <c r="U136" s="13">
        <v>2010</v>
      </c>
      <c r="V136" s="13" t="s">
        <v>450</v>
      </c>
      <c r="W136" s="20">
        <v>25</v>
      </c>
      <c r="X136" s="13" t="s">
        <v>1241</v>
      </c>
      <c r="Y136" s="48">
        <v>40327</v>
      </c>
      <c r="Z136" s="13">
        <v>149</v>
      </c>
      <c r="AA136" s="13">
        <v>5</v>
      </c>
      <c r="AB136" s="13">
        <v>5</v>
      </c>
      <c r="AC136" s="13">
        <v>0</v>
      </c>
      <c r="AD136" s="13" t="s">
        <v>1250</v>
      </c>
      <c r="AE136" s="13"/>
      <c r="AF136" s="13" t="s">
        <v>1233</v>
      </c>
      <c r="AG136" s="13" t="s">
        <v>1233</v>
      </c>
      <c r="AH136" s="13"/>
      <c r="AI136" s="13"/>
      <c r="AJ136" s="13"/>
      <c r="AK136" s="13"/>
      <c r="AL136" s="20"/>
      <c r="AM136" s="48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6">
        <f>AC136+AQ136+BD136+BP136</f>
        <v>0</v>
      </c>
      <c r="BT136" s="48">
        <v>40305</v>
      </c>
      <c r="BU136" s="13">
        <v>117</v>
      </c>
      <c r="BV136" s="13">
        <v>117</v>
      </c>
      <c r="BW136" s="13">
        <v>117.5</v>
      </c>
      <c r="BX136" s="17">
        <f t="shared" si="21"/>
        <v>117.16666666666667</v>
      </c>
      <c r="BY136" s="13">
        <v>75</v>
      </c>
      <c r="BZ136" s="13">
        <v>75</v>
      </c>
      <c r="CA136" s="13">
        <v>74.5</v>
      </c>
      <c r="CB136" s="17">
        <f t="shared" si="17"/>
        <v>74.833333333333329</v>
      </c>
      <c r="CC136" s="13" t="s">
        <v>1226</v>
      </c>
      <c r="CD136" s="17">
        <v>73.5</v>
      </c>
      <c r="CE136" s="17">
        <v>74</v>
      </c>
      <c r="CF136" s="17">
        <v>74</v>
      </c>
      <c r="CG136" s="17">
        <f t="shared" si="18"/>
        <v>73.833333333333329</v>
      </c>
      <c r="CH136" s="13" t="s">
        <v>1226</v>
      </c>
      <c r="CI136" s="13">
        <v>18</v>
      </c>
      <c r="CJ136" s="13" t="s">
        <v>1226</v>
      </c>
      <c r="CK136" s="13" t="s">
        <v>1246</v>
      </c>
      <c r="CL136" s="13"/>
      <c r="CM136" s="48">
        <v>40328</v>
      </c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>
        <v>22</v>
      </c>
      <c r="DC136" s="13"/>
      <c r="DD136" s="13"/>
      <c r="DE136" s="13"/>
      <c r="DF136" s="48">
        <v>40333</v>
      </c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>
        <v>20.5</v>
      </c>
      <c r="DV136" s="13"/>
      <c r="DW136" s="13"/>
      <c r="DX136" s="13"/>
      <c r="DY136" s="13"/>
      <c r="DZ136" s="13"/>
      <c r="EA136" s="13"/>
      <c r="EB136" s="13"/>
      <c r="EC136" s="13"/>
      <c r="ED136" s="21">
        <v>254046070</v>
      </c>
      <c r="EE136" s="21">
        <v>50710</v>
      </c>
      <c r="EF136" s="21">
        <v>29146.137999999999</v>
      </c>
      <c r="EG136" s="21">
        <v>14.5949614421632</v>
      </c>
      <c r="EH136" s="21">
        <v>663.48199999999997</v>
      </c>
      <c r="EI136" s="21">
        <v>0.51774925443054498</v>
      </c>
      <c r="EJ136" s="21">
        <v>67275.554666666707</v>
      </c>
      <c r="EK136" s="21">
        <v>33.688309798030403</v>
      </c>
      <c r="EL136" s="21">
        <v>596.41333333333296</v>
      </c>
      <c r="EM136" s="21">
        <v>0.40724065286313599</v>
      </c>
      <c r="EN136" s="21">
        <v>68991.361333333305</v>
      </c>
      <c r="EO136" s="21">
        <v>34.547501919546001</v>
      </c>
      <c r="EP136" s="21">
        <v>598.06666666666695</v>
      </c>
      <c r="EQ136" s="21">
        <v>0.39718636933358697</v>
      </c>
      <c r="ER136" s="21">
        <v>51614.327333333298</v>
      </c>
      <c r="ES136" s="21">
        <v>25.8459325655149</v>
      </c>
      <c r="ET136" s="21">
        <v>612.72</v>
      </c>
      <c r="EU136" s="21">
        <v>0.43640362039196601</v>
      </c>
      <c r="EV136" s="56"/>
      <c r="EW136" s="50"/>
      <c r="EX136" s="50"/>
      <c r="EY136" s="50"/>
      <c r="EZ136" s="53"/>
      <c r="FA136" s="53"/>
      <c r="FB136" s="52"/>
      <c r="FC136" s="50"/>
      <c r="FD136" s="50"/>
      <c r="FE136" s="50"/>
      <c r="FF136" s="53"/>
      <c r="FG136" s="53"/>
      <c r="FH136" s="52"/>
      <c r="FI136" s="50"/>
      <c r="FJ136" s="50"/>
      <c r="FK136" s="50"/>
      <c r="FL136" s="53"/>
      <c r="FM136" s="53"/>
      <c r="FN136" s="52"/>
      <c r="FO136" s="52"/>
      <c r="FP136" s="13"/>
      <c r="FQ136" s="13"/>
      <c r="FR136" s="13"/>
      <c r="FS136" s="13"/>
    </row>
    <row r="137" spans="1:175" ht="15">
      <c r="A137" s="14" t="s">
        <v>310</v>
      </c>
      <c r="B137" s="14" t="s">
        <v>1233</v>
      </c>
      <c r="C137" s="13" t="s">
        <v>28</v>
      </c>
      <c r="D137" s="14" t="s">
        <v>1272</v>
      </c>
      <c r="E137" s="14" t="s">
        <v>307</v>
      </c>
      <c r="F137" s="15" t="s">
        <v>1233</v>
      </c>
      <c r="G137" s="15"/>
      <c r="H137" s="15"/>
      <c r="I137" s="15"/>
      <c r="J137" s="14"/>
      <c r="K137" s="48">
        <v>40306</v>
      </c>
      <c r="L137" s="14">
        <v>128</v>
      </c>
      <c r="M137" s="14"/>
      <c r="N137" s="14"/>
      <c r="O137" s="14"/>
      <c r="P137" s="14" t="s">
        <v>1253</v>
      </c>
      <c r="Q137" s="14" t="s">
        <v>1253</v>
      </c>
      <c r="R137" s="14"/>
      <c r="S137" s="13">
        <v>8</v>
      </c>
      <c r="T137" s="13">
        <v>5</v>
      </c>
      <c r="U137" s="13">
        <v>2010</v>
      </c>
      <c r="V137" s="13"/>
      <c r="W137" s="20"/>
      <c r="X137" s="13"/>
      <c r="Y137" s="48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20"/>
      <c r="AM137" s="48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6"/>
      <c r="BT137" s="48">
        <v>40306</v>
      </c>
      <c r="BU137" s="13">
        <v>119</v>
      </c>
      <c r="BV137" s="13">
        <v>118.5</v>
      </c>
      <c r="BW137" s="13">
        <v>119</v>
      </c>
      <c r="BX137" s="17">
        <f t="shared" si="21"/>
        <v>118.83333333333333</v>
      </c>
      <c r="BY137" s="13">
        <v>79</v>
      </c>
      <c r="BZ137" s="13">
        <v>79</v>
      </c>
      <c r="CA137" s="13">
        <v>79</v>
      </c>
      <c r="CB137" s="17">
        <f t="shared" si="17"/>
        <v>79</v>
      </c>
      <c r="CC137" s="13" t="s">
        <v>1226</v>
      </c>
      <c r="CD137" s="17">
        <v>80</v>
      </c>
      <c r="CE137" s="17">
        <v>79</v>
      </c>
      <c r="CF137" s="17">
        <v>80</v>
      </c>
      <c r="CG137" s="17">
        <f t="shared" si="18"/>
        <v>79.666666666666671</v>
      </c>
      <c r="CH137" s="13" t="s">
        <v>1226</v>
      </c>
      <c r="CI137" s="13">
        <v>20</v>
      </c>
      <c r="CJ137" s="13" t="s">
        <v>1226</v>
      </c>
      <c r="CK137" s="13" t="s">
        <v>1246</v>
      </c>
      <c r="CL137" s="13"/>
      <c r="CM137" s="48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21">
        <v>254046071</v>
      </c>
      <c r="EE137" s="21">
        <v>50810</v>
      </c>
      <c r="EF137" s="21">
        <v>32397.490666666701</v>
      </c>
      <c r="EG137" s="21">
        <v>16.223079953263198</v>
      </c>
      <c r="EH137" s="21">
        <v>683.45</v>
      </c>
      <c r="EI137" s="21">
        <v>0.400055123968514</v>
      </c>
      <c r="EJ137" s="21">
        <v>57725.294333333302</v>
      </c>
      <c r="EK137" s="21">
        <v>28.9060061759306</v>
      </c>
      <c r="EL137" s="21">
        <v>625.10333333333301</v>
      </c>
      <c r="EM137" s="21">
        <v>0.466066151310287</v>
      </c>
      <c r="EN137" s="21">
        <v>67065.711666666699</v>
      </c>
      <c r="EO137" s="21">
        <v>33.583230679352397</v>
      </c>
      <c r="EP137" s="21">
        <v>602.756666666667</v>
      </c>
      <c r="EQ137" s="21">
        <v>0.42121168766337802</v>
      </c>
      <c r="ER137" s="21">
        <v>48440.046666666698</v>
      </c>
      <c r="ES137" s="21">
        <v>24.256407945251201</v>
      </c>
      <c r="ET137" s="21">
        <v>588.08333333333303</v>
      </c>
      <c r="EU137" s="21">
        <v>0.462832767170959</v>
      </c>
      <c r="EV137" s="56"/>
      <c r="EW137" s="50"/>
      <c r="EX137" s="50"/>
      <c r="EY137" s="50"/>
      <c r="EZ137" s="53"/>
      <c r="FA137" s="53"/>
      <c r="FB137" s="52"/>
      <c r="FC137" s="50"/>
      <c r="FD137" s="50"/>
      <c r="FE137" s="50"/>
      <c r="FF137" s="53"/>
      <c r="FG137" s="53"/>
      <c r="FH137" s="52"/>
      <c r="FI137" s="50"/>
      <c r="FJ137" s="50"/>
      <c r="FK137" s="50"/>
      <c r="FL137" s="53"/>
      <c r="FM137" s="53"/>
      <c r="FN137" s="52"/>
      <c r="FO137" s="52"/>
      <c r="FP137" s="13"/>
      <c r="FQ137" s="13"/>
      <c r="FR137" s="13"/>
      <c r="FS137" s="13"/>
    </row>
    <row r="138" spans="1:175" ht="15">
      <c r="A138" s="14" t="s">
        <v>343</v>
      </c>
      <c r="B138" s="14" t="s">
        <v>1233</v>
      </c>
      <c r="C138" s="13" t="s">
        <v>28</v>
      </c>
      <c r="D138" s="14" t="s">
        <v>1242</v>
      </c>
      <c r="E138" s="14" t="s">
        <v>344</v>
      </c>
      <c r="F138" s="15" t="s">
        <v>1226</v>
      </c>
      <c r="G138" s="47">
        <v>40341</v>
      </c>
      <c r="H138" s="15">
        <v>163</v>
      </c>
      <c r="I138" s="15" t="s">
        <v>1275</v>
      </c>
      <c r="J138" s="14"/>
      <c r="K138" s="48">
        <v>40307</v>
      </c>
      <c r="L138" s="14">
        <v>129</v>
      </c>
      <c r="M138" s="14"/>
      <c r="N138" s="14"/>
      <c r="O138" s="14"/>
      <c r="P138" s="14" t="s">
        <v>1239</v>
      </c>
      <c r="Q138" s="14" t="s">
        <v>1239</v>
      </c>
      <c r="R138" s="14"/>
      <c r="S138" s="13">
        <v>9</v>
      </c>
      <c r="T138" s="13">
        <v>5</v>
      </c>
      <c r="U138" s="13">
        <v>2010</v>
      </c>
      <c r="V138" s="13" t="s">
        <v>345</v>
      </c>
      <c r="W138" s="20">
        <v>1</v>
      </c>
      <c r="X138" s="13" t="s">
        <v>1241</v>
      </c>
      <c r="Y138" s="48">
        <v>40321</v>
      </c>
      <c r="Z138" s="13">
        <v>143</v>
      </c>
      <c r="AA138" s="13">
        <v>5</v>
      </c>
      <c r="AB138" s="13">
        <v>5</v>
      </c>
      <c r="AC138" s="13">
        <v>3</v>
      </c>
      <c r="AD138" s="13" t="s">
        <v>1232</v>
      </c>
      <c r="AE138" s="13"/>
      <c r="AF138" s="13" t="s">
        <v>1233</v>
      </c>
      <c r="AG138" s="13" t="s">
        <v>1233</v>
      </c>
      <c r="AH138" s="13"/>
      <c r="AI138" s="13"/>
      <c r="AJ138" s="13"/>
      <c r="AK138" s="13"/>
      <c r="AL138" s="20"/>
      <c r="AM138" s="48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6">
        <f>AC138+AQ138+BD138+BP138</f>
        <v>3</v>
      </c>
      <c r="BT138" s="48">
        <v>40307</v>
      </c>
      <c r="BU138" s="13">
        <v>120.5</v>
      </c>
      <c r="BV138" s="13">
        <v>120.5</v>
      </c>
      <c r="BW138" s="13">
        <v>120.5</v>
      </c>
      <c r="BX138" s="17">
        <f t="shared" si="21"/>
        <v>120.5</v>
      </c>
      <c r="BY138" s="13">
        <v>76.5</v>
      </c>
      <c r="BZ138" s="13">
        <v>76.5</v>
      </c>
      <c r="CA138" s="13">
        <v>76.5</v>
      </c>
      <c r="CB138" s="17">
        <f t="shared" si="17"/>
        <v>76.5</v>
      </c>
      <c r="CC138" s="13" t="s">
        <v>1226</v>
      </c>
      <c r="CD138" s="17">
        <v>78</v>
      </c>
      <c r="CE138" s="17">
        <v>78</v>
      </c>
      <c r="CF138" s="17">
        <v>78</v>
      </c>
      <c r="CG138" s="17">
        <f t="shared" si="18"/>
        <v>78</v>
      </c>
      <c r="CH138" s="13" t="s">
        <v>1226</v>
      </c>
      <c r="CI138" s="13">
        <v>21.25</v>
      </c>
      <c r="CJ138" s="13" t="s">
        <v>1226</v>
      </c>
      <c r="CK138" s="13" t="s">
        <v>1234</v>
      </c>
      <c r="CL138" s="13"/>
      <c r="CM138" s="48">
        <v>40346</v>
      </c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>
        <v>19</v>
      </c>
      <c r="DC138" s="13"/>
      <c r="DD138" s="13" t="s">
        <v>1234</v>
      </c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21">
        <v>254046072</v>
      </c>
      <c r="EE138" s="21">
        <v>50910</v>
      </c>
      <c r="EF138" s="21">
        <v>37278.399333333298</v>
      </c>
      <c r="EG138" s="21">
        <v>18.667200467367699</v>
      </c>
      <c r="EH138" s="21">
        <v>637.45666666666705</v>
      </c>
      <c r="EI138" s="21">
        <v>0.45383330235681502</v>
      </c>
      <c r="EJ138" s="21">
        <v>37875.531000000003</v>
      </c>
      <c r="EK138" s="21">
        <v>18.9662148222334</v>
      </c>
      <c r="EL138" s="21">
        <v>619.05666666666696</v>
      </c>
      <c r="EM138" s="21">
        <v>0.460399394711272</v>
      </c>
      <c r="EN138" s="21">
        <v>70560.351999999999</v>
      </c>
      <c r="EO138" s="21">
        <v>35.3331757636455</v>
      </c>
      <c r="EP138" s="21">
        <v>601.46333333333303</v>
      </c>
      <c r="EQ138" s="21">
        <v>0.43028508315625003</v>
      </c>
      <c r="ER138" s="21">
        <v>45104.527666666698</v>
      </c>
      <c r="ES138" s="21">
        <v>22.5861430479052</v>
      </c>
      <c r="ET138" s="21">
        <v>661.493333333333</v>
      </c>
      <c r="EU138" s="21">
        <v>0.477941830880725</v>
      </c>
      <c r="EV138" s="49">
        <v>40307</v>
      </c>
      <c r="EW138" s="50">
        <v>0.96865740740740736</v>
      </c>
      <c r="EX138" s="50">
        <v>0.96967592592592589</v>
      </c>
      <c r="EY138" s="50">
        <v>0.97916666666666663</v>
      </c>
      <c r="EZ138" s="51">
        <v>6.5920199999999998</v>
      </c>
      <c r="FA138" s="51">
        <v>30.729699999999998</v>
      </c>
      <c r="FB138" s="49">
        <v>40346</v>
      </c>
      <c r="FC138" s="50">
        <v>0.91168981481481481</v>
      </c>
      <c r="FD138" s="50">
        <v>0.91241898148148148</v>
      </c>
      <c r="FE138" s="50">
        <v>0.92225694444444439</v>
      </c>
      <c r="FF138" s="51">
        <v>8.6841399999999993</v>
      </c>
      <c r="FG138" s="51">
        <v>38.238399999999999</v>
      </c>
      <c r="FH138" s="52"/>
      <c r="FI138" s="50"/>
      <c r="FJ138" s="50"/>
      <c r="FK138" s="50"/>
      <c r="FL138" s="53"/>
      <c r="FM138" s="53"/>
      <c r="FN138" s="52"/>
      <c r="FO138" s="52"/>
      <c r="FP138" s="13"/>
      <c r="FQ138" s="13"/>
      <c r="FR138" s="13"/>
      <c r="FS138" s="13"/>
    </row>
    <row r="139" spans="1:175" ht="15">
      <c r="A139" s="14" t="s">
        <v>345</v>
      </c>
      <c r="B139" s="14" t="s">
        <v>1233</v>
      </c>
      <c r="C139" s="13" t="s">
        <v>85</v>
      </c>
      <c r="D139" s="14" t="s">
        <v>1227</v>
      </c>
      <c r="E139" s="14" t="s">
        <v>344</v>
      </c>
      <c r="F139" s="15" t="s">
        <v>1226</v>
      </c>
      <c r="G139" s="47">
        <v>40341</v>
      </c>
      <c r="H139" s="15">
        <v>163</v>
      </c>
      <c r="I139" s="15" t="s">
        <v>1275</v>
      </c>
      <c r="J139" s="14" t="s">
        <v>1316</v>
      </c>
      <c r="K139" s="48">
        <v>40307</v>
      </c>
      <c r="L139" s="14">
        <v>129</v>
      </c>
      <c r="M139" s="14"/>
      <c r="N139" s="14"/>
      <c r="O139" s="14"/>
      <c r="P139" s="14" t="s">
        <v>1240</v>
      </c>
      <c r="Q139" s="14" t="s">
        <v>1240</v>
      </c>
      <c r="R139" s="14"/>
      <c r="S139" s="13">
        <v>9</v>
      </c>
      <c r="T139" s="13">
        <v>5</v>
      </c>
      <c r="U139" s="13">
        <v>2010</v>
      </c>
      <c r="V139" s="13" t="s">
        <v>343</v>
      </c>
      <c r="W139" s="20">
        <v>1</v>
      </c>
      <c r="X139" s="13" t="s">
        <v>1241</v>
      </c>
      <c r="Y139" s="48">
        <v>40321</v>
      </c>
      <c r="Z139" s="13">
        <v>143</v>
      </c>
      <c r="AA139" s="13">
        <v>5</v>
      </c>
      <c r="AB139" s="13">
        <v>5</v>
      </c>
      <c r="AC139" s="13">
        <v>3</v>
      </c>
      <c r="AD139" s="13" t="s">
        <v>1232</v>
      </c>
      <c r="AE139" s="13"/>
      <c r="AF139" s="13" t="s">
        <v>1233</v>
      </c>
      <c r="AG139" s="13" t="s">
        <v>1233</v>
      </c>
      <c r="AH139" s="13"/>
      <c r="AI139" s="13"/>
      <c r="AJ139" s="13"/>
      <c r="AK139" s="13"/>
      <c r="AL139" s="20"/>
      <c r="AM139" s="48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6">
        <f>AC139+AQ139+BD139+BP139</f>
        <v>3</v>
      </c>
      <c r="BT139" s="48">
        <v>40307</v>
      </c>
      <c r="BU139" s="13">
        <v>118</v>
      </c>
      <c r="BV139" s="13">
        <v>118</v>
      </c>
      <c r="BW139" s="13">
        <v>118</v>
      </c>
      <c r="BX139" s="17">
        <f t="shared" si="21"/>
        <v>118</v>
      </c>
      <c r="BY139" s="13">
        <v>92</v>
      </c>
      <c r="BZ139" s="13">
        <v>92</v>
      </c>
      <c r="CA139" s="13">
        <v>92</v>
      </c>
      <c r="CB139" s="17">
        <f t="shared" si="17"/>
        <v>92</v>
      </c>
      <c r="CC139" s="13" t="s">
        <v>1226</v>
      </c>
      <c r="CD139" s="17">
        <v>93.5</v>
      </c>
      <c r="CE139" s="17">
        <v>93.5</v>
      </c>
      <c r="CF139" s="17">
        <v>93.5</v>
      </c>
      <c r="CG139" s="17">
        <f t="shared" si="18"/>
        <v>93.5</v>
      </c>
      <c r="CH139" s="13" t="s">
        <v>1226</v>
      </c>
      <c r="CI139" s="13">
        <v>20.5</v>
      </c>
      <c r="CJ139" s="13" t="s">
        <v>1226</v>
      </c>
      <c r="CK139" s="13" t="s">
        <v>1234</v>
      </c>
      <c r="CL139" s="13"/>
      <c r="CM139" s="48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21">
        <v>254046073</v>
      </c>
      <c r="EE139" s="21">
        <v>50910</v>
      </c>
      <c r="EF139" s="21">
        <v>19319.200333333301</v>
      </c>
      <c r="EG139" s="21">
        <v>9.6741113336671702</v>
      </c>
      <c r="EH139" s="21">
        <v>672.4</v>
      </c>
      <c r="EI139" s="21">
        <v>0.55183860215230696</v>
      </c>
      <c r="EJ139" s="21">
        <v>36059.540666666697</v>
      </c>
      <c r="EK139" s="21">
        <v>18.056855616758501</v>
      </c>
      <c r="EL139" s="21">
        <v>663.37</v>
      </c>
      <c r="EM139" s="21">
        <v>0.52497446239134804</v>
      </c>
      <c r="EN139" s="21">
        <v>46322.565666666698</v>
      </c>
      <c r="EO139" s="21">
        <v>23.196076948756499</v>
      </c>
      <c r="EP139" s="21">
        <v>644.13</v>
      </c>
      <c r="EQ139" s="21">
        <v>0.466870675969979</v>
      </c>
      <c r="ER139" s="21">
        <v>41387.675999999999</v>
      </c>
      <c r="ES139" s="21">
        <v>20.724925388082099</v>
      </c>
      <c r="ET139" s="21">
        <v>587.37</v>
      </c>
      <c r="EU139" s="21">
        <v>0.45979807564320302</v>
      </c>
      <c r="EV139" s="49">
        <v>40307</v>
      </c>
      <c r="EW139" s="50">
        <v>0.96865740740740736</v>
      </c>
      <c r="EX139" s="50">
        <v>0.96975694444444438</v>
      </c>
      <c r="EY139" s="50">
        <v>0.97432870370370372</v>
      </c>
      <c r="EZ139" s="55">
        <v>3.4639466666666663</v>
      </c>
      <c r="FA139" s="55">
        <v>21.140573333333336</v>
      </c>
      <c r="FB139" s="52"/>
      <c r="FC139" s="50"/>
      <c r="FD139" s="50"/>
      <c r="FE139" s="50"/>
      <c r="FF139" s="53"/>
      <c r="FG139" s="53"/>
      <c r="FH139" s="52"/>
      <c r="FI139" s="50"/>
      <c r="FJ139" s="50"/>
      <c r="FK139" s="50"/>
      <c r="FL139" s="53"/>
      <c r="FM139" s="53"/>
      <c r="FN139" s="52"/>
      <c r="FO139" s="52"/>
      <c r="FP139" s="13"/>
      <c r="FQ139" s="13"/>
      <c r="FR139" s="13"/>
      <c r="FS139" s="13"/>
    </row>
    <row r="140" spans="1:175" ht="15">
      <c r="A140" s="14" t="s">
        <v>185</v>
      </c>
      <c r="B140" s="14" t="s">
        <v>1233</v>
      </c>
      <c r="C140" s="13" t="s">
        <v>85</v>
      </c>
      <c r="D140" s="14" t="s">
        <v>1276</v>
      </c>
      <c r="E140" s="14" t="s">
        <v>355</v>
      </c>
      <c r="F140" s="15" t="s">
        <v>1233</v>
      </c>
      <c r="G140" s="15"/>
      <c r="H140" s="15"/>
      <c r="I140" s="15"/>
      <c r="J140" s="14"/>
      <c r="K140" s="48">
        <v>40311</v>
      </c>
      <c r="L140" s="14">
        <v>133</v>
      </c>
      <c r="M140" s="14" t="s">
        <v>1240</v>
      </c>
      <c r="N140" s="14"/>
      <c r="O140" s="14"/>
      <c r="P140" s="14" t="s">
        <v>1240</v>
      </c>
      <c r="Q140" s="14" t="s">
        <v>1240</v>
      </c>
      <c r="R140" s="14"/>
      <c r="S140" s="13">
        <v>13</v>
      </c>
      <c r="T140" s="13">
        <v>5</v>
      </c>
      <c r="U140" s="13">
        <v>2010</v>
      </c>
      <c r="V140" s="13" t="s">
        <v>186</v>
      </c>
      <c r="W140" s="20">
        <v>50</v>
      </c>
      <c r="X140" s="13" t="s">
        <v>1241</v>
      </c>
      <c r="Y140" s="48">
        <v>40332</v>
      </c>
      <c r="Z140" s="13">
        <v>154</v>
      </c>
      <c r="AA140" s="13">
        <v>5</v>
      </c>
      <c r="AB140" s="13">
        <v>0</v>
      </c>
      <c r="AC140" s="13">
        <v>0</v>
      </c>
      <c r="AD140" s="13" t="s">
        <v>1250</v>
      </c>
      <c r="AE140" s="13"/>
      <c r="AF140" s="13" t="s">
        <v>1233</v>
      </c>
      <c r="AG140" s="13" t="s">
        <v>1226</v>
      </c>
      <c r="AH140" s="13"/>
      <c r="AI140" s="13" t="s">
        <v>186</v>
      </c>
      <c r="AJ140" s="13">
        <v>28</v>
      </c>
      <c r="AK140" s="13" t="s">
        <v>1233</v>
      </c>
      <c r="AL140" s="20" t="s">
        <v>1241</v>
      </c>
      <c r="AM140" s="48">
        <v>40343</v>
      </c>
      <c r="AN140" s="13">
        <v>165</v>
      </c>
      <c r="AO140" s="13">
        <v>1</v>
      </c>
      <c r="AP140" s="13">
        <v>0</v>
      </c>
      <c r="AQ140" s="13">
        <v>0</v>
      </c>
      <c r="AR140" s="13" t="s">
        <v>1250</v>
      </c>
      <c r="AS140" s="13"/>
      <c r="AT140" s="13" t="s">
        <v>1226</v>
      </c>
      <c r="AU140" s="13"/>
      <c r="AV140" s="13" t="s">
        <v>186</v>
      </c>
      <c r="AW140" s="13">
        <v>28</v>
      </c>
      <c r="AX140" s="13" t="s">
        <v>1226</v>
      </c>
      <c r="AY140" s="13" t="s">
        <v>1241</v>
      </c>
      <c r="AZ140" s="48">
        <v>40353</v>
      </c>
      <c r="BA140" s="13">
        <v>175</v>
      </c>
      <c r="BB140" s="13">
        <v>5</v>
      </c>
      <c r="BC140" s="13">
        <v>0</v>
      </c>
      <c r="BD140" s="13">
        <v>0</v>
      </c>
      <c r="BE140" s="13" t="s">
        <v>1245</v>
      </c>
      <c r="BF140" s="13"/>
      <c r="BG140" s="13" t="s">
        <v>1226</v>
      </c>
      <c r="BH140" s="13" t="s">
        <v>186</v>
      </c>
      <c r="BI140" s="13">
        <v>53</v>
      </c>
      <c r="BJ140" s="13" t="s">
        <v>1233</v>
      </c>
      <c r="BK140" s="13" t="s">
        <v>1231</v>
      </c>
      <c r="BL140" s="48">
        <v>40380</v>
      </c>
      <c r="BM140" s="13">
        <v>202</v>
      </c>
      <c r="BN140" s="13">
        <v>4</v>
      </c>
      <c r="BO140" s="13">
        <v>4</v>
      </c>
      <c r="BP140" s="13">
        <v>4</v>
      </c>
      <c r="BQ140" s="13" t="s">
        <v>1232</v>
      </c>
      <c r="BR140" s="13"/>
      <c r="BS140" s="16">
        <f>AC140+AQ140+BD140+BP140</f>
        <v>4</v>
      </c>
      <c r="BT140" s="48">
        <v>40311</v>
      </c>
      <c r="BU140" s="13">
        <v>115</v>
      </c>
      <c r="BV140" s="13">
        <v>115.5</v>
      </c>
      <c r="BW140" s="13">
        <v>115.5</v>
      </c>
      <c r="BX140" s="17">
        <f t="shared" si="21"/>
        <v>115.33333333333333</v>
      </c>
      <c r="BY140" s="13">
        <v>84</v>
      </c>
      <c r="BZ140" s="13">
        <v>84</v>
      </c>
      <c r="CA140" s="13">
        <v>84</v>
      </c>
      <c r="CB140" s="17">
        <f t="shared" si="17"/>
        <v>84</v>
      </c>
      <c r="CC140" s="13" t="s">
        <v>1226</v>
      </c>
      <c r="CD140" s="17">
        <v>85.5</v>
      </c>
      <c r="CE140" s="17">
        <v>85</v>
      </c>
      <c r="CF140" s="17">
        <v>85</v>
      </c>
      <c r="CG140" s="17">
        <f t="shared" si="18"/>
        <v>85.166666666666671</v>
      </c>
      <c r="CH140" s="13" t="s">
        <v>1226</v>
      </c>
      <c r="CI140" s="13">
        <v>19.5</v>
      </c>
      <c r="CJ140" s="13" t="s">
        <v>1226</v>
      </c>
      <c r="CK140" s="13" t="s">
        <v>1258</v>
      </c>
      <c r="CL140" s="13"/>
      <c r="CM140" s="48">
        <v>40324</v>
      </c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>
        <v>19</v>
      </c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21">
        <v>254046074</v>
      </c>
      <c r="EE140" s="21">
        <v>51310</v>
      </c>
      <c r="EF140" s="21">
        <v>36392.868000000002</v>
      </c>
      <c r="EG140" s="21">
        <v>18.2237696544817</v>
      </c>
      <c r="EH140" s="21">
        <v>619.37</v>
      </c>
      <c r="EI140" s="21">
        <v>0.51261721421995898</v>
      </c>
      <c r="EJ140" s="21">
        <v>104268.586</v>
      </c>
      <c r="EK140" s="21">
        <v>52.212611917876799</v>
      </c>
      <c r="EL140" s="21">
        <v>625.44666666666706</v>
      </c>
      <c r="EM140" s="21">
        <v>0.37218774898898699</v>
      </c>
      <c r="EN140" s="21">
        <v>104145.813666667</v>
      </c>
      <c r="EO140" s="21">
        <v>52.151133533633796</v>
      </c>
      <c r="EP140" s="21">
        <v>644.13</v>
      </c>
      <c r="EQ140" s="21">
        <v>0.36239009133224798</v>
      </c>
      <c r="ER140" s="21">
        <v>68349.620666666699</v>
      </c>
      <c r="ES140" s="21">
        <v>34.2261495576698</v>
      </c>
      <c r="ET140" s="21">
        <v>628.16</v>
      </c>
      <c r="EU140" s="21">
        <v>0.43349247806588398</v>
      </c>
      <c r="EV140" s="52"/>
      <c r="EW140" s="50"/>
      <c r="EX140" s="50"/>
      <c r="EY140" s="50"/>
      <c r="EZ140" s="53"/>
      <c r="FA140" s="53"/>
      <c r="FB140" s="52"/>
      <c r="FC140" s="50"/>
      <c r="FD140" s="50"/>
      <c r="FE140" s="50"/>
      <c r="FF140" s="53"/>
      <c r="FG140" s="53"/>
      <c r="FH140" s="52"/>
      <c r="FI140" s="50"/>
      <c r="FJ140" s="50"/>
      <c r="FK140" s="50"/>
      <c r="FL140" s="53"/>
      <c r="FM140" s="53"/>
      <c r="FN140" s="52"/>
      <c r="FO140" s="52"/>
      <c r="FP140" s="13"/>
      <c r="FQ140" s="13"/>
      <c r="FR140" s="13"/>
      <c r="FS140" s="13"/>
    </row>
    <row r="141" spans="1:175" ht="15">
      <c r="A141" s="14" t="s">
        <v>187</v>
      </c>
      <c r="B141" s="14" t="s">
        <v>1233</v>
      </c>
      <c r="C141" s="13" t="s">
        <v>85</v>
      </c>
      <c r="D141" s="14" t="s">
        <v>1227</v>
      </c>
      <c r="E141" s="14" t="s">
        <v>355</v>
      </c>
      <c r="F141" s="15" t="s">
        <v>1233</v>
      </c>
      <c r="G141" s="15"/>
      <c r="H141" s="15"/>
      <c r="I141" s="15"/>
      <c r="J141" s="14"/>
      <c r="K141" s="48">
        <v>40311</v>
      </c>
      <c r="L141" s="14">
        <v>133</v>
      </c>
      <c r="M141" s="14" t="s">
        <v>1239</v>
      </c>
      <c r="N141" s="14"/>
      <c r="O141" s="14"/>
      <c r="P141" s="14" t="s">
        <v>1239</v>
      </c>
      <c r="Q141" s="14" t="s">
        <v>1239</v>
      </c>
      <c r="R141" s="14"/>
      <c r="S141" s="13">
        <v>13</v>
      </c>
      <c r="T141" s="13">
        <v>5</v>
      </c>
      <c r="U141" s="13">
        <v>2010</v>
      </c>
      <c r="V141" s="13"/>
      <c r="W141" s="20"/>
      <c r="X141" s="13"/>
      <c r="Y141" s="48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20"/>
      <c r="AM141" s="48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6"/>
      <c r="BT141" s="48">
        <v>40311</v>
      </c>
      <c r="BU141" s="13">
        <v>118</v>
      </c>
      <c r="BV141" s="13">
        <v>118</v>
      </c>
      <c r="BW141" s="13">
        <v>118.5</v>
      </c>
      <c r="BX141" s="17">
        <f t="shared" si="21"/>
        <v>118.16666666666667</v>
      </c>
      <c r="BY141" s="13">
        <v>71</v>
      </c>
      <c r="BZ141" s="13">
        <v>71</v>
      </c>
      <c r="CA141" s="13">
        <v>71</v>
      </c>
      <c r="CB141" s="17">
        <f t="shared" si="17"/>
        <v>71</v>
      </c>
      <c r="CC141" s="13" t="s">
        <v>1226</v>
      </c>
      <c r="CD141" s="17">
        <v>78</v>
      </c>
      <c r="CE141" s="17">
        <v>78</v>
      </c>
      <c r="CF141" s="17">
        <v>78</v>
      </c>
      <c r="CG141" s="17">
        <f t="shared" si="18"/>
        <v>78</v>
      </c>
      <c r="CH141" s="13" t="s">
        <v>1226</v>
      </c>
      <c r="CI141" s="13">
        <v>17</v>
      </c>
      <c r="CJ141" s="13" t="s">
        <v>1226</v>
      </c>
      <c r="CK141" s="13" t="s">
        <v>1258</v>
      </c>
      <c r="CL141" s="13"/>
      <c r="CM141" s="48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21">
        <v>254046075</v>
      </c>
      <c r="EE141" s="21">
        <v>51310</v>
      </c>
      <c r="EF141" s="21">
        <v>37624.689666666702</v>
      </c>
      <c r="EG141" s="21">
        <v>18.840605741946298</v>
      </c>
      <c r="EH141" s="21">
        <v>661.113333333333</v>
      </c>
      <c r="EI141" s="21">
        <v>0.48706954622755</v>
      </c>
      <c r="EJ141" s="21">
        <v>95335.942666666699</v>
      </c>
      <c r="EK141" s="21">
        <v>47.739580704389901</v>
      </c>
      <c r="EL141" s="21">
        <v>661.18</v>
      </c>
      <c r="EM141" s="21">
        <v>0.37359894798437998</v>
      </c>
      <c r="EN141" s="21">
        <v>76470.619666666695</v>
      </c>
      <c r="EO141" s="21">
        <v>38.292748956768499</v>
      </c>
      <c r="EP141" s="21">
        <v>627.84</v>
      </c>
      <c r="EQ141" s="21">
        <v>0.39750945386002701</v>
      </c>
      <c r="ER141" s="21">
        <v>79908.665999999997</v>
      </c>
      <c r="ES141" s="21">
        <v>40.0143545317977</v>
      </c>
      <c r="ET141" s="21">
        <v>661.80666666666696</v>
      </c>
      <c r="EU141" s="21">
        <v>0.40061990423856902</v>
      </c>
      <c r="EV141" s="52"/>
      <c r="EW141" s="50"/>
      <c r="EX141" s="50"/>
      <c r="EY141" s="50"/>
      <c r="EZ141" s="53"/>
      <c r="FA141" s="53"/>
      <c r="FB141" s="52"/>
      <c r="FC141" s="50"/>
      <c r="FD141" s="50"/>
      <c r="FE141" s="50"/>
      <c r="FF141" s="53"/>
      <c r="FG141" s="53"/>
      <c r="FH141" s="52"/>
      <c r="FI141" s="50"/>
      <c r="FJ141" s="50"/>
      <c r="FK141" s="50"/>
      <c r="FL141" s="53"/>
      <c r="FM141" s="53"/>
      <c r="FN141" s="52"/>
      <c r="FO141" s="52"/>
      <c r="FP141" s="13"/>
      <c r="FQ141" s="13"/>
      <c r="FR141" s="13"/>
      <c r="FS141" s="13"/>
    </row>
    <row r="142" spans="1:175" ht="15">
      <c r="A142" s="14" t="s">
        <v>123</v>
      </c>
      <c r="B142" s="14" t="s">
        <v>1233</v>
      </c>
      <c r="C142" s="13" t="s">
        <v>85</v>
      </c>
      <c r="D142" s="14" t="s">
        <v>1293</v>
      </c>
      <c r="E142" s="14" t="s">
        <v>110</v>
      </c>
      <c r="F142" s="15" t="s">
        <v>1233</v>
      </c>
      <c r="G142" s="15"/>
      <c r="H142" s="15"/>
      <c r="I142" s="15"/>
      <c r="J142" s="14"/>
      <c r="K142" s="48">
        <v>40314</v>
      </c>
      <c r="L142" s="14">
        <v>136</v>
      </c>
      <c r="M142" s="14" t="s">
        <v>1267</v>
      </c>
      <c r="N142" s="14"/>
      <c r="O142" s="14" t="s">
        <v>1244</v>
      </c>
      <c r="P142" s="14" t="s">
        <v>1239</v>
      </c>
      <c r="Q142" s="14" t="s">
        <v>1253</v>
      </c>
      <c r="R142" s="14" t="s">
        <v>1303</v>
      </c>
      <c r="S142" s="13">
        <v>16</v>
      </c>
      <c r="T142" s="13">
        <v>5</v>
      </c>
      <c r="U142" s="13">
        <v>2010</v>
      </c>
      <c r="V142" s="13" t="s">
        <v>43</v>
      </c>
      <c r="W142" s="20">
        <v>47</v>
      </c>
      <c r="X142" s="13" t="s">
        <v>1241</v>
      </c>
      <c r="Y142" s="48">
        <v>40326</v>
      </c>
      <c r="Z142" s="13">
        <v>148</v>
      </c>
      <c r="AA142" s="13">
        <v>3</v>
      </c>
      <c r="AB142" s="13">
        <v>0</v>
      </c>
      <c r="AC142" s="13">
        <v>0</v>
      </c>
      <c r="AD142" s="13" t="s">
        <v>1317</v>
      </c>
      <c r="AE142" s="13" t="s">
        <v>1260</v>
      </c>
      <c r="AF142" s="13" t="s">
        <v>1226</v>
      </c>
      <c r="AG142" s="13" t="s">
        <v>1226</v>
      </c>
      <c r="AH142" s="13"/>
      <c r="AI142" s="13" t="s">
        <v>43</v>
      </c>
      <c r="AJ142" s="13">
        <v>80</v>
      </c>
      <c r="AK142" s="13" t="s">
        <v>1233</v>
      </c>
      <c r="AL142" s="20" t="s">
        <v>1231</v>
      </c>
      <c r="AM142" s="48">
        <v>40352</v>
      </c>
      <c r="AN142" s="13">
        <v>174</v>
      </c>
      <c r="AO142" s="13">
        <v>5</v>
      </c>
      <c r="AP142" s="13">
        <v>5</v>
      </c>
      <c r="AQ142" s="13">
        <v>3</v>
      </c>
      <c r="AR142" s="13" t="s">
        <v>1232</v>
      </c>
      <c r="AS142" s="13"/>
      <c r="AT142" s="13" t="s">
        <v>1226</v>
      </c>
      <c r="AU142" s="13"/>
      <c r="AV142" s="13"/>
      <c r="AW142" s="13">
        <v>47</v>
      </c>
      <c r="AX142" s="20" t="s">
        <v>1233</v>
      </c>
      <c r="AY142" s="13" t="s">
        <v>1241</v>
      </c>
      <c r="AZ142" s="48">
        <v>40398</v>
      </c>
      <c r="BA142" s="13">
        <v>220</v>
      </c>
      <c r="BB142" s="13">
        <v>5</v>
      </c>
      <c r="BC142" s="13">
        <v>5</v>
      </c>
      <c r="BD142" s="13">
        <v>5</v>
      </c>
      <c r="BE142" s="13" t="s">
        <v>1232</v>
      </c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6">
        <f>AC142+AQ142+BD142+BP142</f>
        <v>8</v>
      </c>
      <c r="BT142" s="48">
        <v>40314</v>
      </c>
      <c r="BU142" s="13">
        <v>120</v>
      </c>
      <c r="BV142" s="13">
        <v>120</v>
      </c>
      <c r="BW142" s="13">
        <v>119</v>
      </c>
      <c r="BX142" s="17">
        <f t="shared" si="21"/>
        <v>119.66666666666667</v>
      </c>
      <c r="BY142" s="13">
        <v>87</v>
      </c>
      <c r="BZ142" s="13">
        <v>87</v>
      </c>
      <c r="CA142" s="13">
        <v>87</v>
      </c>
      <c r="CB142" s="17">
        <f t="shared" si="17"/>
        <v>87</v>
      </c>
      <c r="CC142" s="13" t="s">
        <v>1226</v>
      </c>
      <c r="CD142" s="17">
        <v>87</v>
      </c>
      <c r="CE142" s="17">
        <v>87</v>
      </c>
      <c r="CF142" s="17">
        <v>87</v>
      </c>
      <c r="CG142" s="17">
        <f t="shared" si="18"/>
        <v>87</v>
      </c>
      <c r="CH142" s="13" t="s">
        <v>1226</v>
      </c>
      <c r="CI142" s="13">
        <v>19</v>
      </c>
      <c r="CJ142" s="13" t="s">
        <v>1226</v>
      </c>
      <c r="CK142" s="13" t="s">
        <v>1246</v>
      </c>
      <c r="CL142" s="13"/>
      <c r="CM142" s="48">
        <v>40320</v>
      </c>
      <c r="CN142" s="13">
        <v>120</v>
      </c>
      <c r="CO142" s="13">
        <v>120</v>
      </c>
      <c r="CP142" s="13">
        <v>120</v>
      </c>
      <c r="CQ142" s="13">
        <f>AVERAGE(CN142:CP142)</f>
        <v>120</v>
      </c>
      <c r="CR142" s="13">
        <v>86.5</v>
      </c>
      <c r="CS142" s="13">
        <v>86.5</v>
      </c>
      <c r="CT142" s="13">
        <v>86.5</v>
      </c>
      <c r="CU142" s="13">
        <v>86.5</v>
      </c>
      <c r="CV142" s="13" t="s">
        <v>1226</v>
      </c>
      <c r="CW142" s="13">
        <v>86.5</v>
      </c>
      <c r="CX142" s="13">
        <v>86.5</v>
      </c>
      <c r="CY142" s="13">
        <v>86.5</v>
      </c>
      <c r="CZ142" s="13">
        <v>86.5</v>
      </c>
      <c r="DA142" s="13" t="s">
        <v>1226</v>
      </c>
      <c r="DB142" s="13">
        <v>18</v>
      </c>
      <c r="DC142" s="13"/>
      <c r="DD142" s="13"/>
      <c r="DE142" s="13"/>
      <c r="DF142" s="48">
        <v>40339</v>
      </c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>
        <v>17.5</v>
      </c>
      <c r="DV142" s="13"/>
      <c r="DW142" s="13"/>
      <c r="DX142" s="13"/>
      <c r="DY142" s="13"/>
      <c r="DZ142" s="13"/>
      <c r="EA142" s="13"/>
      <c r="EB142" s="13">
        <v>17</v>
      </c>
      <c r="EC142" s="13"/>
      <c r="ED142" s="21">
        <v>254046076</v>
      </c>
      <c r="EE142" s="21">
        <v>51610</v>
      </c>
      <c r="EF142" s="21">
        <v>42239.651333333299</v>
      </c>
      <c r="EG142" s="21">
        <v>21.151552996160898</v>
      </c>
      <c r="EH142" s="21">
        <v>660.41333333333296</v>
      </c>
      <c r="EI142" s="21">
        <v>0.40137906757793301</v>
      </c>
      <c r="EJ142" s="21">
        <v>55824.502</v>
      </c>
      <c r="EK142" s="21">
        <v>27.954182273410101</v>
      </c>
      <c r="EL142" s="21">
        <v>661.80666666666696</v>
      </c>
      <c r="EM142" s="21">
        <v>0.49551721650199199</v>
      </c>
      <c r="EN142" s="21">
        <v>38941.152000000002</v>
      </c>
      <c r="EO142" s="21">
        <v>19.4998257386079</v>
      </c>
      <c r="EP142" s="21">
        <v>660.8</v>
      </c>
      <c r="EQ142" s="21">
        <v>0.49476716298143503</v>
      </c>
      <c r="ER142" s="21">
        <v>43294.775333333302</v>
      </c>
      <c r="ES142" s="21">
        <v>21.679907527958601</v>
      </c>
      <c r="ET142" s="21">
        <v>661.493333333333</v>
      </c>
      <c r="EU142" s="21">
        <v>0.53366411962969795</v>
      </c>
      <c r="EV142" s="56"/>
      <c r="EW142" s="50"/>
      <c r="EX142" s="50"/>
      <c r="EY142" s="50"/>
      <c r="EZ142" s="53"/>
      <c r="FA142" s="53"/>
      <c r="FB142" s="52"/>
      <c r="FC142" s="50"/>
      <c r="FD142" s="50"/>
      <c r="FE142" s="50"/>
      <c r="FF142" s="53"/>
      <c r="FG142" s="53"/>
      <c r="FH142" s="52"/>
      <c r="FI142" s="50"/>
      <c r="FJ142" s="50"/>
      <c r="FK142" s="50"/>
      <c r="FL142" s="53"/>
      <c r="FM142" s="53"/>
      <c r="FN142" s="52"/>
      <c r="FO142" s="52"/>
      <c r="FP142" s="13"/>
      <c r="FQ142" s="13"/>
      <c r="FR142" s="13"/>
      <c r="FS142" s="13"/>
    </row>
    <row r="143" spans="1:175" ht="15">
      <c r="A143" s="14" t="s">
        <v>254</v>
      </c>
      <c r="B143" s="14" t="s">
        <v>1233</v>
      </c>
      <c r="C143" s="13" t="s">
        <v>85</v>
      </c>
      <c r="D143" s="14" t="s">
        <v>1251</v>
      </c>
      <c r="E143" s="14" t="s">
        <v>393</v>
      </c>
      <c r="F143" s="15" t="s">
        <v>1233</v>
      </c>
      <c r="G143" s="15"/>
      <c r="H143" s="15"/>
      <c r="I143" s="15"/>
      <c r="J143" s="14"/>
      <c r="K143" s="48">
        <v>40314</v>
      </c>
      <c r="L143" s="14">
        <v>136</v>
      </c>
      <c r="M143" s="14" t="s">
        <v>1239</v>
      </c>
      <c r="N143" s="14"/>
      <c r="O143" s="14"/>
      <c r="P143" s="14" t="s">
        <v>1253</v>
      </c>
      <c r="Q143" s="14" t="s">
        <v>1239</v>
      </c>
      <c r="R143" s="14"/>
      <c r="S143" s="13">
        <v>16</v>
      </c>
      <c r="T143" s="13">
        <v>5</v>
      </c>
      <c r="U143" s="13">
        <v>2010</v>
      </c>
      <c r="V143" s="13" t="s">
        <v>253</v>
      </c>
      <c r="W143" s="20">
        <v>47</v>
      </c>
      <c r="X143" s="13" t="s">
        <v>1241</v>
      </c>
      <c r="Y143" s="48">
        <v>40323</v>
      </c>
      <c r="Z143" s="13">
        <v>145</v>
      </c>
      <c r="AA143" s="13">
        <v>5</v>
      </c>
      <c r="AB143" s="13">
        <v>5</v>
      </c>
      <c r="AC143" s="13">
        <v>4</v>
      </c>
      <c r="AD143" s="13" t="s">
        <v>1232</v>
      </c>
      <c r="AE143" s="13"/>
      <c r="AF143" s="13" t="s">
        <v>1233</v>
      </c>
      <c r="AG143" s="13" t="s">
        <v>1233</v>
      </c>
      <c r="AH143" s="13"/>
      <c r="AI143" s="13"/>
      <c r="AJ143" s="13"/>
      <c r="AK143" s="13"/>
      <c r="AL143" s="20"/>
      <c r="AM143" s="48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6">
        <f>AC143+AQ143+BD143+BP143</f>
        <v>4</v>
      </c>
      <c r="BT143" s="48">
        <v>40314</v>
      </c>
      <c r="BU143" s="13">
        <v>120</v>
      </c>
      <c r="BV143" s="13">
        <v>120</v>
      </c>
      <c r="BW143" s="13">
        <v>120</v>
      </c>
      <c r="BX143" s="17">
        <f t="shared" si="21"/>
        <v>120</v>
      </c>
      <c r="BY143" s="13">
        <v>101</v>
      </c>
      <c r="BZ143" s="13">
        <v>101</v>
      </c>
      <c r="CA143" s="13">
        <v>101</v>
      </c>
      <c r="CB143" s="17">
        <f t="shared" si="17"/>
        <v>101</v>
      </c>
      <c r="CC143" s="13" t="s">
        <v>1226</v>
      </c>
      <c r="CD143" s="17">
        <v>101</v>
      </c>
      <c r="CE143" s="17">
        <v>101</v>
      </c>
      <c r="CF143" s="17">
        <v>101</v>
      </c>
      <c r="CG143" s="17">
        <f t="shared" si="18"/>
        <v>101</v>
      </c>
      <c r="CH143" s="13" t="s">
        <v>1226</v>
      </c>
      <c r="CI143" s="13">
        <v>18</v>
      </c>
      <c r="CJ143" s="13" t="s">
        <v>1226</v>
      </c>
      <c r="CK143" s="13" t="s">
        <v>1246</v>
      </c>
      <c r="CL143" s="13"/>
      <c r="CM143" s="48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21">
        <v>254046077</v>
      </c>
      <c r="EE143" s="21">
        <v>51610</v>
      </c>
      <c r="EF143" s="21">
        <v>38218.080333333302</v>
      </c>
      <c r="EG143" s="21">
        <v>19.1377467868469</v>
      </c>
      <c r="EH143" s="21">
        <v>634.76666666666699</v>
      </c>
      <c r="EI143" s="21">
        <v>0.50706772837273495</v>
      </c>
      <c r="EJ143" s="21">
        <v>66824.851999999999</v>
      </c>
      <c r="EK143" s="21">
        <v>33.462619929894799</v>
      </c>
      <c r="EL143" s="21">
        <v>605.06666666666695</v>
      </c>
      <c r="EM143" s="21">
        <v>0.46052310799338497</v>
      </c>
      <c r="EN143" s="21">
        <v>57600.117666666702</v>
      </c>
      <c r="EO143" s="21">
        <v>28.843323819061901</v>
      </c>
      <c r="EP143" s="21">
        <v>593.37666666666701</v>
      </c>
      <c r="EQ143" s="21">
        <v>0.471516517586275</v>
      </c>
      <c r="ER143" s="21">
        <v>31538.914000000001</v>
      </c>
      <c r="ES143" s="21">
        <v>15.793146720080101</v>
      </c>
      <c r="ET143" s="21">
        <v>603.37666666666701</v>
      </c>
      <c r="EU143" s="21">
        <v>0.53963983945031702</v>
      </c>
      <c r="EV143" s="56"/>
      <c r="EW143" s="50"/>
      <c r="EX143" s="50"/>
      <c r="EY143" s="50"/>
      <c r="EZ143" s="53"/>
      <c r="FA143" s="53"/>
      <c r="FB143" s="52"/>
      <c r="FC143" s="50"/>
      <c r="FD143" s="50"/>
      <c r="FE143" s="50"/>
      <c r="FF143" s="53"/>
      <c r="FG143" s="53"/>
      <c r="FH143" s="52"/>
      <c r="FI143" s="50"/>
      <c r="FJ143" s="50"/>
      <c r="FK143" s="50"/>
      <c r="FL143" s="53"/>
      <c r="FM143" s="53"/>
      <c r="FN143" s="52"/>
      <c r="FO143" s="52"/>
      <c r="FP143" s="13"/>
      <c r="FQ143" s="13"/>
      <c r="FR143" s="13"/>
      <c r="FS143" s="13"/>
    </row>
    <row r="144" spans="1:175" ht="15">
      <c r="A144" s="14" t="s">
        <v>451</v>
      </c>
      <c r="B144" s="14" t="s">
        <v>1233</v>
      </c>
      <c r="C144" s="13" t="s">
        <v>98</v>
      </c>
      <c r="D144" s="14" t="s">
        <v>1247</v>
      </c>
      <c r="E144" s="14" t="s">
        <v>393</v>
      </c>
      <c r="F144" s="15" t="s">
        <v>1233</v>
      </c>
      <c r="G144" s="15"/>
      <c r="H144" s="15"/>
      <c r="I144" s="15"/>
      <c r="J144" s="14"/>
      <c r="K144" s="48">
        <v>40314</v>
      </c>
      <c r="L144" s="14">
        <v>136</v>
      </c>
      <c r="M144" s="14" t="s">
        <v>1229</v>
      </c>
      <c r="N144" s="14"/>
      <c r="O144" s="14"/>
      <c r="P144" s="14" t="s">
        <v>1240</v>
      </c>
      <c r="Q144" s="14"/>
      <c r="R144" s="14"/>
      <c r="S144" s="13">
        <v>16</v>
      </c>
      <c r="T144" s="13">
        <v>5</v>
      </c>
      <c r="U144" s="13">
        <v>2010</v>
      </c>
      <c r="V144" s="13"/>
      <c r="W144" s="20"/>
      <c r="X144" s="13"/>
      <c r="Y144" s="48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20"/>
      <c r="AM144" s="48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6"/>
      <c r="BT144" s="48">
        <v>40314</v>
      </c>
      <c r="BU144" s="13">
        <v>117</v>
      </c>
      <c r="BV144" s="13">
        <v>117.5</v>
      </c>
      <c r="BW144" s="13">
        <v>117</v>
      </c>
      <c r="BX144" s="17">
        <f t="shared" si="21"/>
        <v>117.16666666666667</v>
      </c>
      <c r="BY144" s="13"/>
      <c r="BZ144" s="13"/>
      <c r="CA144" s="13"/>
      <c r="CB144" s="17"/>
      <c r="CC144" s="13" t="s">
        <v>1233</v>
      </c>
      <c r="CD144" s="17">
        <v>81</v>
      </c>
      <c r="CE144" s="17">
        <v>81</v>
      </c>
      <c r="CF144" s="17">
        <v>81</v>
      </c>
      <c r="CG144" s="17">
        <f t="shared" si="18"/>
        <v>81</v>
      </c>
      <c r="CH144" s="13" t="s">
        <v>1226</v>
      </c>
      <c r="CI144" s="13">
        <v>16.5</v>
      </c>
      <c r="CJ144" s="13" t="s">
        <v>1226</v>
      </c>
      <c r="CK144" s="13" t="s">
        <v>1246</v>
      </c>
      <c r="CL144" s="13"/>
      <c r="CM144" s="48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21">
        <v>254046078</v>
      </c>
      <c r="EE144" s="21">
        <v>51610</v>
      </c>
      <c r="EF144" s="21">
        <v>61704.064333333299</v>
      </c>
      <c r="EG144" s="21">
        <v>30.898379736271099</v>
      </c>
      <c r="EH144" s="21">
        <v>598.02</v>
      </c>
      <c r="EI144" s="21">
        <v>0.41651222985670999</v>
      </c>
      <c r="EJ144" s="21">
        <v>69723.625666666703</v>
      </c>
      <c r="EK144" s="21">
        <v>34.914184109497597</v>
      </c>
      <c r="EL144" s="21">
        <v>591.46333333333303</v>
      </c>
      <c r="EM144" s="21">
        <v>0.418438341323769</v>
      </c>
      <c r="EN144" s="21">
        <v>61796.811000000002</v>
      </c>
      <c r="EO144" s="21">
        <v>30.944822734101201</v>
      </c>
      <c r="EP144" s="21">
        <v>595.74666666666701</v>
      </c>
      <c r="EQ144" s="21">
        <v>0.45132998051782602</v>
      </c>
      <c r="ER144" s="21">
        <v>50849.266333333297</v>
      </c>
      <c r="ES144" s="21">
        <v>25.462827407778299</v>
      </c>
      <c r="ET144" s="21">
        <v>624.37</v>
      </c>
      <c r="EU144" s="21">
        <v>0.480771200655773</v>
      </c>
      <c r="EV144" s="56"/>
      <c r="EW144" s="50"/>
      <c r="EX144" s="50"/>
      <c r="EY144" s="50"/>
      <c r="EZ144" s="53"/>
      <c r="FA144" s="53"/>
      <c r="FB144" s="52"/>
      <c r="FC144" s="50"/>
      <c r="FD144" s="50"/>
      <c r="FE144" s="50"/>
      <c r="FF144" s="53"/>
      <c r="FG144" s="53"/>
      <c r="FH144" s="52"/>
      <c r="FI144" s="50"/>
      <c r="FJ144" s="50"/>
      <c r="FK144" s="50"/>
      <c r="FL144" s="53"/>
      <c r="FM144" s="53"/>
      <c r="FN144" s="52"/>
      <c r="FO144" s="52"/>
      <c r="FP144" s="13"/>
      <c r="FQ144" s="13"/>
      <c r="FR144" s="13"/>
      <c r="FS144" s="13"/>
    </row>
    <row r="145" spans="1:175" ht="15">
      <c r="A145" s="14" t="s">
        <v>452</v>
      </c>
      <c r="B145" s="14" t="s">
        <v>1233</v>
      </c>
      <c r="C145" s="13" t="s">
        <v>85</v>
      </c>
      <c r="D145" s="14" t="s">
        <v>1318</v>
      </c>
      <c r="E145" s="14" t="s">
        <v>393</v>
      </c>
      <c r="F145" s="15" t="s">
        <v>1233</v>
      </c>
      <c r="G145" s="15"/>
      <c r="H145" s="15"/>
      <c r="I145" s="15"/>
      <c r="J145" s="14"/>
      <c r="K145" s="48">
        <v>40314</v>
      </c>
      <c r="L145" s="14">
        <v>136</v>
      </c>
      <c r="M145" s="14" t="s">
        <v>1229</v>
      </c>
      <c r="N145" s="14"/>
      <c r="O145" s="14"/>
      <c r="P145" s="14" t="s">
        <v>1230</v>
      </c>
      <c r="Q145" s="14"/>
      <c r="R145" s="14"/>
      <c r="S145" s="13">
        <v>16</v>
      </c>
      <c r="T145" s="13">
        <v>5</v>
      </c>
      <c r="U145" s="13">
        <v>2010</v>
      </c>
      <c r="V145" s="13"/>
      <c r="W145" s="20"/>
      <c r="X145" s="13"/>
      <c r="Y145" s="48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20"/>
      <c r="AM145" s="48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6"/>
      <c r="BT145" s="48">
        <v>40314</v>
      </c>
      <c r="BU145" s="13">
        <v>121.5</v>
      </c>
      <c r="BV145" s="13">
        <v>121.5</v>
      </c>
      <c r="BW145" s="13">
        <v>121.5</v>
      </c>
      <c r="BX145" s="17">
        <f t="shared" si="21"/>
        <v>121.5</v>
      </c>
      <c r="BY145" s="13">
        <v>92</v>
      </c>
      <c r="BZ145" s="13">
        <v>92</v>
      </c>
      <c r="CA145" s="13">
        <v>92</v>
      </c>
      <c r="CB145" s="17">
        <f>AVERAGE(BY145:CA145)</f>
        <v>92</v>
      </c>
      <c r="CC145" s="13" t="s">
        <v>1226</v>
      </c>
      <c r="CD145" s="17">
        <v>91</v>
      </c>
      <c r="CE145" s="17">
        <v>91</v>
      </c>
      <c r="CF145" s="17">
        <v>91</v>
      </c>
      <c r="CG145" s="17">
        <f t="shared" si="18"/>
        <v>91</v>
      </c>
      <c r="CH145" s="13" t="s">
        <v>1226</v>
      </c>
      <c r="CI145" s="13">
        <v>18</v>
      </c>
      <c r="CJ145" s="13" t="s">
        <v>1226</v>
      </c>
      <c r="CK145" s="13" t="s">
        <v>1246</v>
      </c>
      <c r="CL145" s="13"/>
      <c r="CM145" s="48">
        <v>40333</v>
      </c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>
        <v>19.5</v>
      </c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21">
        <v>254046079</v>
      </c>
      <c r="EE145" s="21">
        <v>51610</v>
      </c>
      <c r="EF145" s="21">
        <v>47106.649333333298</v>
      </c>
      <c r="EG145" s="21">
        <v>23.588707728259099</v>
      </c>
      <c r="EH145" s="21">
        <v>605.73666666666702</v>
      </c>
      <c r="EI145" s="21">
        <v>0.50373596053289604</v>
      </c>
      <c r="EJ145" s="21">
        <v>68650.021333333294</v>
      </c>
      <c r="EK145" s="21">
        <v>34.376575529961599</v>
      </c>
      <c r="EL145" s="21">
        <v>594.05333333333294</v>
      </c>
      <c r="EM145" s="21">
        <v>0.41021366722359398</v>
      </c>
      <c r="EN145" s="21">
        <v>63708.241333333302</v>
      </c>
      <c r="EO145" s="21">
        <v>31.901973627107299</v>
      </c>
      <c r="EP145" s="21">
        <v>585.15333333333297</v>
      </c>
      <c r="EQ145" s="21">
        <v>0.41593220360691802</v>
      </c>
      <c r="ER145" s="21">
        <v>74151.553666666703</v>
      </c>
      <c r="ES145" s="21">
        <v>37.131474044399901</v>
      </c>
      <c r="ET145" s="21">
        <v>610.76333333333298</v>
      </c>
      <c r="EU145" s="21">
        <v>0.432605194390074</v>
      </c>
      <c r="EV145" s="56"/>
      <c r="EW145" s="50"/>
      <c r="EX145" s="50"/>
      <c r="EY145" s="50"/>
      <c r="EZ145" s="53"/>
      <c r="FA145" s="53"/>
      <c r="FB145" s="52"/>
      <c r="FC145" s="50"/>
      <c r="FD145" s="50"/>
      <c r="FE145" s="50"/>
      <c r="FF145" s="53"/>
      <c r="FG145" s="53"/>
      <c r="FH145" s="52"/>
      <c r="FI145" s="50"/>
      <c r="FJ145" s="50"/>
      <c r="FK145" s="50"/>
      <c r="FL145" s="53"/>
      <c r="FM145" s="53"/>
      <c r="FN145" s="52"/>
      <c r="FO145" s="52"/>
      <c r="FP145" s="13"/>
      <c r="FQ145" s="13"/>
      <c r="FR145" s="13"/>
      <c r="FS145" s="13"/>
    </row>
    <row r="146" spans="1:175" ht="15">
      <c r="A146" s="14" t="s">
        <v>453</v>
      </c>
      <c r="B146" s="14" t="s">
        <v>1233</v>
      </c>
      <c r="C146" s="13" t="s">
        <v>98</v>
      </c>
      <c r="D146" s="14" t="s">
        <v>1242</v>
      </c>
      <c r="E146" s="14" t="s">
        <v>393</v>
      </c>
      <c r="F146" s="15" t="s">
        <v>1233</v>
      </c>
      <c r="G146" s="15"/>
      <c r="H146" s="15"/>
      <c r="I146" s="15"/>
      <c r="J146" s="14"/>
      <c r="K146" s="48">
        <v>40314</v>
      </c>
      <c r="L146" s="14">
        <v>136</v>
      </c>
      <c r="M146" s="14" t="s">
        <v>1229</v>
      </c>
      <c r="N146" s="14"/>
      <c r="O146" s="14"/>
      <c r="P146" s="14" t="s">
        <v>1240</v>
      </c>
      <c r="Q146" s="14" t="s">
        <v>1239</v>
      </c>
      <c r="R146" s="14"/>
      <c r="S146" s="13">
        <v>16</v>
      </c>
      <c r="T146" s="13">
        <v>5</v>
      </c>
      <c r="U146" s="13">
        <v>2010</v>
      </c>
      <c r="V146" s="13"/>
      <c r="W146" s="20"/>
      <c r="X146" s="13"/>
      <c r="Y146" s="48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20"/>
      <c r="AM146" s="48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6"/>
      <c r="BT146" s="48">
        <v>40314</v>
      </c>
      <c r="BU146" s="13">
        <v>118.5</v>
      </c>
      <c r="BV146" s="13">
        <v>118.5</v>
      </c>
      <c r="BW146" s="13">
        <v>119</v>
      </c>
      <c r="BX146" s="17">
        <f t="shared" si="21"/>
        <v>118.66666666666667</v>
      </c>
      <c r="BY146" s="13">
        <v>86.5</v>
      </c>
      <c r="BZ146" s="13">
        <v>86.5</v>
      </c>
      <c r="CA146" s="13">
        <v>86.5</v>
      </c>
      <c r="CB146" s="17">
        <f>AVERAGE(BY146:CA146)</f>
        <v>86.5</v>
      </c>
      <c r="CC146" s="13" t="s">
        <v>1226</v>
      </c>
      <c r="CD146" s="17">
        <v>84</v>
      </c>
      <c r="CE146" s="17">
        <v>84</v>
      </c>
      <c r="CF146" s="17">
        <v>84</v>
      </c>
      <c r="CG146" s="17">
        <f t="shared" si="18"/>
        <v>84</v>
      </c>
      <c r="CH146" s="13" t="s">
        <v>1226</v>
      </c>
      <c r="CI146" s="13">
        <v>18</v>
      </c>
      <c r="CJ146" s="13" t="s">
        <v>1226</v>
      </c>
      <c r="CK146" s="13" t="s">
        <v>1246</v>
      </c>
      <c r="CL146" s="13"/>
      <c r="CM146" s="48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21">
        <v>254046080</v>
      </c>
      <c r="EE146" s="21">
        <v>51610</v>
      </c>
      <c r="EF146" s="21">
        <v>28088.9116666667</v>
      </c>
      <c r="EG146" s="21">
        <v>14.065554164580201</v>
      </c>
      <c r="EH146" s="21">
        <v>674.39</v>
      </c>
      <c r="EI146" s="21">
        <v>0.54883500743216096</v>
      </c>
      <c r="EJ146" s="21">
        <v>47623.8013333333</v>
      </c>
      <c r="EK146" s="21">
        <v>23.847672174929102</v>
      </c>
      <c r="EL146" s="21">
        <v>649.12666666666701</v>
      </c>
      <c r="EM146" s="21">
        <v>0.49341881002156301</v>
      </c>
      <c r="EN146" s="21">
        <v>57868.099333333303</v>
      </c>
      <c r="EO146" s="21">
        <v>28.977515940577501</v>
      </c>
      <c r="EP146" s="21">
        <v>568.70666666666705</v>
      </c>
      <c r="EQ146" s="21">
        <v>0.418011769104283</v>
      </c>
      <c r="ER146" s="21">
        <v>36227.864000000001</v>
      </c>
      <c r="ES146" s="21">
        <v>18.141143715573399</v>
      </c>
      <c r="ET146" s="21">
        <v>635.72</v>
      </c>
      <c r="EU146" s="21">
        <v>0.52561382954185498</v>
      </c>
      <c r="EV146" s="56"/>
      <c r="EW146" s="50"/>
      <c r="EX146" s="50"/>
      <c r="EY146" s="50"/>
      <c r="EZ146" s="53"/>
      <c r="FA146" s="53"/>
      <c r="FB146" s="52"/>
      <c r="FC146" s="50"/>
      <c r="FD146" s="50"/>
      <c r="FE146" s="50"/>
      <c r="FF146" s="53"/>
      <c r="FG146" s="53"/>
      <c r="FH146" s="52"/>
      <c r="FI146" s="50"/>
      <c r="FJ146" s="50"/>
      <c r="FK146" s="50"/>
      <c r="FL146" s="53"/>
      <c r="FM146" s="53"/>
      <c r="FN146" s="52"/>
      <c r="FO146" s="52"/>
      <c r="FP146" s="13"/>
      <c r="FQ146" s="13"/>
      <c r="FR146" s="13"/>
      <c r="FS146" s="13"/>
    </row>
    <row r="147" spans="1:175" ht="15">
      <c r="A147" s="14" t="s">
        <v>276</v>
      </c>
      <c r="B147" s="14" t="s">
        <v>1233</v>
      </c>
      <c r="C147" s="13" t="s">
        <v>28</v>
      </c>
      <c r="D147" s="14" t="s">
        <v>1247</v>
      </c>
      <c r="E147" s="14" t="s">
        <v>393</v>
      </c>
      <c r="F147" s="15" t="s">
        <v>1233</v>
      </c>
      <c r="G147" s="15"/>
      <c r="H147" s="15"/>
      <c r="I147" s="15"/>
      <c r="J147" s="14"/>
      <c r="K147" s="48">
        <v>40314</v>
      </c>
      <c r="L147" s="14">
        <v>136</v>
      </c>
      <c r="M147" s="14" t="s">
        <v>1235</v>
      </c>
      <c r="N147" s="14"/>
      <c r="O147" s="14"/>
      <c r="P147" s="14" t="s">
        <v>1239</v>
      </c>
      <c r="Q147" s="14" t="s">
        <v>1237</v>
      </c>
      <c r="R147" s="14"/>
      <c r="S147" s="13">
        <v>16</v>
      </c>
      <c r="T147" s="13">
        <v>5</v>
      </c>
      <c r="U147" s="13">
        <v>2010</v>
      </c>
      <c r="V147" s="13" t="s">
        <v>1249</v>
      </c>
      <c r="W147" s="20">
        <v>39</v>
      </c>
      <c r="X147" s="13" t="s">
        <v>1241</v>
      </c>
      <c r="Y147" s="48">
        <v>40326</v>
      </c>
      <c r="Z147" s="13">
        <v>148</v>
      </c>
      <c r="AA147" s="13">
        <v>5</v>
      </c>
      <c r="AB147" s="13">
        <v>5</v>
      </c>
      <c r="AC147" s="13">
        <v>0</v>
      </c>
      <c r="AD147" s="13" t="s">
        <v>1250</v>
      </c>
      <c r="AE147" s="13"/>
      <c r="AF147" s="13" t="s">
        <v>1233</v>
      </c>
      <c r="AG147" s="13" t="s">
        <v>1233</v>
      </c>
      <c r="AH147" s="13"/>
      <c r="AI147" s="13"/>
      <c r="AJ147" s="13"/>
      <c r="AK147" s="13"/>
      <c r="AL147" s="20"/>
      <c r="AM147" s="48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6">
        <f>AC147+AQ147+BD147+BP147</f>
        <v>0</v>
      </c>
      <c r="BT147" s="48">
        <v>40314</v>
      </c>
      <c r="BU147" s="13">
        <v>119</v>
      </c>
      <c r="BV147" s="13">
        <v>119.5</v>
      </c>
      <c r="BW147" s="13">
        <v>119</v>
      </c>
      <c r="BX147" s="17">
        <f t="shared" si="21"/>
        <v>119.16666666666667</v>
      </c>
      <c r="BY147" s="13">
        <v>74</v>
      </c>
      <c r="BZ147" s="13">
        <v>74</v>
      </c>
      <c r="CA147" s="13">
        <v>74</v>
      </c>
      <c r="CB147" s="17">
        <f>AVERAGE(BY147:CA147)</f>
        <v>74</v>
      </c>
      <c r="CC147" s="13" t="s">
        <v>1226</v>
      </c>
      <c r="CD147" s="17">
        <v>74.5</v>
      </c>
      <c r="CE147" s="17">
        <v>74.5</v>
      </c>
      <c r="CF147" s="17">
        <v>74</v>
      </c>
      <c r="CG147" s="17">
        <f t="shared" si="18"/>
        <v>74.333333333333329</v>
      </c>
      <c r="CH147" s="13" t="s">
        <v>1226</v>
      </c>
      <c r="CI147" s="13">
        <v>17</v>
      </c>
      <c r="CJ147" s="13" t="s">
        <v>1226</v>
      </c>
      <c r="CK147" s="13" t="s">
        <v>1246</v>
      </c>
      <c r="CL147" s="13"/>
      <c r="CM147" s="48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21">
        <v>254046081</v>
      </c>
      <c r="EE147" s="21">
        <v>51610</v>
      </c>
      <c r="EF147" s="21">
        <v>36501.173000000003</v>
      </c>
      <c r="EG147" s="21">
        <v>18.27800350525785</v>
      </c>
      <c r="EH147" s="21">
        <v>592.28499999999997</v>
      </c>
      <c r="EI147" s="21">
        <v>0.50269129021575898</v>
      </c>
      <c r="EJ147" s="21">
        <v>67520.33</v>
      </c>
      <c r="EK147" s="21">
        <v>33.810881321982997</v>
      </c>
      <c r="EL147" s="21">
        <v>590.09333333333302</v>
      </c>
      <c r="EM147" s="21">
        <v>0.442918337052504</v>
      </c>
      <c r="EN147" s="21">
        <v>40955.550666666699</v>
      </c>
      <c r="EO147" s="21">
        <v>20.5085381405442</v>
      </c>
      <c r="EP147" s="21">
        <v>609.76333333333298</v>
      </c>
      <c r="EQ147" s="21">
        <v>0.43145166707347898</v>
      </c>
      <c r="ER147" s="21">
        <v>48172.767</v>
      </c>
      <c r="ES147" s="21">
        <v>24.1225673510265</v>
      </c>
      <c r="ET147" s="21">
        <v>611.41333333333296</v>
      </c>
      <c r="EU147" s="21">
        <v>0.46320004704759998</v>
      </c>
      <c r="EV147" s="56"/>
      <c r="EW147" s="50"/>
      <c r="EX147" s="50"/>
      <c r="EY147" s="50"/>
      <c r="EZ147" s="53"/>
      <c r="FA147" s="53"/>
      <c r="FB147" s="52"/>
      <c r="FC147" s="50"/>
      <c r="FD147" s="50"/>
      <c r="FE147" s="50"/>
      <c r="FF147" s="53"/>
      <c r="FG147" s="53"/>
      <c r="FH147" s="52"/>
      <c r="FI147" s="50"/>
      <c r="FJ147" s="50"/>
      <c r="FK147" s="50"/>
      <c r="FL147" s="53"/>
      <c r="FM147" s="53"/>
      <c r="FN147" s="52"/>
      <c r="FO147" s="52"/>
      <c r="FP147" s="13"/>
      <c r="FQ147" s="13"/>
      <c r="FR147" s="13"/>
      <c r="FS147" s="13"/>
    </row>
    <row r="148" spans="1:175" ht="15">
      <c r="A148" s="14" t="s">
        <v>277</v>
      </c>
      <c r="B148" s="14" t="s">
        <v>1233</v>
      </c>
      <c r="C148" s="13" t="s">
        <v>115</v>
      </c>
      <c r="D148" s="14" t="s">
        <v>1251</v>
      </c>
      <c r="E148" s="14" t="s">
        <v>393</v>
      </c>
      <c r="F148" s="15" t="s">
        <v>1233</v>
      </c>
      <c r="G148" s="15"/>
      <c r="H148" s="15"/>
      <c r="I148" s="15"/>
      <c r="J148" s="14"/>
      <c r="K148" s="48">
        <v>40314</v>
      </c>
      <c r="L148" s="14">
        <v>136</v>
      </c>
      <c r="M148" s="14" t="s">
        <v>1257</v>
      </c>
      <c r="N148" s="14"/>
      <c r="O148" s="14"/>
      <c r="P148" s="14" t="s">
        <v>1237</v>
      </c>
      <c r="Q148" s="14" t="s">
        <v>1240</v>
      </c>
      <c r="R148" s="14"/>
      <c r="S148" s="13">
        <v>16</v>
      </c>
      <c r="T148" s="13">
        <v>5</v>
      </c>
      <c r="U148" s="13">
        <v>2010</v>
      </c>
      <c r="V148" s="20"/>
      <c r="W148" s="20"/>
      <c r="X148" s="20"/>
      <c r="Y148" s="47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47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16"/>
      <c r="BT148" s="47">
        <v>40314</v>
      </c>
      <c r="BU148" s="20">
        <v>114</v>
      </c>
      <c r="BV148" s="20">
        <v>114</v>
      </c>
      <c r="BW148" s="20">
        <v>114</v>
      </c>
      <c r="BX148" s="24">
        <f t="shared" si="21"/>
        <v>114</v>
      </c>
      <c r="BY148" s="20"/>
      <c r="BZ148" s="20"/>
      <c r="CA148" s="20"/>
      <c r="CB148" s="24"/>
      <c r="CC148" s="20" t="s">
        <v>1233</v>
      </c>
      <c r="CD148" s="24">
        <v>80</v>
      </c>
      <c r="CE148" s="24">
        <v>80</v>
      </c>
      <c r="CF148" s="24">
        <v>80</v>
      </c>
      <c r="CG148" s="24">
        <f t="shared" si="18"/>
        <v>80</v>
      </c>
      <c r="CH148" s="20" t="s">
        <v>1226</v>
      </c>
      <c r="CI148" s="20">
        <v>19</v>
      </c>
      <c r="CJ148" s="20" t="s">
        <v>1226</v>
      </c>
      <c r="CK148" s="20" t="s">
        <v>1246</v>
      </c>
      <c r="CL148" s="20"/>
      <c r="CM148" s="47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1">
        <v>254046082</v>
      </c>
      <c r="EE148" s="21">
        <v>51610</v>
      </c>
      <c r="EF148" s="21">
        <v>29114.714333333301</v>
      </c>
      <c r="EG148" s="21">
        <v>14.579226005675199</v>
      </c>
      <c r="EH148" s="21">
        <v>645.39666666666699</v>
      </c>
      <c r="EI148" s="21">
        <v>0.53792573357711604</v>
      </c>
      <c r="EJ148" s="21">
        <v>69288.226333333296</v>
      </c>
      <c r="EK148" s="21">
        <v>34.696157402770801</v>
      </c>
      <c r="EL148" s="21">
        <v>612.13</v>
      </c>
      <c r="EM148" s="21">
        <v>0.43670563957084402</v>
      </c>
      <c r="EN148" s="21">
        <v>60298.203500000003</v>
      </c>
      <c r="EO148" s="21">
        <v>30.194393340009999</v>
      </c>
      <c r="EP148" s="21">
        <v>652.11500000000001</v>
      </c>
      <c r="EQ148" s="21">
        <v>0.45063493523798498</v>
      </c>
      <c r="ER148" s="21">
        <v>39662.870666666699</v>
      </c>
      <c r="ES148" s="21">
        <v>19.861227174094498</v>
      </c>
      <c r="ET148" s="21">
        <v>638.78666666666697</v>
      </c>
      <c r="EU148" s="21">
        <v>0.49750822250321503</v>
      </c>
      <c r="EV148" s="56"/>
      <c r="EW148" s="57"/>
      <c r="EX148" s="57"/>
      <c r="EY148" s="57"/>
      <c r="EZ148" s="59"/>
      <c r="FA148" s="59"/>
      <c r="FB148" s="54"/>
      <c r="FC148" s="57"/>
      <c r="FD148" s="57"/>
      <c r="FE148" s="57"/>
      <c r="FF148" s="59"/>
      <c r="FG148" s="59"/>
      <c r="FH148" s="54"/>
      <c r="FI148" s="57"/>
      <c r="FJ148" s="57"/>
      <c r="FK148" s="57"/>
      <c r="FL148" s="59"/>
      <c r="FM148" s="59"/>
      <c r="FN148" s="52"/>
      <c r="FO148" s="52"/>
      <c r="FP148" s="13"/>
      <c r="FQ148" s="13"/>
      <c r="FR148" s="13"/>
      <c r="FS148" s="13"/>
    </row>
    <row r="149" spans="1:175" ht="15">
      <c r="A149" s="14" t="s">
        <v>278</v>
      </c>
      <c r="B149" s="14" t="s">
        <v>1233</v>
      </c>
      <c r="C149" s="13" t="s">
        <v>98</v>
      </c>
      <c r="D149" s="14" t="s">
        <v>1227</v>
      </c>
      <c r="E149" s="14" t="s">
        <v>393</v>
      </c>
      <c r="F149" s="15" t="s">
        <v>1233</v>
      </c>
      <c r="G149" s="15"/>
      <c r="H149" s="15"/>
      <c r="I149" s="15"/>
      <c r="J149" s="14"/>
      <c r="K149" s="48">
        <v>40314</v>
      </c>
      <c r="L149" s="14">
        <v>136</v>
      </c>
      <c r="M149" s="14" t="s">
        <v>1235</v>
      </c>
      <c r="N149" s="14"/>
      <c r="O149" s="14"/>
      <c r="P149" s="14" t="s">
        <v>1253</v>
      </c>
      <c r="Q149" s="14" t="s">
        <v>1253</v>
      </c>
      <c r="R149" s="14"/>
      <c r="S149" s="13">
        <v>16</v>
      </c>
      <c r="T149" s="13">
        <v>5</v>
      </c>
      <c r="U149" s="13">
        <v>2010</v>
      </c>
      <c r="V149" s="20" t="s">
        <v>1249</v>
      </c>
      <c r="W149" s="20">
        <v>94</v>
      </c>
      <c r="X149" s="20" t="s">
        <v>1231</v>
      </c>
      <c r="Y149" s="47">
        <v>40349</v>
      </c>
      <c r="Z149" s="20">
        <v>171</v>
      </c>
      <c r="AA149" s="20">
        <v>5</v>
      </c>
      <c r="AB149" s="20">
        <v>0</v>
      </c>
      <c r="AC149" s="20">
        <v>0</v>
      </c>
      <c r="AD149" s="20" t="s">
        <v>1277</v>
      </c>
      <c r="AE149" s="20"/>
      <c r="AF149" s="20" t="s">
        <v>1233</v>
      </c>
      <c r="AG149" s="20" t="s">
        <v>1226</v>
      </c>
      <c r="AH149" s="20"/>
      <c r="AI149" s="20" t="s">
        <v>1249</v>
      </c>
      <c r="AJ149" s="20">
        <v>94</v>
      </c>
      <c r="AK149" s="20" t="s">
        <v>1226</v>
      </c>
      <c r="AL149" s="20" t="s">
        <v>1231</v>
      </c>
      <c r="AM149" s="47">
        <v>40406</v>
      </c>
      <c r="AN149" s="20">
        <v>228</v>
      </c>
      <c r="AO149" s="20">
        <v>4</v>
      </c>
      <c r="AP149" s="20">
        <v>0</v>
      </c>
      <c r="AQ149" s="20">
        <v>0</v>
      </c>
      <c r="AR149" s="20" t="s">
        <v>1245</v>
      </c>
      <c r="AS149" s="20"/>
      <c r="AT149" s="20" t="s">
        <v>1233</v>
      </c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16">
        <f>AC149+AQ149+BD149+BP149</f>
        <v>0</v>
      </c>
      <c r="BT149" s="47">
        <v>40314</v>
      </c>
      <c r="BU149" s="20">
        <v>118</v>
      </c>
      <c r="BV149" s="20">
        <v>118</v>
      </c>
      <c r="BW149" s="20">
        <v>118</v>
      </c>
      <c r="BX149" s="24">
        <f t="shared" si="21"/>
        <v>118</v>
      </c>
      <c r="BY149" s="20">
        <v>77</v>
      </c>
      <c r="BZ149" s="20">
        <v>77</v>
      </c>
      <c r="CA149" s="20">
        <v>77</v>
      </c>
      <c r="CB149" s="24">
        <f t="shared" ref="CB149:CB166" si="22">AVERAGE(BY149:CA149)</f>
        <v>77</v>
      </c>
      <c r="CC149" s="20" t="s">
        <v>1226</v>
      </c>
      <c r="CD149" s="24">
        <v>76.5</v>
      </c>
      <c r="CE149" s="24">
        <v>76.5</v>
      </c>
      <c r="CF149" s="24">
        <v>76.5</v>
      </c>
      <c r="CG149" s="24">
        <f t="shared" si="18"/>
        <v>76.5</v>
      </c>
      <c r="CH149" s="20" t="s">
        <v>1226</v>
      </c>
      <c r="CI149" s="20">
        <v>18.5</v>
      </c>
      <c r="CJ149" s="20" t="s">
        <v>1226</v>
      </c>
      <c r="CK149" s="20" t="s">
        <v>1246</v>
      </c>
      <c r="CL149" s="20"/>
      <c r="CM149" s="47">
        <v>40364</v>
      </c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>
        <v>22.25</v>
      </c>
      <c r="DC149" s="20"/>
      <c r="DD149" s="20" t="s">
        <v>1234</v>
      </c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1">
        <v>254046083</v>
      </c>
      <c r="EE149" s="21">
        <v>51610</v>
      </c>
      <c r="EF149" s="21">
        <v>16814.6476666667</v>
      </c>
      <c r="EG149" s="21">
        <v>8.4199537639793007</v>
      </c>
      <c r="EH149" s="21">
        <v>677.07333333333304</v>
      </c>
      <c r="EI149" s="21">
        <v>0.48425038266456599</v>
      </c>
      <c r="EJ149" s="21">
        <v>30357.724666666702</v>
      </c>
      <c r="EK149" s="21">
        <v>15.201664830579199</v>
      </c>
      <c r="EL149" s="21">
        <v>653.39333333333298</v>
      </c>
      <c r="EM149" s="21">
        <v>0.48085978537845597</v>
      </c>
      <c r="EN149" s="21">
        <v>56113.422333333299</v>
      </c>
      <c r="EO149" s="21">
        <v>28.098859455850398</v>
      </c>
      <c r="EP149" s="21">
        <v>612.13</v>
      </c>
      <c r="EQ149" s="21">
        <v>0.47911106927605102</v>
      </c>
      <c r="ER149" s="21">
        <v>57078.612999999998</v>
      </c>
      <c r="ES149" s="21">
        <v>28.582179769654498</v>
      </c>
      <c r="ET149" s="21">
        <v>637.79666666666697</v>
      </c>
      <c r="EU149" s="21">
        <v>0.455017893784329</v>
      </c>
      <c r="EV149" s="56">
        <v>40364</v>
      </c>
      <c r="EW149" s="57">
        <v>0.94649305555555552</v>
      </c>
      <c r="EX149" s="57">
        <v>0.94730324074074079</v>
      </c>
      <c r="EY149" s="57">
        <v>0.95731481481481484</v>
      </c>
      <c r="EZ149" s="59"/>
      <c r="FA149" s="59"/>
      <c r="FB149" s="52"/>
      <c r="FC149" s="50"/>
      <c r="FD149" s="50"/>
      <c r="FE149" s="50"/>
      <c r="FF149" s="59"/>
      <c r="FG149" s="59"/>
      <c r="FH149" s="54"/>
      <c r="FI149" s="57"/>
      <c r="FJ149" s="57"/>
      <c r="FK149" s="57"/>
      <c r="FL149" s="59"/>
      <c r="FM149" s="59"/>
      <c r="FN149" s="52"/>
      <c r="FO149" s="52"/>
      <c r="FP149" s="13"/>
      <c r="FQ149" s="13"/>
      <c r="FR149" s="13"/>
      <c r="FS149" s="13"/>
    </row>
    <row r="150" spans="1:175" ht="15">
      <c r="A150" s="14" t="s">
        <v>70</v>
      </c>
      <c r="B150" s="14" t="s">
        <v>1233</v>
      </c>
      <c r="C150" s="13" t="s">
        <v>85</v>
      </c>
      <c r="D150" s="14" t="s">
        <v>1276</v>
      </c>
      <c r="E150" s="14" t="s">
        <v>242</v>
      </c>
      <c r="F150" s="15" t="s">
        <v>1233</v>
      </c>
      <c r="G150" s="15"/>
      <c r="H150" s="15"/>
      <c r="I150" s="15"/>
      <c r="J150" s="14"/>
      <c r="K150" s="48">
        <v>40316</v>
      </c>
      <c r="L150" s="14">
        <v>138</v>
      </c>
      <c r="M150" s="14" t="s">
        <v>1248</v>
      </c>
      <c r="N150" s="14"/>
      <c r="O150" s="14"/>
      <c r="P150" s="14" t="s">
        <v>1253</v>
      </c>
      <c r="Q150" s="14" t="s">
        <v>1240</v>
      </c>
      <c r="R150" s="14"/>
      <c r="S150" s="13">
        <v>18</v>
      </c>
      <c r="T150" s="13">
        <v>5</v>
      </c>
      <c r="U150" s="13">
        <v>2010</v>
      </c>
      <c r="V150" s="13"/>
      <c r="W150" s="20"/>
      <c r="X150" s="13"/>
      <c r="Y150" s="48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20"/>
      <c r="AM150" s="48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6"/>
      <c r="BT150" s="48">
        <v>40316</v>
      </c>
      <c r="BU150" s="13">
        <v>118</v>
      </c>
      <c r="BV150" s="13">
        <v>117.5</v>
      </c>
      <c r="BW150" s="13">
        <v>118</v>
      </c>
      <c r="BX150" s="17">
        <f t="shared" si="21"/>
        <v>117.83333333333333</v>
      </c>
      <c r="BY150" s="13">
        <v>73</v>
      </c>
      <c r="BZ150" s="13">
        <v>73</v>
      </c>
      <c r="CA150" s="13">
        <v>73</v>
      </c>
      <c r="CB150" s="17">
        <f t="shared" si="22"/>
        <v>73</v>
      </c>
      <c r="CC150" s="13" t="s">
        <v>1226</v>
      </c>
      <c r="CD150" s="17">
        <v>71</v>
      </c>
      <c r="CE150" s="17">
        <v>71</v>
      </c>
      <c r="CF150" s="17">
        <v>71</v>
      </c>
      <c r="CG150" s="17">
        <f t="shared" si="18"/>
        <v>71</v>
      </c>
      <c r="CH150" s="13" t="s">
        <v>1226</v>
      </c>
      <c r="CI150" s="13">
        <v>19.5</v>
      </c>
      <c r="CJ150" s="13" t="s">
        <v>1226</v>
      </c>
      <c r="CK150" s="13" t="s">
        <v>1234</v>
      </c>
      <c r="CL150" s="13"/>
      <c r="CM150" s="48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21">
        <v>254046084</v>
      </c>
      <c r="EE150" s="21">
        <v>51810</v>
      </c>
      <c r="EF150" s="21">
        <v>30049.226666666698</v>
      </c>
      <c r="EG150" s="21">
        <v>15.0471841094976</v>
      </c>
      <c r="EH150" s="21">
        <v>663.363333333333</v>
      </c>
      <c r="EI150" s="21">
        <v>0.55672055523018205</v>
      </c>
      <c r="EJ150" s="21">
        <v>58298.430333333301</v>
      </c>
      <c r="EK150" s="21">
        <v>29.193004673677201</v>
      </c>
      <c r="EL150" s="21">
        <v>628.48</v>
      </c>
      <c r="EM150" s="21">
        <v>0.44927821106702698</v>
      </c>
      <c r="EN150" s="21">
        <v>60155.3373333333</v>
      </c>
      <c r="EO150" s="21">
        <v>30.1228529460858</v>
      </c>
      <c r="EP150" s="21">
        <v>596.74666666666701</v>
      </c>
      <c r="EQ150" s="21">
        <v>0.41076032158786202</v>
      </c>
      <c r="ER150" s="21">
        <v>46251.949000000001</v>
      </c>
      <c r="ES150" s="21">
        <v>23.160715573360001</v>
      </c>
      <c r="ET150" s="21">
        <v>645.05999999999995</v>
      </c>
      <c r="EU150" s="21">
        <v>0.49165569390435299</v>
      </c>
      <c r="EV150" s="56">
        <v>40316</v>
      </c>
      <c r="EW150" s="57">
        <v>0.88263888888888886</v>
      </c>
      <c r="EX150" s="57">
        <v>0.88381944444444438</v>
      </c>
      <c r="EY150" s="57">
        <v>0.89348379629629626</v>
      </c>
      <c r="EZ150" s="59"/>
      <c r="FA150" s="59"/>
      <c r="FB150" s="52"/>
      <c r="FC150" s="50"/>
      <c r="FD150" s="50"/>
      <c r="FE150" s="50"/>
      <c r="FF150" s="53"/>
      <c r="FG150" s="53"/>
      <c r="FH150" s="52"/>
      <c r="FI150" s="50"/>
      <c r="FJ150" s="50"/>
      <c r="FK150" s="50"/>
      <c r="FL150" s="53"/>
      <c r="FM150" s="53"/>
      <c r="FN150" s="52"/>
      <c r="FO150" s="52"/>
      <c r="FP150" s="13"/>
      <c r="FQ150" s="13"/>
      <c r="FR150" s="13"/>
      <c r="FS150" s="13"/>
    </row>
    <row r="151" spans="1:175" ht="15">
      <c r="A151" s="14" t="s">
        <v>71</v>
      </c>
      <c r="B151" s="14" t="s">
        <v>1233</v>
      </c>
      <c r="C151" s="13" t="s">
        <v>85</v>
      </c>
      <c r="D151" s="14" t="s">
        <v>1227</v>
      </c>
      <c r="E151" s="14" t="s">
        <v>242</v>
      </c>
      <c r="F151" s="15" t="s">
        <v>1233</v>
      </c>
      <c r="G151" s="15"/>
      <c r="H151" s="15"/>
      <c r="I151" s="15"/>
      <c r="J151" s="14"/>
      <c r="K151" s="48">
        <v>40316</v>
      </c>
      <c r="L151" s="14">
        <v>138</v>
      </c>
      <c r="M151" s="14" t="s">
        <v>1267</v>
      </c>
      <c r="N151" s="14"/>
      <c r="O151" s="14"/>
      <c r="P151" s="14" t="s">
        <v>1239</v>
      </c>
      <c r="Q151" s="14" t="s">
        <v>1253</v>
      </c>
      <c r="R151" s="14"/>
      <c r="S151" s="13">
        <v>18</v>
      </c>
      <c r="T151" s="13">
        <v>5</v>
      </c>
      <c r="U151" s="13">
        <v>2010</v>
      </c>
      <c r="V151" s="13"/>
      <c r="W151" s="20"/>
      <c r="X151" s="13"/>
      <c r="Y151" s="48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20"/>
      <c r="AM151" s="48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6"/>
      <c r="BT151" s="48">
        <v>40316</v>
      </c>
      <c r="BU151" s="13">
        <v>120</v>
      </c>
      <c r="BV151" s="13">
        <v>120</v>
      </c>
      <c r="BW151" s="13">
        <v>120</v>
      </c>
      <c r="BX151" s="17">
        <f t="shared" si="21"/>
        <v>120</v>
      </c>
      <c r="BY151" s="13">
        <v>86</v>
      </c>
      <c r="BZ151" s="13">
        <v>86</v>
      </c>
      <c r="CA151" s="13">
        <v>86</v>
      </c>
      <c r="CB151" s="17">
        <f t="shared" si="22"/>
        <v>86</v>
      </c>
      <c r="CC151" s="13" t="s">
        <v>1226</v>
      </c>
      <c r="CD151" s="17">
        <v>90</v>
      </c>
      <c r="CE151" s="17">
        <v>90</v>
      </c>
      <c r="CF151" s="17">
        <v>90</v>
      </c>
      <c r="CG151" s="17">
        <f t="shared" si="18"/>
        <v>90</v>
      </c>
      <c r="CH151" s="13" t="s">
        <v>1226</v>
      </c>
      <c r="CI151" s="13">
        <v>20.5</v>
      </c>
      <c r="CJ151" s="13" t="s">
        <v>1226</v>
      </c>
      <c r="CK151" s="13" t="s">
        <v>1234</v>
      </c>
      <c r="CL151" s="13"/>
      <c r="CM151" s="48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21">
        <v>254046085</v>
      </c>
      <c r="EE151" s="21">
        <v>51810</v>
      </c>
      <c r="EF151" s="21">
        <v>20904.513999999999</v>
      </c>
      <c r="EG151" s="21">
        <v>10.4679589384076</v>
      </c>
      <c r="EH151" s="21">
        <v>665.11666666666702</v>
      </c>
      <c r="EI151" s="21">
        <v>0.57556031669770302</v>
      </c>
      <c r="EJ151" s="21">
        <v>43780.968000000001</v>
      </c>
      <c r="EK151" s="21">
        <v>21.923369053580402</v>
      </c>
      <c r="EL151" s="21">
        <v>600.79999999999995</v>
      </c>
      <c r="EM151" s="21">
        <v>0.49643922707622801</v>
      </c>
      <c r="EN151" s="21">
        <v>21181.1913333333</v>
      </c>
      <c r="EO151" s="21">
        <v>10.606505424803901</v>
      </c>
      <c r="EP151" s="21">
        <v>611.42999999999995</v>
      </c>
      <c r="EQ151" s="21">
        <v>0.52381794082828403</v>
      </c>
      <c r="ER151" s="21">
        <v>28575.402666666701</v>
      </c>
      <c r="ES151" s="21">
        <v>14.3091650809548</v>
      </c>
      <c r="ET151" s="21">
        <v>630.1</v>
      </c>
      <c r="EU151" s="21">
        <v>0.53659453353585795</v>
      </c>
      <c r="EV151" s="49">
        <v>40316</v>
      </c>
      <c r="EW151" s="50">
        <v>0.88263888888888886</v>
      </c>
      <c r="EX151" s="50">
        <v>0.88518518518518519</v>
      </c>
      <c r="EY151" s="50">
        <v>0.89324074074074078</v>
      </c>
      <c r="EZ151" s="53">
        <v>9.1885600000000007</v>
      </c>
      <c r="FA151" s="55">
        <v>21.683760000000003</v>
      </c>
      <c r="FB151" s="52"/>
      <c r="FC151" s="50"/>
      <c r="FD151" s="50"/>
      <c r="FE151" s="50"/>
      <c r="FF151" s="53"/>
      <c r="FG151" s="53"/>
      <c r="FH151" s="52"/>
      <c r="FI151" s="50"/>
      <c r="FJ151" s="50"/>
      <c r="FK151" s="50"/>
      <c r="FL151" s="53"/>
      <c r="FM151" s="53"/>
      <c r="FN151" s="52"/>
      <c r="FO151" s="52"/>
      <c r="FP151" s="13"/>
      <c r="FQ151" s="13"/>
      <c r="FR151" s="13"/>
      <c r="FS151" s="13"/>
    </row>
    <row r="152" spans="1:175" ht="15">
      <c r="A152" s="15" t="s">
        <v>72</v>
      </c>
      <c r="B152" s="15" t="s">
        <v>1233</v>
      </c>
      <c r="C152" s="20" t="s">
        <v>85</v>
      </c>
      <c r="D152" s="15" t="s">
        <v>1319</v>
      </c>
      <c r="E152" s="15" t="s">
        <v>242</v>
      </c>
      <c r="F152" s="15" t="s">
        <v>1226</v>
      </c>
      <c r="G152" s="47">
        <v>40367</v>
      </c>
      <c r="H152" s="15">
        <v>189</v>
      </c>
      <c r="I152" s="15" t="s">
        <v>1320</v>
      </c>
      <c r="J152" s="15"/>
      <c r="K152" s="47">
        <v>40316</v>
      </c>
      <c r="L152" s="15">
        <v>138</v>
      </c>
      <c r="M152" s="15" t="s">
        <v>1252</v>
      </c>
      <c r="N152" s="15"/>
      <c r="O152" s="15"/>
      <c r="P152" s="15" t="s">
        <v>1237</v>
      </c>
      <c r="Q152" s="15" t="s">
        <v>1239</v>
      </c>
      <c r="R152" s="15"/>
      <c r="S152" s="20">
        <v>18</v>
      </c>
      <c r="T152" s="20">
        <v>5</v>
      </c>
      <c r="U152" s="20">
        <v>2010</v>
      </c>
      <c r="V152" s="13" t="s">
        <v>1321</v>
      </c>
      <c r="W152" s="20">
        <v>23</v>
      </c>
      <c r="X152" s="13" t="s">
        <v>1241</v>
      </c>
      <c r="Y152" s="48">
        <v>40319</v>
      </c>
      <c r="Z152" s="13">
        <v>141</v>
      </c>
      <c r="AA152" s="13">
        <v>4</v>
      </c>
      <c r="AB152" s="13">
        <v>0</v>
      </c>
      <c r="AC152" s="13">
        <v>0</v>
      </c>
      <c r="AD152" s="13" t="s">
        <v>1250</v>
      </c>
      <c r="AE152" s="13"/>
      <c r="AF152" s="13" t="s">
        <v>1226</v>
      </c>
      <c r="AG152" s="13" t="s">
        <v>1226</v>
      </c>
      <c r="AH152" s="13"/>
      <c r="AI152" s="13" t="s">
        <v>73</v>
      </c>
      <c r="AJ152" s="13">
        <v>67</v>
      </c>
      <c r="AK152" s="13" t="s">
        <v>1233</v>
      </c>
      <c r="AL152" s="20" t="s">
        <v>1231</v>
      </c>
      <c r="AM152" s="48">
        <v>40349</v>
      </c>
      <c r="AN152" s="13">
        <v>171</v>
      </c>
      <c r="AO152" s="13">
        <v>5</v>
      </c>
      <c r="AP152" s="13">
        <v>4</v>
      </c>
      <c r="AQ152" s="13">
        <v>3</v>
      </c>
      <c r="AR152" s="13" t="s">
        <v>1232</v>
      </c>
      <c r="AS152" s="13" t="s">
        <v>1322</v>
      </c>
      <c r="AT152" s="13" t="s">
        <v>1233</v>
      </c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6">
        <f>AC152+AQ152+BD152+BP152</f>
        <v>3</v>
      </c>
      <c r="BT152" s="48">
        <v>40316</v>
      </c>
      <c r="BU152" s="13">
        <v>115</v>
      </c>
      <c r="BV152" s="13">
        <v>115</v>
      </c>
      <c r="BW152" s="13">
        <v>115</v>
      </c>
      <c r="BX152" s="17">
        <f t="shared" si="21"/>
        <v>115</v>
      </c>
      <c r="BY152" s="13">
        <v>87</v>
      </c>
      <c r="BZ152" s="13">
        <v>87</v>
      </c>
      <c r="CA152" s="13">
        <v>87</v>
      </c>
      <c r="CB152" s="17">
        <f t="shared" si="22"/>
        <v>87</v>
      </c>
      <c r="CC152" s="13" t="s">
        <v>1226</v>
      </c>
      <c r="CD152" s="17">
        <v>86</v>
      </c>
      <c r="CE152" s="17">
        <v>86</v>
      </c>
      <c r="CF152" s="17">
        <v>86</v>
      </c>
      <c r="CG152" s="17">
        <f t="shared" si="18"/>
        <v>86</v>
      </c>
      <c r="CH152" s="13" t="s">
        <v>1226</v>
      </c>
      <c r="CI152" s="13">
        <v>19.5</v>
      </c>
      <c r="CJ152" s="13" t="s">
        <v>1226</v>
      </c>
      <c r="CK152" s="13" t="s">
        <v>1234</v>
      </c>
      <c r="CL152" s="13"/>
      <c r="CM152" s="48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21">
        <v>254046086</v>
      </c>
      <c r="EE152" s="21">
        <v>51810</v>
      </c>
      <c r="EF152" s="21">
        <v>25235.403999999999</v>
      </c>
      <c r="EG152" s="21">
        <v>12.636656985478201</v>
      </c>
      <c r="EH152" s="21">
        <v>657.45666666666705</v>
      </c>
      <c r="EI152" s="21">
        <v>0.52487792659098398</v>
      </c>
      <c r="EJ152" s="21">
        <v>34196.960666666702</v>
      </c>
      <c r="EK152" s="21">
        <v>17.124166583208101</v>
      </c>
      <c r="EL152" s="21">
        <v>677.42333333333295</v>
      </c>
      <c r="EM152" s="21">
        <v>0.55265558200426401</v>
      </c>
      <c r="EN152" s="21">
        <v>48168.612333333302</v>
      </c>
      <c r="EO152" s="21">
        <v>24.120486897012199</v>
      </c>
      <c r="EP152" s="21">
        <v>629.78</v>
      </c>
      <c r="EQ152" s="21">
        <v>0.48337387858388298</v>
      </c>
      <c r="ER152" s="21">
        <v>24530.2886666667</v>
      </c>
      <c r="ES152" s="21">
        <v>12.2835696878651</v>
      </c>
      <c r="ET152" s="21">
        <v>681.45</v>
      </c>
      <c r="EU152" s="21">
        <v>0.57929627060345201</v>
      </c>
      <c r="EV152" s="56">
        <v>40316</v>
      </c>
      <c r="EW152" s="57">
        <v>0.90138888888888891</v>
      </c>
      <c r="EX152" s="57">
        <v>0.90278935185185183</v>
      </c>
      <c r="EY152" s="57">
        <v>0.91487268518518527</v>
      </c>
      <c r="EZ152" s="59">
        <v>11.21386</v>
      </c>
      <c r="FA152" s="59">
        <v>36.346739999999997</v>
      </c>
      <c r="FB152" s="52"/>
      <c r="FC152" s="50"/>
      <c r="FD152" s="50"/>
      <c r="FE152" s="50"/>
      <c r="FF152" s="53"/>
      <c r="FG152" s="53"/>
      <c r="FH152" s="52"/>
      <c r="FI152" s="50"/>
      <c r="FJ152" s="50"/>
      <c r="FK152" s="50"/>
      <c r="FL152" s="53"/>
      <c r="FM152" s="53"/>
      <c r="FN152" s="52"/>
      <c r="FO152" s="52"/>
      <c r="FP152" s="13"/>
      <c r="FQ152" s="13"/>
      <c r="FR152" s="13"/>
      <c r="FS152" s="13"/>
    </row>
    <row r="153" spans="1:175" ht="15">
      <c r="A153" s="15" t="s">
        <v>74</v>
      </c>
      <c r="B153" s="15" t="s">
        <v>1233</v>
      </c>
      <c r="C153" s="20" t="s">
        <v>85</v>
      </c>
      <c r="D153" s="15" t="s">
        <v>1247</v>
      </c>
      <c r="E153" s="15" t="s">
        <v>242</v>
      </c>
      <c r="F153" s="15" t="s">
        <v>1226</v>
      </c>
      <c r="G153" s="47">
        <v>40370</v>
      </c>
      <c r="H153" s="15">
        <v>192</v>
      </c>
      <c r="I153" s="15" t="s">
        <v>1271</v>
      </c>
      <c r="J153" s="15"/>
      <c r="K153" s="47">
        <v>40316</v>
      </c>
      <c r="L153" s="15">
        <v>138</v>
      </c>
      <c r="M153" s="15" t="s">
        <v>1239</v>
      </c>
      <c r="N153" s="15"/>
      <c r="O153" s="15"/>
      <c r="P153" s="15" t="s">
        <v>1240</v>
      </c>
      <c r="Q153" s="15" t="s">
        <v>1240</v>
      </c>
      <c r="R153" s="15"/>
      <c r="S153" s="20">
        <v>18</v>
      </c>
      <c r="T153" s="20">
        <v>5</v>
      </c>
      <c r="U153" s="20">
        <v>2010</v>
      </c>
      <c r="V153" s="20" t="s">
        <v>75</v>
      </c>
      <c r="W153" s="20">
        <v>12</v>
      </c>
      <c r="X153" s="20" t="s">
        <v>1241</v>
      </c>
      <c r="Y153" s="47">
        <v>40351</v>
      </c>
      <c r="Z153" s="20">
        <v>173</v>
      </c>
      <c r="AA153" s="20">
        <v>4</v>
      </c>
      <c r="AB153" s="20">
        <v>3</v>
      </c>
      <c r="AC153" s="20">
        <v>1</v>
      </c>
      <c r="AD153" s="20" t="s">
        <v>1232</v>
      </c>
      <c r="AE153" s="20"/>
      <c r="AF153" s="20" t="s">
        <v>1233</v>
      </c>
      <c r="AG153" s="20" t="s">
        <v>1233</v>
      </c>
      <c r="AH153" s="20"/>
      <c r="AI153" s="20"/>
      <c r="AJ153" s="20"/>
      <c r="AK153" s="20"/>
      <c r="AL153" s="20"/>
      <c r="AM153" s="47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16">
        <f>AC153+AQ153+BD153+BP153</f>
        <v>1</v>
      </c>
      <c r="BT153" s="47">
        <v>40316</v>
      </c>
      <c r="BU153" s="20">
        <v>120.5</v>
      </c>
      <c r="BV153" s="20">
        <v>120</v>
      </c>
      <c r="BW153" s="20">
        <v>120</v>
      </c>
      <c r="BX153" s="24">
        <f t="shared" si="21"/>
        <v>120.16666666666667</v>
      </c>
      <c r="BY153" s="20">
        <v>102.5</v>
      </c>
      <c r="BZ153" s="20">
        <v>102.5</v>
      </c>
      <c r="CA153" s="20">
        <v>102.5</v>
      </c>
      <c r="CB153" s="24">
        <f t="shared" si="22"/>
        <v>102.5</v>
      </c>
      <c r="CC153" s="20" t="s">
        <v>1226</v>
      </c>
      <c r="CD153" s="24">
        <v>101</v>
      </c>
      <c r="CE153" s="24">
        <v>101</v>
      </c>
      <c r="CF153" s="24">
        <v>101</v>
      </c>
      <c r="CG153" s="24">
        <f t="shared" si="18"/>
        <v>101</v>
      </c>
      <c r="CH153" s="20" t="s">
        <v>1226</v>
      </c>
      <c r="CI153" s="20">
        <v>20</v>
      </c>
      <c r="CJ153" s="20" t="s">
        <v>1226</v>
      </c>
      <c r="CK153" s="20" t="s">
        <v>1234</v>
      </c>
      <c r="CL153" s="20"/>
      <c r="CM153" s="47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1">
        <v>254046087</v>
      </c>
      <c r="EE153" s="21">
        <v>51810</v>
      </c>
      <c r="EF153" s="21">
        <v>17475.723666666701</v>
      </c>
      <c r="EG153" s="21">
        <v>8.7509883158070405</v>
      </c>
      <c r="EH153" s="21">
        <v>681.45333333333303</v>
      </c>
      <c r="EI153" s="21">
        <v>0.60472802760044297</v>
      </c>
      <c r="EJ153" s="21">
        <v>38826.942666666699</v>
      </c>
      <c r="EK153" s="21">
        <v>19.4426352862627</v>
      </c>
      <c r="EL153" s="21">
        <v>624.12333333333299</v>
      </c>
      <c r="EM153" s="21">
        <v>0.51111663945337504</v>
      </c>
      <c r="EN153" s="21">
        <v>38543.7156666667</v>
      </c>
      <c r="EO153" s="21">
        <v>19.300809046903701</v>
      </c>
      <c r="EP153" s="21">
        <v>614.79</v>
      </c>
      <c r="EQ153" s="21">
        <v>0.50998447478782605</v>
      </c>
      <c r="ER153" s="21">
        <v>27427.780333333299</v>
      </c>
      <c r="ES153" s="21">
        <v>13.7344919045235</v>
      </c>
      <c r="ET153" s="21">
        <v>682.45</v>
      </c>
      <c r="EU153" s="21">
        <v>0.53504366736626596</v>
      </c>
      <c r="EV153" s="56">
        <v>40316</v>
      </c>
      <c r="EW153" s="57">
        <v>0.91249999999999998</v>
      </c>
      <c r="EX153" s="57">
        <v>0.91381944444444441</v>
      </c>
      <c r="EY153" s="57">
        <v>0.92303240740740744</v>
      </c>
      <c r="EZ153" s="55">
        <v>7.7312533333333349</v>
      </c>
      <c r="FA153" s="55">
        <v>23.362319999999997</v>
      </c>
      <c r="FB153" s="54"/>
      <c r="FC153" s="57"/>
      <c r="FD153" s="57"/>
      <c r="FE153" s="57"/>
      <c r="FF153" s="59"/>
      <c r="FG153" s="59"/>
      <c r="FH153" s="54"/>
      <c r="FI153" s="57"/>
      <c r="FJ153" s="57"/>
      <c r="FK153" s="57"/>
      <c r="FL153" s="59"/>
      <c r="FM153" s="59"/>
      <c r="FN153" s="52"/>
      <c r="FO153" s="52"/>
      <c r="FP153" s="13"/>
      <c r="FQ153" s="13"/>
      <c r="FR153" s="13"/>
      <c r="FS153" s="13"/>
    </row>
    <row r="154" spans="1:175" ht="15">
      <c r="A154" s="14" t="s">
        <v>138</v>
      </c>
      <c r="B154" s="14" t="s">
        <v>1233</v>
      </c>
      <c r="C154" s="13" t="s">
        <v>85</v>
      </c>
      <c r="D154" s="14" t="s">
        <v>1227</v>
      </c>
      <c r="E154" s="14" t="s">
        <v>110</v>
      </c>
      <c r="F154" s="15" t="s">
        <v>1233</v>
      </c>
      <c r="G154" s="15"/>
      <c r="H154" s="15"/>
      <c r="I154" s="15"/>
      <c r="J154" s="14"/>
      <c r="K154" s="48">
        <v>40316</v>
      </c>
      <c r="L154" s="14">
        <v>138</v>
      </c>
      <c r="M154" s="14" t="s">
        <v>1265</v>
      </c>
      <c r="N154" s="14"/>
      <c r="O154" s="14"/>
      <c r="P154" s="14" t="s">
        <v>1253</v>
      </c>
      <c r="Q154" s="14" t="s">
        <v>1240</v>
      </c>
      <c r="R154" s="14"/>
      <c r="S154" s="13">
        <v>18</v>
      </c>
      <c r="T154" s="13">
        <v>5</v>
      </c>
      <c r="U154" s="13">
        <v>2010</v>
      </c>
      <c r="V154" s="13" t="s">
        <v>137</v>
      </c>
      <c r="W154" s="20">
        <v>5</v>
      </c>
      <c r="X154" s="13" t="s">
        <v>1241</v>
      </c>
      <c r="Y154" s="48">
        <v>40328</v>
      </c>
      <c r="Z154" s="13">
        <v>150</v>
      </c>
      <c r="AA154" s="13">
        <v>4</v>
      </c>
      <c r="AB154" s="13">
        <v>0</v>
      </c>
      <c r="AC154" s="13">
        <v>0</v>
      </c>
      <c r="AD154" s="13" t="s">
        <v>1250</v>
      </c>
      <c r="AE154" s="13"/>
      <c r="AF154" s="13" t="s">
        <v>1233</v>
      </c>
      <c r="AG154" s="13" t="s">
        <v>1233</v>
      </c>
      <c r="AH154" s="13"/>
      <c r="AI154" s="13"/>
      <c r="AJ154" s="13"/>
      <c r="AK154" s="13"/>
      <c r="AL154" s="20"/>
      <c r="AM154" s="48"/>
      <c r="AN154" s="13"/>
      <c r="AO154" s="13"/>
      <c r="AP154" s="13"/>
      <c r="AQ154" s="13"/>
      <c r="AR154" s="13"/>
      <c r="AS154" s="13"/>
      <c r="AT154" s="13" t="s">
        <v>1233</v>
      </c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6">
        <f>AC154+AQ154+BD154+BP154</f>
        <v>0</v>
      </c>
      <c r="BT154" s="48">
        <v>40316</v>
      </c>
      <c r="BU154" s="13">
        <v>119</v>
      </c>
      <c r="BV154" s="13">
        <v>119</v>
      </c>
      <c r="BW154" s="13">
        <v>119</v>
      </c>
      <c r="BX154" s="17">
        <f t="shared" si="21"/>
        <v>119</v>
      </c>
      <c r="BY154" s="13">
        <v>100</v>
      </c>
      <c r="BZ154" s="13">
        <v>100</v>
      </c>
      <c r="CA154" s="13">
        <v>100</v>
      </c>
      <c r="CB154" s="17">
        <f t="shared" si="22"/>
        <v>100</v>
      </c>
      <c r="CC154" s="13" t="s">
        <v>1226</v>
      </c>
      <c r="CD154" s="17">
        <v>106</v>
      </c>
      <c r="CE154" s="17">
        <v>106</v>
      </c>
      <c r="CF154" s="17">
        <v>106</v>
      </c>
      <c r="CG154" s="17">
        <f t="shared" si="18"/>
        <v>106</v>
      </c>
      <c r="CH154" s="13" t="s">
        <v>1226</v>
      </c>
      <c r="CI154" s="13">
        <v>18</v>
      </c>
      <c r="CJ154" s="13" t="s">
        <v>1226</v>
      </c>
      <c r="CK154" s="13" t="s">
        <v>1234</v>
      </c>
      <c r="CL154" s="13"/>
      <c r="CM154" s="48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21">
        <v>254046088</v>
      </c>
      <c r="EE154" s="21">
        <v>51810</v>
      </c>
      <c r="EF154" s="21">
        <v>40602.3523333333</v>
      </c>
      <c r="EG154" s="21">
        <v>20.331673677182401</v>
      </c>
      <c r="EH154" s="21">
        <v>675.08</v>
      </c>
      <c r="EI154" s="21">
        <v>0.47204155944158099</v>
      </c>
      <c r="EJ154" s="21">
        <v>37019.161666666703</v>
      </c>
      <c r="EK154" s="21">
        <v>18.537386913703902</v>
      </c>
      <c r="EL154" s="21">
        <v>628.1</v>
      </c>
      <c r="EM154" s="21">
        <v>0.47697561261883198</v>
      </c>
      <c r="EN154" s="21">
        <v>36734.122000000003</v>
      </c>
      <c r="EO154" s="21">
        <v>18.3946529794692</v>
      </c>
      <c r="EP154" s="21">
        <v>628.48</v>
      </c>
      <c r="EQ154" s="21">
        <v>0.497441443681161</v>
      </c>
      <c r="ER154" s="21">
        <v>36175.186000000002</v>
      </c>
      <c r="ES154" s="21">
        <v>18.114765147721599</v>
      </c>
      <c r="ET154" s="21">
        <v>635.11</v>
      </c>
      <c r="EU154" s="21">
        <v>0.47945965724027301</v>
      </c>
      <c r="EV154" s="56">
        <v>40316</v>
      </c>
      <c r="EW154" s="57">
        <v>0.96597222222222223</v>
      </c>
      <c r="EX154" s="57">
        <v>0.96799768518518514</v>
      </c>
      <c r="EY154" s="57">
        <v>0.97696759259259258</v>
      </c>
      <c r="EZ154" s="59"/>
      <c r="FA154" s="59"/>
      <c r="FB154" s="52"/>
      <c r="FC154" s="50"/>
      <c r="FD154" s="50"/>
      <c r="FE154" s="50"/>
      <c r="FF154" s="53"/>
      <c r="FG154" s="53"/>
      <c r="FH154" s="52"/>
      <c r="FI154" s="50"/>
      <c r="FJ154" s="50"/>
      <c r="FK154" s="50"/>
      <c r="FL154" s="53"/>
      <c r="FM154" s="53"/>
      <c r="FN154" s="52"/>
      <c r="FO154" s="52"/>
      <c r="FP154" s="13"/>
      <c r="FQ154" s="13"/>
      <c r="FR154" s="13"/>
      <c r="FS154" s="13"/>
    </row>
    <row r="155" spans="1:175" ht="15">
      <c r="A155" s="14" t="s">
        <v>139</v>
      </c>
      <c r="B155" s="14" t="s">
        <v>1233</v>
      </c>
      <c r="C155" s="13" t="s">
        <v>28</v>
      </c>
      <c r="D155" s="14" t="s">
        <v>1323</v>
      </c>
      <c r="E155" s="14" t="s">
        <v>110</v>
      </c>
      <c r="F155" s="15" t="s">
        <v>1233</v>
      </c>
      <c r="G155" s="15"/>
      <c r="H155" s="15"/>
      <c r="I155" s="15"/>
      <c r="J155" s="14"/>
      <c r="K155" s="48">
        <v>40316</v>
      </c>
      <c r="L155" s="14">
        <v>138</v>
      </c>
      <c r="M155" s="14" t="s">
        <v>1267</v>
      </c>
      <c r="N155" s="14"/>
      <c r="O155" s="14"/>
      <c r="P155" s="14" t="s">
        <v>1240</v>
      </c>
      <c r="Q155" s="14"/>
      <c r="R155" s="14"/>
      <c r="S155" s="13">
        <v>18</v>
      </c>
      <c r="T155" s="13">
        <v>5</v>
      </c>
      <c r="U155" s="13">
        <v>2010</v>
      </c>
      <c r="V155" s="13"/>
      <c r="W155" s="20"/>
      <c r="X155" s="13"/>
      <c r="Y155" s="48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20"/>
      <c r="AM155" s="48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6"/>
      <c r="BT155" s="48">
        <v>40316</v>
      </c>
      <c r="BU155" s="13">
        <v>115</v>
      </c>
      <c r="BV155" s="13">
        <v>115</v>
      </c>
      <c r="BW155" s="13">
        <v>115</v>
      </c>
      <c r="BX155" s="17">
        <f t="shared" si="21"/>
        <v>115</v>
      </c>
      <c r="BY155" s="13">
        <v>81</v>
      </c>
      <c r="BZ155" s="13">
        <v>81</v>
      </c>
      <c r="CA155" s="13">
        <v>81</v>
      </c>
      <c r="CB155" s="17">
        <f t="shared" si="22"/>
        <v>81</v>
      </c>
      <c r="CC155" s="13" t="s">
        <v>1226</v>
      </c>
      <c r="CD155" s="17">
        <v>81</v>
      </c>
      <c r="CE155" s="17">
        <v>81</v>
      </c>
      <c r="CF155" s="17">
        <v>81</v>
      </c>
      <c r="CG155" s="17">
        <f t="shared" si="18"/>
        <v>81</v>
      </c>
      <c r="CH155" s="13" t="s">
        <v>1226</v>
      </c>
      <c r="CI155" s="13">
        <v>20</v>
      </c>
      <c r="CJ155" s="13" t="s">
        <v>1226</v>
      </c>
      <c r="CK155" s="13" t="s">
        <v>1234</v>
      </c>
      <c r="CL155" s="13"/>
      <c r="CM155" s="48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21">
        <v>254046089</v>
      </c>
      <c r="EE155" s="21">
        <v>51810</v>
      </c>
      <c r="EF155" s="21">
        <v>48386.8183333333</v>
      </c>
      <c r="EG155" s="21">
        <v>24.229753797362701</v>
      </c>
      <c r="EH155" s="21">
        <v>611.80999999999995</v>
      </c>
      <c r="EI155" s="21">
        <v>0.44457745495836998</v>
      </c>
      <c r="EJ155" s="21">
        <v>53197.0016666667</v>
      </c>
      <c r="EK155" s="21">
        <v>26.638458521114998</v>
      </c>
      <c r="EL155" s="21">
        <v>612.13</v>
      </c>
      <c r="EM155" s="21">
        <v>0.49518452807306801</v>
      </c>
      <c r="EN155" s="21">
        <v>60382.292333333302</v>
      </c>
      <c r="EO155" s="21">
        <v>30.236500918043699</v>
      </c>
      <c r="EP155" s="21">
        <v>628.79333333333295</v>
      </c>
      <c r="EQ155" s="21">
        <v>0.44021391469506199</v>
      </c>
      <c r="ER155" s="21">
        <v>41040.697666666703</v>
      </c>
      <c r="ES155" s="21">
        <v>20.551175596728399</v>
      </c>
      <c r="ET155" s="21">
        <v>628.1</v>
      </c>
      <c r="EU155" s="21">
        <v>0.48405325111202602</v>
      </c>
      <c r="EV155" s="56">
        <v>40316</v>
      </c>
      <c r="EW155" s="57">
        <v>0.97638888888888886</v>
      </c>
      <c r="EX155" s="57">
        <v>0.9770833333333333</v>
      </c>
      <c r="EY155" s="57">
        <v>0.98677083333333337</v>
      </c>
      <c r="EZ155" s="59"/>
      <c r="FA155" s="59"/>
      <c r="FB155" s="52"/>
      <c r="FC155" s="50"/>
      <c r="FD155" s="50"/>
      <c r="FE155" s="50"/>
      <c r="FF155" s="53"/>
      <c r="FG155" s="53"/>
      <c r="FH155" s="52"/>
      <c r="FI155" s="50"/>
      <c r="FJ155" s="50"/>
      <c r="FK155" s="50"/>
      <c r="FL155" s="53"/>
      <c r="FM155" s="53"/>
      <c r="FN155" s="54"/>
      <c r="FO155" s="54"/>
      <c r="FP155" s="20"/>
      <c r="FQ155" s="20"/>
      <c r="FR155" s="20"/>
      <c r="FS155" s="20"/>
    </row>
    <row r="156" spans="1:175" ht="15">
      <c r="A156" s="14" t="s">
        <v>140</v>
      </c>
      <c r="B156" s="14" t="s">
        <v>1233</v>
      </c>
      <c r="C156" s="13" t="s">
        <v>85</v>
      </c>
      <c r="D156" s="14" t="s">
        <v>1227</v>
      </c>
      <c r="E156" s="14" t="s">
        <v>110</v>
      </c>
      <c r="F156" s="15" t="s">
        <v>1233</v>
      </c>
      <c r="G156" s="15"/>
      <c r="H156" s="15"/>
      <c r="I156" s="15"/>
      <c r="J156" s="14" t="s">
        <v>1286</v>
      </c>
      <c r="K156" s="48">
        <v>40316</v>
      </c>
      <c r="L156" s="14">
        <v>138</v>
      </c>
      <c r="M156" s="14" t="s">
        <v>1239</v>
      </c>
      <c r="N156" s="14"/>
      <c r="O156" s="14"/>
      <c r="P156" s="14" t="s">
        <v>1253</v>
      </c>
      <c r="Q156" s="14" t="s">
        <v>1239</v>
      </c>
      <c r="R156" s="14" t="s">
        <v>1324</v>
      </c>
      <c r="S156" s="13">
        <v>18</v>
      </c>
      <c r="T156" s="13">
        <v>5</v>
      </c>
      <c r="U156" s="13">
        <v>2010</v>
      </c>
      <c r="V156" s="13"/>
      <c r="W156" s="20"/>
      <c r="X156" s="13"/>
      <c r="Y156" s="48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20"/>
      <c r="AM156" s="48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6"/>
      <c r="BT156" s="48">
        <v>40316</v>
      </c>
      <c r="BU156" s="13">
        <v>121</v>
      </c>
      <c r="BV156" s="13">
        <v>121</v>
      </c>
      <c r="BW156" s="13">
        <v>121</v>
      </c>
      <c r="BX156" s="17">
        <f t="shared" si="21"/>
        <v>121</v>
      </c>
      <c r="BY156" s="13">
        <v>103.5</v>
      </c>
      <c r="BZ156" s="13">
        <v>103.5</v>
      </c>
      <c r="CA156" s="13">
        <v>103.5</v>
      </c>
      <c r="CB156" s="17">
        <f t="shared" si="22"/>
        <v>103.5</v>
      </c>
      <c r="CC156" s="20" t="s">
        <v>1226</v>
      </c>
      <c r="CD156" s="17">
        <v>103</v>
      </c>
      <c r="CE156" s="17">
        <v>103</v>
      </c>
      <c r="CF156" s="17">
        <v>103</v>
      </c>
      <c r="CG156" s="17">
        <f t="shared" si="18"/>
        <v>103</v>
      </c>
      <c r="CH156" s="13" t="s">
        <v>1226</v>
      </c>
      <c r="CI156" s="13">
        <v>17.25</v>
      </c>
      <c r="CJ156" s="13" t="s">
        <v>1226</v>
      </c>
      <c r="CK156" s="13" t="s">
        <v>1234</v>
      </c>
      <c r="CL156" s="13"/>
      <c r="CM156" s="48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21">
        <v>254046090</v>
      </c>
      <c r="EE156" s="21">
        <v>51810</v>
      </c>
      <c r="EF156" s="21">
        <v>28392.991333333299</v>
      </c>
      <c r="EG156" s="21">
        <v>14.217822400267099</v>
      </c>
      <c r="EH156" s="21">
        <v>665.41</v>
      </c>
      <c r="EI156" s="21">
        <v>0.51826312229027105</v>
      </c>
      <c r="EJ156" s="21">
        <v>30615.884333333299</v>
      </c>
      <c r="EK156" s="21">
        <v>15.330938574528499</v>
      </c>
      <c r="EL156" s="21">
        <v>681.45</v>
      </c>
      <c r="EM156" s="21">
        <v>0.53704013510845106</v>
      </c>
      <c r="EN156" s="21">
        <v>33141.207333333303</v>
      </c>
      <c r="EO156" s="21">
        <v>16.595496912034701</v>
      </c>
      <c r="EP156" s="21">
        <v>639.47333333333302</v>
      </c>
      <c r="EQ156" s="21">
        <v>0.53969299803197701</v>
      </c>
      <c r="ER156" s="21">
        <v>18259.352666666698</v>
      </c>
      <c r="ES156" s="21">
        <v>9.1433914204640292</v>
      </c>
      <c r="ET156" s="21">
        <v>666.09666666666703</v>
      </c>
      <c r="EU156" s="21">
        <v>0.59550507075654102</v>
      </c>
      <c r="EV156" s="56">
        <v>40316</v>
      </c>
      <c r="EW156" s="57">
        <v>0.98263888888888884</v>
      </c>
      <c r="EX156" s="57">
        <v>0.98375000000000001</v>
      </c>
      <c r="EY156" s="57">
        <v>0.99643518518518526</v>
      </c>
      <c r="EZ156" s="59"/>
      <c r="FA156" s="59"/>
      <c r="FB156" s="52"/>
      <c r="FC156" s="50"/>
      <c r="FD156" s="50"/>
      <c r="FE156" s="50"/>
      <c r="FF156" s="53"/>
      <c r="FG156" s="53"/>
      <c r="FH156" s="52"/>
      <c r="FI156" s="50"/>
      <c r="FJ156" s="50"/>
      <c r="FK156" s="50"/>
      <c r="FL156" s="53"/>
      <c r="FM156" s="53"/>
      <c r="FN156" s="54"/>
      <c r="FO156" s="54"/>
      <c r="FP156" s="20"/>
      <c r="FQ156" s="20"/>
      <c r="FR156" s="20"/>
      <c r="FS156" s="20"/>
    </row>
    <row r="157" spans="1:175" ht="15">
      <c r="A157" s="14" t="s">
        <v>141</v>
      </c>
      <c r="B157" s="14" t="s">
        <v>1233</v>
      </c>
      <c r="C157" s="13" t="s">
        <v>28</v>
      </c>
      <c r="D157" s="14" t="s">
        <v>1242</v>
      </c>
      <c r="E157" s="14" t="s">
        <v>110</v>
      </c>
      <c r="F157" s="15" t="s">
        <v>1233</v>
      </c>
      <c r="G157" s="15"/>
      <c r="H157" s="15"/>
      <c r="I157" s="15"/>
      <c r="J157" s="14"/>
      <c r="K157" s="48">
        <v>40316</v>
      </c>
      <c r="L157" s="14">
        <v>138</v>
      </c>
      <c r="M157" s="14" t="s">
        <v>1252</v>
      </c>
      <c r="N157" s="14"/>
      <c r="O157" s="14"/>
      <c r="P157" s="14" t="s">
        <v>1239</v>
      </c>
      <c r="Q157" s="14"/>
      <c r="R157" s="14"/>
      <c r="S157" s="13">
        <v>18</v>
      </c>
      <c r="T157" s="13">
        <v>5</v>
      </c>
      <c r="U157" s="13">
        <v>2010</v>
      </c>
      <c r="V157" s="13"/>
      <c r="W157" s="20"/>
      <c r="X157" s="13"/>
      <c r="Y157" s="48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20"/>
      <c r="AM157" s="48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6"/>
      <c r="BT157" s="48">
        <v>40316</v>
      </c>
      <c r="BU157" s="13">
        <v>119.5</v>
      </c>
      <c r="BV157" s="13">
        <v>119.5</v>
      </c>
      <c r="BW157" s="13">
        <v>119.5</v>
      </c>
      <c r="BX157" s="17">
        <f t="shared" si="21"/>
        <v>119.5</v>
      </c>
      <c r="BY157" s="13">
        <v>78</v>
      </c>
      <c r="BZ157" s="13">
        <v>78</v>
      </c>
      <c r="CA157" s="13">
        <v>78</v>
      </c>
      <c r="CB157" s="17">
        <f t="shared" si="22"/>
        <v>78</v>
      </c>
      <c r="CC157" s="13" t="s">
        <v>1226</v>
      </c>
      <c r="CD157" s="17">
        <v>74</v>
      </c>
      <c r="CE157" s="17">
        <v>74</v>
      </c>
      <c r="CF157" s="17">
        <v>74</v>
      </c>
      <c r="CG157" s="17">
        <f t="shared" si="18"/>
        <v>74</v>
      </c>
      <c r="CH157" s="13" t="s">
        <v>1226</v>
      </c>
      <c r="CI157" s="13">
        <v>19.5</v>
      </c>
      <c r="CJ157" s="13" t="s">
        <v>1226</v>
      </c>
      <c r="CK157" s="13" t="s">
        <v>1234</v>
      </c>
      <c r="CL157" s="13"/>
      <c r="CM157" s="48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21">
        <v>254046091</v>
      </c>
      <c r="EE157" s="21">
        <v>51810</v>
      </c>
      <c r="EF157" s="21">
        <v>43325.095333333302</v>
      </c>
      <c r="EG157" s="21">
        <v>21.695090302119802</v>
      </c>
      <c r="EH157" s="21">
        <v>621.14333333333298</v>
      </c>
      <c r="EI157" s="21">
        <v>0.44989768031736199</v>
      </c>
      <c r="EJ157" s="21">
        <v>56188.2876666667</v>
      </c>
      <c r="EK157" s="21">
        <v>28.136348355867099</v>
      </c>
      <c r="EL157" s="21">
        <v>644.83000000000004</v>
      </c>
      <c r="EM157" s="21">
        <v>0.47819711040520002</v>
      </c>
      <c r="EN157" s="21">
        <v>43790.231666666703</v>
      </c>
      <c r="EO157" s="21">
        <v>21.928007845101</v>
      </c>
      <c r="EP157" s="21">
        <v>628.79333333333295</v>
      </c>
      <c r="EQ157" s="21">
        <v>0.46939098145480501</v>
      </c>
      <c r="ER157" s="21">
        <v>46736.277666666698</v>
      </c>
      <c r="ES157" s="21">
        <v>23.403243698881699</v>
      </c>
      <c r="ET157" s="21">
        <v>651.46</v>
      </c>
      <c r="EU157" s="21">
        <v>0.46380516230858798</v>
      </c>
      <c r="EV157" s="56">
        <v>40316</v>
      </c>
      <c r="EW157" s="57">
        <v>0.99236111111111114</v>
      </c>
      <c r="EX157" s="57">
        <v>0.99313657407407396</v>
      </c>
      <c r="EY157" s="57">
        <v>4.2824074074074075E-3</v>
      </c>
      <c r="EZ157" s="59"/>
      <c r="FA157" s="59"/>
      <c r="FB157" s="52"/>
      <c r="FC157" s="50"/>
      <c r="FD157" s="50"/>
      <c r="FE157" s="50"/>
      <c r="FF157" s="53"/>
      <c r="FG157" s="53"/>
      <c r="FH157" s="52"/>
      <c r="FI157" s="50"/>
      <c r="FJ157" s="50"/>
      <c r="FK157" s="50"/>
      <c r="FL157" s="53"/>
      <c r="FM157" s="53"/>
      <c r="FN157" s="52"/>
      <c r="FO157" s="52"/>
      <c r="FP157" s="13"/>
      <c r="FQ157" s="13"/>
      <c r="FR157" s="13"/>
      <c r="FS157" s="13"/>
    </row>
    <row r="158" spans="1:175" ht="15">
      <c r="A158" s="14" t="s">
        <v>374</v>
      </c>
      <c r="B158" s="14" t="s">
        <v>1233</v>
      </c>
      <c r="C158" s="13" t="s">
        <v>28</v>
      </c>
      <c r="D158" s="14" t="s">
        <v>1293</v>
      </c>
      <c r="E158" s="14" t="s">
        <v>371</v>
      </c>
      <c r="F158" s="15" t="s">
        <v>1233</v>
      </c>
      <c r="G158" s="15"/>
      <c r="H158" s="15"/>
      <c r="I158" s="15"/>
      <c r="J158" s="14"/>
      <c r="K158" s="48">
        <v>40319</v>
      </c>
      <c r="L158" s="14">
        <v>141</v>
      </c>
      <c r="M158" s="14" t="s">
        <v>1265</v>
      </c>
      <c r="N158" s="14"/>
      <c r="O158" s="14"/>
      <c r="P158" s="14" t="s">
        <v>1237</v>
      </c>
      <c r="Q158" s="14" t="s">
        <v>1235</v>
      </c>
      <c r="R158" s="14"/>
      <c r="S158" s="13">
        <v>21</v>
      </c>
      <c r="T158" s="13">
        <v>5</v>
      </c>
      <c r="U158" s="13">
        <v>2010</v>
      </c>
      <c r="V158" s="13" t="s">
        <v>373</v>
      </c>
      <c r="W158" s="20">
        <v>14</v>
      </c>
      <c r="X158" s="13" t="s">
        <v>1241</v>
      </c>
      <c r="Y158" s="48">
        <v>40328</v>
      </c>
      <c r="Z158" s="13">
        <v>150</v>
      </c>
      <c r="AA158" s="13">
        <v>5</v>
      </c>
      <c r="AB158" s="13">
        <v>0</v>
      </c>
      <c r="AC158" s="13">
        <v>0</v>
      </c>
      <c r="AD158" s="13" t="s">
        <v>1250</v>
      </c>
      <c r="AE158" s="13"/>
      <c r="AF158" s="13" t="s">
        <v>1233</v>
      </c>
      <c r="AG158" s="13" t="s">
        <v>1233</v>
      </c>
      <c r="AH158" s="13"/>
      <c r="AI158" s="13"/>
      <c r="AJ158" s="13"/>
      <c r="AK158" s="13"/>
      <c r="AL158" s="20"/>
      <c r="AM158" s="48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6">
        <f>AC158+AQ158+BD158+BP158</f>
        <v>0</v>
      </c>
      <c r="BT158" s="48">
        <v>40319</v>
      </c>
      <c r="BU158" s="13">
        <v>123</v>
      </c>
      <c r="BV158" s="13">
        <v>123</v>
      </c>
      <c r="BW158" s="13">
        <v>123</v>
      </c>
      <c r="BX158" s="17">
        <f t="shared" si="21"/>
        <v>123</v>
      </c>
      <c r="BY158" s="13">
        <v>81</v>
      </c>
      <c r="BZ158" s="13">
        <v>81</v>
      </c>
      <c r="CA158" s="13">
        <v>81</v>
      </c>
      <c r="CB158" s="17">
        <f t="shared" si="22"/>
        <v>81</v>
      </c>
      <c r="CC158" s="13" t="s">
        <v>1226</v>
      </c>
      <c r="CD158" s="17">
        <v>81</v>
      </c>
      <c r="CE158" s="17">
        <v>81</v>
      </c>
      <c r="CF158" s="17">
        <v>81</v>
      </c>
      <c r="CG158" s="17">
        <f t="shared" si="18"/>
        <v>81</v>
      </c>
      <c r="CH158" s="13" t="s">
        <v>1226</v>
      </c>
      <c r="CI158" s="13">
        <v>18.5</v>
      </c>
      <c r="CJ158" s="13" t="s">
        <v>1226</v>
      </c>
      <c r="CK158" s="13" t="s">
        <v>1258</v>
      </c>
      <c r="CL158" s="13"/>
      <c r="CM158" s="48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21">
        <v>254046092</v>
      </c>
      <c r="EE158" s="21">
        <v>52110</v>
      </c>
      <c r="EF158" s="21">
        <v>30201.812999999998</v>
      </c>
      <c r="EG158" s="21">
        <v>15.123591887831701</v>
      </c>
      <c r="EH158" s="21">
        <v>622.756666666667</v>
      </c>
      <c r="EI158" s="21">
        <v>0.53036732171623302</v>
      </c>
      <c r="EJ158" s="21">
        <v>61450.242666666702</v>
      </c>
      <c r="EK158" s="21">
        <v>30.7712782507094</v>
      </c>
      <c r="EL158" s="21">
        <v>590.09</v>
      </c>
      <c r="EM158" s="21">
        <v>0.44744391956213703</v>
      </c>
      <c r="EN158" s="21">
        <v>68693.165666666697</v>
      </c>
      <c r="EO158" s="21">
        <v>34.398180103488599</v>
      </c>
      <c r="EP158" s="21">
        <v>591.39666666666699</v>
      </c>
      <c r="EQ158" s="21">
        <v>0.38127561676268701</v>
      </c>
      <c r="ER158" s="21">
        <v>51530.426666666703</v>
      </c>
      <c r="ES158" s="21">
        <v>25.803919212151602</v>
      </c>
      <c r="ET158" s="21">
        <v>638.43666666666695</v>
      </c>
      <c r="EU158" s="21">
        <v>0.49017125377864301</v>
      </c>
      <c r="EV158" s="52"/>
      <c r="EW158" s="50"/>
      <c r="EX158" s="50"/>
      <c r="EY158" s="50"/>
      <c r="EZ158" s="53"/>
      <c r="FA158" s="53"/>
      <c r="FB158" s="52"/>
      <c r="FC158" s="50"/>
      <c r="FD158" s="50"/>
      <c r="FE158" s="50"/>
      <c r="FF158" s="53"/>
      <c r="FG158" s="53"/>
      <c r="FH158" s="52"/>
      <c r="FI158" s="50"/>
      <c r="FJ158" s="50"/>
      <c r="FK158" s="50"/>
      <c r="FL158" s="53"/>
      <c r="FM158" s="53"/>
      <c r="FN158" s="52"/>
      <c r="FO158" s="52"/>
      <c r="FP158" s="13"/>
      <c r="FQ158" s="13"/>
      <c r="FR158" s="13"/>
      <c r="FS158" s="13"/>
    </row>
    <row r="159" spans="1:175" ht="15">
      <c r="A159" s="14" t="s">
        <v>380</v>
      </c>
      <c r="B159" s="14" t="s">
        <v>1233</v>
      </c>
      <c r="C159" s="13" t="s">
        <v>115</v>
      </c>
      <c r="D159" s="14" t="s">
        <v>1296</v>
      </c>
      <c r="E159" s="14" t="s">
        <v>371</v>
      </c>
      <c r="F159" s="15" t="s">
        <v>1233</v>
      </c>
      <c r="G159" s="15"/>
      <c r="H159" s="15"/>
      <c r="I159" s="15"/>
      <c r="J159" s="14"/>
      <c r="K159" s="48">
        <v>40319</v>
      </c>
      <c r="L159" s="14">
        <v>141</v>
      </c>
      <c r="M159" s="14" t="s">
        <v>1235</v>
      </c>
      <c r="N159" s="14"/>
      <c r="O159" s="14"/>
      <c r="P159" s="14" t="s">
        <v>1230</v>
      </c>
      <c r="Q159" s="14" t="s">
        <v>1240</v>
      </c>
      <c r="R159" s="14"/>
      <c r="S159" s="13">
        <v>21</v>
      </c>
      <c r="T159" s="13">
        <v>5</v>
      </c>
      <c r="U159" s="13">
        <v>2010</v>
      </c>
      <c r="V159" s="13"/>
      <c r="W159" s="20"/>
      <c r="X159" s="13"/>
      <c r="Y159" s="48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20"/>
      <c r="AM159" s="48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6"/>
      <c r="BT159" s="48">
        <v>40319</v>
      </c>
      <c r="BU159" s="13">
        <v>118</v>
      </c>
      <c r="BV159" s="13">
        <v>118.5</v>
      </c>
      <c r="BW159" s="13">
        <v>118</v>
      </c>
      <c r="BX159" s="17">
        <f t="shared" si="21"/>
        <v>118.16666666666667</v>
      </c>
      <c r="BY159" s="13">
        <v>89</v>
      </c>
      <c r="BZ159" s="13">
        <v>89</v>
      </c>
      <c r="CA159" s="13">
        <v>89</v>
      </c>
      <c r="CB159" s="17">
        <f t="shared" si="22"/>
        <v>89</v>
      </c>
      <c r="CC159" s="13" t="s">
        <v>1226</v>
      </c>
      <c r="CD159" s="17">
        <v>89</v>
      </c>
      <c r="CE159" s="17">
        <v>89</v>
      </c>
      <c r="CF159" s="17">
        <v>89</v>
      </c>
      <c r="CG159" s="17">
        <f t="shared" si="18"/>
        <v>89</v>
      </c>
      <c r="CH159" s="13" t="s">
        <v>1226</v>
      </c>
      <c r="CI159" s="13">
        <v>18.5</v>
      </c>
      <c r="CJ159" s="13" t="s">
        <v>1226</v>
      </c>
      <c r="CK159" s="13" t="s">
        <v>1258</v>
      </c>
      <c r="CL159" s="13"/>
      <c r="CM159" s="48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21">
        <v>254046093</v>
      </c>
      <c r="EE159" s="21">
        <v>52110</v>
      </c>
      <c r="EF159" s="21">
        <v>30671.34</v>
      </c>
      <c r="EG159" s="21">
        <v>15.3587080620931</v>
      </c>
      <c r="EH159" s="21">
        <v>629.37</v>
      </c>
      <c r="EI159" s="21">
        <v>0.51732783677446503</v>
      </c>
      <c r="EJ159" s="21">
        <v>49415.574000000001</v>
      </c>
      <c r="EK159" s="21">
        <v>24.7449043565348</v>
      </c>
      <c r="EL159" s="21">
        <v>647.75333333333299</v>
      </c>
      <c r="EM159" s="21">
        <v>0.47734391717013602</v>
      </c>
      <c r="EN159" s="21">
        <v>48866.487999999998</v>
      </c>
      <c r="EO159" s="21">
        <v>24.4699489233851</v>
      </c>
      <c r="EP159" s="21">
        <v>594.73666666666702</v>
      </c>
      <c r="EQ159" s="21">
        <v>0.44401639948081401</v>
      </c>
      <c r="ER159" s="21">
        <v>63582.675333333304</v>
      </c>
      <c r="ES159" s="21">
        <v>31.8390963111334</v>
      </c>
      <c r="ET159" s="21">
        <v>629.38</v>
      </c>
      <c r="EU159" s="21">
        <v>0.42157961385993098</v>
      </c>
      <c r="EV159" s="54"/>
      <c r="EW159" s="50"/>
      <c r="EX159" s="50"/>
      <c r="EY159" s="50"/>
      <c r="EZ159" s="53"/>
      <c r="FA159" s="53"/>
      <c r="FB159" s="52"/>
      <c r="FC159" s="50"/>
      <c r="FD159" s="50"/>
      <c r="FE159" s="50"/>
      <c r="FF159" s="53"/>
      <c r="FG159" s="53"/>
      <c r="FH159" s="52"/>
      <c r="FI159" s="50"/>
      <c r="FJ159" s="50"/>
      <c r="FK159" s="50"/>
      <c r="FL159" s="53"/>
      <c r="FM159" s="53"/>
      <c r="FN159" s="52"/>
      <c r="FO159" s="52"/>
      <c r="FP159" s="13"/>
      <c r="FQ159" s="13"/>
      <c r="FR159" s="13"/>
      <c r="FS159" s="13"/>
    </row>
    <row r="160" spans="1:175" ht="15">
      <c r="A160" s="14" t="s">
        <v>366</v>
      </c>
      <c r="B160" s="14" t="s">
        <v>1233</v>
      </c>
      <c r="C160" s="13" t="s">
        <v>28</v>
      </c>
      <c r="D160" s="14" t="s">
        <v>1247</v>
      </c>
      <c r="E160" s="14" t="s">
        <v>481</v>
      </c>
      <c r="F160" s="15" t="s">
        <v>1233</v>
      </c>
      <c r="G160" s="15"/>
      <c r="H160" s="15"/>
      <c r="I160" s="15"/>
      <c r="J160" s="14"/>
      <c r="K160" s="48">
        <v>40319</v>
      </c>
      <c r="L160" s="14">
        <v>141</v>
      </c>
      <c r="M160" s="14" t="s">
        <v>1240</v>
      </c>
      <c r="N160" s="14"/>
      <c r="O160" s="14"/>
      <c r="P160" s="14" t="s">
        <v>1240</v>
      </c>
      <c r="Q160" s="14" t="s">
        <v>1240</v>
      </c>
      <c r="R160" s="14"/>
      <c r="S160" s="13">
        <v>21</v>
      </c>
      <c r="T160" s="13">
        <v>5</v>
      </c>
      <c r="U160" s="13">
        <v>2010</v>
      </c>
      <c r="V160" s="13" t="s">
        <v>1325</v>
      </c>
      <c r="W160" s="20">
        <v>3</v>
      </c>
      <c r="X160" s="13" t="s">
        <v>1241</v>
      </c>
      <c r="Y160" s="48">
        <v>40333</v>
      </c>
      <c r="Z160" s="13">
        <v>155</v>
      </c>
      <c r="AA160" s="13">
        <v>5</v>
      </c>
      <c r="AB160" s="13">
        <v>5</v>
      </c>
      <c r="AC160" s="13">
        <v>5</v>
      </c>
      <c r="AD160" s="13" t="s">
        <v>1232</v>
      </c>
      <c r="AE160" s="13"/>
      <c r="AF160" s="13" t="s">
        <v>1233</v>
      </c>
      <c r="AG160" s="13" t="s">
        <v>1233</v>
      </c>
      <c r="AH160" s="13"/>
      <c r="AI160" s="13"/>
      <c r="AJ160" s="13"/>
      <c r="AK160" s="13"/>
      <c r="AL160" s="20"/>
      <c r="AM160" s="48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6">
        <f>AC160+AQ160+BD160+BP160</f>
        <v>5</v>
      </c>
      <c r="BT160" s="48">
        <v>40319</v>
      </c>
      <c r="BU160" s="13">
        <v>113</v>
      </c>
      <c r="BV160" s="13">
        <v>113.5</v>
      </c>
      <c r="BW160" s="13">
        <v>113.5</v>
      </c>
      <c r="BX160" s="17">
        <f t="shared" si="21"/>
        <v>113.33333333333333</v>
      </c>
      <c r="BY160" s="13">
        <v>73.5</v>
      </c>
      <c r="BZ160" s="13">
        <v>73</v>
      </c>
      <c r="CA160" s="13">
        <v>73.5</v>
      </c>
      <c r="CB160" s="17">
        <f t="shared" si="22"/>
        <v>73.333333333333329</v>
      </c>
      <c r="CC160" s="13" t="s">
        <v>1226</v>
      </c>
      <c r="CD160" s="17">
        <v>74</v>
      </c>
      <c r="CE160" s="17">
        <v>74</v>
      </c>
      <c r="CF160" s="17">
        <v>74</v>
      </c>
      <c r="CG160" s="17">
        <f t="shared" si="18"/>
        <v>74</v>
      </c>
      <c r="CH160" s="13" t="s">
        <v>1226</v>
      </c>
      <c r="CI160" s="13">
        <v>19.75</v>
      </c>
      <c r="CJ160" s="13" t="s">
        <v>1226</v>
      </c>
      <c r="CK160" s="13" t="s">
        <v>1246</v>
      </c>
      <c r="CL160" s="13"/>
      <c r="CM160" s="48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21">
        <v>254046094</v>
      </c>
      <c r="EE160" s="21">
        <v>52110</v>
      </c>
      <c r="EF160" s="21">
        <v>39473.008333333302</v>
      </c>
      <c r="EG160" s="21">
        <v>19.766153396761801</v>
      </c>
      <c r="EH160" s="21">
        <v>610.78</v>
      </c>
      <c r="EI160" s="21">
        <v>0.49092799214503502</v>
      </c>
      <c r="EJ160" s="21">
        <v>63462.305999999997</v>
      </c>
      <c r="EK160" s="21">
        <v>31.7788212318478</v>
      </c>
      <c r="EL160" s="21">
        <v>588.113333333333</v>
      </c>
      <c r="EM160" s="21">
        <v>0.40812860389518901</v>
      </c>
      <c r="EN160" s="21">
        <v>96943.474333333303</v>
      </c>
      <c r="EO160" s="21">
        <v>48.544553997663201</v>
      </c>
      <c r="EP160" s="21">
        <v>571.80999999999995</v>
      </c>
      <c r="EQ160" s="21">
        <v>0.37740158127877499</v>
      </c>
      <c r="ER160" s="21">
        <v>43646.275999999998</v>
      </c>
      <c r="ES160" s="21">
        <v>21.855921882824202</v>
      </c>
      <c r="ET160" s="21">
        <v>622.04</v>
      </c>
      <c r="EU160" s="21">
        <v>0.453975065199546</v>
      </c>
      <c r="EV160" s="56"/>
      <c r="EW160" s="50"/>
      <c r="EX160" s="50"/>
      <c r="EY160" s="50"/>
      <c r="EZ160" s="53"/>
      <c r="FA160" s="53"/>
      <c r="FB160" s="52"/>
      <c r="FC160" s="50"/>
      <c r="FD160" s="50"/>
      <c r="FE160" s="50"/>
      <c r="FF160" s="53"/>
      <c r="FG160" s="53"/>
      <c r="FH160" s="52"/>
      <c r="FI160" s="50"/>
      <c r="FJ160" s="50"/>
      <c r="FK160" s="50"/>
      <c r="FL160" s="53"/>
      <c r="FM160" s="53"/>
      <c r="FN160" s="52"/>
      <c r="FO160" s="52"/>
      <c r="FP160" s="13"/>
      <c r="FQ160" s="13"/>
      <c r="FR160" s="13"/>
      <c r="FS160" s="13"/>
    </row>
    <row r="161" spans="1:175" ht="15">
      <c r="A161" s="14" t="s">
        <v>367</v>
      </c>
      <c r="B161" s="14" t="s">
        <v>1233</v>
      </c>
      <c r="C161" s="13" t="s">
        <v>85</v>
      </c>
      <c r="D161" s="14" t="s">
        <v>1247</v>
      </c>
      <c r="E161" s="14" t="s">
        <v>481</v>
      </c>
      <c r="F161" s="15" t="s">
        <v>1233</v>
      </c>
      <c r="G161" s="15"/>
      <c r="H161" s="15"/>
      <c r="I161" s="15"/>
      <c r="J161" s="14"/>
      <c r="K161" s="48">
        <v>40319</v>
      </c>
      <c r="L161" s="14">
        <v>141</v>
      </c>
      <c r="M161" s="14" t="s">
        <v>1239</v>
      </c>
      <c r="N161" s="14"/>
      <c r="O161" s="14"/>
      <c r="P161" s="14" t="s">
        <v>1239</v>
      </c>
      <c r="Q161" s="14" t="s">
        <v>1239</v>
      </c>
      <c r="R161" s="14"/>
      <c r="S161" s="13">
        <v>21</v>
      </c>
      <c r="T161" s="13">
        <v>5</v>
      </c>
      <c r="U161" s="13">
        <v>2010</v>
      </c>
      <c r="V161" s="13"/>
      <c r="W161" s="20"/>
      <c r="X161" s="13"/>
      <c r="Y161" s="48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20"/>
      <c r="AM161" s="48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6"/>
      <c r="BT161" s="48">
        <v>40319</v>
      </c>
      <c r="BU161" s="13">
        <v>118</v>
      </c>
      <c r="BV161" s="13">
        <v>118</v>
      </c>
      <c r="BW161" s="13">
        <v>118</v>
      </c>
      <c r="BX161" s="17">
        <f t="shared" si="21"/>
        <v>118</v>
      </c>
      <c r="BY161" s="13">
        <v>91</v>
      </c>
      <c r="BZ161" s="13">
        <v>91.5</v>
      </c>
      <c r="CA161" s="13">
        <v>91</v>
      </c>
      <c r="CB161" s="17">
        <f t="shared" si="22"/>
        <v>91.166666666666671</v>
      </c>
      <c r="CC161" s="13" t="s">
        <v>1226</v>
      </c>
      <c r="CD161" s="17">
        <v>93</v>
      </c>
      <c r="CE161" s="17">
        <v>93</v>
      </c>
      <c r="CF161" s="17">
        <v>93</v>
      </c>
      <c r="CG161" s="17">
        <f t="shared" si="18"/>
        <v>93</v>
      </c>
      <c r="CH161" s="13" t="s">
        <v>1226</v>
      </c>
      <c r="CI161" s="13">
        <v>19</v>
      </c>
      <c r="CJ161" s="13" t="s">
        <v>1226</v>
      </c>
      <c r="CK161" s="13" t="s">
        <v>1246</v>
      </c>
      <c r="CL161" s="13"/>
      <c r="CM161" s="48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21">
        <v>254046095</v>
      </c>
      <c r="EE161" s="21">
        <v>52110</v>
      </c>
      <c r="EF161" s="21">
        <v>52040.425000000003</v>
      </c>
      <c r="EG161" s="21">
        <v>26.0593014521783</v>
      </c>
      <c r="EH161" s="21">
        <v>610.75</v>
      </c>
      <c r="EI161" s="21">
        <v>0.40053425691379002</v>
      </c>
      <c r="EJ161" s="21">
        <v>95351.442666666699</v>
      </c>
      <c r="EK161" s="21">
        <v>47.7473423468536</v>
      </c>
      <c r="EL161" s="21">
        <v>583.08333333333303</v>
      </c>
      <c r="EM161" s="21">
        <v>0.39926755197485098</v>
      </c>
      <c r="EN161" s="21">
        <v>69997.593666666697</v>
      </c>
      <c r="EO161" s="21">
        <v>35.051373894174603</v>
      </c>
      <c r="EP161" s="21">
        <v>587.78666666666697</v>
      </c>
      <c r="EQ161" s="21">
        <v>0.410371073978478</v>
      </c>
      <c r="ER161" s="21">
        <v>39261.325333333298</v>
      </c>
      <c r="ES161" s="21">
        <v>19.6601528960107</v>
      </c>
      <c r="ET161" s="21">
        <v>622.75</v>
      </c>
      <c r="EU161" s="21">
        <v>0.51151190998957496</v>
      </c>
      <c r="EV161" s="56"/>
      <c r="EW161" s="50"/>
      <c r="EX161" s="50"/>
      <c r="EY161" s="50"/>
      <c r="EZ161" s="53"/>
      <c r="FA161" s="53"/>
      <c r="FB161" s="52"/>
      <c r="FC161" s="50"/>
      <c r="FD161" s="50"/>
      <c r="FE161" s="50"/>
      <c r="FF161" s="53"/>
      <c r="FG161" s="53"/>
      <c r="FH161" s="52"/>
      <c r="FI161" s="50"/>
      <c r="FJ161" s="50"/>
      <c r="FK161" s="50"/>
      <c r="FL161" s="53"/>
      <c r="FM161" s="53"/>
      <c r="FN161" s="52"/>
      <c r="FO161" s="52"/>
      <c r="FP161" s="13"/>
      <c r="FQ161" s="13"/>
      <c r="FR161" s="13"/>
      <c r="FS161" s="13"/>
    </row>
    <row r="162" spans="1:175" ht="15">
      <c r="A162" s="14" t="s">
        <v>368</v>
      </c>
      <c r="B162" s="14" t="s">
        <v>1233</v>
      </c>
      <c r="C162" s="13" t="s">
        <v>28</v>
      </c>
      <c r="D162" s="14" t="s">
        <v>1242</v>
      </c>
      <c r="E162" s="14" t="s">
        <v>481</v>
      </c>
      <c r="F162" s="15" t="s">
        <v>1233</v>
      </c>
      <c r="G162" s="15"/>
      <c r="H162" s="15"/>
      <c r="I162" s="15"/>
      <c r="J162" s="14"/>
      <c r="K162" s="48">
        <v>40319</v>
      </c>
      <c r="L162" s="14">
        <v>141</v>
      </c>
      <c r="M162" s="14" t="s">
        <v>1248</v>
      </c>
      <c r="N162" s="14"/>
      <c r="O162" s="14"/>
      <c r="P162" s="14" t="s">
        <v>1230</v>
      </c>
      <c r="Q162" s="14"/>
      <c r="R162" s="14"/>
      <c r="S162" s="13">
        <v>21</v>
      </c>
      <c r="T162" s="13">
        <v>5</v>
      </c>
      <c r="U162" s="13">
        <v>2010</v>
      </c>
      <c r="V162" s="13"/>
      <c r="W162" s="20"/>
      <c r="X162" s="13"/>
      <c r="Y162" s="48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20"/>
      <c r="AM162" s="48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6"/>
      <c r="BT162" s="48">
        <v>40319</v>
      </c>
      <c r="BU162" s="13">
        <v>117</v>
      </c>
      <c r="BV162" s="13">
        <v>117</v>
      </c>
      <c r="BW162" s="13">
        <v>117</v>
      </c>
      <c r="BX162" s="17">
        <f t="shared" si="21"/>
        <v>117</v>
      </c>
      <c r="BY162" s="13">
        <v>80</v>
      </c>
      <c r="BZ162" s="13">
        <v>80</v>
      </c>
      <c r="CA162" s="13">
        <v>80</v>
      </c>
      <c r="CB162" s="17">
        <f t="shared" si="22"/>
        <v>80</v>
      </c>
      <c r="CC162" s="13" t="s">
        <v>1226</v>
      </c>
      <c r="CD162" s="17">
        <v>79</v>
      </c>
      <c r="CE162" s="17">
        <v>79</v>
      </c>
      <c r="CF162" s="17">
        <v>78.5</v>
      </c>
      <c r="CG162" s="17">
        <f t="shared" si="18"/>
        <v>78.833333333333329</v>
      </c>
      <c r="CH162" s="13" t="s">
        <v>1226</v>
      </c>
      <c r="CI162" s="13">
        <v>18</v>
      </c>
      <c r="CJ162" s="13" t="s">
        <v>1226</v>
      </c>
      <c r="CK162" s="13" t="s">
        <v>1246</v>
      </c>
      <c r="CL162" s="13"/>
      <c r="CM162" s="48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21">
        <v>254046096</v>
      </c>
      <c r="EE162" s="21">
        <v>52110</v>
      </c>
      <c r="EF162" s="21">
        <v>26444.973666666701</v>
      </c>
      <c r="EG162" s="21">
        <v>13.242350358871599</v>
      </c>
      <c r="EH162" s="21">
        <v>654.73666666666702</v>
      </c>
      <c r="EI162" s="21">
        <v>0.55403255683182695</v>
      </c>
      <c r="EJ162" s="21">
        <v>69722.73</v>
      </c>
      <c r="EK162" s="21">
        <v>34.913735603405101</v>
      </c>
      <c r="EL162" s="21">
        <v>588.113333333333</v>
      </c>
      <c r="EM162" s="21">
        <v>0.42485189147671498</v>
      </c>
      <c r="EN162" s="21">
        <v>51633.112666666697</v>
      </c>
      <c r="EO162" s="21">
        <v>25.855339342346898</v>
      </c>
      <c r="EP162" s="21">
        <v>616.136666666667</v>
      </c>
      <c r="EQ162" s="21">
        <v>0.46519966025624798</v>
      </c>
      <c r="ER162" s="21">
        <v>62061.252</v>
      </c>
      <c r="ES162" s="21">
        <v>31.0772418627942</v>
      </c>
      <c r="ET162" s="21">
        <v>606.39333333333298</v>
      </c>
      <c r="EU162" s="21">
        <v>0.434635900676834</v>
      </c>
      <c r="EV162" s="56"/>
      <c r="EW162" s="50"/>
      <c r="EX162" s="50"/>
      <c r="EY162" s="50"/>
      <c r="EZ162" s="53"/>
      <c r="FA162" s="53"/>
      <c r="FB162" s="52"/>
      <c r="FC162" s="50"/>
      <c r="FD162" s="50"/>
      <c r="FE162" s="50"/>
      <c r="FF162" s="53"/>
      <c r="FG162" s="53"/>
      <c r="FH162" s="52"/>
      <c r="FI162" s="50"/>
      <c r="FJ162" s="50"/>
      <c r="FK162" s="50"/>
      <c r="FL162" s="53"/>
      <c r="FM162" s="53"/>
      <c r="FN162" s="52"/>
      <c r="FO162" s="52"/>
      <c r="FP162" s="13"/>
      <c r="FQ162" s="13"/>
      <c r="FR162" s="13"/>
      <c r="FS162" s="13"/>
    </row>
    <row r="163" spans="1:175" ht="15">
      <c r="A163" s="14" t="s">
        <v>369</v>
      </c>
      <c r="B163" s="14" t="s">
        <v>1233</v>
      </c>
      <c r="C163" s="13" t="s">
        <v>85</v>
      </c>
      <c r="D163" s="14" t="s">
        <v>1242</v>
      </c>
      <c r="E163" s="14" t="s">
        <v>481</v>
      </c>
      <c r="F163" s="15" t="s">
        <v>1233</v>
      </c>
      <c r="G163" s="15"/>
      <c r="H163" s="15"/>
      <c r="I163" s="15"/>
      <c r="J163" s="14"/>
      <c r="K163" s="48">
        <v>40318</v>
      </c>
      <c r="L163" s="14">
        <v>140</v>
      </c>
      <c r="M163" s="14" t="s">
        <v>1252</v>
      </c>
      <c r="N163" s="14"/>
      <c r="O163" s="14"/>
      <c r="P163" s="14" t="s">
        <v>1237</v>
      </c>
      <c r="Q163" s="14" t="s">
        <v>1237</v>
      </c>
      <c r="R163" s="14"/>
      <c r="S163" s="13">
        <v>21</v>
      </c>
      <c r="T163" s="13">
        <v>5</v>
      </c>
      <c r="U163" s="13">
        <v>2010</v>
      </c>
      <c r="V163" s="13" t="s">
        <v>366</v>
      </c>
      <c r="W163" s="20">
        <v>3</v>
      </c>
      <c r="X163" s="13" t="s">
        <v>1241</v>
      </c>
      <c r="Y163" s="48">
        <v>40333</v>
      </c>
      <c r="Z163" s="13">
        <v>155</v>
      </c>
      <c r="AA163" s="13">
        <v>5</v>
      </c>
      <c r="AB163" s="13">
        <v>5</v>
      </c>
      <c r="AC163" s="13">
        <v>5</v>
      </c>
      <c r="AD163" s="13" t="s">
        <v>1232</v>
      </c>
      <c r="AE163" s="13"/>
      <c r="AF163" s="13" t="s">
        <v>1233</v>
      </c>
      <c r="AG163" s="13" t="s">
        <v>1233</v>
      </c>
      <c r="AH163" s="13"/>
      <c r="AI163" s="13"/>
      <c r="AJ163" s="13"/>
      <c r="AK163" s="13"/>
      <c r="AL163" s="20"/>
      <c r="AM163" s="48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6">
        <f>AC163+AQ163+BD163+BP163</f>
        <v>5</v>
      </c>
      <c r="BT163" s="48">
        <v>40318</v>
      </c>
      <c r="BU163" s="13">
        <v>117</v>
      </c>
      <c r="BV163" s="13">
        <v>117</v>
      </c>
      <c r="BW163" s="13">
        <v>117</v>
      </c>
      <c r="BX163" s="17">
        <f t="shared" si="21"/>
        <v>117</v>
      </c>
      <c r="BY163" s="13">
        <v>90.5</v>
      </c>
      <c r="BZ163" s="13">
        <v>90.5</v>
      </c>
      <c r="CA163" s="13">
        <v>91</v>
      </c>
      <c r="CB163" s="17">
        <f t="shared" si="22"/>
        <v>90.666666666666671</v>
      </c>
      <c r="CC163" s="13" t="s">
        <v>1226</v>
      </c>
      <c r="CD163" s="17">
        <v>89</v>
      </c>
      <c r="CE163" s="17">
        <v>89</v>
      </c>
      <c r="CF163" s="17">
        <v>89</v>
      </c>
      <c r="CG163" s="17">
        <f t="shared" si="18"/>
        <v>89</v>
      </c>
      <c r="CH163" s="13" t="s">
        <v>1226</v>
      </c>
      <c r="CI163" s="13">
        <v>19</v>
      </c>
      <c r="CJ163" s="13" t="s">
        <v>1226</v>
      </c>
      <c r="CK163" s="13" t="s">
        <v>1246</v>
      </c>
      <c r="CL163" s="13"/>
      <c r="CM163" s="48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21">
        <v>254046097</v>
      </c>
      <c r="EE163" s="21">
        <v>52110</v>
      </c>
      <c r="EF163" s="21">
        <v>59528.057999999997</v>
      </c>
      <c r="EG163" s="21">
        <v>29.808742113169799</v>
      </c>
      <c r="EH163" s="21">
        <v>610.01</v>
      </c>
      <c r="EI163" s="21">
        <v>0.40613548542732503</v>
      </c>
      <c r="EJ163" s="21">
        <v>73735.138666666695</v>
      </c>
      <c r="EK163" s="21">
        <v>36.922953763979301</v>
      </c>
      <c r="EL163" s="21">
        <v>614.12</v>
      </c>
      <c r="EM163" s="21">
        <v>0.43722352177468898</v>
      </c>
      <c r="EN163" s="21">
        <v>59082.928</v>
      </c>
      <c r="EO163" s="21">
        <v>29.5858427641462</v>
      </c>
      <c r="EP163" s="21">
        <v>598.41333333333296</v>
      </c>
      <c r="EQ163" s="21">
        <v>0.42255135888180101</v>
      </c>
      <c r="ER163" s="21">
        <v>59788.623666666703</v>
      </c>
      <c r="ES163" s="21">
        <v>29.939220664329799</v>
      </c>
      <c r="ET163" s="21">
        <v>605.68666666666695</v>
      </c>
      <c r="EU163" s="21">
        <v>0.43186761806472501</v>
      </c>
      <c r="EV163" s="56"/>
      <c r="EW163" s="50"/>
      <c r="EX163" s="50"/>
      <c r="EY163" s="50"/>
      <c r="EZ163" s="53"/>
      <c r="FA163" s="53"/>
      <c r="FB163" s="52"/>
      <c r="FC163" s="50"/>
      <c r="FD163" s="50"/>
      <c r="FE163" s="50"/>
      <c r="FF163" s="53"/>
      <c r="FG163" s="53"/>
      <c r="FH163" s="52"/>
      <c r="FI163" s="50"/>
      <c r="FJ163" s="50"/>
      <c r="FK163" s="50"/>
      <c r="FL163" s="53"/>
      <c r="FM163" s="53"/>
      <c r="FN163" s="52"/>
      <c r="FO163" s="52"/>
      <c r="FP163" s="13"/>
      <c r="FQ163" s="13"/>
      <c r="FR163" s="13"/>
      <c r="FS163" s="13"/>
    </row>
    <row r="164" spans="1:175" ht="15">
      <c r="A164" s="14" t="s">
        <v>129</v>
      </c>
      <c r="B164" s="14" t="s">
        <v>1233</v>
      </c>
      <c r="C164" s="13" t="s">
        <v>85</v>
      </c>
      <c r="D164" s="14" t="s">
        <v>1242</v>
      </c>
      <c r="E164" s="14" t="s">
        <v>110</v>
      </c>
      <c r="F164" s="15" t="s">
        <v>1226</v>
      </c>
      <c r="G164" s="47">
        <v>40365</v>
      </c>
      <c r="H164" s="15">
        <v>187</v>
      </c>
      <c r="I164" s="15" t="s">
        <v>1271</v>
      </c>
      <c r="J164" s="14"/>
      <c r="K164" s="48">
        <v>40320</v>
      </c>
      <c r="L164" s="14">
        <v>142</v>
      </c>
      <c r="M164" s="14" t="s">
        <v>1240</v>
      </c>
      <c r="N164" s="14"/>
      <c r="O164" s="14"/>
      <c r="P164" s="14" t="s">
        <v>1253</v>
      </c>
      <c r="Q164" s="14"/>
      <c r="R164" s="14"/>
      <c r="S164" s="13">
        <v>22</v>
      </c>
      <c r="T164" s="13">
        <v>5</v>
      </c>
      <c r="U164" s="13">
        <v>2010</v>
      </c>
      <c r="V164" s="13" t="s">
        <v>51</v>
      </c>
      <c r="W164" s="20">
        <v>18</v>
      </c>
      <c r="X164" s="13" t="s">
        <v>1241</v>
      </c>
      <c r="Y164" s="48">
        <v>40324</v>
      </c>
      <c r="Z164" s="13">
        <v>146</v>
      </c>
      <c r="AA164" s="13">
        <v>5</v>
      </c>
      <c r="AB164" s="13">
        <v>0</v>
      </c>
      <c r="AC164" s="13">
        <v>0</v>
      </c>
      <c r="AD164" s="13" t="s">
        <v>1259</v>
      </c>
      <c r="AE164" s="13" t="s">
        <v>1260</v>
      </c>
      <c r="AF164" s="13" t="s">
        <v>1226</v>
      </c>
      <c r="AG164" s="13" t="s">
        <v>1226</v>
      </c>
      <c r="AH164" s="13"/>
      <c r="AI164" s="13" t="s">
        <v>51</v>
      </c>
      <c r="AJ164" s="13">
        <v>89</v>
      </c>
      <c r="AK164" s="13" t="s">
        <v>1233</v>
      </c>
      <c r="AL164" s="20" t="s">
        <v>1231</v>
      </c>
      <c r="AM164" s="48">
        <v>40347</v>
      </c>
      <c r="AN164" s="13">
        <v>169</v>
      </c>
      <c r="AO164" s="13">
        <v>5</v>
      </c>
      <c r="AP164" s="13">
        <v>3</v>
      </c>
      <c r="AQ164" s="13">
        <v>0</v>
      </c>
      <c r="AR164" s="13" t="s">
        <v>1288</v>
      </c>
      <c r="AS164" s="13" t="s">
        <v>1260</v>
      </c>
      <c r="AT164" s="13" t="s">
        <v>1226</v>
      </c>
      <c r="AU164" s="13"/>
      <c r="AV164" s="13"/>
      <c r="AW164" s="13">
        <v>19</v>
      </c>
      <c r="AX164" s="13" t="s">
        <v>1233</v>
      </c>
      <c r="AY164" s="13" t="s">
        <v>1241</v>
      </c>
      <c r="AZ164" s="48">
        <v>40384</v>
      </c>
      <c r="BA164" s="13">
        <v>206</v>
      </c>
      <c r="BB164" s="13">
        <v>5</v>
      </c>
      <c r="BC164" s="13">
        <v>5</v>
      </c>
      <c r="BD164" s="13">
        <v>5</v>
      </c>
      <c r="BE164" s="13" t="s">
        <v>1232</v>
      </c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6">
        <f>AC164+AQ164+BD164+BP164</f>
        <v>5</v>
      </c>
      <c r="BT164" s="48">
        <v>40320</v>
      </c>
      <c r="BU164" s="13">
        <v>123.5</v>
      </c>
      <c r="BV164" s="13">
        <v>123.5</v>
      </c>
      <c r="BW164" s="13">
        <v>123.5</v>
      </c>
      <c r="BX164" s="17">
        <f t="shared" si="21"/>
        <v>123.5</v>
      </c>
      <c r="BY164" s="13">
        <v>102</v>
      </c>
      <c r="BZ164" s="13">
        <v>102</v>
      </c>
      <c r="CA164" s="13">
        <v>102</v>
      </c>
      <c r="CB164" s="17">
        <f t="shared" si="22"/>
        <v>102</v>
      </c>
      <c r="CC164" s="13" t="s">
        <v>1226</v>
      </c>
      <c r="CD164" s="17">
        <v>100</v>
      </c>
      <c r="CE164" s="17">
        <v>100</v>
      </c>
      <c r="CF164" s="17">
        <v>100</v>
      </c>
      <c r="CG164" s="17">
        <f t="shared" si="18"/>
        <v>100</v>
      </c>
      <c r="CH164" s="13" t="s">
        <v>1226</v>
      </c>
      <c r="CI164" s="13">
        <v>18</v>
      </c>
      <c r="CJ164" s="13" t="s">
        <v>1226</v>
      </c>
      <c r="CK164" s="13" t="s">
        <v>1246</v>
      </c>
      <c r="CL164" s="13"/>
      <c r="CM164" s="48">
        <v>40329</v>
      </c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>
        <v>18.5</v>
      </c>
      <c r="DC164" s="13"/>
      <c r="DD164" s="13" t="s">
        <v>1234</v>
      </c>
      <c r="DE164" s="13"/>
      <c r="DF164" s="48">
        <v>40395</v>
      </c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>
        <v>19</v>
      </c>
      <c r="DV164" s="13"/>
      <c r="DW164" s="13" t="s">
        <v>1234</v>
      </c>
      <c r="DX164" s="13"/>
      <c r="DY164" s="13"/>
      <c r="DZ164" s="13"/>
      <c r="EA164" s="13"/>
      <c r="EB164" s="13"/>
      <c r="EC164" s="13"/>
      <c r="ED164" s="21">
        <v>254046098</v>
      </c>
      <c r="EE164" s="21">
        <v>52210</v>
      </c>
      <c r="EF164" s="21">
        <v>17753.544333333299</v>
      </c>
      <c r="EG164" s="21">
        <v>8.8901073276581606</v>
      </c>
      <c r="EH164" s="21">
        <v>671.44</v>
      </c>
      <c r="EI164" s="21">
        <v>0.56720449701285103</v>
      </c>
      <c r="EJ164" s="21">
        <v>35827.493000000002</v>
      </c>
      <c r="EK164" s="21">
        <v>17.940657486229298</v>
      </c>
      <c r="EL164" s="21">
        <v>657.12666666666701</v>
      </c>
      <c r="EM164" s="21">
        <v>0.52443735362906296</v>
      </c>
      <c r="EN164" s="21">
        <v>29592.252333333301</v>
      </c>
      <c r="EO164" s="21">
        <v>14.818353697212499</v>
      </c>
      <c r="EP164" s="21">
        <v>635.79666666666697</v>
      </c>
      <c r="EQ164" s="21">
        <v>0.52452408946475504</v>
      </c>
      <c r="ER164" s="21">
        <v>37143.703999999998</v>
      </c>
      <c r="ES164" s="21">
        <v>18.599751627441201</v>
      </c>
      <c r="ET164" s="21">
        <v>644.82000000000005</v>
      </c>
      <c r="EU164" s="21">
        <v>0.54430356743386599</v>
      </c>
      <c r="EV164" s="49">
        <v>40329</v>
      </c>
      <c r="EW164" s="50">
        <v>0.92847222222222225</v>
      </c>
      <c r="EX164" s="50">
        <v>0.92953703703703694</v>
      </c>
      <c r="EY164" s="50">
        <v>0.9391087962962964</v>
      </c>
      <c r="EZ164" s="53">
        <v>4.3877599999999992</v>
      </c>
      <c r="FA164" s="53">
        <v>29.968620000000001</v>
      </c>
      <c r="FB164" s="49">
        <v>40395</v>
      </c>
      <c r="FC164" s="50">
        <v>0.23159722222222223</v>
      </c>
      <c r="FD164" s="50">
        <v>0.23364583333333333</v>
      </c>
      <c r="FE164" s="50"/>
      <c r="FF164" s="53">
        <v>2.9227600000000002</v>
      </c>
      <c r="FG164" s="53"/>
      <c r="FH164" s="52"/>
      <c r="FI164" s="50"/>
      <c r="FJ164" s="50"/>
      <c r="FK164" s="50"/>
      <c r="FL164" s="53"/>
      <c r="FM164" s="53"/>
      <c r="FN164" s="52"/>
      <c r="FO164" s="52"/>
      <c r="FP164" s="13"/>
      <c r="FQ164" s="13"/>
      <c r="FR164" s="13"/>
      <c r="FS164" s="13"/>
    </row>
    <row r="165" spans="1:175" ht="15">
      <c r="A165" s="14" t="s">
        <v>142</v>
      </c>
      <c r="B165" s="14" t="s">
        <v>1233</v>
      </c>
      <c r="C165" s="13" t="s">
        <v>98</v>
      </c>
      <c r="D165" s="14" t="s">
        <v>1256</v>
      </c>
      <c r="E165" s="14" t="s">
        <v>110</v>
      </c>
      <c r="F165" s="15" t="s">
        <v>1233</v>
      </c>
      <c r="G165" s="15"/>
      <c r="H165" s="15"/>
      <c r="I165" s="15"/>
      <c r="J165" s="14"/>
      <c r="K165" s="48">
        <v>40320</v>
      </c>
      <c r="L165" s="14">
        <v>142</v>
      </c>
      <c r="M165" s="14" t="s">
        <v>1248</v>
      </c>
      <c r="N165" s="14"/>
      <c r="O165" s="14"/>
      <c r="P165" s="14" t="s">
        <v>1237</v>
      </c>
      <c r="Q165" s="14" t="s">
        <v>1240</v>
      </c>
      <c r="R165" s="14"/>
      <c r="S165" s="13">
        <v>22</v>
      </c>
      <c r="T165" s="13">
        <v>5</v>
      </c>
      <c r="U165" s="13">
        <v>2010</v>
      </c>
      <c r="V165" s="13"/>
      <c r="W165" s="20"/>
      <c r="X165" s="13"/>
      <c r="Y165" s="48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20"/>
      <c r="AM165" s="48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6"/>
      <c r="BT165" s="48">
        <v>40320</v>
      </c>
      <c r="BU165" s="13">
        <v>117.5</v>
      </c>
      <c r="BV165" s="13">
        <v>117.5</v>
      </c>
      <c r="BW165" s="13">
        <v>117.5</v>
      </c>
      <c r="BX165" s="17">
        <f t="shared" si="21"/>
        <v>117.5</v>
      </c>
      <c r="BY165" s="13">
        <v>85</v>
      </c>
      <c r="BZ165" s="13">
        <v>85</v>
      </c>
      <c r="CA165" s="13">
        <v>85</v>
      </c>
      <c r="CB165" s="17">
        <f t="shared" si="22"/>
        <v>85</v>
      </c>
      <c r="CC165" s="13" t="s">
        <v>1226</v>
      </c>
      <c r="CD165" s="17">
        <v>84.5</v>
      </c>
      <c r="CE165" s="17">
        <v>84.5</v>
      </c>
      <c r="CF165" s="17">
        <v>84.5</v>
      </c>
      <c r="CG165" s="17">
        <f t="shared" si="18"/>
        <v>84.5</v>
      </c>
      <c r="CH165" s="13" t="s">
        <v>1226</v>
      </c>
      <c r="CI165" s="13">
        <v>17.5</v>
      </c>
      <c r="CJ165" s="13" t="s">
        <v>1226</v>
      </c>
      <c r="CK165" s="13" t="s">
        <v>1246</v>
      </c>
      <c r="CL165" s="13"/>
      <c r="CM165" s="48">
        <v>40368</v>
      </c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>
        <v>17.5</v>
      </c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21">
        <v>254046099</v>
      </c>
      <c r="EE165" s="21">
        <v>52210</v>
      </c>
      <c r="EF165" s="21">
        <v>38043.619333333299</v>
      </c>
      <c r="EG165" s="21">
        <v>19.050385244533501</v>
      </c>
      <c r="EH165" s="21">
        <v>632.72</v>
      </c>
      <c r="EI165" s="21">
        <v>0.48178164225681303</v>
      </c>
      <c r="EJ165" s="21">
        <v>77089.381333333295</v>
      </c>
      <c r="EK165" s="21">
        <v>38.6025945585044</v>
      </c>
      <c r="EL165" s="21">
        <v>594.79999999999995</v>
      </c>
      <c r="EM165" s="21">
        <v>0.41214621722143402</v>
      </c>
      <c r="EN165" s="21">
        <v>75386.8563333333</v>
      </c>
      <c r="EO165" s="21">
        <v>37.750053246536503</v>
      </c>
      <c r="EP165" s="21">
        <v>581.43333333333305</v>
      </c>
      <c r="EQ165" s="21">
        <v>0.42152260872611902</v>
      </c>
      <c r="ER165" s="21">
        <v>52300.181333333298</v>
      </c>
      <c r="ES165" s="21">
        <v>26.189374728759802</v>
      </c>
      <c r="ET165" s="21">
        <v>590.73666666666702</v>
      </c>
      <c r="EU165" s="21">
        <v>0.459096642744101</v>
      </c>
      <c r="EV165" s="56"/>
      <c r="EW165" s="50"/>
      <c r="EX165" s="50"/>
      <c r="EY165" s="50"/>
      <c r="EZ165" s="53"/>
      <c r="FA165" s="53"/>
      <c r="FB165" s="52"/>
      <c r="FC165" s="50"/>
      <c r="FD165" s="50"/>
      <c r="FE165" s="50"/>
      <c r="FF165" s="53"/>
      <c r="FG165" s="53"/>
      <c r="FH165" s="52"/>
      <c r="FI165" s="50"/>
      <c r="FJ165" s="50"/>
      <c r="FK165" s="50"/>
      <c r="FL165" s="53"/>
      <c r="FM165" s="53"/>
      <c r="FN165" s="52"/>
      <c r="FO165" s="52"/>
      <c r="FP165" s="13"/>
      <c r="FQ165" s="13"/>
      <c r="FR165" s="13"/>
      <c r="FS165" s="13"/>
    </row>
    <row r="166" spans="1:175" ht="15">
      <c r="A166" s="14" t="s">
        <v>136</v>
      </c>
      <c r="B166" s="14" t="s">
        <v>1233</v>
      </c>
      <c r="C166" s="13" t="s">
        <v>85</v>
      </c>
      <c r="D166" s="14" t="s">
        <v>1268</v>
      </c>
      <c r="E166" s="14" t="s">
        <v>110</v>
      </c>
      <c r="F166" s="15" t="s">
        <v>1233</v>
      </c>
      <c r="G166" s="15"/>
      <c r="H166" s="15"/>
      <c r="I166" s="15"/>
      <c r="J166" s="14"/>
      <c r="K166" s="48">
        <v>40320</v>
      </c>
      <c r="L166" s="14">
        <v>142</v>
      </c>
      <c r="M166" s="14" t="s">
        <v>1248</v>
      </c>
      <c r="N166" s="14"/>
      <c r="O166" s="14"/>
      <c r="P166" s="14" t="s">
        <v>1237</v>
      </c>
      <c r="Q166" s="14" t="s">
        <v>1235</v>
      </c>
      <c r="R166" s="14"/>
      <c r="S166" s="13">
        <v>22</v>
      </c>
      <c r="T166" s="13">
        <v>5</v>
      </c>
      <c r="U166" s="13">
        <v>2010</v>
      </c>
      <c r="V166" s="13" t="s">
        <v>135</v>
      </c>
      <c r="W166" s="20">
        <v>85</v>
      </c>
      <c r="X166" s="13" t="s">
        <v>1231</v>
      </c>
      <c r="Y166" s="48">
        <v>40337</v>
      </c>
      <c r="Z166" s="13">
        <v>159</v>
      </c>
      <c r="AA166" s="13">
        <v>5</v>
      </c>
      <c r="AB166" s="13">
        <v>0</v>
      </c>
      <c r="AC166" s="13">
        <v>0</v>
      </c>
      <c r="AD166" s="13" t="s">
        <v>1245</v>
      </c>
      <c r="AE166" s="13"/>
      <c r="AF166" s="13" t="s">
        <v>1233</v>
      </c>
      <c r="AG166" s="13" t="s">
        <v>1233</v>
      </c>
      <c r="AH166" s="13"/>
      <c r="AI166" s="13"/>
      <c r="AJ166" s="13"/>
      <c r="AK166" s="13"/>
      <c r="AL166" s="20"/>
      <c r="AM166" s="48"/>
      <c r="AN166" s="13"/>
      <c r="AO166" s="13"/>
      <c r="AP166" s="13"/>
      <c r="AQ166" s="13"/>
      <c r="AR166" s="13"/>
      <c r="AS166" s="13"/>
      <c r="AT166" s="13" t="s">
        <v>1233</v>
      </c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6">
        <f>AC166+AQ166+BD166+BP166</f>
        <v>0</v>
      </c>
      <c r="BT166" s="48">
        <v>40320</v>
      </c>
      <c r="BU166" s="13">
        <v>121.5</v>
      </c>
      <c r="BV166" s="13">
        <v>121</v>
      </c>
      <c r="BW166" s="13">
        <v>121</v>
      </c>
      <c r="BX166" s="17">
        <f t="shared" si="21"/>
        <v>121.16666666666667</v>
      </c>
      <c r="BY166" s="13">
        <v>83</v>
      </c>
      <c r="BZ166" s="13">
        <v>83</v>
      </c>
      <c r="CA166" s="13">
        <v>83</v>
      </c>
      <c r="CB166" s="17">
        <f t="shared" si="22"/>
        <v>83</v>
      </c>
      <c r="CC166" s="13" t="s">
        <v>1226</v>
      </c>
      <c r="CD166" s="17">
        <v>80.5</v>
      </c>
      <c r="CE166" s="17">
        <v>80.5</v>
      </c>
      <c r="CF166" s="17">
        <v>81</v>
      </c>
      <c r="CG166" s="17">
        <f t="shared" si="18"/>
        <v>80.666666666666671</v>
      </c>
      <c r="CH166" s="13" t="s">
        <v>1226</v>
      </c>
      <c r="CI166" s="13">
        <v>17</v>
      </c>
      <c r="CJ166" s="26" t="s">
        <v>1226</v>
      </c>
      <c r="CK166" s="13" t="s">
        <v>1234</v>
      </c>
      <c r="CL166" s="13"/>
      <c r="CM166" s="48">
        <v>40339</v>
      </c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>
        <v>20.75</v>
      </c>
      <c r="DC166" s="13"/>
      <c r="DD166" s="13"/>
      <c r="DE166" s="13"/>
      <c r="DF166" s="48">
        <v>40343</v>
      </c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>
        <v>17.5</v>
      </c>
      <c r="DV166" s="13"/>
      <c r="DW166" s="13"/>
      <c r="DX166" s="13"/>
      <c r="DY166" s="13"/>
      <c r="DZ166" s="13"/>
      <c r="EA166" s="13"/>
      <c r="EB166" s="13"/>
      <c r="EC166" s="13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21"/>
      <c r="EO166" s="21"/>
      <c r="EP166" s="21"/>
      <c r="EQ166" s="21"/>
      <c r="ER166" s="21"/>
      <c r="ES166" s="21"/>
      <c r="ET166" s="21"/>
      <c r="EU166" s="21"/>
      <c r="EV166" s="56">
        <v>40343</v>
      </c>
      <c r="EW166" s="57">
        <v>0.99375000000000002</v>
      </c>
      <c r="EX166" s="57">
        <v>0.99425925925925929</v>
      </c>
      <c r="EY166" s="57">
        <v>4.8148148148148152E-3</v>
      </c>
      <c r="EZ166" s="59"/>
      <c r="FA166" s="59"/>
      <c r="FB166" s="52"/>
      <c r="FC166" s="50"/>
      <c r="FD166" s="50"/>
      <c r="FE166" s="50"/>
      <c r="FF166" s="53"/>
      <c r="FG166" s="53"/>
      <c r="FH166" s="52"/>
      <c r="FI166" s="50"/>
      <c r="FJ166" s="50"/>
      <c r="FK166" s="50"/>
      <c r="FL166" s="53"/>
      <c r="FM166" s="53"/>
      <c r="FN166" s="52"/>
      <c r="FO166" s="52"/>
      <c r="FP166" s="13"/>
      <c r="FQ166" s="13"/>
      <c r="FR166" s="13"/>
      <c r="FS166" s="13"/>
    </row>
    <row r="167" spans="1:175" ht="15">
      <c r="A167" s="15" t="s">
        <v>350</v>
      </c>
      <c r="B167" s="15" t="s">
        <v>1226</v>
      </c>
      <c r="C167" s="20" t="s">
        <v>85</v>
      </c>
      <c r="D167" s="15" t="s">
        <v>1227</v>
      </c>
      <c r="E167" s="15" t="s">
        <v>63</v>
      </c>
      <c r="F167" s="15" t="s">
        <v>1233</v>
      </c>
      <c r="G167" s="15"/>
      <c r="H167" s="15"/>
      <c r="I167" s="15"/>
      <c r="J167" s="15"/>
      <c r="K167" s="47">
        <v>40322</v>
      </c>
      <c r="L167" s="15">
        <v>144</v>
      </c>
      <c r="M167" s="15" t="s">
        <v>1265</v>
      </c>
      <c r="N167" s="15"/>
      <c r="O167" s="15"/>
      <c r="P167" s="15" t="s">
        <v>1253</v>
      </c>
      <c r="Q167" s="15" t="s">
        <v>1253</v>
      </c>
      <c r="R167" s="15"/>
      <c r="S167" s="20">
        <v>24</v>
      </c>
      <c r="T167" s="20">
        <v>5</v>
      </c>
      <c r="U167" s="20">
        <v>2010</v>
      </c>
      <c r="V167" s="20"/>
      <c r="W167" s="20"/>
      <c r="X167" s="20"/>
      <c r="Y167" s="47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47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16"/>
      <c r="BT167" s="47">
        <v>40322</v>
      </c>
      <c r="BU167" s="20">
        <v>120</v>
      </c>
      <c r="BV167" s="20">
        <v>120</v>
      </c>
      <c r="BW167" s="20">
        <v>120</v>
      </c>
      <c r="BX167" s="24">
        <v>120</v>
      </c>
      <c r="BY167" s="20">
        <v>99</v>
      </c>
      <c r="BZ167" s="20">
        <v>99</v>
      </c>
      <c r="CA167" s="20">
        <v>99</v>
      </c>
      <c r="CB167" s="24">
        <v>99</v>
      </c>
      <c r="CC167" s="20" t="s">
        <v>1233</v>
      </c>
      <c r="CD167" s="24">
        <v>108</v>
      </c>
      <c r="CE167" s="24">
        <v>108</v>
      </c>
      <c r="CF167" s="24">
        <v>108</v>
      </c>
      <c r="CG167" s="24">
        <v>108</v>
      </c>
      <c r="CH167" s="20" t="s">
        <v>1226</v>
      </c>
      <c r="CI167" s="20">
        <v>19.5</v>
      </c>
      <c r="CJ167" s="20" t="s">
        <v>1226</v>
      </c>
      <c r="CK167" s="20" t="s">
        <v>1234</v>
      </c>
      <c r="CL167" s="20"/>
      <c r="CM167" s="47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1">
        <v>254098602</v>
      </c>
      <c r="EE167" s="21">
        <v>52410</v>
      </c>
      <c r="EF167" s="21">
        <v>23001.951000000001</v>
      </c>
      <c r="EG167" s="21">
        <v>11.518252879319</v>
      </c>
      <c r="EH167" s="21">
        <v>670.14</v>
      </c>
      <c r="EI167" s="21">
        <v>0.57605590378440596</v>
      </c>
      <c r="EJ167" s="21">
        <v>56186.866000000002</v>
      </c>
      <c r="EK167" s="21">
        <v>28.135636454682</v>
      </c>
      <c r="EL167" s="21">
        <v>579.12</v>
      </c>
      <c r="EM167" s="21">
        <v>0.46708542800550601</v>
      </c>
      <c r="EN167" s="21">
        <v>59026.277333333303</v>
      </c>
      <c r="EO167" s="21">
        <v>29.557474878985101</v>
      </c>
      <c r="EP167" s="21">
        <v>582.03</v>
      </c>
      <c r="EQ167" s="21">
        <v>0.436965650713937</v>
      </c>
      <c r="ER167" s="21">
        <v>58838.705666666698</v>
      </c>
      <c r="ES167" s="21">
        <v>29.463548155566698</v>
      </c>
      <c r="ET167" s="21">
        <v>621.82000000000005</v>
      </c>
      <c r="EU167" s="21">
        <v>0.47301620529366101</v>
      </c>
      <c r="EV167" s="56">
        <v>40322</v>
      </c>
      <c r="EW167" s="57">
        <v>0.88958333333333339</v>
      </c>
      <c r="EX167" s="57">
        <v>0.88975694444444453</v>
      </c>
      <c r="EY167" s="57">
        <v>0.90016203703703701</v>
      </c>
      <c r="EZ167" s="55">
        <v>7.5181066666666672</v>
      </c>
      <c r="FA167" s="55">
        <v>44.598066666666661</v>
      </c>
      <c r="FB167" s="56"/>
      <c r="FC167" s="57"/>
      <c r="FD167" s="57"/>
      <c r="FE167" s="57"/>
      <c r="FF167" s="59"/>
      <c r="FG167" s="59"/>
      <c r="FH167" s="54"/>
      <c r="FI167" s="57"/>
      <c r="FJ167" s="57"/>
      <c r="FK167" s="57"/>
      <c r="FL167" s="59"/>
      <c r="FM167" s="59"/>
      <c r="FN167" s="52"/>
      <c r="FO167" s="52"/>
      <c r="FP167" s="13"/>
      <c r="FQ167" s="13"/>
      <c r="FR167" s="13"/>
      <c r="FS167" s="13"/>
    </row>
    <row r="168" spans="1:175" ht="15">
      <c r="A168" s="15" t="s">
        <v>430</v>
      </c>
      <c r="B168" s="15" t="s">
        <v>1226</v>
      </c>
      <c r="C168" s="20" t="s">
        <v>28</v>
      </c>
      <c r="D168" s="15" t="s">
        <v>1247</v>
      </c>
      <c r="E168" s="15" t="s">
        <v>429</v>
      </c>
      <c r="F168" s="15" t="s">
        <v>1233</v>
      </c>
      <c r="G168" s="15"/>
      <c r="H168" s="15"/>
      <c r="I168" s="15"/>
      <c r="J168" s="15"/>
      <c r="K168" s="47">
        <v>40307</v>
      </c>
      <c r="L168" s="15">
        <v>129</v>
      </c>
      <c r="M168" s="15" t="s">
        <v>1257</v>
      </c>
      <c r="N168" s="15"/>
      <c r="O168" s="15"/>
      <c r="P168" s="15" t="s">
        <v>1237</v>
      </c>
      <c r="Q168" s="15" t="s">
        <v>1237</v>
      </c>
      <c r="R168" s="15"/>
      <c r="S168" s="20">
        <v>9</v>
      </c>
      <c r="T168" s="20">
        <v>5</v>
      </c>
      <c r="U168" s="20">
        <v>2010</v>
      </c>
      <c r="V168" s="20" t="s">
        <v>1249</v>
      </c>
      <c r="W168" s="20">
        <v>14</v>
      </c>
      <c r="X168" s="20" t="s">
        <v>1241</v>
      </c>
      <c r="Y168" s="47">
        <v>40334</v>
      </c>
      <c r="Z168" s="20">
        <v>156</v>
      </c>
      <c r="AA168" s="20">
        <v>6</v>
      </c>
      <c r="AB168" s="20">
        <v>2</v>
      </c>
      <c r="AC168" s="20">
        <v>2</v>
      </c>
      <c r="AD168" s="20" t="s">
        <v>1232</v>
      </c>
      <c r="AE168" s="20"/>
      <c r="AF168" s="20" t="s">
        <v>1226</v>
      </c>
      <c r="AG168" s="20" t="s">
        <v>1226</v>
      </c>
      <c r="AH168" s="20"/>
      <c r="AI168" s="20" t="s">
        <v>1249</v>
      </c>
      <c r="AJ168" s="20">
        <v>22</v>
      </c>
      <c r="AK168" s="20" t="s">
        <v>1233</v>
      </c>
      <c r="AL168" s="20" t="s">
        <v>1241</v>
      </c>
      <c r="AM168" s="47">
        <v>40381</v>
      </c>
      <c r="AN168" s="20">
        <v>203</v>
      </c>
      <c r="AO168" s="20">
        <v>5</v>
      </c>
      <c r="AP168" s="20">
        <v>4</v>
      </c>
      <c r="AQ168" s="20">
        <v>4</v>
      </c>
      <c r="AR168" s="20" t="s">
        <v>1232</v>
      </c>
      <c r="AS168" s="20"/>
      <c r="AT168" s="20" t="s">
        <v>1233</v>
      </c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16">
        <f>AC168+AQ168+BD168+BP168</f>
        <v>6</v>
      </c>
      <c r="BT168" s="47">
        <v>40307</v>
      </c>
      <c r="BU168" s="20">
        <v>121.5</v>
      </c>
      <c r="BV168" s="20">
        <v>121</v>
      </c>
      <c r="BW168" s="20">
        <v>121</v>
      </c>
      <c r="BX168" s="24">
        <f t="shared" ref="BX168:BX231" si="23">AVERAGE(BU168:BW168)</f>
        <v>121.16666666666667</v>
      </c>
      <c r="BY168" s="20">
        <v>77.5</v>
      </c>
      <c r="BZ168" s="20">
        <v>77.5</v>
      </c>
      <c r="CA168" s="20">
        <v>77.5</v>
      </c>
      <c r="CB168" s="24">
        <f>AVERAGE(BY168:CA168)</f>
        <v>77.5</v>
      </c>
      <c r="CC168" s="20" t="s">
        <v>1226</v>
      </c>
      <c r="CD168" s="24">
        <v>79</v>
      </c>
      <c r="CE168" s="24">
        <v>79</v>
      </c>
      <c r="CF168" s="24">
        <v>79</v>
      </c>
      <c r="CG168" s="24">
        <f t="shared" ref="CG168:CG184" si="24">AVERAGE(CD168:CF168)</f>
        <v>79</v>
      </c>
      <c r="CH168" s="20" t="s">
        <v>1226</v>
      </c>
      <c r="CI168" s="20">
        <v>19.5</v>
      </c>
      <c r="CJ168" s="20" t="s">
        <v>1226</v>
      </c>
      <c r="CK168" s="20" t="s">
        <v>1234</v>
      </c>
      <c r="CL168" s="20"/>
      <c r="CM168" s="47">
        <v>40324</v>
      </c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>
        <v>20.75</v>
      </c>
      <c r="DC168" s="20"/>
      <c r="DD168" s="20" t="s">
        <v>1234</v>
      </c>
      <c r="DE168" s="20"/>
      <c r="DF168" s="47">
        <v>40399</v>
      </c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>
        <v>18.25</v>
      </c>
      <c r="DV168" s="20" t="s">
        <v>1313</v>
      </c>
      <c r="DW168" s="20"/>
      <c r="DX168" s="20"/>
      <c r="DY168" s="20"/>
      <c r="DZ168" s="20"/>
      <c r="EA168" s="20"/>
      <c r="EB168" s="20"/>
      <c r="EC168" s="20"/>
      <c r="ED168" s="67">
        <v>254098605</v>
      </c>
      <c r="EE168" s="22">
        <v>50910</v>
      </c>
      <c r="EF168" s="22">
        <v>21324.257333333298</v>
      </c>
      <c r="EG168" s="22">
        <v>10.678145885494899</v>
      </c>
      <c r="EH168" s="22">
        <v>643.43666666666695</v>
      </c>
      <c r="EI168" s="22">
        <v>0.54262588938340095</v>
      </c>
      <c r="EJ168" s="22">
        <v>38248.615666666701</v>
      </c>
      <c r="EK168" s="22">
        <v>19.153037389417499</v>
      </c>
      <c r="EL168" s="22">
        <v>652.76333333333298</v>
      </c>
      <c r="EM168" s="22">
        <v>0.51575230107244796</v>
      </c>
      <c r="EN168" s="21">
        <v>57112.022333333298</v>
      </c>
      <c r="EO168" s="21">
        <v>28.598909530963098</v>
      </c>
      <c r="EP168" s="21">
        <v>594.34333333333302</v>
      </c>
      <c r="EQ168" s="21">
        <v>0.458100724700026</v>
      </c>
      <c r="ER168" s="21">
        <v>46449.384333333299</v>
      </c>
      <c r="ES168" s="21">
        <v>23.259581538975102</v>
      </c>
      <c r="ET168" s="21">
        <v>635.83666666666704</v>
      </c>
      <c r="EU168" s="21">
        <v>0.50153814738375901</v>
      </c>
      <c r="EV168" s="56">
        <v>40307</v>
      </c>
      <c r="EW168" s="57">
        <v>0.86432870370370374</v>
      </c>
      <c r="EX168" s="57">
        <v>0.86565972222222232</v>
      </c>
      <c r="EY168" s="57">
        <v>0.87483796296296301</v>
      </c>
      <c r="EZ168" s="59">
        <v>1.5152600000000003</v>
      </c>
      <c r="FA168" s="59"/>
      <c r="FB168" s="56">
        <v>40399</v>
      </c>
      <c r="FC168" s="57">
        <v>0.27094907407407409</v>
      </c>
      <c r="FD168" s="57">
        <v>0.27256944444444448</v>
      </c>
      <c r="FE168" s="57"/>
      <c r="FF168" s="59">
        <v>10.7057</v>
      </c>
      <c r="FG168" s="59"/>
      <c r="FH168" s="54"/>
      <c r="FI168" s="57"/>
      <c r="FJ168" s="57"/>
      <c r="FK168" s="57"/>
      <c r="FL168" s="59"/>
      <c r="FM168" s="59"/>
      <c r="FN168" s="52"/>
      <c r="FO168" s="52"/>
      <c r="FP168" s="13"/>
      <c r="FQ168" s="13"/>
      <c r="FR168" s="13"/>
      <c r="FS168" s="13"/>
    </row>
    <row r="169" spans="1:175" ht="15">
      <c r="A169" s="15" t="s">
        <v>431</v>
      </c>
      <c r="B169" s="15" t="s">
        <v>1226</v>
      </c>
      <c r="C169" s="20" t="s">
        <v>28</v>
      </c>
      <c r="D169" s="15" t="s">
        <v>1296</v>
      </c>
      <c r="E169" s="15" t="s">
        <v>429</v>
      </c>
      <c r="F169" s="15" t="s">
        <v>1233</v>
      </c>
      <c r="G169" s="15"/>
      <c r="H169" s="15"/>
      <c r="I169" s="15"/>
      <c r="J169" s="15"/>
      <c r="K169" s="47">
        <v>40399</v>
      </c>
      <c r="L169" s="15">
        <v>221</v>
      </c>
      <c r="M169" s="15" t="s">
        <v>1239</v>
      </c>
      <c r="N169" s="15"/>
      <c r="O169" s="15" t="s">
        <v>1235</v>
      </c>
      <c r="P169" s="15" t="s">
        <v>1240</v>
      </c>
      <c r="Q169" s="15" t="s">
        <v>1239</v>
      </c>
      <c r="R169" s="15"/>
      <c r="S169" s="20">
        <v>9</v>
      </c>
      <c r="T169" s="20">
        <v>8</v>
      </c>
      <c r="U169" s="20">
        <v>2010</v>
      </c>
      <c r="V169" s="20"/>
      <c r="W169" s="20"/>
      <c r="X169" s="20"/>
      <c r="Y169" s="47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47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16"/>
      <c r="BT169" s="47">
        <v>40399</v>
      </c>
      <c r="BU169" s="20">
        <v>118.5</v>
      </c>
      <c r="BV169" s="20">
        <v>119</v>
      </c>
      <c r="BW169" s="20">
        <v>119</v>
      </c>
      <c r="BX169" s="24">
        <f t="shared" si="23"/>
        <v>118.83333333333333</v>
      </c>
      <c r="BY169" s="20">
        <v>81</v>
      </c>
      <c r="BZ169" s="20">
        <v>81</v>
      </c>
      <c r="CA169" s="20">
        <v>81</v>
      </c>
      <c r="CB169" s="24">
        <f>AVERAGE(BY169:CA169)</f>
        <v>81</v>
      </c>
      <c r="CC169" s="20" t="s">
        <v>1226</v>
      </c>
      <c r="CD169" s="24">
        <v>81.5</v>
      </c>
      <c r="CE169" s="24">
        <v>82</v>
      </c>
      <c r="CF169" s="24">
        <v>82</v>
      </c>
      <c r="CG169" s="24">
        <f t="shared" si="24"/>
        <v>81.833333333333329</v>
      </c>
      <c r="CH169" s="20" t="s">
        <v>1226</v>
      </c>
      <c r="CI169" s="20"/>
      <c r="CJ169" s="20" t="s">
        <v>1226</v>
      </c>
      <c r="CK169" s="20" t="s">
        <v>1246</v>
      </c>
      <c r="CL169" s="20"/>
      <c r="CM169" s="47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1">
        <v>254098606</v>
      </c>
      <c r="EE169" s="21">
        <v>80910</v>
      </c>
      <c r="EF169" s="21">
        <v>35055.192999999999</v>
      </c>
      <c r="EG169" s="21">
        <v>17.553927391086599</v>
      </c>
      <c r="EH169" s="21">
        <v>643.75</v>
      </c>
      <c r="EI169" s="21">
        <v>0.52945969202833298</v>
      </c>
      <c r="EJ169" s="21">
        <v>46675.952333333298</v>
      </c>
      <c r="EK169" s="21">
        <v>23.373035720247</v>
      </c>
      <c r="EL169" s="21">
        <v>641.73333333333301</v>
      </c>
      <c r="EM169" s="21">
        <v>0.46052385692156</v>
      </c>
      <c r="EN169" s="21">
        <v>42959.3596666667</v>
      </c>
      <c r="EO169" s="21">
        <v>21.511947754965799</v>
      </c>
      <c r="EP169" s="21">
        <v>626.363333333333</v>
      </c>
      <c r="EQ169" s="21">
        <v>0.41462204888114701</v>
      </c>
      <c r="ER169" s="21">
        <v>54412.1</v>
      </c>
      <c r="ES169" s="21">
        <v>27.246920380570899</v>
      </c>
      <c r="ET169" s="21">
        <v>635.45666666666705</v>
      </c>
      <c r="EU169" s="21">
        <v>0.47831918517729499</v>
      </c>
      <c r="EV169" s="56"/>
      <c r="EW169" s="57"/>
      <c r="EX169" s="57"/>
      <c r="EY169" s="57"/>
      <c r="EZ169" s="59"/>
      <c r="FA169" s="59"/>
      <c r="FB169" s="54"/>
      <c r="FC169" s="57"/>
      <c r="FD169" s="57"/>
      <c r="FE169" s="57"/>
      <c r="FF169" s="59"/>
      <c r="FG169" s="59"/>
      <c r="FH169" s="54"/>
      <c r="FI169" s="57"/>
      <c r="FJ169" s="57"/>
      <c r="FK169" s="57"/>
      <c r="FL169" s="59"/>
      <c r="FM169" s="59"/>
      <c r="FN169" s="52"/>
      <c r="FO169" s="52"/>
      <c r="FP169" s="13"/>
      <c r="FQ169" s="13"/>
      <c r="FR169" s="13"/>
      <c r="FS169" s="13"/>
    </row>
    <row r="170" spans="1:175" ht="15">
      <c r="A170" s="14" t="s">
        <v>432</v>
      </c>
      <c r="B170" s="14" t="s">
        <v>1226</v>
      </c>
      <c r="C170" s="13" t="s">
        <v>85</v>
      </c>
      <c r="D170" s="14" t="s">
        <v>1242</v>
      </c>
      <c r="E170" s="14" t="s">
        <v>429</v>
      </c>
      <c r="F170" s="15" t="s">
        <v>1233</v>
      </c>
      <c r="G170" s="15"/>
      <c r="H170" s="15"/>
      <c r="I170" s="15"/>
      <c r="J170" s="14"/>
      <c r="K170" s="48">
        <v>40324</v>
      </c>
      <c r="L170" s="14">
        <v>146</v>
      </c>
      <c r="M170" s="14" t="s">
        <v>1240</v>
      </c>
      <c r="N170" s="14"/>
      <c r="O170" s="14" t="s">
        <v>1244</v>
      </c>
      <c r="P170" s="14" t="s">
        <v>1237</v>
      </c>
      <c r="Q170" s="14" t="s">
        <v>1239</v>
      </c>
      <c r="R170" s="14"/>
      <c r="S170" s="13">
        <v>26</v>
      </c>
      <c r="T170" s="13">
        <v>5</v>
      </c>
      <c r="U170" s="13">
        <v>2010</v>
      </c>
      <c r="V170" s="13" t="s">
        <v>1249</v>
      </c>
      <c r="W170" s="20">
        <v>12</v>
      </c>
      <c r="X170" s="13" t="s">
        <v>1241</v>
      </c>
      <c r="Y170" s="48">
        <v>40320</v>
      </c>
      <c r="Z170" s="13">
        <v>142</v>
      </c>
      <c r="AA170" s="13">
        <v>4</v>
      </c>
      <c r="AB170" s="13">
        <v>0</v>
      </c>
      <c r="AC170" s="13">
        <v>0</v>
      </c>
      <c r="AD170" s="13" t="s">
        <v>1250</v>
      </c>
      <c r="AE170" s="13" t="s">
        <v>1326</v>
      </c>
      <c r="AF170" s="13" t="s">
        <v>1226</v>
      </c>
      <c r="AG170" s="13" t="s">
        <v>1226</v>
      </c>
      <c r="AH170" s="13"/>
      <c r="AI170" s="13" t="s">
        <v>1249</v>
      </c>
      <c r="AJ170" s="13">
        <v>16</v>
      </c>
      <c r="AK170" s="13" t="s">
        <v>1233</v>
      </c>
      <c r="AL170" s="20" t="s">
        <v>1241</v>
      </c>
      <c r="AM170" s="48">
        <v>40337</v>
      </c>
      <c r="AN170" s="13">
        <v>159</v>
      </c>
      <c r="AO170" s="13">
        <v>5</v>
      </c>
      <c r="AP170" s="13">
        <v>3</v>
      </c>
      <c r="AQ170" s="13">
        <v>3</v>
      </c>
      <c r="AR170" s="13" t="s">
        <v>1232</v>
      </c>
      <c r="AS170" s="13"/>
      <c r="AT170" s="13" t="s">
        <v>1226</v>
      </c>
      <c r="AU170" s="13"/>
      <c r="AV170" s="13"/>
      <c r="AW170" s="13">
        <v>12</v>
      </c>
      <c r="AX170" s="20" t="s">
        <v>1233</v>
      </c>
      <c r="AY170" s="13" t="s">
        <v>1241</v>
      </c>
      <c r="AZ170" s="48">
        <v>40383</v>
      </c>
      <c r="BA170" s="13">
        <v>205</v>
      </c>
      <c r="BB170" s="13">
        <v>5</v>
      </c>
      <c r="BC170" s="13" t="s">
        <v>1327</v>
      </c>
      <c r="BD170" s="13">
        <v>4</v>
      </c>
      <c r="BE170" s="13" t="s">
        <v>1232</v>
      </c>
      <c r="BF170" s="13"/>
      <c r="BG170" s="13" t="s">
        <v>1233</v>
      </c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6">
        <f t="shared" ref="BS170:BS175" si="25">AC170+AQ170+BD170+BP170</f>
        <v>7</v>
      </c>
      <c r="BT170" s="48">
        <v>40324</v>
      </c>
      <c r="BU170" s="13">
        <v>125</v>
      </c>
      <c r="BV170" s="13">
        <v>125</v>
      </c>
      <c r="BW170" s="13">
        <v>125</v>
      </c>
      <c r="BX170" s="17">
        <f t="shared" si="23"/>
        <v>125</v>
      </c>
      <c r="BY170" s="13">
        <v>97</v>
      </c>
      <c r="BZ170" s="13">
        <v>97</v>
      </c>
      <c r="CA170" s="13">
        <v>97</v>
      </c>
      <c r="CB170" s="17">
        <f>AVERAGE(BY170:CA170)</f>
        <v>97</v>
      </c>
      <c r="CC170" s="13" t="s">
        <v>1226</v>
      </c>
      <c r="CD170" s="17">
        <v>101</v>
      </c>
      <c r="CE170" s="17">
        <v>101</v>
      </c>
      <c r="CF170" s="17">
        <v>100.5</v>
      </c>
      <c r="CG170" s="17">
        <f t="shared" si="24"/>
        <v>100.83333333333333</v>
      </c>
      <c r="CH170" s="13" t="s">
        <v>1226</v>
      </c>
      <c r="CI170" s="13">
        <v>20</v>
      </c>
      <c r="CJ170" s="13" t="s">
        <v>1226</v>
      </c>
      <c r="CK170" s="13" t="s">
        <v>1258</v>
      </c>
      <c r="CL170" s="13"/>
      <c r="CM170" s="48">
        <v>40338</v>
      </c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>
        <v>20</v>
      </c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21">
        <v>254098607</v>
      </c>
      <c r="EE170" s="21">
        <v>52610</v>
      </c>
      <c r="EF170" s="21">
        <v>30710.685666666701</v>
      </c>
      <c r="EG170" s="21">
        <v>15.3784104490068</v>
      </c>
      <c r="EH170" s="21">
        <v>643.75</v>
      </c>
      <c r="EI170" s="21">
        <v>0.52224343716150501</v>
      </c>
      <c r="EJ170" s="21">
        <v>30884.453333333298</v>
      </c>
      <c r="EK170" s="21">
        <v>15.4654248038725</v>
      </c>
      <c r="EL170" s="21">
        <v>626.68666666666695</v>
      </c>
      <c r="EM170" s="21">
        <v>0.47821023207107399</v>
      </c>
      <c r="EN170" s="21">
        <v>36019.841666666704</v>
      </c>
      <c r="EO170" s="21">
        <v>18.036976297780001</v>
      </c>
      <c r="EP170" s="21">
        <v>643.35666666666702</v>
      </c>
      <c r="EQ170" s="21">
        <v>0.52175996010095704</v>
      </c>
      <c r="ER170" s="21">
        <v>20757.068666666699</v>
      </c>
      <c r="ES170" s="21">
        <v>10.3941255216158</v>
      </c>
      <c r="ET170" s="21">
        <v>633.79333333333295</v>
      </c>
      <c r="EU170" s="21">
        <v>0.54688552228613996</v>
      </c>
      <c r="EV170" s="52"/>
      <c r="EW170" s="50"/>
      <c r="EX170" s="50"/>
      <c r="EY170" s="50"/>
      <c r="EZ170" s="53"/>
      <c r="FA170" s="53"/>
      <c r="FB170" s="52"/>
      <c r="FC170" s="50"/>
      <c r="FD170" s="50"/>
      <c r="FE170" s="50"/>
      <c r="FF170" s="53"/>
      <c r="FG170" s="53"/>
      <c r="FH170" s="52"/>
      <c r="FI170" s="50"/>
      <c r="FJ170" s="50"/>
      <c r="FK170" s="50"/>
      <c r="FL170" s="53"/>
      <c r="FM170" s="53"/>
      <c r="FN170" s="52"/>
      <c r="FO170" s="52"/>
      <c r="FP170" s="13"/>
      <c r="FQ170" s="13"/>
      <c r="FR170" s="13"/>
      <c r="FS170" s="13"/>
    </row>
    <row r="171" spans="1:175" ht="15">
      <c r="A171" s="14" t="s">
        <v>127</v>
      </c>
      <c r="B171" s="14" t="s">
        <v>1226</v>
      </c>
      <c r="C171" s="13" t="s">
        <v>85</v>
      </c>
      <c r="D171" s="14" t="s">
        <v>1251</v>
      </c>
      <c r="E171" s="14" t="s">
        <v>110</v>
      </c>
      <c r="F171" s="15" t="s">
        <v>1233</v>
      </c>
      <c r="G171" s="15"/>
      <c r="H171" s="15"/>
      <c r="I171" s="15"/>
      <c r="J171" s="14"/>
      <c r="K171" s="48">
        <v>40352</v>
      </c>
      <c r="L171" s="14">
        <v>174</v>
      </c>
      <c r="M171" s="14" t="s">
        <v>1236</v>
      </c>
      <c r="N171" s="14"/>
      <c r="O171" s="14" t="s">
        <v>1239</v>
      </c>
      <c r="P171" s="14"/>
      <c r="Q171" s="14" t="s">
        <v>1239</v>
      </c>
      <c r="R171" s="14"/>
      <c r="S171" s="13">
        <v>23</v>
      </c>
      <c r="T171" s="13">
        <v>6</v>
      </c>
      <c r="U171" s="13">
        <v>2010</v>
      </c>
      <c r="V171" s="13" t="s">
        <v>50</v>
      </c>
      <c r="W171" s="20">
        <v>1</v>
      </c>
      <c r="X171" s="13" t="s">
        <v>1241</v>
      </c>
      <c r="Y171" s="48">
        <v>40324</v>
      </c>
      <c r="Z171" s="13">
        <v>146</v>
      </c>
      <c r="AA171" s="13">
        <v>5</v>
      </c>
      <c r="AB171" s="13">
        <v>4</v>
      </c>
      <c r="AC171" s="13">
        <v>0</v>
      </c>
      <c r="AD171" s="13" t="s">
        <v>1281</v>
      </c>
      <c r="AE171" s="13" t="s">
        <v>1260</v>
      </c>
      <c r="AF171" s="13" t="s">
        <v>1226</v>
      </c>
      <c r="AG171" s="13" t="s">
        <v>1226</v>
      </c>
      <c r="AH171" s="13"/>
      <c r="AI171" s="13" t="s">
        <v>50</v>
      </c>
      <c r="AJ171" s="13">
        <v>92</v>
      </c>
      <c r="AK171" s="13" t="s">
        <v>1233</v>
      </c>
      <c r="AL171" s="20" t="s">
        <v>1231</v>
      </c>
      <c r="AM171" s="48">
        <v>40373</v>
      </c>
      <c r="AN171" s="13">
        <v>195</v>
      </c>
      <c r="AO171" s="13">
        <v>5</v>
      </c>
      <c r="AP171" s="13">
        <v>5</v>
      </c>
      <c r="AQ171" s="13">
        <v>4</v>
      </c>
      <c r="AR171" s="13" t="s">
        <v>1232</v>
      </c>
      <c r="AS171" s="13"/>
      <c r="AT171" s="13" t="s">
        <v>1233</v>
      </c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6">
        <f t="shared" si="25"/>
        <v>4</v>
      </c>
      <c r="BT171" s="48">
        <v>40352</v>
      </c>
      <c r="BU171" s="13">
        <v>125</v>
      </c>
      <c r="BV171" s="13">
        <v>125</v>
      </c>
      <c r="BW171" s="13">
        <v>125.5</v>
      </c>
      <c r="BX171" s="17">
        <f t="shared" si="23"/>
        <v>125.16666666666667</v>
      </c>
      <c r="BY171" s="13">
        <v>88</v>
      </c>
      <c r="BZ171" s="13">
        <v>88</v>
      </c>
      <c r="CA171" s="13">
        <v>88</v>
      </c>
      <c r="CB171" s="17">
        <f>AVERAGE(BY171:CA171)</f>
        <v>88</v>
      </c>
      <c r="CC171" s="13" t="s">
        <v>1226</v>
      </c>
      <c r="CD171" s="17">
        <v>93</v>
      </c>
      <c r="CE171" s="17">
        <v>93</v>
      </c>
      <c r="CF171" s="17">
        <v>93</v>
      </c>
      <c r="CG171" s="17">
        <f t="shared" si="24"/>
        <v>93</v>
      </c>
      <c r="CH171" s="13" t="s">
        <v>1226</v>
      </c>
      <c r="CI171" s="13">
        <v>18</v>
      </c>
      <c r="CJ171" s="13" t="s">
        <v>1226</v>
      </c>
      <c r="CK171" s="13" t="s">
        <v>1246</v>
      </c>
      <c r="CL171" s="13"/>
      <c r="CM171" s="48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 t="s">
        <v>1234</v>
      </c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21">
        <v>254098610</v>
      </c>
      <c r="EE171" s="21">
        <v>62310</v>
      </c>
      <c r="EF171" s="21">
        <v>16766.582999999999</v>
      </c>
      <c r="EG171" s="21">
        <v>8.3958853279919907</v>
      </c>
      <c r="EH171" s="21">
        <v>669.82666666666705</v>
      </c>
      <c r="EI171" s="21">
        <v>0.57118158011297704</v>
      </c>
      <c r="EJ171" s="21">
        <v>28462.683000000001</v>
      </c>
      <c r="EK171" s="21">
        <v>14.2527205808713</v>
      </c>
      <c r="EL171" s="21">
        <v>659.10666666666702</v>
      </c>
      <c r="EM171" s="21">
        <v>0.55626840069391703</v>
      </c>
      <c r="EN171" s="21">
        <v>37896.110333333301</v>
      </c>
      <c r="EO171" s="21">
        <v>18.9765199465865</v>
      </c>
      <c r="EP171" s="21">
        <v>622.136666666667</v>
      </c>
      <c r="EQ171" s="21">
        <v>0.49294866541468901</v>
      </c>
      <c r="ER171" s="21">
        <v>26035.805</v>
      </c>
      <c r="ES171" s="21">
        <v>13.037458688032</v>
      </c>
      <c r="ET171" s="21">
        <v>665.40666666666698</v>
      </c>
      <c r="EU171" s="21">
        <v>0.56958793319816503</v>
      </c>
      <c r="EV171" s="56">
        <v>40360</v>
      </c>
      <c r="EW171" s="57">
        <v>8.8541666666666664E-3</v>
      </c>
      <c r="EX171" s="57">
        <v>9.8726851851851857E-3</v>
      </c>
      <c r="EY171" s="57"/>
      <c r="EZ171" s="59"/>
      <c r="FA171" s="53"/>
      <c r="FB171" s="52"/>
      <c r="FC171" s="50"/>
      <c r="FD171" s="50"/>
      <c r="FE171" s="50"/>
      <c r="FF171" s="53"/>
      <c r="FG171" s="53"/>
      <c r="FH171" s="52"/>
      <c r="FI171" s="50"/>
      <c r="FJ171" s="50"/>
      <c r="FK171" s="50"/>
      <c r="FL171" s="53"/>
      <c r="FM171" s="53"/>
      <c r="FN171" s="52"/>
      <c r="FO171" s="52"/>
      <c r="FP171" s="13"/>
      <c r="FQ171" s="13"/>
      <c r="FR171" s="13"/>
      <c r="FS171" s="13"/>
    </row>
    <row r="172" spans="1:175" ht="15">
      <c r="A172" s="14" t="s">
        <v>122</v>
      </c>
      <c r="B172" s="14" t="s">
        <v>1226</v>
      </c>
      <c r="C172" s="13" t="s">
        <v>85</v>
      </c>
      <c r="D172" s="14" t="s">
        <v>1227</v>
      </c>
      <c r="E172" s="14" t="s">
        <v>110</v>
      </c>
      <c r="F172" s="15" t="s">
        <v>1226</v>
      </c>
      <c r="G172" s="47">
        <v>40343</v>
      </c>
      <c r="H172" s="15">
        <v>165</v>
      </c>
      <c r="I172" s="15" t="s">
        <v>1271</v>
      </c>
      <c r="J172" s="14"/>
      <c r="K172" s="48">
        <v>40316</v>
      </c>
      <c r="L172" s="14">
        <v>138</v>
      </c>
      <c r="M172" s="14" t="s">
        <v>1257</v>
      </c>
      <c r="N172" s="14"/>
      <c r="O172" s="14"/>
      <c r="P172" s="14" t="s">
        <v>1239</v>
      </c>
      <c r="Q172" s="14" t="s">
        <v>1237</v>
      </c>
      <c r="R172" s="14"/>
      <c r="S172" s="13">
        <v>18</v>
      </c>
      <c r="T172" s="13">
        <v>5</v>
      </c>
      <c r="U172" s="13">
        <v>2010</v>
      </c>
      <c r="V172" s="13" t="s">
        <v>121</v>
      </c>
      <c r="W172" s="20">
        <v>81</v>
      </c>
      <c r="X172" s="13" t="s">
        <v>1231</v>
      </c>
      <c r="Y172" s="48">
        <v>40323</v>
      </c>
      <c r="Z172" s="13">
        <v>145</v>
      </c>
      <c r="AA172" s="13">
        <v>5</v>
      </c>
      <c r="AB172" s="13">
        <v>2</v>
      </c>
      <c r="AC172" s="13">
        <v>1</v>
      </c>
      <c r="AD172" s="13" t="s">
        <v>1232</v>
      </c>
      <c r="AE172" s="13"/>
      <c r="AF172" s="13" t="s">
        <v>1226</v>
      </c>
      <c r="AG172" s="13" t="s">
        <v>1226</v>
      </c>
      <c r="AH172" s="13"/>
      <c r="AI172" s="13" t="s">
        <v>121</v>
      </c>
      <c r="AJ172" s="13">
        <v>10</v>
      </c>
      <c r="AK172" s="13" t="s">
        <v>1233</v>
      </c>
      <c r="AL172" s="20" t="s">
        <v>1241</v>
      </c>
      <c r="AM172" s="48">
        <v>40363</v>
      </c>
      <c r="AN172" s="13">
        <v>185</v>
      </c>
      <c r="AO172" s="13">
        <v>3</v>
      </c>
      <c r="AP172" s="13">
        <v>0</v>
      </c>
      <c r="AQ172" s="13">
        <v>0</v>
      </c>
      <c r="AR172" s="13" t="s">
        <v>1259</v>
      </c>
      <c r="AS172" s="13" t="s">
        <v>1260</v>
      </c>
      <c r="AT172" s="13" t="s">
        <v>1226</v>
      </c>
      <c r="AU172" s="13"/>
      <c r="AV172" s="13"/>
      <c r="AW172" s="13" t="s">
        <v>1328</v>
      </c>
      <c r="AX172" s="13" t="s">
        <v>1226</v>
      </c>
      <c r="AY172" s="13" t="s">
        <v>1241</v>
      </c>
      <c r="AZ172" s="48">
        <v>40385</v>
      </c>
      <c r="BA172" s="13">
        <v>207</v>
      </c>
      <c r="BB172" s="13">
        <v>7</v>
      </c>
      <c r="BC172" s="13">
        <v>3</v>
      </c>
      <c r="BD172" s="13">
        <v>3</v>
      </c>
      <c r="BE172" s="13" t="s">
        <v>1232</v>
      </c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6">
        <f t="shared" si="25"/>
        <v>4</v>
      </c>
      <c r="BT172" s="48">
        <v>40316</v>
      </c>
      <c r="BU172" s="13">
        <v>119</v>
      </c>
      <c r="BV172" s="13">
        <v>119</v>
      </c>
      <c r="BW172" s="13">
        <v>119</v>
      </c>
      <c r="BX172" s="17">
        <f t="shared" si="23"/>
        <v>119</v>
      </c>
      <c r="BY172" s="13"/>
      <c r="BZ172" s="13"/>
      <c r="CA172" s="13"/>
      <c r="CB172" s="17"/>
      <c r="CC172" s="13" t="s">
        <v>1233</v>
      </c>
      <c r="CD172" s="17">
        <v>84</v>
      </c>
      <c r="CE172" s="17">
        <v>84</v>
      </c>
      <c r="CF172" s="17">
        <v>84</v>
      </c>
      <c r="CG172" s="17">
        <f t="shared" si="24"/>
        <v>84</v>
      </c>
      <c r="CH172" s="13" t="s">
        <v>1226</v>
      </c>
      <c r="CI172" s="13">
        <v>20</v>
      </c>
      <c r="CJ172" s="13" t="s">
        <v>1226</v>
      </c>
      <c r="CK172" s="13" t="s">
        <v>1234</v>
      </c>
      <c r="CL172" s="13"/>
      <c r="CM172" s="48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21">
        <v>254098611</v>
      </c>
      <c r="EE172" s="21">
        <v>51810</v>
      </c>
      <c r="EF172" s="21">
        <v>24030.16</v>
      </c>
      <c r="EG172" s="21">
        <v>12.033129694541801</v>
      </c>
      <c r="EH172" s="21">
        <v>669.71333333333303</v>
      </c>
      <c r="EI172" s="21">
        <v>0.58618410501620999</v>
      </c>
      <c r="EJ172" s="21">
        <v>39102.027333333303</v>
      </c>
      <c r="EK172" s="21">
        <v>19.580384243031201</v>
      </c>
      <c r="EL172" s="21">
        <v>668.76</v>
      </c>
      <c r="EM172" s="21">
        <v>0.52412046197536599</v>
      </c>
      <c r="EN172" s="21">
        <v>30611.545999999998</v>
      </c>
      <c r="EO172" s="21">
        <v>15.328766149223799</v>
      </c>
      <c r="EP172" s="21">
        <v>656.39666666666699</v>
      </c>
      <c r="EQ172" s="21">
        <v>0.53959071007263704</v>
      </c>
      <c r="ER172" s="21">
        <v>23834.558333333302</v>
      </c>
      <c r="ES172" s="21">
        <v>11.935181939575999</v>
      </c>
      <c r="ET172" s="21">
        <v>678.09666666666703</v>
      </c>
      <c r="EU172" s="21">
        <v>0.57262789886131604</v>
      </c>
      <c r="EV172" s="49">
        <v>40316</v>
      </c>
      <c r="EW172" s="50">
        <v>0.9590277777777777</v>
      </c>
      <c r="EX172" s="50">
        <v>0.95994212962962966</v>
      </c>
      <c r="EY172" s="50">
        <v>0.97025462962962961</v>
      </c>
      <c r="EZ172" s="55">
        <v>4.8586666666666662</v>
      </c>
      <c r="FA172" s="55">
        <v>54.681386666666654</v>
      </c>
      <c r="FB172" s="52"/>
      <c r="FC172" s="50"/>
      <c r="FD172" s="50"/>
      <c r="FE172" s="50"/>
      <c r="FF172" s="53"/>
      <c r="FG172" s="53"/>
      <c r="FH172" s="52"/>
      <c r="FI172" s="50"/>
      <c r="FJ172" s="50"/>
      <c r="FK172" s="50"/>
      <c r="FL172" s="53"/>
      <c r="FM172" s="53"/>
      <c r="FN172" s="52"/>
      <c r="FO172" s="52"/>
      <c r="FP172" s="13"/>
      <c r="FQ172" s="13"/>
      <c r="FR172" s="13"/>
      <c r="FS172" s="13"/>
    </row>
    <row r="173" spans="1:175" ht="15">
      <c r="A173" s="14" t="s">
        <v>221</v>
      </c>
      <c r="B173" s="14" t="s">
        <v>1226</v>
      </c>
      <c r="C173" s="13" t="s">
        <v>28</v>
      </c>
      <c r="D173" s="14" t="s">
        <v>1227</v>
      </c>
      <c r="E173" s="14" t="s">
        <v>222</v>
      </c>
      <c r="F173" s="15" t="s">
        <v>1226</v>
      </c>
      <c r="G173" s="47">
        <v>40346</v>
      </c>
      <c r="H173" s="15">
        <v>168</v>
      </c>
      <c r="I173" s="15" t="s">
        <v>1275</v>
      </c>
      <c r="J173" s="14" t="s">
        <v>1329</v>
      </c>
      <c r="K173" s="48">
        <v>40332</v>
      </c>
      <c r="L173" s="14">
        <v>154</v>
      </c>
      <c r="M173" s="14" t="s">
        <v>1267</v>
      </c>
      <c r="N173" s="14"/>
      <c r="O173" s="14"/>
      <c r="P173" s="14" t="s">
        <v>1253</v>
      </c>
      <c r="Q173" s="14" t="s">
        <v>1237</v>
      </c>
      <c r="R173" s="14"/>
      <c r="S173" s="13">
        <v>3</v>
      </c>
      <c r="T173" s="13">
        <v>6</v>
      </c>
      <c r="U173" s="13">
        <v>2010</v>
      </c>
      <c r="V173" s="13" t="s">
        <v>223</v>
      </c>
      <c r="W173" s="20">
        <v>1</v>
      </c>
      <c r="X173" s="13" t="s">
        <v>1241</v>
      </c>
      <c r="Y173" s="48">
        <v>40327</v>
      </c>
      <c r="Z173" s="13">
        <v>149</v>
      </c>
      <c r="AA173" s="13">
        <v>5</v>
      </c>
      <c r="AB173" s="13">
        <v>5</v>
      </c>
      <c r="AC173" s="13">
        <v>5</v>
      </c>
      <c r="AD173" s="13" t="s">
        <v>1232</v>
      </c>
      <c r="AE173" s="13"/>
      <c r="AF173" s="13" t="s">
        <v>1226</v>
      </c>
      <c r="AG173" s="13" t="s">
        <v>1226</v>
      </c>
      <c r="AH173" s="13"/>
      <c r="AI173" s="13" t="s">
        <v>223</v>
      </c>
      <c r="AJ173" s="13">
        <v>3</v>
      </c>
      <c r="AK173" s="13" t="s">
        <v>1233</v>
      </c>
      <c r="AL173" s="20" t="s">
        <v>1241</v>
      </c>
      <c r="AM173" s="48">
        <v>40374</v>
      </c>
      <c r="AN173" s="13">
        <v>196</v>
      </c>
      <c r="AO173" s="13">
        <v>5</v>
      </c>
      <c r="AP173" s="13">
        <v>4</v>
      </c>
      <c r="AQ173" s="13">
        <v>4</v>
      </c>
      <c r="AR173" s="13" t="s">
        <v>1232</v>
      </c>
      <c r="AS173" s="13"/>
      <c r="AT173" s="13" t="s">
        <v>1233</v>
      </c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6">
        <f t="shared" si="25"/>
        <v>9</v>
      </c>
      <c r="BT173" s="48">
        <v>40332</v>
      </c>
      <c r="BU173" s="13">
        <v>121</v>
      </c>
      <c r="BV173" s="13">
        <v>121</v>
      </c>
      <c r="BW173" s="13">
        <v>121</v>
      </c>
      <c r="BX173" s="17">
        <f t="shared" si="23"/>
        <v>121</v>
      </c>
      <c r="BY173" s="13"/>
      <c r="BZ173" s="13"/>
      <c r="CA173" s="13"/>
      <c r="CB173" s="17"/>
      <c r="CC173" s="13" t="s">
        <v>1233</v>
      </c>
      <c r="CD173" s="17">
        <v>82.5</v>
      </c>
      <c r="CE173" s="17">
        <v>82.5</v>
      </c>
      <c r="CF173" s="17">
        <v>82.5</v>
      </c>
      <c r="CG173" s="17">
        <f t="shared" si="24"/>
        <v>82.5</v>
      </c>
      <c r="CH173" s="20" t="s">
        <v>1226</v>
      </c>
      <c r="CI173" s="13">
        <v>20.75</v>
      </c>
      <c r="CJ173" s="13" t="s">
        <v>1226</v>
      </c>
      <c r="CK173" s="13" t="s">
        <v>1234</v>
      </c>
      <c r="CL173" s="13"/>
      <c r="CM173" s="48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21">
        <v>254098616</v>
      </c>
      <c r="EE173" s="21">
        <v>60310</v>
      </c>
      <c r="EF173" s="21">
        <v>28772.686333333299</v>
      </c>
      <c r="EG173" s="21">
        <v>14.4079550993156</v>
      </c>
      <c r="EH173" s="21">
        <v>627.07333333333304</v>
      </c>
      <c r="EI173" s="21">
        <v>0.50983566756630205</v>
      </c>
      <c r="EJ173" s="21">
        <v>39000.9263333333</v>
      </c>
      <c r="EK173" s="21">
        <v>19.529757803371702</v>
      </c>
      <c r="EL173" s="21">
        <v>632.386666666667</v>
      </c>
      <c r="EM173" s="21">
        <v>0.50410448562537502</v>
      </c>
      <c r="EN173" s="21">
        <v>37261.510999999999</v>
      </c>
      <c r="EO173" s="21">
        <v>18.658743615423099</v>
      </c>
      <c r="EP173" s="21">
        <v>627.07333333333304</v>
      </c>
      <c r="EQ173" s="21">
        <v>0.47765570774781901</v>
      </c>
      <c r="ER173" s="21">
        <v>33122.5756666667</v>
      </c>
      <c r="ES173" s="21">
        <v>16.5861670839593</v>
      </c>
      <c r="ET173" s="21">
        <v>643.75</v>
      </c>
      <c r="EU173" s="21">
        <v>0.53249777114584995</v>
      </c>
      <c r="EV173" s="49">
        <v>40332</v>
      </c>
      <c r="EW173" s="50">
        <v>0.9740509259259259</v>
      </c>
      <c r="EX173" s="50">
        <v>0.97516203703703708</v>
      </c>
      <c r="EY173" s="50">
        <v>0.98480324074074066</v>
      </c>
      <c r="EZ173" s="51">
        <v>5.0757600000000007</v>
      </c>
      <c r="FA173" s="51">
        <v>20.890940000000001</v>
      </c>
      <c r="FB173" s="52"/>
      <c r="FC173" s="50"/>
      <c r="FD173" s="50"/>
      <c r="FE173" s="50"/>
      <c r="FF173" s="53"/>
      <c r="FG173" s="53"/>
      <c r="FH173" s="52"/>
      <c r="FI173" s="50"/>
      <c r="FJ173" s="50"/>
      <c r="FK173" s="50"/>
      <c r="FL173" s="53"/>
      <c r="FM173" s="53"/>
      <c r="FN173" s="52"/>
      <c r="FO173" s="52"/>
      <c r="FP173" s="13"/>
      <c r="FQ173" s="13"/>
      <c r="FR173" s="13"/>
      <c r="FS173" s="13"/>
    </row>
    <row r="174" spans="1:175" ht="15">
      <c r="A174" s="14" t="s">
        <v>188</v>
      </c>
      <c r="B174" s="14" t="s">
        <v>1226</v>
      </c>
      <c r="C174" s="13" t="s">
        <v>28</v>
      </c>
      <c r="D174" s="14" t="s">
        <v>1247</v>
      </c>
      <c r="E174" s="14" t="s">
        <v>355</v>
      </c>
      <c r="F174" s="15" t="s">
        <v>1226</v>
      </c>
      <c r="G174" s="47">
        <v>40341</v>
      </c>
      <c r="H174" s="15">
        <v>163</v>
      </c>
      <c r="I174" s="15" t="s">
        <v>1271</v>
      </c>
      <c r="J174" s="14"/>
      <c r="K174" s="48">
        <v>40329</v>
      </c>
      <c r="L174" s="14">
        <v>151</v>
      </c>
      <c r="M174" s="14" t="s">
        <v>1236</v>
      </c>
      <c r="N174" s="14"/>
      <c r="O174" s="14"/>
      <c r="P174" s="14" t="s">
        <v>1235</v>
      </c>
      <c r="Q174" s="14"/>
      <c r="R174" s="14"/>
      <c r="S174" s="13">
        <v>31</v>
      </c>
      <c r="T174" s="13">
        <v>5</v>
      </c>
      <c r="U174" s="13">
        <v>2010</v>
      </c>
      <c r="V174" s="13" t="s">
        <v>189</v>
      </c>
      <c r="W174" s="20">
        <v>36</v>
      </c>
      <c r="X174" s="13" t="s">
        <v>1241</v>
      </c>
      <c r="Y174" s="48">
        <v>40320</v>
      </c>
      <c r="Z174" s="13">
        <v>142</v>
      </c>
      <c r="AA174" s="13">
        <v>6</v>
      </c>
      <c r="AB174" s="13">
        <v>4</v>
      </c>
      <c r="AC174" s="13">
        <v>4</v>
      </c>
      <c r="AD174" s="13" t="s">
        <v>1232</v>
      </c>
      <c r="AE174" s="13"/>
      <c r="AF174" s="13" t="s">
        <v>1226</v>
      </c>
      <c r="AG174" s="13" t="s">
        <v>1226</v>
      </c>
      <c r="AH174" s="13"/>
      <c r="AI174" s="13" t="s">
        <v>189</v>
      </c>
      <c r="AJ174" s="13">
        <v>36</v>
      </c>
      <c r="AK174" s="13" t="s">
        <v>1226</v>
      </c>
      <c r="AL174" s="20" t="s">
        <v>1241</v>
      </c>
      <c r="AM174" s="48">
        <v>40372</v>
      </c>
      <c r="AN174" s="13">
        <v>194</v>
      </c>
      <c r="AO174" s="13">
        <v>4</v>
      </c>
      <c r="AP174" s="13">
        <v>4</v>
      </c>
      <c r="AQ174" s="13">
        <v>3</v>
      </c>
      <c r="AR174" s="13" t="s">
        <v>1232</v>
      </c>
      <c r="AS174" s="13"/>
      <c r="AT174" s="13" t="s">
        <v>1233</v>
      </c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6">
        <f t="shared" si="25"/>
        <v>7</v>
      </c>
      <c r="BT174" s="48">
        <v>40329</v>
      </c>
      <c r="BU174" s="13">
        <v>121</v>
      </c>
      <c r="BV174" s="13">
        <v>120.5</v>
      </c>
      <c r="BW174" s="13">
        <v>120.5</v>
      </c>
      <c r="BX174" s="17">
        <f t="shared" si="23"/>
        <v>120.66666666666667</v>
      </c>
      <c r="BY174" s="13">
        <v>85</v>
      </c>
      <c r="BZ174" s="13">
        <v>85</v>
      </c>
      <c r="CA174" s="13">
        <v>85</v>
      </c>
      <c r="CB174" s="17">
        <f>AVERAGE(BY174:CA174)</f>
        <v>85</v>
      </c>
      <c r="CC174" s="13" t="s">
        <v>1226</v>
      </c>
      <c r="CD174" s="17">
        <v>85</v>
      </c>
      <c r="CE174" s="17">
        <v>85</v>
      </c>
      <c r="CF174" s="17">
        <v>85</v>
      </c>
      <c r="CG174" s="17">
        <f t="shared" si="24"/>
        <v>85</v>
      </c>
      <c r="CH174" s="13" t="s">
        <v>1226</v>
      </c>
      <c r="CI174" s="13">
        <v>21.5</v>
      </c>
      <c r="CJ174" s="13" t="s">
        <v>1226</v>
      </c>
      <c r="CK174" s="13" t="s">
        <v>1234</v>
      </c>
      <c r="CL174" s="13"/>
      <c r="CM174" s="48">
        <v>40347</v>
      </c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>
        <v>17</v>
      </c>
      <c r="DC174" s="13"/>
      <c r="DD174" s="13" t="s">
        <v>1234</v>
      </c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21">
        <v>254098618</v>
      </c>
      <c r="EE174" s="21">
        <v>53110</v>
      </c>
      <c r="EF174" s="21">
        <v>56916.866666666698</v>
      </c>
      <c r="EG174" s="21">
        <v>28.501185110999799</v>
      </c>
      <c r="EH174" s="21">
        <v>649.07333333333304</v>
      </c>
      <c r="EI174" s="21">
        <v>0.462145809880603</v>
      </c>
      <c r="EJ174" s="21">
        <v>70574.938999999998</v>
      </c>
      <c r="EK174" s="21">
        <v>35.340480220330498</v>
      </c>
      <c r="EL174" s="21">
        <v>583.07000000000005</v>
      </c>
      <c r="EM174" s="21">
        <v>0.41303809157839599</v>
      </c>
      <c r="EN174" s="21">
        <v>63911.860999999997</v>
      </c>
      <c r="EO174" s="21">
        <v>32.003936404606897</v>
      </c>
      <c r="EP174" s="21">
        <v>606.39666666666699</v>
      </c>
      <c r="EQ174" s="21">
        <v>0.42098271002196902</v>
      </c>
      <c r="ER174" s="21">
        <v>44904.819333333297</v>
      </c>
      <c r="ES174" s="21">
        <v>22.486138874979101</v>
      </c>
      <c r="ET174" s="21">
        <v>611.16999999999996</v>
      </c>
      <c r="EU174" s="21">
        <v>0.52303809427032</v>
      </c>
      <c r="EV174" s="49">
        <v>40329</v>
      </c>
      <c r="EW174" s="50">
        <v>0.99403935185185188</v>
      </c>
      <c r="EX174" s="50">
        <v>0.99467592592592602</v>
      </c>
      <c r="EY174" s="50">
        <v>5.5902777777777782E-3</v>
      </c>
      <c r="EZ174" s="51">
        <v>15.544279999999999</v>
      </c>
      <c r="FA174" s="51">
        <v>85.383700000000005</v>
      </c>
      <c r="FB174" s="49">
        <v>40347</v>
      </c>
      <c r="FC174" s="50">
        <v>0.98402777777777783</v>
      </c>
      <c r="FD174" s="50">
        <v>0.9848958333333333</v>
      </c>
      <c r="FE174" s="50">
        <v>0.99458333333333337</v>
      </c>
      <c r="FF174" s="51">
        <v>18.523720000000001</v>
      </c>
      <c r="FG174" s="51">
        <v>60.006860000000003</v>
      </c>
      <c r="FH174" s="52"/>
      <c r="FI174" s="50"/>
      <c r="FJ174" s="50"/>
      <c r="FK174" s="50"/>
      <c r="FL174" s="53"/>
      <c r="FM174" s="53"/>
      <c r="FN174" s="52"/>
      <c r="FO174" s="52"/>
      <c r="FP174" s="13"/>
      <c r="FQ174" s="13"/>
      <c r="FR174" s="13"/>
      <c r="FS174" s="13"/>
    </row>
    <row r="175" spans="1:175" ht="15">
      <c r="A175" s="14" t="s">
        <v>363</v>
      </c>
      <c r="B175" s="15" t="s">
        <v>1226</v>
      </c>
      <c r="C175" s="13" t="s">
        <v>85</v>
      </c>
      <c r="D175" s="14" t="s">
        <v>1227</v>
      </c>
      <c r="E175" s="14" t="s">
        <v>355</v>
      </c>
      <c r="F175" s="15" t="s">
        <v>1226</v>
      </c>
      <c r="G175" s="47">
        <v>40337</v>
      </c>
      <c r="H175" s="15">
        <v>159</v>
      </c>
      <c r="I175" s="15" t="s">
        <v>1275</v>
      </c>
      <c r="J175" s="14" t="s">
        <v>1286</v>
      </c>
      <c r="K175" s="48">
        <v>40320</v>
      </c>
      <c r="L175" s="14">
        <v>142</v>
      </c>
      <c r="M175" s="14" t="s">
        <v>1239</v>
      </c>
      <c r="N175" s="14"/>
      <c r="O175" s="14"/>
      <c r="P175" s="14" t="s">
        <v>1240</v>
      </c>
      <c r="Q175" s="14" t="s">
        <v>1237</v>
      </c>
      <c r="R175" s="14"/>
      <c r="S175" s="13">
        <v>22</v>
      </c>
      <c r="T175" s="13">
        <v>5</v>
      </c>
      <c r="U175" s="13">
        <v>2010</v>
      </c>
      <c r="V175" s="13" t="s">
        <v>1</v>
      </c>
      <c r="W175" s="20">
        <v>29</v>
      </c>
      <c r="X175" s="13" t="s">
        <v>1241</v>
      </c>
      <c r="Y175" s="48">
        <v>40317</v>
      </c>
      <c r="Z175" s="13">
        <v>139</v>
      </c>
      <c r="AA175" s="13">
        <v>5</v>
      </c>
      <c r="AB175" s="13">
        <v>5</v>
      </c>
      <c r="AC175" s="13">
        <v>0</v>
      </c>
      <c r="AD175" s="13" t="s">
        <v>1285</v>
      </c>
      <c r="AE175" s="13"/>
      <c r="AF175" s="13" t="s">
        <v>1233</v>
      </c>
      <c r="AG175" s="13" t="s">
        <v>1233</v>
      </c>
      <c r="AH175" s="13"/>
      <c r="AI175" s="13"/>
      <c r="AJ175" s="13"/>
      <c r="AK175" s="13"/>
      <c r="AL175" s="20"/>
      <c r="AM175" s="48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6">
        <f t="shared" si="25"/>
        <v>0</v>
      </c>
      <c r="BT175" s="48">
        <v>40320</v>
      </c>
      <c r="BU175" s="13">
        <v>112</v>
      </c>
      <c r="BV175" s="13">
        <v>112</v>
      </c>
      <c r="BW175" s="13">
        <v>112</v>
      </c>
      <c r="BX175" s="17">
        <f t="shared" si="23"/>
        <v>112</v>
      </c>
      <c r="BY175" s="13">
        <v>78</v>
      </c>
      <c r="BZ175" s="13">
        <v>78</v>
      </c>
      <c r="CA175" s="13">
        <v>78</v>
      </c>
      <c r="CB175" s="17">
        <f>AVERAGE(BY175:CA175)</f>
        <v>78</v>
      </c>
      <c r="CC175" s="20" t="s">
        <v>1226</v>
      </c>
      <c r="CD175" s="17">
        <v>66</v>
      </c>
      <c r="CE175" s="17">
        <v>66</v>
      </c>
      <c r="CF175" s="17">
        <v>66</v>
      </c>
      <c r="CG175" s="17">
        <f t="shared" si="24"/>
        <v>66</v>
      </c>
      <c r="CH175" s="13" t="s">
        <v>1233</v>
      </c>
      <c r="CI175" s="13">
        <v>18.5</v>
      </c>
      <c r="CJ175" s="13" t="s">
        <v>1226</v>
      </c>
      <c r="CK175" s="13" t="s">
        <v>1234</v>
      </c>
      <c r="CL175" s="13"/>
      <c r="CM175" s="48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21">
        <v>254098619</v>
      </c>
      <c r="EE175" s="21">
        <v>52210</v>
      </c>
      <c r="EF175" s="21">
        <v>26247.6296666667</v>
      </c>
      <c r="EG175" s="21">
        <v>13.1435301285261</v>
      </c>
      <c r="EH175" s="21">
        <v>681.76333333333298</v>
      </c>
      <c r="EI175" s="21">
        <v>0.48646537040285598</v>
      </c>
      <c r="EJ175" s="21">
        <v>39461.726999999999</v>
      </c>
      <c r="EK175" s="21">
        <v>19.7605042563846</v>
      </c>
      <c r="EL175" s="21">
        <v>664.75</v>
      </c>
      <c r="EM175" s="21">
        <v>0.51314674270676597</v>
      </c>
      <c r="EN175" s="21">
        <v>25727.652666666701</v>
      </c>
      <c r="EO175" s="21">
        <v>12.8831510599232</v>
      </c>
      <c r="EP175" s="21">
        <v>672.69333333333304</v>
      </c>
      <c r="EQ175" s="21">
        <v>0.50803656355369797</v>
      </c>
      <c r="ER175" s="21">
        <v>17722.677666666699</v>
      </c>
      <c r="ES175" s="21">
        <v>8.8746508095476493</v>
      </c>
      <c r="ET175" s="21">
        <v>648.74666666666701</v>
      </c>
      <c r="EU175" s="21">
        <v>0.57464341222447901</v>
      </c>
      <c r="EV175" s="49">
        <v>40320</v>
      </c>
      <c r="EW175" s="50">
        <v>0.9916666666666667</v>
      </c>
      <c r="EX175" s="50">
        <v>0.99236111111111114</v>
      </c>
      <c r="EY175" s="50">
        <v>2.6967592592592594E-3</v>
      </c>
      <c r="EZ175" s="55">
        <v>5.3886666666666674</v>
      </c>
      <c r="FA175" s="55">
        <v>44.193426666666667</v>
      </c>
      <c r="FB175" s="52"/>
      <c r="FC175" s="50"/>
      <c r="FD175" s="50"/>
      <c r="FE175" s="50"/>
      <c r="FF175" s="53"/>
      <c r="FG175" s="53"/>
      <c r="FH175" s="52"/>
      <c r="FI175" s="50"/>
      <c r="FJ175" s="50"/>
      <c r="FK175" s="50"/>
      <c r="FL175" s="53"/>
      <c r="FM175" s="53"/>
      <c r="FN175" s="52"/>
      <c r="FO175" s="52"/>
      <c r="FP175" s="13"/>
      <c r="FQ175" s="13"/>
      <c r="FR175" s="13"/>
      <c r="FS175" s="13"/>
    </row>
    <row r="176" spans="1:175" ht="15">
      <c r="A176" s="14" t="s">
        <v>14</v>
      </c>
      <c r="B176" s="14" t="s">
        <v>1226</v>
      </c>
      <c r="C176" s="13" t="s">
        <v>28</v>
      </c>
      <c r="D176" s="14" t="s">
        <v>1307</v>
      </c>
      <c r="E176" s="14" t="s">
        <v>110</v>
      </c>
      <c r="F176" s="15" t="s">
        <v>1233</v>
      </c>
      <c r="G176" s="15"/>
      <c r="H176" s="15"/>
      <c r="I176" s="15"/>
      <c r="J176" s="14"/>
      <c r="K176" s="48">
        <v>40326</v>
      </c>
      <c r="L176" s="14">
        <v>148</v>
      </c>
      <c r="M176" s="14" t="s">
        <v>1248</v>
      </c>
      <c r="N176" s="14" t="s">
        <v>1244</v>
      </c>
      <c r="O176" s="14"/>
      <c r="P176" s="14" t="s">
        <v>1230</v>
      </c>
      <c r="Q176" s="14"/>
      <c r="R176" s="14"/>
      <c r="S176" s="13">
        <v>28</v>
      </c>
      <c r="T176" s="13">
        <v>5</v>
      </c>
      <c r="U176" s="13">
        <v>2010</v>
      </c>
      <c r="V176" s="13" t="s">
        <v>15</v>
      </c>
      <c r="W176" s="20">
        <v>27</v>
      </c>
      <c r="X176" s="13" t="s">
        <v>1241</v>
      </c>
      <c r="Y176" s="48">
        <v>40339</v>
      </c>
      <c r="Z176" s="13">
        <v>161</v>
      </c>
      <c r="AA176" s="13">
        <v>3</v>
      </c>
      <c r="AB176" s="13">
        <v>2</v>
      </c>
      <c r="AC176" s="13">
        <v>2</v>
      </c>
      <c r="AD176" s="13" t="s">
        <v>1232</v>
      </c>
      <c r="AE176" s="13"/>
      <c r="AF176" s="13" t="s">
        <v>1226</v>
      </c>
      <c r="AG176" s="13" t="s">
        <v>1226</v>
      </c>
      <c r="AH176" s="13"/>
      <c r="AI176" s="13" t="s">
        <v>15</v>
      </c>
      <c r="AJ176" s="13">
        <v>27</v>
      </c>
      <c r="AK176" s="13" t="s">
        <v>1226</v>
      </c>
      <c r="AL176" s="20" t="s">
        <v>1241</v>
      </c>
      <c r="AM176" s="48">
        <v>40388</v>
      </c>
      <c r="AN176" s="13">
        <v>210</v>
      </c>
      <c r="AO176" s="13">
        <v>5</v>
      </c>
      <c r="AP176" s="13">
        <v>5</v>
      </c>
      <c r="AQ176" s="13" t="s">
        <v>1330</v>
      </c>
      <c r="AR176" s="13" t="s">
        <v>1232</v>
      </c>
      <c r="AS176" s="13" t="s">
        <v>1331</v>
      </c>
      <c r="AT176" s="13" t="s">
        <v>1233</v>
      </c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6">
        <v>7</v>
      </c>
      <c r="BT176" s="48">
        <v>40326</v>
      </c>
      <c r="BU176" s="13">
        <v>118.5</v>
      </c>
      <c r="BV176" s="13">
        <v>118.5</v>
      </c>
      <c r="BW176" s="13">
        <v>118.5</v>
      </c>
      <c r="BX176" s="17">
        <f t="shared" si="23"/>
        <v>118.5</v>
      </c>
      <c r="BY176" s="13">
        <v>81</v>
      </c>
      <c r="BZ176" s="13">
        <v>81</v>
      </c>
      <c r="CA176" s="13">
        <v>81</v>
      </c>
      <c r="CB176" s="17">
        <f>AVERAGE(BY176:CA176)</f>
        <v>81</v>
      </c>
      <c r="CC176" s="13" t="s">
        <v>1226</v>
      </c>
      <c r="CD176" s="17">
        <v>81</v>
      </c>
      <c r="CE176" s="17">
        <v>81</v>
      </c>
      <c r="CF176" s="17">
        <v>81</v>
      </c>
      <c r="CG176" s="17">
        <f t="shared" si="24"/>
        <v>81</v>
      </c>
      <c r="CH176" s="13" t="s">
        <v>1226</v>
      </c>
      <c r="CI176" s="13">
        <v>21.5</v>
      </c>
      <c r="CJ176" s="13" t="s">
        <v>1226</v>
      </c>
      <c r="CK176" s="13" t="s">
        <v>1234</v>
      </c>
      <c r="CL176" s="13"/>
      <c r="CM176" s="48">
        <v>40339</v>
      </c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>
        <v>20.5</v>
      </c>
      <c r="DC176" s="13"/>
      <c r="DD176" s="13" t="s">
        <v>1234</v>
      </c>
      <c r="DE176" s="13"/>
      <c r="DF176" s="48">
        <v>40345</v>
      </c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>
        <v>20</v>
      </c>
      <c r="DV176" s="13"/>
      <c r="DW176" s="13"/>
      <c r="DX176" s="13"/>
      <c r="DY176" s="13"/>
      <c r="DZ176" s="13"/>
      <c r="EA176" s="13"/>
      <c r="EB176" s="13"/>
      <c r="EC176" s="13"/>
      <c r="ED176" s="21">
        <v>254098624</v>
      </c>
      <c r="EE176" s="21">
        <v>52710</v>
      </c>
      <c r="EF176" s="21">
        <v>39364.786333333301</v>
      </c>
      <c r="EG176" s="21">
        <v>19.711961108329199</v>
      </c>
      <c r="EH176" s="21">
        <v>627.84</v>
      </c>
      <c r="EI176" s="21">
        <v>0.48847573884631601</v>
      </c>
      <c r="EJ176" s="21">
        <v>67244.083666666702</v>
      </c>
      <c r="EK176" s="21">
        <v>33.672550659322297</v>
      </c>
      <c r="EL176" s="21">
        <v>627.84</v>
      </c>
      <c r="EM176" s="21">
        <v>0.43554829353103203</v>
      </c>
      <c r="EN176" s="21">
        <v>58890.381333333302</v>
      </c>
      <c r="EO176" s="21">
        <v>29.489424803872499</v>
      </c>
      <c r="EP176" s="21">
        <v>644.13</v>
      </c>
      <c r="EQ176" s="21">
        <v>0.45578774089695301</v>
      </c>
      <c r="ER176" s="21">
        <v>47765.080333333302</v>
      </c>
      <c r="ES176" s="21">
        <v>23.918417793356699</v>
      </c>
      <c r="ET176" s="21">
        <v>635.70666666666705</v>
      </c>
      <c r="EU176" s="21">
        <v>0.49576952415097097</v>
      </c>
      <c r="EV176" s="56">
        <v>40325</v>
      </c>
      <c r="EW176" s="57">
        <v>1.3888888888888888E-2</v>
      </c>
      <c r="EX176" s="57">
        <v>1.5844907407407408E-2</v>
      </c>
      <c r="EY176" s="57">
        <v>2.4363425925925927E-2</v>
      </c>
      <c r="EZ176" s="53"/>
      <c r="FA176" s="59"/>
      <c r="FB176" s="56">
        <v>40345</v>
      </c>
      <c r="FC176" s="57">
        <v>0.9784722222222223</v>
      </c>
      <c r="FD176" s="57">
        <v>0.97939814814814818</v>
      </c>
      <c r="FE176" s="57">
        <v>0.9896759259259259</v>
      </c>
      <c r="FF176" s="59"/>
      <c r="FG176" s="59"/>
      <c r="FH176" s="52"/>
      <c r="FI176" s="50"/>
      <c r="FJ176" s="50"/>
      <c r="FK176" s="50"/>
      <c r="FL176" s="53"/>
      <c r="FM176" s="53"/>
      <c r="FN176" s="52"/>
      <c r="FO176" s="52"/>
      <c r="FP176" s="13"/>
      <c r="FQ176" s="13"/>
      <c r="FR176" s="13"/>
      <c r="FS176" s="13"/>
    </row>
    <row r="177" spans="1:175" ht="15">
      <c r="A177" s="14" t="s">
        <v>450</v>
      </c>
      <c r="B177" s="14" t="s">
        <v>1226</v>
      </c>
      <c r="C177" s="13" t="s">
        <v>85</v>
      </c>
      <c r="D177" s="14" t="s">
        <v>1247</v>
      </c>
      <c r="E177" s="14" t="s">
        <v>393</v>
      </c>
      <c r="F177" s="15" t="s">
        <v>1233</v>
      </c>
      <c r="G177" s="15"/>
      <c r="H177" s="15"/>
      <c r="I177" s="15"/>
      <c r="J177" s="14"/>
      <c r="K177" s="48">
        <v>40333</v>
      </c>
      <c r="L177" s="14">
        <v>155</v>
      </c>
      <c r="M177" s="14" t="s">
        <v>1229</v>
      </c>
      <c r="N177" s="14" t="s">
        <v>1235</v>
      </c>
      <c r="O177" s="14" t="s">
        <v>1235</v>
      </c>
      <c r="P177" s="14" t="s">
        <v>1239</v>
      </c>
      <c r="Q177" s="14" t="s">
        <v>1239</v>
      </c>
      <c r="R177" s="14"/>
      <c r="S177" s="13">
        <v>4</v>
      </c>
      <c r="T177" s="13">
        <v>6</v>
      </c>
      <c r="U177" s="13">
        <v>2010</v>
      </c>
      <c r="V177" s="20" t="s">
        <v>449</v>
      </c>
      <c r="W177" s="20">
        <v>25</v>
      </c>
      <c r="X177" s="20" t="s">
        <v>1241</v>
      </c>
      <c r="Y177" s="47">
        <v>40327</v>
      </c>
      <c r="Z177" s="20">
        <v>149</v>
      </c>
      <c r="AA177" s="20">
        <v>5</v>
      </c>
      <c r="AB177" s="20">
        <v>5</v>
      </c>
      <c r="AC177" s="20">
        <v>0</v>
      </c>
      <c r="AD177" s="20" t="s">
        <v>1250</v>
      </c>
      <c r="AE177" s="20"/>
      <c r="AF177" s="20" t="s">
        <v>1233</v>
      </c>
      <c r="AG177" s="20" t="s">
        <v>1233</v>
      </c>
      <c r="AH177" s="20"/>
      <c r="AI177" s="20"/>
      <c r="AJ177" s="20"/>
      <c r="AK177" s="20"/>
      <c r="AL177" s="20"/>
      <c r="AM177" s="47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16">
        <f>AC177+AQ177+BD177+BP177</f>
        <v>0</v>
      </c>
      <c r="BT177" s="47">
        <v>40333</v>
      </c>
      <c r="BU177" s="20">
        <v>124.5</v>
      </c>
      <c r="BV177" s="20">
        <v>124.5</v>
      </c>
      <c r="BW177" s="20">
        <v>124.5</v>
      </c>
      <c r="BX177" s="24">
        <f t="shared" si="23"/>
        <v>124.5</v>
      </c>
      <c r="BY177" s="20">
        <v>104.5</v>
      </c>
      <c r="BZ177" s="20">
        <v>104.5</v>
      </c>
      <c r="CA177" s="20">
        <v>104.5</v>
      </c>
      <c r="CB177" s="24">
        <f>AVERAGE(BY177:CA177)</f>
        <v>104.5</v>
      </c>
      <c r="CC177" s="20" t="s">
        <v>1226</v>
      </c>
      <c r="CD177" s="24">
        <v>106</v>
      </c>
      <c r="CE177" s="24">
        <v>105.5</v>
      </c>
      <c r="CF177" s="24">
        <v>106</v>
      </c>
      <c r="CG177" s="24">
        <f t="shared" si="24"/>
        <v>105.83333333333333</v>
      </c>
      <c r="CH177" s="20" t="s">
        <v>1226</v>
      </c>
      <c r="CI177" s="20">
        <v>19</v>
      </c>
      <c r="CJ177" s="20" t="s">
        <v>1226</v>
      </c>
      <c r="CK177" s="20" t="s">
        <v>1246</v>
      </c>
      <c r="CL177" s="20"/>
      <c r="CM177" s="47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1">
        <v>254098627</v>
      </c>
      <c r="EE177" s="21">
        <v>60410</v>
      </c>
      <c r="EF177" s="21">
        <v>27400.492666666702</v>
      </c>
      <c r="EG177" s="21">
        <v>13.7208275746954</v>
      </c>
      <c r="EH177" s="21">
        <v>653.756666666667</v>
      </c>
      <c r="EI177" s="21">
        <v>0.51229581579100003</v>
      </c>
      <c r="EJ177" s="21">
        <v>40901.588666666699</v>
      </c>
      <c r="EK177" s="21">
        <v>20.481516608245698</v>
      </c>
      <c r="EL177" s="21">
        <v>650.08000000000004</v>
      </c>
      <c r="EM177" s="21">
        <v>0.53080442091930202</v>
      </c>
      <c r="EN177" s="21">
        <v>29295.104666666699</v>
      </c>
      <c r="EO177" s="21">
        <v>14.669556668335799</v>
      </c>
      <c r="EP177" s="21">
        <v>643.75</v>
      </c>
      <c r="EQ177" s="21">
        <v>0.51153699678874498</v>
      </c>
      <c r="ER177" s="21">
        <v>26030.224999999999</v>
      </c>
      <c r="ES177" s="21">
        <v>13.0346644967451</v>
      </c>
      <c r="ET177" s="21">
        <v>652.06666666666695</v>
      </c>
      <c r="EU177" s="21">
        <v>0.53165848043289798</v>
      </c>
      <c r="EV177" s="56"/>
      <c r="EW177" s="57"/>
      <c r="EX177" s="57"/>
      <c r="EY177" s="57"/>
      <c r="EZ177" s="59"/>
      <c r="FA177" s="59"/>
      <c r="FB177" s="54"/>
      <c r="FC177" s="57"/>
      <c r="FD177" s="57"/>
      <c r="FE177" s="57"/>
      <c r="FF177" s="59"/>
      <c r="FG177" s="59"/>
      <c r="FH177" s="54"/>
      <c r="FI177" s="57"/>
      <c r="FJ177" s="57"/>
      <c r="FK177" s="57"/>
      <c r="FL177" s="59"/>
      <c r="FM177" s="59"/>
      <c r="FN177" s="52"/>
      <c r="FO177" s="52"/>
      <c r="FP177" s="13"/>
      <c r="FQ177" s="13"/>
      <c r="FR177" s="13"/>
      <c r="FS177" s="13"/>
    </row>
    <row r="178" spans="1:175" ht="15">
      <c r="A178" s="14" t="s">
        <v>279</v>
      </c>
      <c r="B178" s="14" t="s">
        <v>1226</v>
      </c>
      <c r="C178" s="13" t="s">
        <v>28</v>
      </c>
      <c r="D178" s="14" t="s">
        <v>1270</v>
      </c>
      <c r="E178" s="14" t="s">
        <v>393</v>
      </c>
      <c r="F178" s="15" t="s">
        <v>1233</v>
      </c>
      <c r="G178" s="15"/>
      <c r="H178" s="15"/>
      <c r="I178" s="15"/>
      <c r="J178" s="14"/>
      <c r="K178" s="48">
        <v>40305</v>
      </c>
      <c r="L178" s="14">
        <v>127</v>
      </c>
      <c r="M178" s="14" t="s">
        <v>1236</v>
      </c>
      <c r="N178" s="14"/>
      <c r="O178" s="14"/>
      <c r="P178" s="14" t="s">
        <v>1235</v>
      </c>
      <c r="Q178" s="14" t="s">
        <v>1239</v>
      </c>
      <c r="R178" s="14"/>
      <c r="S178" s="13">
        <v>7</v>
      </c>
      <c r="T178" s="13">
        <v>5</v>
      </c>
      <c r="U178" s="13">
        <v>2010</v>
      </c>
      <c r="V178" s="13"/>
      <c r="W178" s="20"/>
      <c r="X178" s="13"/>
      <c r="Y178" s="48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20"/>
      <c r="AM178" s="48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6"/>
      <c r="BT178" s="48">
        <v>40305</v>
      </c>
      <c r="BU178" s="13">
        <v>121</v>
      </c>
      <c r="BV178" s="13">
        <v>121</v>
      </c>
      <c r="BW178" s="13">
        <v>121</v>
      </c>
      <c r="BX178" s="17">
        <f t="shared" si="23"/>
        <v>121</v>
      </c>
      <c r="BY178" s="13">
        <v>78</v>
      </c>
      <c r="BZ178" s="13">
        <v>78</v>
      </c>
      <c r="CA178" s="13">
        <v>78.5</v>
      </c>
      <c r="CB178" s="17">
        <v>79</v>
      </c>
      <c r="CC178" s="13" t="s">
        <v>1226</v>
      </c>
      <c r="CD178" s="17">
        <v>79</v>
      </c>
      <c r="CE178" s="17">
        <v>78</v>
      </c>
      <c r="CF178" s="17">
        <v>79</v>
      </c>
      <c r="CG178" s="17">
        <f t="shared" si="24"/>
        <v>78.666666666666671</v>
      </c>
      <c r="CH178" s="13" t="s">
        <v>1226</v>
      </c>
      <c r="CI178" s="13">
        <v>20</v>
      </c>
      <c r="CJ178" s="13" t="s">
        <v>1226</v>
      </c>
      <c r="CK178" s="13" t="s">
        <v>1246</v>
      </c>
      <c r="CL178" s="13"/>
      <c r="CM178" s="68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>
        <v>20.25</v>
      </c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21">
        <v>254098628</v>
      </c>
      <c r="EE178" s="21">
        <v>50710</v>
      </c>
      <c r="EF178" s="21">
        <v>31803.2843333333</v>
      </c>
      <c r="EG178" s="21">
        <v>15.9255304623602</v>
      </c>
      <c r="EH178" s="21">
        <v>627.46</v>
      </c>
      <c r="EI178" s="21">
        <v>0.52561475749949504</v>
      </c>
      <c r="EJ178" s="21">
        <v>55080.397333333298</v>
      </c>
      <c r="EK178" s="21">
        <v>27.581571023201501</v>
      </c>
      <c r="EL178" s="21">
        <v>627.77333333333297</v>
      </c>
      <c r="EM178" s="21">
        <v>0.47650678243671901</v>
      </c>
      <c r="EN178" s="21">
        <v>53949.093999999997</v>
      </c>
      <c r="EO178" s="21">
        <v>27.015069604406602</v>
      </c>
      <c r="EP178" s="21">
        <v>649.76666666666699</v>
      </c>
      <c r="EQ178" s="21">
        <v>0.45740633896362698</v>
      </c>
      <c r="ER178" s="21">
        <v>31855.565666666698</v>
      </c>
      <c r="ES178" s="21">
        <v>15.9517103989317</v>
      </c>
      <c r="ET178" s="21">
        <v>635.45666666666705</v>
      </c>
      <c r="EU178" s="21">
        <v>0.53671069172649599</v>
      </c>
      <c r="EV178" s="56"/>
      <c r="EW178" s="50"/>
      <c r="EX178" s="50"/>
      <c r="EY178" s="50"/>
      <c r="EZ178" s="53"/>
      <c r="FA178" s="53"/>
      <c r="FB178" s="52"/>
      <c r="FC178" s="50"/>
      <c r="FD178" s="50"/>
      <c r="FE178" s="50"/>
      <c r="FF178" s="53"/>
      <c r="FG178" s="53"/>
      <c r="FH178" s="52"/>
      <c r="FI178" s="50"/>
      <c r="FJ178" s="50"/>
      <c r="FK178" s="50"/>
      <c r="FL178" s="53"/>
      <c r="FM178" s="53"/>
      <c r="FN178" s="54"/>
      <c r="FO178" s="54"/>
      <c r="FP178" s="20"/>
      <c r="FQ178" s="20"/>
      <c r="FR178" s="20"/>
      <c r="FS178" s="20"/>
    </row>
    <row r="179" spans="1:175" ht="15">
      <c r="A179" s="14" t="s">
        <v>190</v>
      </c>
      <c r="B179" s="14" t="s">
        <v>1226</v>
      </c>
      <c r="C179" s="13" t="s">
        <v>28</v>
      </c>
      <c r="D179" s="14" t="s">
        <v>1227</v>
      </c>
      <c r="E179" s="14" t="s">
        <v>355</v>
      </c>
      <c r="F179" s="15" t="s">
        <v>1226</v>
      </c>
      <c r="G179" s="47">
        <v>40340</v>
      </c>
      <c r="H179" s="15">
        <v>162</v>
      </c>
      <c r="I179" s="15" t="s">
        <v>1228</v>
      </c>
      <c r="J179" s="14"/>
      <c r="K179" s="48">
        <v>40311</v>
      </c>
      <c r="L179" s="14">
        <v>133</v>
      </c>
      <c r="M179" s="14" t="s">
        <v>1248</v>
      </c>
      <c r="N179" s="14"/>
      <c r="O179" s="14"/>
      <c r="P179" s="14" t="s">
        <v>1230</v>
      </c>
      <c r="Q179" s="14"/>
      <c r="R179" s="14"/>
      <c r="S179" s="13">
        <v>13</v>
      </c>
      <c r="T179" s="13">
        <v>5</v>
      </c>
      <c r="U179" s="13">
        <v>2010</v>
      </c>
      <c r="V179" s="20" t="s">
        <v>191</v>
      </c>
      <c r="W179" s="20">
        <v>27</v>
      </c>
      <c r="X179" s="20" t="s">
        <v>1241</v>
      </c>
      <c r="Y179" s="47">
        <v>40320</v>
      </c>
      <c r="Z179" s="20">
        <v>142</v>
      </c>
      <c r="AA179" s="20">
        <v>5</v>
      </c>
      <c r="AB179" s="20">
        <v>7</v>
      </c>
      <c r="AC179" s="20">
        <v>6</v>
      </c>
      <c r="AD179" s="20" t="s">
        <v>1232</v>
      </c>
      <c r="AE179" s="20"/>
      <c r="AF179" s="20" t="s">
        <v>1226</v>
      </c>
      <c r="AG179" s="20" t="s">
        <v>1226</v>
      </c>
      <c r="AH179" s="20"/>
      <c r="AI179" s="20" t="s">
        <v>191</v>
      </c>
      <c r="AJ179" s="20">
        <v>12</v>
      </c>
      <c r="AK179" s="20" t="s">
        <v>1233</v>
      </c>
      <c r="AL179" s="20" t="s">
        <v>1241</v>
      </c>
      <c r="AM179" s="47">
        <v>40374</v>
      </c>
      <c r="AN179" s="20">
        <v>196</v>
      </c>
      <c r="AO179" s="20">
        <v>4</v>
      </c>
      <c r="AP179" s="20">
        <v>4</v>
      </c>
      <c r="AQ179" s="20">
        <v>4</v>
      </c>
      <c r="AR179" s="20" t="s">
        <v>1232</v>
      </c>
      <c r="AS179" s="20"/>
      <c r="AT179" s="20" t="s">
        <v>1233</v>
      </c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16">
        <f>AC179+AQ179+BD179+BP179</f>
        <v>10</v>
      </c>
      <c r="BT179" s="47">
        <v>40311</v>
      </c>
      <c r="BU179" s="20">
        <v>118.5</v>
      </c>
      <c r="BV179" s="20">
        <v>118.5</v>
      </c>
      <c r="BW179" s="20">
        <v>118.5</v>
      </c>
      <c r="BX179" s="24">
        <f t="shared" si="23"/>
        <v>118.5</v>
      </c>
      <c r="BY179" s="20">
        <v>79</v>
      </c>
      <c r="BZ179" s="20">
        <v>79</v>
      </c>
      <c r="CA179" s="20">
        <v>79</v>
      </c>
      <c r="CB179" s="24">
        <f t="shared" ref="CB179:CB187" si="26">AVERAGE(BY179:CA179)</f>
        <v>79</v>
      </c>
      <c r="CC179" s="20" t="s">
        <v>1226</v>
      </c>
      <c r="CD179" s="24">
        <v>81</v>
      </c>
      <c r="CE179" s="24">
        <v>81</v>
      </c>
      <c r="CF179" s="24">
        <v>81</v>
      </c>
      <c r="CG179" s="24">
        <f t="shared" si="24"/>
        <v>81</v>
      </c>
      <c r="CH179" s="20" t="s">
        <v>1226</v>
      </c>
      <c r="CI179" s="20">
        <v>19</v>
      </c>
      <c r="CJ179" s="20" t="s">
        <v>1226</v>
      </c>
      <c r="CK179" s="20" t="s">
        <v>1234</v>
      </c>
      <c r="CL179" s="20"/>
      <c r="CM179" s="47">
        <v>40329</v>
      </c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>
        <v>20</v>
      </c>
      <c r="DC179" s="20"/>
      <c r="DD179" s="20" t="s">
        <v>1234</v>
      </c>
      <c r="DE179" s="20"/>
      <c r="DF179" s="47">
        <v>40346</v>
      </c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>
        <v>17.25</v>
      </c>
      <c r="DV179" s="20"/>
      <c r="DW179" s="20"/>
      <c r="DX179" s="20"/>
      <c r="DY179" s="20"/>
      <c r="DZ179" s="20"/>
      <c r="EA179" s="20"/>
      <c r="EB179" s="20"/>
      <c r="EC179" s="20"/>
      <c r="ED179" s="21">
        <v>254098630</v>
      </c>
      <c r="EE179" s="21">
        <v>51310</v>
      </c>
      <c r="EF179" s="21">
        <v>57736.090333333297</v>
      </c>
      <c r="EG179" s="21">
        <v>28.911412285094301</v>
      </c>
      <c r="EH179" s="21">
        <v>587.45666666666705</v>
      </c>
      <c r="EI179" s="21">
        <v>0.43546622214913899</v>
      </c>
      <c r="EJ179" s="21">
        <v>69540.172000000006</v>
      </c>
      <c r="EK179" s="21">
        <v>34.822319479218798</v>
      </c>
      <c r="EL179" s="21">
        <v>632.47</v>
      </c>
      <c r="EM179" s="21">
        <v>0.41358450899197002</v>
      </c>
      <c r="EN179" s="21">
        <v>64978.231666666703</v>
      </c>
      <c r="EO179" s="21">
        <v>32.537922717409401</v>
      </c>
      <c r="EP179" s="21">
        <v>660.8</v>
      </c>
      <c r="EQ179" s="21">
        <v>0.40241895914625597</v>
      </c>
      <c r="ER179" s="21">
        <v>56048.305333333301</v>
      </c>
      <c r="ES179" s="21">
        <v>28.066252044733801</v>
      </c>
      <c r="ET179" s="21">
        <v>650.14666666666699</v>
      </c>
      <c r="EU179" s="21">
        <v>0.44136064126122998</v>
      </c>
      <c r="EV179" s="56">
        <v>40329</v>
      </c>
      <c r="EW179" s="57">
        <v>2.7083333333333334E-2</v>
      </c>
      <c r="EX179" s="57">
        <v>2.8287037037037038E-2</v>
      </c>
      <c r="EY179" s="57">
        <v>3.7581018518518521E-2</v>
      </c>
      <c r="EZ179" s="51">
        <v>8.8057999999999996</v>
      </c>
      <c r="FA179" s="51">
        <v>27.189</v>
      </c>
      <c r="FB179" s="56">
        <v>40346</v>
      </c>
      <c r="FC179" s="57">
        <v>2.0312500000000001E-2</v>
      </c>
      <c r="FD179" s="57">
        <v>2.1134259259259259E-2</v>
      </c>
      <c r="FE179" s="57">
        <v>3.125E-2</v>
      </c>
      <c r="FF179" s="51">
        <v>14.976799999999999</v>
      </c>
      <c r="FG179" s="51">
        <v>33.543259999999997</v>
      </c>
      <c r="FH179" s="54"/>
      <c r="FI179" s="57"/>
      <c r="FJ179" s="57"/>
      <c r="FK179" s="57"/>
      <c r="FL179" s="59"/>
      <c r="FM179" s="59"/>
      <c r="FN179" s="54"/>
      <c r="FO179" s="54"/>
      <c r="FP179" s="20"/>
      <c r="FQ179" s="20"/>
      <c r="FR179" s="20"/>
      <c r="FS179" s="20"/>
    </row>
    <row r="180" spans="1:175" ht="15">
      <c r="A180" s="14" t="s">
        <v>348</v>
      </c>
      <c r="B180" s="14" t="s">
        <v>1226</v>
      </c>
      <c r="C180" s="13" t="s">
        <v>85</v>
      </c>
      <c r="D180" s="14" t="s">
        <v>1227</v>
      </c>
      <c r="E180" s="14" t="s">
        <v>63</v>
      </c>
      <c r="F180" s="15" t="s">
        <v>1226</v>
      </c>
      <c r="G180" s="47">
        <v>40343</v>
      </c>
      <c r="H180" s="15">
        <v>165</v>
      </c>
      <c r="I180" s="15" t="s">
        <v>1228</v>
      </c>
      <c r="J180" s="14"/>
      <c r="K180" s="48">
        <v>40307</v>
      </c>
      <c r="L180" s="14">
        <v>129</v>
      </c>
      <c r="M180" s="14"/>
      <c r="N180" s="14"/>
      <c r="O180" s="14" t="s">
        <v>1257</v>
      </c>
      <c r="P180" s="14" t="s">
        <v>1239</v>
      </c>
      <c r="Q180" s="14" t="s">
        <v>1239</v>
      </c>
      <c r="R180" s="14"/>
      <c r="S180" s="13">
        <v>9</v>
      </c>
      <c r="T180" s="13">
        <v>5</v>
      </c>
      <c r="U180" s="13">
        <v>2010</v>
      </c>
      <c r="V180" s="13" t="s">
        <v>65</v>
      </c>
      <c r="W180" s="20">
        <v>4</v>
      </c>
      <c r="X180" s="13" t="s">
        <v>1241</v>
      </c>
      <c r="Y180" s="48">
        <v>40324</v>
      </c>
      <c r="Z180" s="13">
        <v>146</v>
      </c>
      <c r="AA180" s="13">
        <v>5</v>
      </c>
      <c r="AB180" s="13">
        <v>2</v>
      </c>
      <c r="AC180" s="13">
        <v>2</v>
      </c>
      <c r="AD180" s="13" t="s">
        <v>1232</v>
      </c>
      <c r="AE180" s="13"/>
      <c r="AF180" s="13" t="s">
        <v>1226</v>
      </c>
      <c r="AG180" s="13" t="s">
        <v>1226</v>
      </c>
      <c r="AH180" s="13"/>
      <c r="AI180" s="13" t="s">
        <v>65</v>
      </c>
      <c r="AJ180" s="13">
        <v>3</v>
      </c>
      <c r="AK180" s="13" t="s">
        <v>1233</v>
      </c>
      <c r="AL180" s="20" t="s">
        <v>1241</v>
      </c>
      <c r="AM180" s="48">
        <v>40345</v>
      </c>
      <c r="AN180" s="13">
        <v>167</v>
      </c>
      <c r="AO180" s="13">
        <v>5</v>
      </c>
      <c r="AP180" s="13">
        <v>4</v>
      </c>
      <c r="AQ180" s="13">
        <v>4</v>
      </c>
      <c r="AR180" s="13" t="s">
        <v>1232</v>
      </c>
      <c r="AS180" s="13"/>
      <c r="AT180" s="13" t="s">
        <v>1233</v>
      </c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6">
        <f>AC180+AQ180+BD180+BP180</f>
        <v>6</v>
      </c>
      <c r="BT180" s="48">
        <v>40307</v>
      </c>
      <c r="BU180" s="13">
        <v>119</v>
      </c>
      <c r="BV180" s="13">
        <v>119</v>
      </c>
      <c r="BW180" s="13">
        <v>118.5</v>
      </c>
      <c r="BX180" s="17">
        <f t="shared" si="23"/>
        <v>118.83333333333333</v>
      </c>
      <c r="BY180" s="13">
        <v>89</v>
      </c>
      <c r="BZ180" s="13">
        <v>89</v>
      </c>
      <c r="CA180" s="13">
        <v>89</v>
      </c>
      <c r="CB180" s="17">
        <f t="shared" si="26"/>
        <v>89</v>
      </c>
      <c r="CC180" s="13" t="s">
        <v>1226</v>
      </c>
      <c r="CD180" s="17">
        <v>92</v>
      </c>
      <c r="CE180" s="17">
        <v>92</v>
      </c>
      <c r="CF180" s="17">
        <v>92</v>
      </c>
      <c r="CG180" s="17">
        <f t="shared" si="24"/>
        <v>92</v>
      </c>
      <c r="CH180" s="13" t="s">
        <v>1226</v>
      </c>
      <c r="CI180" s="13">
        <v>21</v>
      </c>
      <c r="CJ180" s="13" t="s">
        <v>1226</v>
      </c>
      <c r="CK180" s="13" t="s">
        <v>1234</v>
      </c>
      <c r="CL180" s="13"/>
      <c r="CM180" s="48">
        <v>40349</v>
      </c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>
        <v>19</v>
      </c>
      <c r="DC180" s="13"/>
      <c r="DD180" s="13" t="s">
        <v>1234</v>
      </c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21">
        <v>254098637</v>
      </c>
      <c r="EE180" s="21">
        <v>50910</v>
      </c>
      <c r="EF180" s="21">
        <v>17260.8023333333</v>
      </c>
      <c r="EG180" s="21">
        <v>8.6433662159906497</v>
      </c>
      <c r="EH180" s="21">
        <v>687.8</v>
      </c>
      <c r="EI180" s="21">
        <v>0.57951124050280001</v>
      </c>
      <c r="EJ180" s="21">
        <v>52758.449000000001</v>
      </c>
      <c r="EK180" s="21">
        <v>26.418852779168802</v>
      </c>
      <c r="EL180" s="21">
        <v>609.41666666666697</v>
      </c>
      <c r="EM180" s="21">
        <v>0.459552122014247</v>
      </c>
      <c r="EN180" s="21">
        <v>34831.961000000003</v>
      </c>
      <c r="EO180" s="21">
        <v>17.442143715573401</v>
      </c>
      <c r="EP180" s="21">
        <v>681.76333333333298</v>
      </c>
      <c r="EQ180" s="21">
        <v>0.53856623192388497</v>
      </c>
      <c r="ER180" s="21">
        <v>31236.923666666698</v>
      </c>
      <c r="ES180" s="21">
        <v>15.641924720414</v>
      </c>
      <c r="ET180" s="21">
        <v>651.35333333333301</v>
      </c>
      <c r="EU180" s="21">
        <v>0.48304443817093901</v>
      </c>
      <c r="EV180" s="49">
        <v>40307</v>
      </c>
      <c r="EW180" s="50">
        <v>0.92881944444444453</v>
      </c>
      <c r="EX180" s="50">
        <v>0.92997685185185175</v>
      </c>
      <c r="EY180" s="50">
        <v>0.9393055555555555</v>
      </c>
      <c r="EZ180" s="55">
        <v>0.93788000000000005</v>
      </c>
      <c r="FA180" s="55">
        <v>31.595973333333333</v>
      </c>
      <c r="FB180" s="49">
        <v>40349</v>
      </c>
      <c r="FC180" s="50">
        <v>0.92013888888888884</v>
      </c>
      <c r="FD180" s="50">
        <v>0.92060185185185184</v>
      </c>
      <c r="FE180" s="50">
        <v>0.93071759259259268</v>
      </c>
      <c r="FF180" s="53">
        <v>9.7230133333333324</v>
      </c>
      <c r="FG180" s="53">
        <v>28.251640000000002</v>
      </c>
      <c r="FH180" s="52"/>
      <c r="FI180" s="50"/>
      <c r="FJ180" s="50"/>
      <c r="FK180" s="50"/>
      <c r="FL180" s="53"/>
      <c r="FM180" s="53"/>
      <c r="FN180" s="52"/>
      <c r="FO180" s="52"/>
      <c r="FP180" s="13"/>
      <c r="FQ180" s="13"/>
      <c r="FR180" s="13"/>
      <c r="FS180" s="13"/>
    </row>
    <row r="181" spans="1:175" ht="15">
      <c r="A181" s="14" t="s">
        <v>163</v>
      </c>
      <c r="B181" s="14" t="s">
        <v>1233</v>
      </c>
      <c r="C181" s="13" t="s">
        <v>85</v>
      </c>
      <c r="D181" s="14" t="s">
        <v>1227</v>
      </c>
      <c r="E181" s="14" t="s">
        <v>162</v>
      </c>
      <c r="F181" s="15" t="s">
        <v>1233</v>
      </c>
      <c r="G181" s="15"/>
      <c r="H181" s="15"/>
      <c r="I181" s="15"/>
      <c r="J181" s="14" t="s">
        <v>1332</v>
      </c>
      <c r="K181" s="48">
        <v>40302</v>
      </c>
      <c r="L181" s="14">
        <v>124</v>
      </c>
      <c r="M181" s="14" t="s">
        <v>1239</v>
      </c>
      <c r="N181" s="14"/>
      <c r="O181" s="14"/>
      <c r="P181" s="14" t="s">
        <v>1239</v>
      </c>
      <c r="Q181" s="14" t="s">
        <v>1239</v>
      </c>
      <c r="R181" s="14"/>
      <c r="S181" s="13">
        <v>4</v>
      </c>
      <c r="T181" s="13">
        <v>5</v>
      </c>
      <c r="U181" s="13">
        <v>2010</v>
      </c>
      <c r="V181" s="13"/>
      <c r="W181" s="20"/>
      <c r="X181" s="13"/>
      <c r="Y181" s="48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20"/>
      <c r="AM181" s="48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6"/>
      <c r="BT181" s="48">
        <v>40302</v>
      </c>
      <c r="BU181" s="13">
        <v>117</v>
      </c>
      <c r="BV181" s="13">
        <v>117</v>
      </c>
      <c r="BW181" s="13">
        <v>117</v>
      </c>
      <c r="BX181" s="17">
        <f t="shared" si="23"/>
        <v>117</v>
      </c>
      <c r="BY181" s="20">
        <v>114</v>
      </c>
      <c r="BZ181" s="20">
        <v>113.5</v>
      </c>
      <c r="CA181" s="20">
        <v>114</v>
      </c>
      <c r="CB181" s="24">
        <f t="shared" si="26"/>
        <v>113.83333333333333</v>
      </c>
      <c r="CC181" s="13" t="s">
        <v>1226</v>
      </c>
      <c r="CD181" s="17">
        <v>101</v>
      </c>
      <c r="CE181" s="17">
        <v>101</v>
      </c>
      <c r="CF181" s="17">
        <v>101</v>
      </c>
      <c r="CG181" s="17">
        <f t="shared" si="24"/>
        <v>101</v>
      </c>
      <c r="CH181" s="13" t="s">
        <v>1226</v>
      </c>
      <c r="CI181" s="13">
        <v>15.5</v>
      </c>
      <c r="CJ181" s="13" t="s">
        <v>1226</v>
      </c>
      <c r="CK181" s="13" t="s">
        <v>1234</v>
      </c>
      <c r="CL181" s="13"/>
      <c r="CM181" s="48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21">
        <v>254098641</v>
      </c>
      <c r="EE181" s="21">
        <v>50410</v>
      </c>
      <c r="EF181" s="21">
        <v>22760.273666666701</v>
      </c>
      <c r="EG181" s="21">
        <v>11.397232682356901</v>
      </c>
      <c r="EH181" s="21">
        <v>656.41</v>
      </c>
      <c r="EI181" s="21">
        <v>0.57247296540735804</v>
      </c>
      <c r="EJ181" s="21">
        <v>47837.102666666702</v>
      </c>
      <c r="EK181" s="21">
        <v>23.9544830579202</v>
      </c>
      <c r="EL181" s="21">
        <v>617.77666666666698</v>
      </c>
      <c r="EM181" s="21">
        <v>0.46739909429064502</v>
      </c>
      <c r="EN181" s="21">
        <v>55381.9866666667</v>
      </c>
      <c r="EO181" s="21">
        <v>27.732592221665801</v>
      </c>
      <c r="EP181" s="21">
        <v>612.13</v>
      </c>
      <c r="EQ181" s="21">
        <v>0.43622811090716701</v>
      </c>
      <c r="ER181" s="21">
        <v>35512.1763333333</v>
      </c>
      <c r="ES181" s="21">
        <v>17.782762310131901</v>
      </c>
      <c r="ET181" s="21">
        <v>692.72</v>
      </c>
      <c r="EU181" s="21">
        <v>0.54198669638753005</v>
      </c>
      <c r="EV181" s="56">
        <v>40302</v>
      </c>
      <c r="EW181" s="57">
        <v>0.88749999999999996</v>
      </c>
      <c r="EX181" s="57">
        <v>0.89109953703703704</v>
      </c>
      <c r="EY181" s="57">
        <v>0.89916666666666656</v>
      </c>
      <c r="EZ181" s="59"/>
      <c r="FA181" s="59"/>
      <c r="FB181" s="52"/>
      <c r="FC181" s="50"/>
      <c r="FD181" s="50"/>
      <c r="FE181" s="50"/>
      <c r="FF181" s="53"/>
      <c r="FG181" s="53"/>
      <c r="FH181" s="52"/>
      <c r="FI181" s="50"/>
      <c r="FJ181" s="50"/>
      <c r="FK181" s="50"/>
      <c r="FL181" s="53"/>
      <c r="FM181" s="53"/>
      <c r="FN181" s="52"/>
      <c r="FO181" s="52"/>
      <c r="FP181" s="13"/>
      <c r="FQ181" s="13"/>
      <c r="FR181" s="13"/>
      <c r="FS181" s="13"/>
    </row>
    <row r="182" spans="1:175" ht="15">
      <c r="A182" s="14" t="s">
        <v>164</v>
      </c>
      <c r="B182" s="14" t="s">
        <v>1233</v>
      </c>
      <c r="C182" s="13" t="s">
        <v>28</v>
      </c>
      <c r="D182" s="14" t="s">
        <v>1293</v>
      </c>
      <c r="E182" s="14" t="s">
        <v>162</v>
      </c>
      <c r="F182" s="15" t="s">
        <v>1226</v>
      </c>
      <c r="G182" s="47">
        <v>40349</v>
      </c>
      <c r="H182" s="15">
        <v>171</v>
      </c>
      <c r="I182" s="15" t="s">
        <v>1275</v>
      </c>
      <c r="J182" s="14"/>
      <c r="K182" s="48">
        <v>40301</v>
      </c>
      <c r="L182" s="14">
        <v>123</v>
      </c>
      <c r="M182" s="14" t="s">
        <v>1240</v>
      </c>
      <c r="N182" s="14"/>
      <c r="O182" s="14"/>
      <c r="P182" s="14" t="s">
        <v>1240</v>
      </c>
      <c r="Q182" s="14"/>
      <c r="R182" s="14"/>
      <c r="S182" s="13">
        <v>3</v>
      </c>
      <c r="T182" s="13">
        <v>5</v>
      </c>
      <c r="U182" s="13">
        <v>2010</v>
      </c>
      <c r="V182" s="13" t="s">
        <v>160</v>
      </c>
      <c r="W182" s="20">
        <v>2</v>
      </c>
      <c r="X182" s="13" t="s">
        <v>1241</v>
      </c>
      <c r="Y182" s="48">
        <v>40329</v>
      </c>
      <c r="Z182" s="13">
        <v>151</v>
      </c>
      <c r="AA182" s="13">
        <v>5</v>
      </c>
      <c r="AB182" s="13">
        <v>5</v>
      </c>
      <c r="AC182" s="13">
        <v>5</v>
      </c>
      <c r="AD182" s="13" t="s">
        <v>1232</v>
      </c>
      <c r="AE182" s="13"/>
      <c r="AF182" s="13" t="s">
        <v>1226</v>
      </c>
      <c r="AG182" s="13" t="s">
        <v>1226</v>
      </c>
      <c r="AH182" s="13"/>
      <c r="AI182" s="13" t="s">
        <v>160</v>
      </c>
      <c r="AJ182" s="13">
        <v>10</v>
      </c>
      <c r="AK182" s="13" t="s">
        <v>1233</v>
      </c>
      <c r="AL182" s="20" t="s">
        <v>1231</v>
      </c>
      <c r="AM182" s="48">
        <v>40393</v>
      </c>
      <c r="AN182" s="13">
        <v>215</v>
      </c>
      <c r="AO182" s="13">
        <v>4</v>
      </c>
      <c r="AP182" s="13">
        <v>4</v>
      </c>
      <c r="AQ182" s="13">
        <v>4</v>
      </c>
      <c r="AR182" s="13" t="s">
        <v>1232</v>
      </c>
      <c r="AS182" s="13"/>
      <c r="AT182" s="13" t="s">
        <v>1233</v>
      </c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6">
        <f>AC182+AQ182+BD182+BP182</f>
        <v>9</v>
      </c>
      <c r="BT182" s="48">
        <v>40301</v>
      </c>
      <c r="BU182" s="13">
        <v>115</v>
      </c>
      <c r="BV182" s="13">
        <v>115</v>
      </c>
      <c r="BW182" s="13">
        <v>115</v>
      </c>
      <c r="BX182" s="17">
        <f t="shared" si="23"/>
        <v>115</v>
      </c>
      <c r="BY182" s="13">
        <v>75.5</v>
      </c>
      <c r="BZ182" s="13">
        <v>75.5</v>
      </c>
      <c r="CA182" s="13">
        <v>75.5</v>
      </c>
      <c r="CB182" s="17">
        <f t="shared" si="26"/>
        <v>75.5</v>
      </c>
      <c r="CC182" s="13" t="s">
        <v>1226</v>
      </c>
      <c r="CD182" s="17">
        <v>75</v>
      </c>
      <c r="CE182" s="17">
        <v>75</v>
      </c>
      <c r="CF182" s="17">
        <v>76</v>
      </c>
      <c r="CG182" s="17">
        <f t="shared" si="24"/>
        <v>75.333333333333329</v>
      </c>
      <c r="CH182" s="13" t="s">
        <v>1226</v>
      </c>
      <c r="CI182" s="13">
        <v>18</v>
      </c>
      <c r="CJ182" s="13" t="s">
        <v>1226</v>
      </c>
      <c r="CK182" s="13" t="s">
        <v>1234</v>
      </c>
      <c r="CL182" s="13"/>
      <c r="CM182" s="48">
        <v>40716</v>
      </c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>
        <v>18</v>
      </c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21">
        <v>254098642</v>
      </c>
      <c r="EE182" s="21">
        <v>50310</v>
      </c>
      <c r="EF182" s="21">
        <v>39343.405333333299</v>
      </c>
      <c r="EG182" s="21">
        <v>19.701254548489398</v>
      </c>
      <c r="EH182" s="21">
        <v>637.10666666666702</v>
      </c>
      <c r="EI182" s="21">
        <v>0.54466023151587994</v>
      </c>
      <c r="EJ182" s="21">
        <v>72543.6286666667</v>
      </c>
      <c r="EK182" s="21">
        <v>36.326303789016897</v>
      </c>
      <c r="EL182" s="21">
        <v>601.45666666666705</v>
      </c>
      <c r="EM182" s="21">
        <v>0.44533666299820701</v>
      </c>
      <c r="EN182" s="21">
        <v>54228.860333333301</v>
      </c>
      <c r="EO182" s="21">
        <v>27.155162911033202</v>
      </c>
      <c r="EP182" s="21">
        <v>642.40666666666698</v>
      </c>
      <c r="EQ182" s="21">
        <v>0.423515795728924</v>
      </c>
      <c r="ER182" s="21">
        <v>43146.38</v>
      </c>
      <c r="ES182" s="21">
        <v>21.605598397596399</v>
      </c>
      <c r="ET182" s="21">
        <v>627.78</v>
      </c>
      <c r="EU182" s="21">
        <v>0.495879873490574</v>
      </c>
      <c r="EV182" s="49">
        <v>40301</v>
      </c>
      <c r="EW182" s="50">
        <v>0.88752314814814814</v>
      </c>
      <c r="EX182" s="50">
        <v>0.88946759259259256</v>
      </c>
      <c r="EY182" s="50">
        <v>0.89793981481481477</v>
      </c>
      <c r="EZ182" s="51">
        <v>5.3559599999999996</v>
      </c>
      <c r="FA182" s="51">
        <v>28.735399999999998</v>
      </c>
      <c r="FB182" s="49">
        <v>40356</v>
      </c>
      <c r="FC182" s="66"/>
      <c r="FD182" s="66"/>
      <c r="FE182" s="66"/>
      <c r="FF182" s="51">
        <v>28.203199999999995</v>
      </c>
      <c r="FG182" s="51">
        <v>62.709399999999995</v>
      </c>
      <c r="FH182" s="52"/>
      <c r="FI182" s="50"/>
      <c r="FJ182" s="50"/>
      <c r="FK182" s="50"/>
      <c r="FL182" s="53"/>
      <c r="FM182" s="53"/>
      <c r="FN182" s="52"/>
      <c r="FO182" s="52"/>
      <c r="FP182" s="13"/>
      <c r="FQ182" s="13"/>
      <c r="FR182" s="13"/>
      <c r="FS182" s="13"/>
    </row>
    <row r="183" spans="1:175" ht="15">
      <c r="A183" s="14" t="s">
        <v>433</v>
      </c>
      <c r="B183" s="14" t="s">
        <v>1233</v>
      </c>
      <c r="C183" s="13" t="s">
        <v>29</v>
      </c>
      <c r="D183" s="14" t="s">
        <v>1227</v>
      </c>
      <c r="E183" s="14" t="s">
        <v>429</v>
      </c>
      <c r="F183" s="15" t="s">
        <v>1233</v>
      </c>
      <c r="G183" s="15"/>
      <c r="H183" s="15"/>
      <c r="I183" s="15"/>
      <c r="J183" s="14"/>
      <c r="K183" s="48">
        <v>40307</v>
      </c>
      <c r="L183" s="14">
        <v>129</v>
      </c>
      <c r="M183" s="14"/>
      <c r="N183" s="14"/>
      <c r="O183" s="14"/>
      <c r="P183" s="14" t="s">
        <v>1240</v>
      </c>
      <c r="Q183" s="14" t="s">
        <v>1235</v>
      </c>
      <c r="R183" s="14"/>
      <c r="S183" s="13">
        <v>9</v>
      </c>
      <c r="T183" s="13">
        <v>5</v>
      </c>
      <c r="U183" s="13">
        <v>2010</v>
      </c>
      <c r="V183" s="13"/>
      <c r="W183" s="20"/>
      <c r="X183" s="13"/>
      <c r="Y183" s="48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20"/>
      <c r="AM183" s="48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6"/>
      <c r="BT183" s="48">
        <v>40307</v>
      </c>
      <c r="BU183" s="13">
        <v>118</v>
      </c>
      <c r="BV183" s="13">
        <v>118</v>
      </c>
      <c r="BW183" s="13">
        <v>118</v>
      </c>
      <c r="BX183" s="17">
        <f t="shared" si="23"/>
        <v>118</v>
      </c>
      <c r="BY183" s="13">
        <v>89</v>
      </c>
      <c r="BZ183" s="13">
        <v>89</v>
      </c>
      <c r="CA183" s="13">
        <v>89</v>
      </c>
      <c r="CB183" s="17">
        <f t="shared" si="26"/>
        <v>89</v>
      </c>
      <c r="CC183" s="13" t="s">
        <v>1226</v>
      </c>
      <c r="CD183" s="17">
        <v>89</v>
      </c>
      <c r="CE183" s="17">
        <v>89</v>
      </c>
      <c r="CF183" s="17">
        <v>89</v>
      </c>
      <c r="CG183" s="17">
        <f t="shared" si="24"/>
        <v>89</v>
      </c>
      <c r="CH183" s="13" t="s">
        <v>1226</v>
      </c>
      <c r="CI183" s="13">
        <v>19.5</v>
      </c>
      <c r="CJ183" s="13" t="s">
        <v>1226</v>
      </c>
      <c r="CK183" s="13" t="s">
        <v>1234</v>
      </c>
      <c r="CL183" s="13"/>
      <c r="CM183" s="48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21">
        <v>254098643</v>
      </c>
      <c r="EE183" s="21">
        <v>50910</v>
      </c>
      <c r="EF183" s="21">
        <v>40301.564333333299</v>
      </c>
      <c r="EG183" s="21">
        <v>20.181053747287599</v>
      </c>
      <c r="EH183" s="21">
        <v>611.16999999999996</v>
      </c>
      <c r="EI183" s="21">
        <v>0.50228453455063105</v>
      </c>
      <c r="EJ183" s="21">
        <v>58537.779000000002</v>
      </c>
      <c r="EK183" s="21">
        <v>29.3128587881823</v>
      </c>
      <c r="EL183" s="21">
        <v>606.78333333333296</v>
      </c>
      <c r="EM183" s="21">
        <v>0.47439169900941502</v>
      </c>
      <c r="EN183" s="21">
        <v>54885.522333333298</v>
      </c>
      <c r="EO183" s="21">
        <v>27.483987147387701</v>
      </c>
      <c r="EP183" s="21">
        <v>611.49</v>
      </c>
      <c r="EQ183" s="21">
        <v>0.47265239198300502</v>
      </c>
      <c r="ER183" s="21">
        <v>39038.218999999997</v>
      </c>
      <c r="ES183" s="21">
        <v>19.5484321482223</v>
      </c>
      <c r="ET183" s="21">
        <v>611.16999999999996</v>
      </c>
      <c r="EU183" s="21">
        <v>0.44314405598686202</v>
      </c>
      <c r="EV183" s="56">
        <v>40307</v>
      </c>
      <c r="EW183" s="57" t="s">
        <v>1333</v>
      </c>
      <c r="EX183" s="57" t="s">
        <v>1334</v>
      </c>
      <c r="EY183" s="57" t="s">
        <v>1335</v>
      </c>
      <c r="EZ183" s="59"/>
      <c r="FA183" s="59"/>
      <c r="FB183" s="52"/>
      <c r="FC183" s="50"/>
      <c r="FD183" s="50"/>
      <c r="FE183" s="50"/>
      <c r="FF183" s="53"/>
      <c r="FG183" s="53"/>
      <c r="FH183" s="52"/>
      <c r="FI183" s="50"/>
      <c r="FJ183" s="50"/>
      <c r="FK183" s="50"/>
      <c r="FL183" s="53"/>
      <c r="FM183" s="53"/>
      <c r="FN183" s="52"/>
      <c r="FO183" s="52"/>
      <c r="FP183" s="13"/>
      <c r="FQ183" s="13"/>
      <c r="FR183" s="13"/>
      <c r="FS183" s="13"/>
    </row>
    <row r="184" spans="1:175" ht="15">
      <c r="A184" s="14" t="s">
        <v>351</v>
      </c>
      <c r="B184" s="14" t="s">
        <v>1233</v>
      </c>
      <c r="C184" s="13" t="s">
        <v>28</v>
      </c>
      <c r="D184" s="14" t="s">
        <v>1227</v>
      </c>
      <c r="E184" s="14" t="s">
        <v>63</v>
      </c>
      <c r="F184" s="15" t="s">
        <v>1233</v>
      </c>
      <c r="G184" s="15"/>
      <c r="H184" s="15"/>
      <c r="I184" s="15"/>
      <c r="J184" s="14"/>
      <c r="K184" s="48">
        <v>40307</v>
      </c>
      <c r="L184" s="14">
        <v>129</v>
      </c>
      <c r="M184" s="14" t="s">
        <v>1240</v>
      </c>
      <c r="N184" s="14"/>
      <c r="O184" s="14"/>
      <c r="P184" s="14" t="s">
        <v>1240</v>
      </c>
      <c r="Q184" s="14" t="s">
        <v>1240</v>
      </c>
      <c r="R184" s="14"/>
      <c r="S184" s="13">
        <v>9</v>
      </c>
      <c r="T184" s="13">
        <v>5</v>
      </c>
      <c r="U184" s="13">
        <v>2010</v>
      </c>
      <c r="V184" s="13"/>
      <c r="W184" s="20"/>
      <c r="X184" s="13"/>
      <c r="Y184" s="48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20"/>
      <c r="AM184" s="48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6"/>
      <c r="BT184" s="48">
        <v>40307</v>
      </c>
      <c r="BU184" s="13">
        <v>116.5</v>
      </c>
      <c r="BV184" s="13">
        <v>116.5</v>
      </c>
      <c r="BW184" s="13">
        <v>116.5</v>
      </c>
      <c r="BX184" s="17">
        <f t="shared" si="23"/>
        <v>116.5</v>
      </c>
      <c r="BY184" s="13">
        <v>71</v>
      </c>
      <c r="BZ184" s="13">
        <v>71</v>
      </c>
      <c r="CA184" s="13">
        <v>71</v>
      </c>
      <c r="CB184" s="17">
        <f t="shared" si="26"/>
        <v>71</v>
      </c>
      <c r="CC184" s="13" t="s">
        <v>1226</v>
      </c>
      <c r="CD184" s="17">
        <v>71</v>
      </c>
      <c r="CE184" s="17">
        <v>71</v>
      </c>
      <c r="CF184" s="17">
        <v>71</v>
      </c>
      <c r="CG184" s="17">
        <f t="shared" si="24"/>
        <v>71</v>
      </c>
      <c r="CH184" s="13" t="s">
        <v>1226</v>
      </c>
      <c r="CI184" s="13">
        <v>18.5</v>
      </c>
      <c r="CJ184" s="13" t="s">
        <v>1226</v>
      </c>
      <c r="CK184" s="13" t="s">
        <v>1234</v>
      </c>
      <c r="CL184" s="13"/>
      <c r="CM184" s="48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21">
        <v>254098644</v>
      </c>
      <c r="EE184" s="21">
        <v>50910</v>
      </c>
      <c r="EF184" s="21">
        <v>31100.488666666701</v>
      </c>
      <c r="EG184" s="21">
        <v>15.573604740444001</v>
      </c>
      <c r="EH184" s="21">
        <v>660.42</v>
      </c>
      <c r="EI184" s="21">
        <v>0.492669111699653</v>
      </c>
      <c r="EJ184" s="21">
        <v>67583.593666666697</v>
      </c>
      <c r="EK184" s="21">
        <v>33.842560674344902</v>
      </c>
      <c r="EL184" s="21">
        <v>627.84</v>
      </c>
      <c r="EM184" s="21">
        <v>0.44461929131219902</v>
      </c>
      <c r="EN184" s="21">
        <v>56939.347999999998</v>
      </c>
      <c r="EO184" s="21">
        <v>28.512442663996001</v>
      </c>
      <c r="EP184" s="21">
        <v>611.16999999999996</v>
      </c>
      <c r="EQ184" s="21">
        <v>0.462432548449565</v>
      </c>
      <c r="ER184" s="21">
        <v>53254.381000000001</v>
      </c>
      <c r="ES184" s="21">
        <v>26.6671912869304</v>
      </c>
      <c r="ET184" s="21">
        <v>611.16999999999996</v>
      </c>
      <c r="EU184" s="21">
        <v>0.50023088241373204</v>
      </c>
      <c r="EV184" s="56">
        <v>40307</v>
      </c>
      <c r="EW184" s="57">
        <v>0.94074074074074077</v>
      </c>
      <c r="EX184" s="57">
        <v>0.94166666666666676</v>
      </c>
      <c r="EY184" s="57">
        <v>0.95126157407407408</v>
      </c>
      <c r="EZ184" s="59"/>
      <c r="FA184" s="59"/>
      <c r="FB184" s="52"/>
      <c r="FC184" s="50"/>
      <c r="FD184" s="50"/>
      <c r="FE184" s="50"/>
      <c r="FF184" s="53"/>
      <c r="FG184" s="53"/>
      <c r="FH184" s="52"/>
      <c r="FI184" s="50"/>
      <c r="FJ184" s="50"/>
      <c r="FK184" s="50"/>
      <c r="FL184" s="53"/>
      <c r="FM184" s="53"/>
      <c r="FN184" s="52"/>
      <c r="FO184" s="52"/>
      <c r="FP184" s="13"/>
      <c r="FQ184" s="13"/>
      <c r="FR184" s="13"/>
      <c r="FS184" s="13"/>
    </row>
    <row r="185" spans="1:175" ht="15">
      <c r="A185" s="14" t="s">
        <v>302</v>
      </c>
      <c r="B185" s="14" t="s">
        <v>1233</v>
      </c>
      <c r="C185" s="13" t="s">
        <v>85</v>
      </c>
      <c r="D185" s="14" t="s">
        <v>1227</v>
      </c>
      <c r="E185" s="14" t="s">
        <v>31</v>
      </c>
      <c r="F185" s="15" t="s">
        <v>1226</v>
      </c>
      <c r="G185" s="47">
        <v>40344</v>
      </c>
      <c r="H185" s="15">
        <v>166</v>
      </c>
      <c r="I185" s="15" t="s">
        <v>1275</v>
      </c>
      <c r="J185" s="14"/>
      <c r="K185" s="48">
        <v>40308</v>
      </c>
      <c r="L185" s="14">
        <v>130</v>
      </c>
      <c r="M185" s="14" t="s">
        <v>1240</v>
      </c>
      <c r="N185" s="14"/>
      <c r="O185" s="14"/>
      <c r="P185" s="14" t="s">
        <v>1253</v>
      </c>
      <c r="Q185" s="14"/>
      <c r="R185" s="14"/>
      <c r="S185" s="13">
        <v>10</v>
      </c>
      <c r="T185" s="13">
        <v>5</v>
      </c>
      <c r="U185" s="13">
        <v>2010</v>
      </c>
      <c r="V185" s="13" t="s">
        <v>303</v>
      </c>
      <c r="W185" s="13">
        <v>49</v>
      </c>
      <c r="X185" s="13" t="s">
        <v>1241</v>
      </c>
      <c r="Y185" s="48">
        <v>40325</v>
      </c>
      <c r="Z185" s="13">
        <v>147</v>
      </c>
      <c r="AA185" s="13">
        <v>4</v>
      </c>
      <c r="AB185" s="13">
        <v>4</v>
      </c>
      <c r="AC185" s="13">
        <v>4</v>
      </c>
      <c r="AD185" s="13" t="s">
        <v>1232</v>
      </c>
      <c r="AE185" s="13"/>
      <c r="AF185" s="13" t="s">
        <v>1226</v>
      </c>
      <c r="AG185" s="13" t="s">
        <v>1226</v>
      </c>
      <c r="AH185" s="13"/>
      <c r="AI185" s="13" t="s">
        <v>303</v>
      </c>
      <c r="AJ185" s="13">
        <v>2</v>
      </c>
      <c r="AK185" s="13" t="s">
        <v>1233</v>
      </c>
      <c r="AL185" s="13" t="s">
        <v>1336</v>
      </c>
      <c r="AM185" s="48">
        <v>40376</v>
      </c>
      <c r="AN185" s="13">
        <v>198</v>
      </c>
      <c r="AO185" s="13">
        <v>4</v>
      </c>
      <c r="AP185" s="13">
        <v>3</v>
      </c>
      <c r="AQ185" s="13">
        <v>3</v>
      </c>
      <c r="AR185" s="13" t="s">
        <v>1232</v>
      </c>
      <c r="AS185" s="13"/>
      <c r="AT185" s="13" t="s">
        <v>1233</v>
      </c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6">
        <f t="shared" ref="BS185:BS190" si="27">AC185+AQ185+BD185+BP185</f>
        <v>7</v>
      </c>
      <c r="BT185" s="48">
        <v>40308</v>
      </c>
      <c r="BU185" s="13">
        <v>118.5</v>
      </c>
      <c r="BV185" s="13">
        <v>118.5</v>
      </c>
      <c r="BW185" s="13">
        <v>118.5</v>
      </c>
      <c r="BX185" s="17">
        <f t="shared" si="23"/>
        <v>118.5</v>
      </c>
      <c r="BY185" s="13">
        <v>87</v>
      </c>
      <c r="BZ185" s="13">
        <v>87</v>
      </c>
      <c r="CA185" s="13">
        <v>87</v>
      </c>
      <c r="CB185" s="17">
        <f t="shared" si="26"/>
        <v>87</v>
      </c>
      <c r="CC185" s="13" t="s">
        <v>1233</v>
      </c>
      <c r="CD185" s="13">
        <v>95</v>
      </c>
      <c r="CE185" s="13">
        <v>95</v>
      </c>
      <c r="CF185" s="13">
        <v>95</v>
      </c>
      <c r="CG185" s="13">
        <v>95</v>
      </c>
      <c r="CH185" s="13" t="s">
        <v>1226</v>
      </c>
      <c r="CI185" s="13">
        <v>19.5</v>
      </c>
      <c r="CJ185" s="13" t="s">
        <v>1226</v>
      </c>
      <c r="CK185" s="13" t="s">
        <v>1234</v>
      </c>
      <c r="CL185" s="13"/>
      <c r="CM185" s="48">
        <v>40323</v>
      </c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>
        <v>18.5</v>
      </c>
      <c r="DC185" s="13"/>
      <c r="DD185" s="13" t="s">
        <v>1234</v>
      </c>
      <c r="DE185" s="13"/>
      <c r="DF185" s="48">
        <v>40350</v>
      </c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>
        <v>18.5</v>
      </c>
      <c r="DV185" s="13"/>
      <c r="DW185" s="13"/>
      <c r="DX185" s="13"/>
      <c r="DY185" s="13"/>
      <c r="DZ185" s="13"/>
      <c r="EA185" s="13"/>
      <c r="EB185" s="13"/>
      <c r="EC185" s="13"/>
      <c r="ED185" s="21">
        <v>254098645</v>
      </c>
      <c r="EE185" s="21">
        <v>51010</v>
      </c>
      <c r="EF185" s="21">
        <v>26431.350333333299</v>
      </c>
      <c r="EG185" s="21">
        <v>13.235528459355701</v>
      </c>
      <c r="EH185" s="21">
        <v>672.40666666666698</v>
      </c>
      <c r="EI185" s="21">
        <v>0.54567942027314398</v>
      </c>
      <c r="EJ185" s="21">
        <v>47941.528666666702</v>
      </c>
      <c r="EK185" s="21">
        <v>24.006774495075899</v>
      </c>
      <c r="EL185" s="21">
        <v>654.80333333333294</v>
      </c>
      <c r="EM185" s="21">
        <v>0.45954530630122697</v>
      </c>
      <c r="EN185" s="21">
        <v>32044.27</v>
      </c>
      <c r="EO185" s="21">
        <v>16.0462043064597</v>
      </c>
      <c r="EP185" s="21">
        <v>646.08333333333303</v>
      </c>
      <c r="EQ185" s="21">
        <v>0.54120755845458102</v>
      </c>
      <c r="ER185" s="21">
        <v>26750.452666666701</v>
      </c>
      <c r="ES185" s="21">
        <v>13.395319312301799</v>
      </c>
      <c r="ET185" s="21">
        <v>621.42333333333295</v>
      </c>
      <c r="EU185" s="21">
        <v>0.51957422283558297</v>
      </c>
      <c r="EV185" s="49">
        <v>40308</v>
      </c>
      <c r="EW185" s="50">
        <v>0.87570601851851848</v>
      </c>
      <c r="EX185" s="50">
        <v>0.87707175925925929</v>
      </c>
      <c r="EY185" s="50">
        <v>0.88703703703703696</v>
      </c>
      <c r="EZ185" s="69">
        <v>2.4712133333333335</v>
      </c>
      <c r="FA185" s="69">
        <v>31.546893333333337</v>
      </c>
      <c r="FB185" s="49">
        <v>40350</v>
      </c>
      <c r="FC185" s="50">
        <v>0.92065972222222225</v>
      </c>
      <c r="FD185" s="50">
        <v>0.92164351851851845</v>
      </c>
      <c r="FE185" s="50">
        <v>0.93177083333333333</v>
      </c>
      <c r="FF185" s="53">
        <v>10.224519999999998</v>
      </c>
      <c r="FG185" s="53">
        <v>24.241320000000002</v>
      </c>
      <c r="FH185" s="52"/>
      <c r="FI185" s="50"/>
      <c r="FJ185" s="50"/>
      <c r="FK185" s="50"/>
      <c r="FL185" s="53"/>
      <c r="FM185" s="53"/>
      <c r="FN185" s="52"/>
      <c r="FO185" s="52"/>
      <c r="FP185" s="13"/>
      <c r="FQ185" s="13"/>
      <c r="FR185" s="13"/>
      <c r="FS185" s="13"/>
    </row>
    <row r="186" spans="1:175" ht="15">
      <c r="A186" s="14" t="s">
        <v>325</v>
      </c>
      <c r="B186" s="14" t="s">
        <v>1233</v>
      </c>
      <c r="C186" s="13" t="s">
        <v>85</v>
      </c>
      <c r="D186" s="14" t="s">
        <v>1227</v>
      </c>
      <c r="E186" s="14" t="s">
        <v>322</v>
      </c>
      <c r="F186" s="15" t="s">
        <v>1233</v>
      </c>
      <c r="G186" s="15"/>
      <c r="H186" s="15"/>
      <c r="I186" s="15"/>
      <c r="J186" s="14"/>
      <c r="K186" s="48">
        <v>40308</v>
      </c>
      <c r="L186" s="14">
        <v>130</v>
      </c>
      <c r="M186" s="14"/>
      <c r="N186" s="14"/>
      <c r="O186" s="14"/>
      <c r="P186" s="14" t="s">
        <v>1253</v>
      </c>
      <c r="Q186" s="14" t="s">
        <v>1253</v>
      </c>
      <c r="R186" s="14"/>
      <c r="S186" s="13">
        <v>10</v>
      </c>
      <c r="T186" s="13">
        <v>5</v>
      </c>
      <c r="U186" s="13">
        <v>2010</v>
      </c>
      <c r="V186" s="13" t="s">
        <v>324</v>
      </c>
      <c r="W186" s="20">
        <v>2</v>
      </c>
      <c r="X186" s="13" t="s">
        <v>1241</v>
      </c>
      <c r="Y186" s="48">
        <v>40323</v>
      </c>
      <c r="Z186" s="13">
        <v>145</v>
      </c>
      <c r="AA186" s="13">
        <v>5</v>
      </c>
      <c r="AB186" s="13" t="s">
        <v>1301</v>
      </c>
      <c r="AC186" s="13">
        <v>0</v>
      </c>
      <c r="AD186" s="13" t="s">
        <v>1250</v>
      </c>
      <c r="AE186" s="13"/>
      <c r="AF186" s="13" t="s">
        <v>1233</v>
      </c>
      <c r="AG186" s="13" t="s">
        <v>1233</v>
      </c>
      <c r="AH186" s="13"/>
      <c r="AI186" s="13"/>
      <c r="AJ186" s="13"/>
      <c r="AK186" s="13"/>
      <c r="AL186" s="20"/>
      <c r="AM186" s="48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6">
        <f t="shared" si="27"/>
        <v>0</v>
      </c>
      <c r="BT186" s="48">
        <v>40308</v>
      </c>
      <c r="BU186" s="13">
        <v>114</v>
      </c>
      <c r="BV186" s="13">
        <v>114</v>
      </c>
      <c r="BW186" s="13">
        <v>114</v>
      </c>
      <c r="BX186" s="17">
        <f t="shared" si="23"/>
        <v>114</v>
      </c>
      <c r="BY186" s="13">
        <v>100</v>
      </c>
      <c r="BZ186" s="13">
        <v>100</v>
      </c>
      <c r="CA186" s="13">
        <v>100</v>
      </c>
      <c r="CB186" s="17">
        <f t="shared" si="26"/>
        <v>100</v>
      </c>
      <c r="CC186" s="13" t="s">
        <v>1226</v>
      </c>
      <c r="CD186" s="17">
        <v>97</v>
      </c>
      <c r="CE186" s="17">
        <v>97</v>
      </c>
      <c r="CF186" s="17">
        <v>97</v>
      </c>
      <c r="CG186" s="17">
        <f t="shared" ref="CG186:CG194" si="28">AVERAGE(CD186:CF186)</f>
        <v>97</v>
      </c>
      <c r="CH186" s="13" t="s">
        <v>1226</v>
      </c>
      <c r="CI186" s="13">
        <v>19</v>
      </c>
      <c r="CJ186" s="13" t="s">
        <v>1226</v>
      </c>
      <c r="CK186" s="13" t="s">
        <v>1234</v>
      </c>
      <c r="CL186" s="13"/>
      <c r="CM186" s="48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21">
        <v>254098646</v>
      </c>
      <c r="EE186" s="21">
        <v>51010</v>
      </c>
      <c r="EF186" s="21">
        <v>22641.933000000001</v>
      </c>
      <c r="EG186" s="21">
        <v>11.3379734601903</v>
      </c>
      <c r="EH186" s="21">
        <v>647.74</v>
      </c>
      <c r="EI186" s="21">
        <v>0.54081629772442796</v>
      </c>
      <c r="EJ186" s="21">
        <v>25516.524000000001</v>
      </c>
      <c r="EK186" s="21">
        <v>12.777428142213299</v>
      </c>
      <c r="EL186" s="21">
        <v>632.78666666666697</v>
      </c>
      <c r="EM186" s="21">
        <v>0.548908936629384</v>
      </c>
      <c r="EN186" s="21">
        <v>23769.894</v>
      </c>
      <c r="EO186" s="21">
        <v>11.902801201802699</v>
      </c>
      <c r="EP186" s="21">
        <v>630.70000000000005</v>
      </c>
      <c r="EQ186" s="21">
        <v>0.55211461214611302</v>
      </c>
      <c r="ER186" s="21">
        <v>23862.498</v>
      </c>
      <c r="ES186" s="21">
        <v>11.949172759138699</v>
      </c>
      <c r="ET186" s="21">
        <v>583.40333333333297</v>
      </c>
      <c r="EU186" s="21">
        <v>0.44560044723174103</v>
      </c>
      <c r="EV186" s="49">
        <v>40308</v>
      </c>
      <c r="EW186" s="50">
        <v>0.94775462962962964</v>
      </c>
      <c r="EX186" s="50">
        <v>0.9500925925925926</v>
      </c>
      <c r="EY186" s="50">
        <v>0.95776620370370369</v>
      </c>
      <c r="EZ186" s="53">
        <v>448.88655999999997</v>
      </c>
      <c r="FA186" s="69">
        <v>839.98399999999992</v>
      </c>
      <c r="FB186" s="52"/>
      <c r="FC186" s="50"/>
      <c r="FD186" s="50"/>
      <c r="FE186" s="50"/>
      <c r="FF186" s="53"/>
      <c r="FG186" s="53"/>
      <c r="FH186" s="52"/>
      <c r="FI186" s="50"/>
      <c r="FJ186" s="50"/>
      <c r="FK186" s="50"/>
      <c r="FL186" s="53"/>
      <c r="FM186" s="53"/>
      <c r="FN186" s="52"/>
      <c r="FO186" s="52"/>
      <c r="FP186" s="13"/>
      <c r="FQ186" s="13"/>
      <c r="FR186" s="13"/>
      <c r="FS186" s="13"/>
    </row>
    <row r="187" spans="1:175" ht="15">
      <c r="A187" s="14" t="s">
        <v>328</v>
      </c>
      <c r="B187" s="14" t="s">
        <v>1233</v>
      </c>
      <c r="C187" s="13" t="s">
        <v>85</v>
      </c>
      <c r="D187" s="14" t="s">
        <v>1227</v>
      </c>
      <c r="E187" s="14" t="s">
        <v>329</v>
      </c>
      <c r="F187" s="15" t="s">
        <v>1226</v>
      </c>
      <c r="G187" s="47">
        <v>40351</v>
      </c>
      <c r="H187" s="15">
        <v>173</v>
      </c>
      <c r="I187" s="15" t="s">
        <v>1271</v>
      </c>
      <c r="J187" s="14"/>
      <c r="K187" s="48">
        <v>40308</v>
      </c>
      <c r="L187" s="14">
        <v>130</v>
      </c>
      <c r="M187" s="14" t="s">
        <v>1236</v>
      </c>
      <c r="N187" s="14"/>
      <c r="O187" s="14"/>
      <c r="P187" s="14" t="s">
        <v>1240</v>
      </c>
      <c r="Q187" s="14" t="s">
        <v>1240</v>
      </c>
      <c r="R187" s="14"/>
      <c r="S187" s="13">
        <v>10</v>
      </c>
      <c r="T187" s="13">
        <v>5</v>
      </c>
      <c r="U187" s="13">
        <v>2010</v>
      </c>
      <c r="V187" s="13" t="s">
        <v>330</v>
      </c>
      <c r="W187" s="20">
        <v>1</v>
      </c>
      <c r="X187" s="13" t="s">
        <v>1241</v>
      </c>
      <c r="Y187" s="48">
        <v>40331</v>
      </c>
      <c r="Z187" s="13">
        <v>153</v>
      </c>
      <c r="AA187" s="13">
        <v>5</v>
      </c>
      <c r="AB187" s="13">
        <v>5</v>
      </c>
      <c r="AC187" s="13">
        <v>3</v>
      </c>
      <c r="AD187" s="13" t="s">
        <v>1232</v>
      </c>
      <c r="AE187" s="13"/>
      <c r="AF187" s="13" t="s">
        <v>1226</v>
      </c>
      <c r="AG187" s="13" t="s">
        <v>1226</v>
      </c>
      <c r="AH187" s="13"/>
      <c r="AI187" s="13" t="s">
        <v>330</v>
      </c>
      <c r="AJ187" s="13">
        <v>1</v>
      </c>
      <c r="AK187" s="13" t="s">
        <v>1226</v>
      </c>
      <c r="AL187" s="20" t="s">
        <v>1241</v>
      </c>
      <c r="AM187" s="48">
        <v>40383</v>
      </c>
      <c r="AN187" s="13">
        <v>205</v>
      </c>
      <c r="AO187" s="13">
        <v>4</v>
      </c>
      <c r="AP187" s="13">
        <v>4</v>
      </c>
      <c r="AQ187" s="13">
        <v>4</v>
      </c>
      <c r="AR187" s="13" t="s">
        <v>1232</v>
      </c>
      <c r="AS187" s="13"/>
      <c r="AT187" s="13" t="s">
        <v>1233</v>
      </c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6">
        <f t="shared" si="27"/>
        <v>7</v>
      </c>
      <c r="BT187" s="48">
        <v>40308</v>
      </c>
      <c r="BU187" s="13">
        <v>114</v>
      </c>
      <c r="BV187" s="13">
        <v>114</v>
      </c>
      <c r="BW187" s="13">
        <v>114.5</v>
      </c>
      <c r="BX187" s="17">
        <f t="shared" si="23"/>
        <v>114.16666666666667</v>
      </c>
      <c r="BY187" s="13">
        <v>93</v>
      </c>
      <c r="BZ187" s="13">
        <v>93</v>
      </c>
      <c r="CA187" s="13">
        <v>93</v>
      </c>
      <c r="CB187" s="17">
        <f t="shared" si="26"/>
        <v>93</v>
      </c>
      <c r="CC187" s="13" t="s">
        <v>1226</v>
      </c>
      <c r="CD187" s="17">
        <v>93</v>
      </c>
      <c r="CE187" s="17">
        <v>93</v>
      </c>
      <c r="CF187" s="17">
        <v>93</v>
      </c>
      <c r="CG187" s="17">
        <f t="shared" si="28"/>
        <v>93</v>
      </c>
      <c r="CH187" s="13" t="s">
        <v>1226</v>
      </c>
      <c r="CI187" s="13">
        <v>18.5</v>
      </c>
      <c r="CJ187" s="13" t="s">
        <v>1226</v>
      </c>
      <c r="CK187" s="13" t="s">
        <v>1234</v>
      </c>
      <c r="CL187" s="13"/>
      <c r="CM187" s="48">
        <v>40376</v>
      </c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>
        <v>19</v>
      </c>
      <c r="DC187" s="13"/>
      <c r="DD187" s="13" t="s">
        <v>1234</v>
      </c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21">
        <v>254098647</v>
      </c>
      <c r="EE187" s="21">
        <v>51010</v>
      </c>
      <c r="EF187" s="21">
        <v>18614.792666666701</v>
      </c>
      <c r="EG187" s="21">
        <v>9.3213784009347407</v>
      </c>
      <c r="EH187" s="21">
        <v>663.07333333333304</v>
      </c>
      <c r="EI187" s="21">
        <v>0.53290510338927699</v>
      </c>
      <c r="EJ187" s="21">
        <v>35303.96</v>
      </c>
      <c r="EK187" s="21">
        <v>17.6784977466199</v>
      </c>
      <c r="EL187" s="21">
        <v>611.07000000000005</v>
      </c>
      <c r="EM187" s="21">
        <v>0.498825089677986</v>
      </c>
      <c r="EN187" s="21">
        <v>33434.521333333301</v>
      </c>
      <c r="EO187" s="21">
        <v>16.7423742280087</v>
      </c>
      <c r="EP187" s="21">
        <v>632.43666666666695</v>
      </c>
      <c r="EQ187" s="21">
        <v>0.50447834494849797</v>
      </c>
      <c r="ER187" s="21">
        <v>36939.910333333297</v>
      </c>
      <c r="ES187" s="21">
        <v>18.497701719245502</v>
      </c>
      <c r="ET187" s="21">
        <v>634.77666666666698</v>
      </c>
      <c r="EU187" s="21">
        <v>0.49831627843172799</v>
      </c>
      <c r="EV187" s="49">
        <v>40308</v>
      </c>
      <c r="EW187" s="50">
        <v>0.96938657407407414</v>
      </c>
      <c r="EX187" s="50">
        <v>0.97124999999999995</v>
      </c>
      <c r="EY187" s="50">
        <v>0.98034722222222215</v>
      </c>
      <c r="EZ187" s="70">
        <v>4.7447400000000002</v>
      </c>
      <c r="FA187" s="70">
        <v>30.395439999999997</v>
      </c>
      <c r="FB187" s="56"/>
      <c r="FC187" s="57"/>
      <c r="FD187" s="57"/>
      <c r="FE187" s="50"/>
      <c r="FF187" s="53"/>
      <c r="FG187" s="53"/>
      <c r="FH187" s="52"/>
      <c r="FI187" s="50"/>
      <c r="FJ187" s="50"/>
      <c r="FK187" s="50"/>
      <c r="FL187" s="53"/>
      <c r="FM187" s="53"/>
      <c r="FN187" s="52"/>
      <c r="FO187" s="52"/>
      <c r="FP187" s="13"/>
      <c r="FQ187" s="13"/>
      <c r="FR187" s="13"/>
      <c r="FS187" s="13"/>
    </row>
    <row r="188" spans="1:175" ht="15">
      <c r="A188" s="14" t="s">
        <v>76</v>
      </c>
      <c r="B188" s="14" t="s">
        <v>1233</v>
      </c>
      <c r="C188" s="13" t="s">
        <v>85</v>
      </c>
      <c r="D188" s="14" t="s">
        <v>1247</v>
      </c>
      <c r="E188" s="14" t="s">
        <v>242</v>
      </c>
      <c r="F188" s="15" t="s">
        <v>1233</v>
      </c>
      <c r="G188" s="15"/>
      <c r="H188" s="15"/>
      <c r="I188" s="15"/>
      <c r="J188" s="14"/>
      <c r="K188" s="48">
        <v>40311</v>
      </c>
      <c r="L188" s="14">
        <v>133</v>
      </c>
      <c r="M188" s="14"/>
      <c r="N188" s="14"/>
      <c r="O188" s="14"/>
      <c r="P188" s="14" t="s">
        <v>1235</v>
      </c>
      <c r="Q188" s="14" t="s">
        <v>1235</v>
      </c>
      <c r="R188" s="14"/>
      <c r="S188" s="13">
        <v>13</v>
      </c>
      <c r="T188" s="13">
        <v>5</v>
      </c>
      <c r="U188" s="13">
        <v>2010</v>
      </c>
      <c r="V188" s="13" t="s">
        <v>77</v>
      </c>
      <c r="W188" s="20">
        <v>6</v>
      </c>
      <c r="X188" s="13" t="s">
        <v>1241</v>
      </c>
      <c r="Y188" s="48">
        <v>40308</v>
      </c>
      <c r="Z188" s="13">
        <v>130</v>
      </c>
      <c r="AA188" s="13">
        <v>1</v>
      </c>
      <c r="AB188" s="13">
        <v>0</v>
      </c>
      <c r="AC188" s="13">
        <v>0</v>
      </c>
      <c r="AD188" s="13" t="s">
        <v>1245</v>
      </c>
      <c r="AE188" s="13"/>
      <c r="AF188" s="13" t="s">
        <v>1233</v>
      </c>
      <c r="AG188" s="13" t="s">
        <v>1226</v>
      </c>
      <c r="AH188" s="13"/>
      <c r="AI188" s="13" t="s">
        <v>77</v>
      </c>
      <c r="AJ188" s="13">
        <v>6</v>
      </c>
      <c r="AK188" s="13" t="s">
        <v>1226</v>
      </c>
      <c r="AL188" s="20" t="s">
        <v>1241</v>
      </c>
      <c r="AM188" s="48">
        <v>40345</v>
      </c>
      <c r="AN188" s="13">
        <v>136</v>
      </c>
      <c r="AO188" s="13">
        <v>2</v>
      </c>
      <c r="AP188" s="13">
        <v>0</v>
      </c>
      <c r="AQ188" s="13">
        <v>0</v>
      </c>
      <c r="AR188" s="13" t="s">
        <v>1250</v>
      </c>
      <c r="AS188" s="13"/>
      <c r="AT188" s="13" t="s">
        <v>1226</v>
      </c>
      <c r="AU188" s="13"/>
      <c r="AV188" s="13" t="s">
        <v>77</v>
      </c>
      <c r="AW188" s="13">
        <v>6</v>
      </c>
      <c r="AX188" s="13" t="s">
        <v>1226</v>
      </c>
      <c r="AY188" s="13" t="s">
        <v>1241</v>
      </c>
      <c r="AZ188" s="48">
        <v>40350</v>
      </c>
      <c r="BA188" s="13">
        <v>172</v>
      </c>
      <c r="BB188" s="13">
        <v>5</v>
      </c>
      <c r="BC188" s="13">
        <v>2</v>
      </c>
      <c r="BD188" s="13">
        <v>0</v>
      </c>
      <c r="BE188" s="13" t="s">
        <v>1337</v>
      </c>
      <c r="BF188" s="13"/>
      <c r="BG188" s="13" t="s">
        <v>1233</v>
      </c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6">
        <f t="shared" si="27"/>
        <v>0</v>
      </c>
      <c r="BT188" s="48">
        <v>40311</v>
      </c>
      <c r="BU188" s="13">
        <v>119.5</v>
      </c>
      <c r="BV188" s="13">
        <v>119.5</v>
      </c>
      <c r="BW188" s="13">
        <v>119</v>
      </c>
      <c r="BX188" s="17">
        <f t="shared" si="23"/>
        <v>119.33333333333333</v>
      </c>
      <c r="BY188" s="13"/>
      <c r="BZ188" s="13"/>
      <c r="CA188" s="13"/>
      <c r="CB188" s="17"/>
      <c r="CC188" s="13" t="s">
        <v>1233</v>
      </c>
      <c r="CD188" s="17">
        <v>91</v>
      </c>
      <c r="CE188" s="17">
        <v>91.5</v>
      </c>
      <c r="CF188" s="17">
        <v>91</v>
      </c>
      <c r="CG188" s="17">
        <f t="shared" si="28"/>
        <v>91.166666666666671</v>
      </c>
      <c r="CH188" s="13" t="s">
        <v>1226</v>
      </c>
      <c r="CI188" s="13">
        <v>20</v>
      </c>
      <c r="CJ188" s="13" t="s">
        <v>1226</v>
      </c>
      <c r="CK188" s="13" t="s">
        <v>1234</v>
      </c>
      <c r="CL188" s="13"/>
      <c r="CM188" s="48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21">
        <v>254098648</v>
      </c>
      <c r="EE188" s="21">
        <v>51310</v>
      </c>
      <c r="EF188" s="21">
        <v>17962.455999999998</v>
      </c>
      <c r="EG188" s="21">
        <v>8.9947200801201799</v>
      </c>
      <c r="EH188" s="21">
        <v>659.39333333333298</v>
      </c>
      <c r="EI188" s="21">
        <v>0.52868551621012805</v>
      </c>
      <c r="EJ188" s="21">
        <v>40410.9826666667</v>
      </c>
      <c r="EK188" s="21">
        <v>20.2358451009848</v>
      </c>
      <c r="EL188" s="21">
        <v>630.04</v>
      </c>
      <c r="EM188" s="21">
        <v>0.491722440623579</v>
      </c>
      <c r="EN188" s="21">
        <v>29370.4263333333</v>
      </c>
      <c r="EO188" s="21">
        <v>14.7072740777833</v>
      </c>
      <c r="EP188" s="21">
        <v>615.71666666666704</v>
      </c>
      <c r="EQ188" s="21">
        <v>0.488305357571655</v>
      </c>
      <c r="ER188" s="21">
        <v>30000.960666666699</v>
      </c>
      <c r="ES188" s="21">
        <v>15.0230148556168</v>
      </c>
      <c r="ET188" s="21">
        <v>619.10333333333301</v>
      </c>
      <c r="EU188" s="21">
        <v>0.51865060690281295</v>
      </c>
      <c r="EV188" s="56">
        <v>40311</v>
      </c>
      <c r="EW188" s="57">
        <v>0.87881944444444438</v>
      </c>
      <c r="EX188" s="57">
        <v>0.87965277777777784</v>
      </c>
      <c r="EY188" s="57">
        <v>0.88961805555555562</v>
      </c>
      <c r="EZ188" s="59"/>
      <c r="FA188" s="59"/>
      <c r="FB188" s="52"/>
      <c r="FC188" s="50"/>
      <c r="FD188" s="50"/>
      <c r="FE188" s="50"/>
      <c r="FF188" s="53"/>
      <c r="FG188" s="53"/>
      <c r="FH188" s="52"/>
      <c r="FI188" s="50"/>
      <c r="FJ188" s="50"/>
      <c r="FK188" s="50"/>
      <c r="FL188" s="53"/>
      <c r="FM188" s="53"/>
      <c r="FN188" s="52"/>
      <c r="FO188" s="52"/>
      <c r="FP188" s="13"/>
      <c r="FQ188" s="13"/>
      <c r="FR188" s="13"/>
      <c r="FS188" s="13"/>
    </row>
    <row r="189" spans="1:175" ht="15">
      <c r="A189" s="14" t="s">
        <v>77</v>
      </c>
      <c r="B189" s="14" t="s">
        <v>1233</v>
      </c>
      <c r="C189" s="13" t="s">
        <v>28</v>
      </c>
      <c r="D189" s="14" t="s">
        <v>1227</v>
      </c>
      <c r="E189" s="14" t="s">
        <v>242</v>
      </c>
      <c r="F189" s="15" t="s">
        <v>1233</v>
      </c>
      <c r="G189" s="15"/>
      <c r="H189" s="15"/>
      <c r="I189" s="15"/>
      <c r="J189" s="14"/>
      <c r="K189" s="48">
        <v>40311</v>
      </c>
      <c r="L189" s="14">
        <v>133</v>
      </c>
      <c r="M189" s="14" t="s">
        <v>1236</v>
      </c>
      <c r="N189" s="14"/>
      <c r="O189" s="14"/>
      <c r="P189" s="14" t="s">
        <v>1240</v>
      </c>
      <c r="Q189" s="14" t="s">
        <v>1240</v>
      </c>
      <c r="R189" s="14"/>
      <c r="S189" s="13">
        <v>13</v>
      </c>
      <c r="T189" s="13">
        <v>5</v>
      </c>
      <c r="U189" s="13">
        <v>2010</v>
      </c>
      <c r="V189" s="13" t="s">
        <v>76</v>
      </c>
      <c r="W189" s="20">
        <v>6</v>
      </c>
      <c r="X189" s="13" t="s">
        <v>1241</v>
      </c>
      <c r="Y189" s="48">
        <v>40308</v>
      </c>
      <c r="Z189" s="13">
        <v>130</v>
      </c>
      <c r="AA189" s="13">
        <v>1</v>
      </c>
      <c r="AB189" s="13">
        <v>0</v>
      </c>
      <c r="AC189" s="13">
        <v>0</v>
      </c>
      <c r="AD189" s="13" t="s">
        <v>1245</v>
      </c>
      <c r="AE189" s="13"/>
      <c r="AF189" s="13" t="s">
        <v>1233</v>
      </c>
      <c r="AG189" s="13" t="s">
        <v>1226</v>
      </c>
      <c r="AH189" s="13"/>
      <c r="AI189" s="13" t="s">
        <v>76</v>
      </c>
      <c r="AJ189" s="13">
        <v>6</v>
      </c>
      <c r="AK189" s="13" t="s">
        <v>1226</v>
      </c>
      <c r="AL189" s="20" t="s">
        <v>1241</v>
      </c>
      <c r="AM189" s="48">
        <v>40345</v>
      </c>
      <c r="AN189" s="13">
        <v>136</v>
      </c>
      <c r="AO189" s="13">
        <v>2</v>
      </c>
      <c r="AP189" s="13">
        <v>0</v>
      </c>
      <c r="AQ189" s="13">
        <v>0</v>
      </c>
      <c r="AR189" s="13" t="s">
        <v>1250</v>
      </c>
      <c r="AS189" s="13"/>
      <c r="AT189" s="13" t="s">
        <v>1226</v>
      </c>
      <c r="AU189" s="13"/>
      <c r="AV189" s="13" t="s">
        <v>76</v>
      </c>
      <c r="AW189" s="13">
        <v>6</v>
      </c>
      <c r="AX189" s="13" t="s">
        <v>1226</v>
      </c>
      <c r="AY189" s="13" t="s">
        <v>1241</v>
      </c>
      <c r="AZ189" s="48">
        <v>40350</v>
      </c>
      <c r="BA189" s="13">
        <v>172</v>
      </c>
      <c r="BB189" s="13">
        <v>5</v>
      </c>
      <c r="BC189" s="13">
        <v>2</v>
      </c>
      <c r="BD189" s="13">
        <v>0</v>
      </c>
      <c r="BE189" s="13" t="s">
        <v>1337</v>
      </c>
      <c r="BF189" s="13"/>
      <c r="BG189" s="13" t="s">
        <v>1233</v>
      </c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6">
        <f t="shared" si="27"/>
        <v>0</v>
      </c>
      <c r="BT189" s="48">
        <v>40311</v>
      </c>
      <c r="BU189" s="13">
        <v>114</v>
      </c>
      <c r="BV189" s="13">
        <v>114</v>
      </c>
      <c r="BW189" s="13">
        <v>114</v>
      </c>
      <c r="BX189" s="17">
        <f t="shared" si="23"/>
        <v>114</v>
      </c>
      <c r="BY189" s="13">
        <v>76</v>
      </c>
      <c r="BZ189" s="13">
        <v>76</v>
      </c>
      <c r="CA189" s="13">
        <v>76</v>
      </c>
      <c r="CB189" s="17">
        <f t="shared" ref="CB189:CB235" si="29">AVERAGE(BY189:CA189)</f>
        <v>76</v>
      </c>
      <c r="CC189" s="13" t="s">
        <v>1226</v>
      </c>
      <c r="CD189" s="17">
        <v>75.5</v>
      </c>
      <c r="CE189" s="17">
        <v>75.5</v>
      </c>
      <c r="CF189" s="17">
        <v>75.5</v>
      </c>
      <c r="CG189" s="17">
        <f t="shared" si="28"/>
        <v>75.5</v>
      </c>
      <c r="CH189" s="13" t="s">
        <v>1226</v>
      </c>
      <c r="CI189" s="13">
        <v>19</v>
      </c>
      <c r="CJ189" s="13" t="s">
        <v>1226</v>
      </c>
      <c r="CK189" s="13" t="s">
        <v>1234</v>
      </c>
      <c r="CL189" s="13"/>
      <c r="CM189" s="68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>
        <v>21.5</v>
      </c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21">
        <v>254098649</v>
      </c>
      <c r="EE189" s="21">
        <v>51310</v>
      </c>
      <c r="EF189" s="21">
        <v>15290.301666666701</v>
      </c>
      <c r="EG189" s="21">
        <v>7.6566357870138502</v>
      </c>
      <c r="EH189" s="21">
        <v>665.76</v>
      </c>
      <c r="EI189" s="21">
        <v>0.42933141801790797</v>
      </c>
      <c r="EJ189" s="21">
        <v>88217.875666666703</v>
      </c>
      <c r="EK189" s="21">
        <v>44.175200634284799</v>
      </c>
      <c r="EL189" s="21">
        <v>611.16999999999996</v>
      </c>
      <c r="EM189" s="21">
        <v>0.387679915744371</v>
      </c>
      <c r="EN189" s="21">
        <v>62168.063666666698</v>
      </c>
      <c r="EO189" s="21">
        <v>31.130727925221201</v>
      </c>
      <c r="EP189" s="21">
        <v>611.16999999999996</v>
      </c>
      <c r="EQ189" s="21">
        <v>0.36995535035166</v>
      </c>
      <c r="ER189" s="21">
        <v>56431.525999999998</v>
      </c>
      <c r="ES189" s="21">
        <v>28.258150225337999</v>
      </c>
      <c r="ET189" s="21">
        <v>611.49</v>
      </c>
      <c r="EU189" s="21">
        <v>0.458337193398837</v>
      </c>
      <c r="EV189" s="56">
        <v>40311</v>
      </c>
      <c r="EW189" s="57">
        <v>0.87881944444444438</v>
      </c>
      <c r="EX189" s="57">
        <v>0.87964120370370369</v>
      </c>
      <c r="EY189" s="57">
        <v>0.88995370370370364</v>
      </c>
      <c r="EZ189" s="59"/>
      <c r="FA189" s="59"/>
      <c r="FB189" s="52"/>
      <c r="FC189" s="50"/>
      <c r="FD189" s="50"/>
      <c r="FE189" s="50"/>
      <c r="FF189" s="53"/>
      <c r="FG189" s="53"/>
      <c r="FH189" s="52"/>
      <c r="FI189" s="50"/>
      <c r="FJ189" s="50"/>
      <c r="FK189" s="50"/>
      <c r="FL189" s="53"/>
      <c r="FM189" s="53"/>
      <c r="FN189" s="52"/>
      <c r="FO189" s="52"/>
      <c r="FP189" s="13"/>
      <c r="FQ189" s="13"/>
      <c r="FR189" s="13"/>
      <c r="FS189" s="13"/>
    </row>
    <row r="190" spans="1:175" ht="15">
      <c r="A190" s="14" t="s">
        <v>78</v>
      </c>
      <c r="B190" s="14" t="s">
        <v>1233</v>
      </c>
      <c r="C190" s="13" t="s">
        <v>28</v>
      </c>
      <c r="D190" s="14" t="s">
        <v>1227</v>
      </c>
      <c r="E190" s="14" t="s">
        <v>242</v>
      </c>
      <c r="F190" s="15" t="s">
        <v>1233</v>
      </c>
      <c r="G190" s="15"/>
      <c r="H190" s="15"/>
      <c r="I190" s="15"/>
      <c r="J190" s="14"/>
      <c r="K190" s="48">
        <v>40311</v>
      </c>
      <c r="L190" s="14">
        <v>133</v>
      </c>
      <c r="M190" s="14"/>
      <c r="N190" s="14"/>
      <c r="O190" s="14"/>
      <c r="P190" s="14" t="s">
        <v>1253</v>
      </c>
      <c r="Q190" s="14" t="s">
        <v>1239</v>
      </c>
      <c r="R190" s="14"/>
      <c r="S190" s="13">
        <v>13</v>
      </c>
      <c r="T190" s="13">
        <v>5</v>
      </c>
      <c r="U190" s="13">
        <v>2010</v>
      </c>
      <c r="V190" s="13"/>
      <c r="W190" s="20">
        <v>47</v>
      </c>
      <c r="X190" s="13" t="s">
        <v>1241</v>
      </c>
      <c r="Y190" s="48">
        <v>40322</v>
      </c>
      <c r="Z190" s="13">
        <v>144</v>
      </c>
      <c r="AA190" s="13">
        <v>5</v>
      </c>
      <c r="AB190" s="13">
        <v>0</v>
      </c>
      <c r="AC190" s="13">
        <v>0</v>
      </c>
      <c r="AD190" s="13" t="s">
        <v>1250</v>
      </c>
      <c r="AE190" s="13"/>
      <c r="AF190" s="13" t="s">
        <v>1233</v>
      </c>
      <c r="AG190" s="13" t="s">
        <v>1233</v>
      </c>
      <c r="AH190" s="13"/>
      <c r="AI190" s="13"/>
      <c r="AJ190" s="13"/>
      <c r="AK190" s="13"/>
      <c r="AL190" s="20"/>
      <c r="AM190" s="48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6">
        <f t="shared" si="27"/>
        <v>0</v>
      </c>
      <c r="BT190" s="48">
        <v>40311</v>
      </c>
      <c r="BU190" s="13">
        <v>114.5</v>
      </c>
      <c r="BV190" s="13">
        <v>114.5</v>
      </c>
      <c r="BW190" s="13">
        <v>114.5</v>
      </c>
      <c r="BX190" s="17">
        <f t="shared" si="23"/>
        <v>114.5</v>
      </c>
      <c r="BY190" s="13">
        <v>81.5</v>
      </c>
      <c r="BZ190" s="13">
        <v>81.5</v>
      </c>
      <c r="CA190" s="13">
        <v>81.5</v>
      </c>
      <c r="CB190" s="17">
        <f t="shared" si="29"/>
        <v>81.5</v>
      </c>
      <c r="CC190" s="13" t="s">
        <v>1226</v>
      </c>
      <c r="CD190" s="17">
        <v>81</v>
      </c>
      <c r="CE190" s="17">
        <v>81</v>
      </c>
      <c r="CF190" s="17">
        <v>81</v>
      </c>
      <c r="CG190" s="17">
        <f t="shared" si="28"/>
        <v>81</v>
      </c>
      <c r="CH190" s="13" t="s">
        <v>1226</v>
      </c>
      <c r="CI190" s="13">
        <v>18</v>
      </c>
      <c r="CJ190" s="13" t="s">
        <v>1226</v>
      </c>
      <c r="CK190" s="13" t="s">
        <v>1234</v>
      </c>
      <c r="CL190" s="13"/>
      <c r="CM190" s="48">
        <v>40327</v>
      </c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>
        <v>20.25</v>
      </c>
      <c r="DC190" s="13"/>
      <c r="DD190" s="13" t="s">
        <v>1234</v>
      </c>
      <c r="DE190" s="13"/>
      <c r="DF190" s="48">
        <v>40407</v>
      </c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>
        <v>16.25</v>
      </c>
      <c r="DV190" s="13"/>
      <c r="DW190" s="13"/>
      <c r="DX190" s="13"/>
      <c r="DY190" s="13"/>
      <c r="DZ190" s="13"/>
      <c r="EA190" s="13"/>
      <c r="EB190" s="13"/>
      <c r="EC190" s="13"/>
      <c r="ED190" s="21">
        <v>254098650</v>
      </c>
      <c r="EE190" s="21">
        <v>51310</v>
      </c>
      <c r="EF190" s="21">
        <v>40358.800666666699</v>
      </c>
      <c r="EG190" s="21">
        <v>20.2097149056919</v>
      </c>
      <c r="EH190" s="21">
        <v>660.42</v>
      </c>
      <c r="EI190" s="21">
        <v>0.456438880722568</v>
      </c>
      <c r="EJ190" s="21">
        <v>49589.166333333298</v>
      </c>
      <c r="EK190" s="21">
        <v>24.8318309130362</v>
      </c>
      <c r="EL190" s="21">
        <v>644.51</v>
      </c>
      <c r="EM190" s="21">
        <v>0.41350125183293701</v>
      </c>
      <c r="EN190" s="21">
        <v>63604.3976666667</v>
      </c>
      <c r="EO190" s="21">
        <v>31.8499737940244</v>
      </c>
      <c r="EP190" s="21">
        <v>611.16999999999996</v>
      </c>
      <c r="EQ190" s="21">
        <v>0.40071516558907699</v>
      </c>
      <c r="ER190" s="21">
        <v>46240.28</v>
      </c>
      <c r="ES190" s="21">
        <v>23.1548723084627</v>
      </c>
      <c r="ET190" s="21">
        <v>611.16999999999996</v>
      </c>
      <c r="EU190" s="21">
        <v>0.46399645533772399</v>
      </c>
      <c r="EV190" s="56">
        <v>40311</v>
      </c>
      <c r="EW190" s="57">
        <v>0.89484953703703696</v>
      </c>
      <c r="EX190" s="57">
        <v>0.89594907407407398</v>
      </c>
      <c r="EY190" s="57">
        <v>0.90623842592592585</v>
      </c>
      <c r="EZ190" s="59"/>
      <c r="FA190" s="59"/>
      <c r="FB190" s="49">
        <v>40407</v>
      </c>
      <c r="FC190" s="50">
        <v>0.24913194444444445</v>
      </c>
      <c r="FD190" s="50">
        <v>0.25067129629629631</v>
      </c>
      <c r="FE190" s="50">
        <v>0.26138888888888889</v>
      </c>
      <c r="FF190" s="53"/>
      <c r="FG190" s="53"/>
      <c r="FH190" s="52"/>
      <c r="FI190" s="50"/>
      <c r="FJ190" s="50"/>
      <c r="FK190" s="50"/>
      <c r="FL190" s="53"/>
      <c r="FM190" s="53"/>
      <c r="FN190" s="52"/>
      <c r="FO190" s="52"/>
      <c r="FP190" s="13"/>
      <c r="FQ190" s="13"/>
      <c r="FR190" s="13"/>
      <c r="FS190" s="13"/>
    </row>
    <row r="191" spans="1:175" ht="15">
      <c r="A191" s="14" t="s">
        <v>79</v>
      </c>
      <c r="B191" s="14" t="s">
        <v>1233</v>
      </c>
      <c r="C191" s="13" t="s">
        <v>85</v>
      </c>
      <c r="D191" s="14" t="s">
        <v>1242</v>
      </c>
      <c r="E191" s="14" t="s">
        <v>242</v>
      </c>
      <c r="F191" s="15" t="s">
        <v>1233</v>
      </c>
      <c r="G191" s="15"/>
      <c r="H191" s="15"/>
      <c r="I191" s="15"/>
      <c r="J191" s="14"/>
      <c r="K191" s="48">
        <v>40311</v>
      </c>
      <c r="L191" s="14">
        <v>133</v>
      </c>
      <c r="M191" s="14"/>
      <c r="N191" s="14"/>
      <c r="O191" s="14"/>
      <c r="P191" s="14" t="s">
        <v>1253</v>
      </c>
      <c r="Q191" s="14" t="s">
        <v>1235</v>
      </c>
      <c r="R191" s="14"/>
      <c r="S191" s="13">
        <v>13</v>
      </c>
      <c r="T191" s="13">
        <v>5</v>
      </c>
      <c r="U191" s="13">
        <v>2010</v>
      </c>
      <c r="V191" s="13"/>
      <c r="W191" s="20"/>
      <c r="X191" s="13"/>
      <c r="Y191" s="48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20"/>
      <c r="AM191" s="48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6"/>
      <c r="BT191" s="48">
        <v>40311</v>
      </c>
      <c r="BU191" s="13">
        <v>119.5</v>
      </c>
      <c r="BV191" s="13">
        <v>119.5</v>
      </c>
      <c r="BW191" s="13">
        <v>120</v>
      </c>
      <c r="BX191" s="17">
        <f t="shared" si="23"/>
        <v>119.66666666666667</v>
      </c>
      <c r="BY191" s="13">
        <v>100.5</v>
      </c>
      <c r="BZ191" s="13">
        <v>100.5</v>
      </c>
      <c r="CA191" s="13">
        <v>100.5</v>
      </c>
      <c r="CB191" s="17">
        <f t="shared" si="29"/>
        <v>100.5</v>
      </c>
      <c r="CC191" s="13" t="s">
        <v>1226</v>
      </c>
      <c r="CD191" s="17">
        <v>99.5</v>
      </c>
      <c r="CE191" s="17">
        <v>99.5</v>
      </c>
      <c r="CF191" s="17">
        <v>99.5</v>
      </c>
      <c r="CG191" s="17">
        <f t="shared" si="28"/>
        <v>99.5</v>
      </c>
      <c r="CH191" s="13" t="s">
        <v>1226</v>
      </c>
      <c r="CI191" s="13">
        <v>17.5</v>
      </c>
      <c r="CJ191" s="13" t="s">
        <v>1226</v>
      </c>
      <c r="CK191" s="13" t="s">
        <v>1234</v>
      </c>
      <c r="CL191" s="13"/>
      <c r="CM191" s="48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21">
        <v>254098651</v>
      </c>
      <c r="EE191" s="21">
        <v>51310</v>
      </c>
      <c r="EF191" s="21">
        <v>17815.962666666699</v>
      </c>
      <c r="EG191" s="21">
        <v>8.9213633784009296</v>
      </c>
      <c r="EH191" s="21">
        <v>668.35666666666702</v>
      </c>
      <c r="EI191" s="21">
        <v>0.583433052472632</v>
      </c>
      <c r="EJ191" s="21">
        <v>32354.1096666667</v>
      </c>
      <c r="EK191" s="21">
        <v>16.201356868636299</v>
      </c>
      <c r="EL191" s="21">
        <v>634.46666666666704</v>
      </c>
      <c r="EM191" s="21">
        <v>0.51660111715394297</v>
      </c>
      <c r="EN191" s="21">
        <v>30034.580999999998</v>
      </c>
      <c r="EO191" s="21">
        <v>15.0398502754131</v>
      </c>
      <c r="EP191" s="21">
        <v>632.79333333333295</v>
      </c>
      <c r="EQ191" s="21">
        <v>0.51024563012574098</v>
      </c>
      <c r="ER191" s="21">
        <v>16650.494999999999</v>
      </c>
      <c r="ES191" s="21">
        <v>8.3377541311967995</v>
      </c>
      <c r="ET191" s="21">
        <v>669.54</v>
      </c>
      <c r="EU191" s="21">
        <v>0.59515365314897495</v>
      </c>
      <c r="EV191" s="49">
        <v>40311</v>
      </c>
      <c r="EW191" s="50">
        <v>0.90181712962962957</v>
      </c>
      <c r="EX191" s="50">
        <v>0.90315972222222218</v>
      </c>
      <c r="EY191" s="50">
        <v>0.91290509259259256</v>
      </c>
      <c r="EZ191" s="69">
        <v>4.7144266666666663</v>
      </c>
      <c r="FA191" s="69">
        <v>23.969599999999996</v>
      </c>
      <c r="FB191" s="52"/>
      <c r="FC191" s="50"/>
      <c r="FD191" s="50"/>
      <c r="FE191" s="50"/>
      <c r="FF191" s="53"/>
      <c r="FG191" s="53"/>
      <c r="FH191" s="52"/>
      <c r="FI191" s="50"/>
      <c r="FJ191" s="50"/>
      <c r="FK191" s="50"/>
      <c r="FL191" s="53"/>
      <c r="FM191" s="53"/>
      <c r="FN191" s="52"/>
      <c r="FO191" s="52"/>
      <c r="FP191" s="13"/>
      <c r="FQ191" s="13"/>
      <c r="FR191" s="13"/>
      <c r="FS191" s="13"/>
    </row>
    <row r="192" spans="1:175" ht="15">
      <c r="A192" s="14" t="s">
        <v>80</v>
      </c>
      <c r="B192" s="14" t="s">
        <v>1233</v>
      </c>
      <c r="C192" s="13" t="s">
        <v>28</v>
      </c>
      <c r="D192" s="14" t="s">
        <v>1296</v>
      </c>
      <c r="E192" s="14" t="s">
        <v>242</v>
      </c>
      <c r="F192" s="15" t="s">
        <v>1226</v>
      </c>
      <c r="G192" s="47">
        <v>40382</v>
      </c>
      <c r="H192" s="15">
        <v>204</v>
      </c>
      <c r="I192" s="15" t="s">
        <v>1271</v>
      </c>
      <c r="J192" s="14"/>
      <c r="K192" s="48">
        <v>40311</v>
      </c>
      <c r="L192" s="14">
        <v>133</v>
      </c>
      <c r="M192" s="14" t="s">
        <v>1267</v>
      </c>
      <c r="N192" s="14"/>
      <c r="O192" s="14"/>
      <c r="P192" s="14" t="s">
        <v>1253</v>
      </c>
      <c r="Q192" s="14" t="s">
        <v>1253</v>
      </c>
      <c r="R192" s="14"/>
      <c r="S192" s="13">
        <v>13</v>
      </c>
      <c r="T192" s="13">
        <v>5</v>
      </c>
      <c r="U192" s="13">
        <v>2010</v>
      </c>
      <c r="V192" s="13"/>
      <c r="W192" s="20">
        <v>44</v>
      </c>
      <c r="X192" s="20" t="s">
        <v>1241</v>
      </c>
      <c r="Y192" s="48">
        <v>40328</v>
      </c>
      <c r="Z192" s="13">
        <v>150</v>
      </c>
      <c r="AA192" s="13">
        <v>5</v>
      </c>
      <c r="AB192" s="13">
        <v>0</v>
      </c>
      <c r="AC192" s="13">
        <v>0</v>
      </c>
      <c r="AD192" s="13" t="s">
        <v>1250</v>
      </c>
      <c r="AE192" s="13"/>
      <c r="AF192" s="13" t="s">
        <v>1226</v>
      </c>
      <c r="AG192" s="13" t="s">
        <v>1226</v>
      </c>
      <c r="AH192" s="13"/>
      <c r="AI192" s="13"/>
      <c r="AJ192" s="13">
        <v>14</v>
      </c>
      <c r="AK192" s="13" t="s">
        <v>1233</v>
      </c>
      <c r="AL192" s="20" t="s">
        <v>1241</v>
      </c>
      <c r="AM192" s="48">
        <v>40363</v>
      </c>
      <c r="AN192" s="13">
        <v>185</v>
      </c>
      <c r="AO192" s="13">
        <v>5</v>
      </c>
      <c r="AP192" s="13">
        <v>1</v>
      </c>
      <c r="AQ192" s="13">
        <v>1</v>
      </c>
      <c r="AR192" s="13" t="s">
        <v>1232</v>
      </c>
      <c r="AS192" s="13"/>
      <c r="AT192" s="13" t="s">
        <v>1233</v>
      </c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6">
        <f t="shared" ref="BS192:BS205" si="30">AC192+AQ192+BD192+BP192</f>
        <v>1</v>
      </c>
      <c r="BT192" s="48">
        <v>40311</v>
      </c>
      <c r="BU192" s="13">
        <v>122.5</v>
      </c>
      <c r="BV192" s="13">
        <v>122.5</v>
      </c>
      <c r="BW192" s="13">
        <v>122</v>
      </c>
      <c r="BX192" s="17">
        <f t="shared" si="23"/>
        <v>122.33333333333333</v>
      </c>
      <c r="BY192" s="13">
        <v>81.5</v>
      </c>
      <c r="BZ192" s="13">
        <v>81.5</v>
      </c>
      <c r="CA192" s="13">
        <v>82</v>
      </c>
      <c r="CB192" s="17">
        <f t="shared" si="29"/>
        <v>81.666666666666671</v>
      </c>
      <c r="CC192" s="13" t="s">
        <v>1226</v>
      </c>
      <c r="CD192" s="17">
        <v>81</v>
      </c>
      <c r="CE192" s="17">
        <v>81</v>
      </c>
      <c r="CF192" s="17">
        <v>81</v>
      </c>
      <c r="CG192" s="17">
        <f t="shared" si="28"/>
        <v>81</v>
      </c>
      <c r="CH192" s="13" t="s">
        <v>1226</v>
      </c>
      <c r="CI192" s="13">
        <v>18</v>
      </c>
      <c r="CJ192" s="13" t="s">
        <v>1226</v>
      </c>
      <c r="CK192" s="13" t="s">
        <v>1234</v>
      </c>
      <c r="CL192" s="13"/>
      <c r="CM192" s="48">
        <v>40331</v>
      </c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>
        <v>23.5</v>
      </c>
      <c r="DC192" s="13"/>
      <c r="DD192" s="13" t="s">
        <v>1234</v>
      </c>
      <c r="DE192" s="13"/>
      <c r="DF192" s="48">
        <v>40375</v>
      </c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>
        <v>20</v>
      </c>
      <c r="DV192" s="13"/>
      <c r="DW192" s="13"/>
      <c r="DX192" s="13"/>
      <c r="DY192" s="13"/>
      <c r="DZ192" s="13"/>
      <c r="EA192" s="13"/>
      <c r="EB192" s="13"/>
      <c r="EC192" s="13"/>
      <c r="ED192" s="21">
        <v>254098652</v>
      </c>
      <c r="EE192" s="21">
        <v>51310</v>
      </c>
      <c r="EF192" s="21">
        <v>28587.783666666699</v>
      </c>
      <c r="EG192" s="21">
        <v>14.3153648806543</v>
      </c>
      <c r="EH192" s="21">
        <v>644.82333333333304</v>
      </c>
      <c r="EI192" s="21">
        <v>0.53976164033996799</v>
      </c>
      <c r="EJ192" s="21">
        <v>41022.669000000002</v>
      </c>
      <c r="EK192" s="21">
        <v>20.542147721582399</v>
      </c>
      <c r="EL192" s="21">
        <v>627.46</v>
      </c>
      <c r="EM192" s="21">
        <v>0.51391223452812995</v>
      </c>
      <c r="EN192" s="21">
        <v>36622.216</v>
      </c>
      <c r="EO192" s="21">
        <v>18.338615923885801</v>
      </c>
      <c r="EP192" s="21">
        <v>644.13</v>
      </c>
      <c r="EQ192" s="21">
        <v>0.52044087531110195</v>
      </c>
      <c r="ER192" s="21">
        <v>28607.929333333301</v>
      </c>
      <c r="ES192" s="21">
        <v>14.325452845935599</v>
      </c>
      <c r="ET192" s="21">
        <v>660.04</v>
      </c>
      <c r="EU192" s="21">
        <v>0.55058234301786602</v>
      </c>
      <c r="EV192" s="49">
        <v>40311</v>
      </c>
      <c r="EW192" s="50">
        <v>0.92251157407407414</v>
      </c>
      <c r="EX192" s="50">
        <v>0.92361111111111116</v>
      </c>
      <c r="EY192" s="50">
        <v>0.93297453703703714</v>
      </c>
      <c r="EZ192" s="51">
        <v>2.0152800000000002</v>
      </c>
      <c r="FA192" s="51">
        <v>39.527740000000001</v>
      </c>
      <c r="FB192" s="49">
        <v>40375</v>
      </c>
      <c r="FC192" s="50">
        <v>0.93043981481481486</v>
      </c>
      <c r="FD192" s="50">
        <v>0.93111111111111111</v>
      </c>
      <c r="FE192" s="50">
        <v>0.95141203703703703</v>
      </c>
      <c r="FF192" s="51">
        <v>4.5062599999999993</v>
      </c>
      <c r="FG192" s="53">
        <v>17.52056</v>
      </c>
      <c r="FH192" s="49">
        <v>40387</v>
      </c>
      <c r="FI192" s="66"/>
      <c r="FJ192" s="66"/>
      <c r="FK192" s="66"/>
      <c r="FL192" s="53">
        <v>6.7770399999999995</v>
      </c>
      <c r="FM192" s="53">
        <v>31.086260000000003</v>
      </c>
      <c r="FN192" s="52"/>
      <c r="FO192" s="52"/>
      <c r="FP192" s="13"/>
      <c r="FQ192" s="13"/>
      <c r="FR192" s="13"/>
      <c r="FS192" s="13"/>
    </row>
    <row r="193" spans="1:175" ht="15">
      <c r="A193" s="14" t="s">
        <v>81</v>
      </c>
      <c r="B193" s="14" t="s">
        <v>1233</v>
      </c>
      <c r="C193" s="13" t="s">
        <v>85</v>
      </c>
      <c r="D193" s="14" t="s">
        <v>1227</v>
      </c>
      <c r="E193" s="14" t="s">
        <v>242</v>
      </c>
      <c r="F193" s="15" t="s">
        <v>1233</v>
      </c>
      <c r="G193" s="15"/>
      <c r="H193" s="15"/>
      <c r="I193" s="15"/>
      <c r="J193" s="14"/>
      <c r="K193" s="48">
        <v>40311</v>
      </c>
      <c r="L193" s="14">
        <v>133</v>
      </c>
      <c r="M193" s="14" t="s">
        <v>1248</v>
      </c>
      <c r="N193" s="14"/>
      <c r="O193" s="14"/>
      <c r="P193" s="14" t="s">
        <v>1230</v>
      </c>
      <c r="Q193" s="14"/>
      <c r="R193" s="14"/>
      <c r="S193" s="13">
        <v>13</v>
      </c>
      <c r="T193" s="13">
        <v>5</v>
      </c>
      <c r="U193" s="13">
        <v>2010</v>
      </c>
      <c r="V193" s="13" t="s">
        <v>1338</v>
      </c>
      <c r="W193" s="20">
        <v>58</v>
      </c>
      <c r="X193" s="13" t="s">
        <v>1231</v>
      </c>
      <c r="Y193" s="48">
        <v>40330</v>
      </c>
      <c r="Z193" s="13">
        <v>152</v>
      </c>
      <c r="AA193" s="13">
        <v>2</v>
      </c>
      <c r="AB193" s="13">
        <v>0</v>
      </c>
      <c r="AC193" s="13">
        <v>0</v>
      </c>
      <c r="AD193" s="13" t="s">
        <v>1245</v>
      </c>
      <c r="AE193" s="13"/>
      <c r="AF193" s="13" t="s">
        <v>1233</v>
      </c>
      <c r="AG193" s="13" t="s">
        <v>1233</v>
      </c>
      <c r="AH193" s="13"/>
      <c r="AI193" s="13"/>
      <c r="AJ193" s="13"/>
      <c r="AK193" s="13"/>
      <c r="AL193" s="20"/>
      <c r="AM193" s="48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6">
        <f t="shared" si="30"/>
        <v>0</v>
      </c>
      <c r="BT193" s="48">
        <v>40311</v>
      </c>
      <c r="BU193" s="13">
        <v>119</v>
      </c>
      <c r="BV193" s="13">
        <v>119</v>
      </c>
      <c r="BW193" s="13">
        <v>119</v>
      </c>
      <c r="BX193" s="17">
        <f t="shared" si="23"/>
        <v>119</v>
      </c>
      <c r="BY193" s="13">
        <v>87</v>
      </c>
      <c r="BZ193" s="13">
        <v>87</v>
      </c>
      <c r="CA193" s="13">
        <v>87</v>
      </c>
      <c r="CB193" s="17">
        <f t="shared" si="29"/>
        <v>87</v>
      </c>
      <c r="CC193" s="13" t="s">
        <v>1226</v>
      </c>
      <c r="CD193" s="17">
        <v>89</v>
      </c>
      <c r="CE193" s="17">
        <v>89</v>
      </c>
      <c r="CF193" s="17">
        <v>89</v>
      </c>
      <c r="CG193" s="17">
        <f t="shared" si="28"/>
        <v>89</v>
      </c>
      <c r="CH193" s="13" t="s">
        <v>1226</v>
      </c>
      <c r="CI193" s="13">
        <v>19</v>
      </c>
      <c r="CJ193" s="13" t="s">
        <v>1226</v>
      </c>
      <c r="CK193" s="13" t="s">
        <v>1234</v>
      </c>
      <c r="CL193" s="13"/>
      <c r="CM193" s="48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21">
        <v>254098653</v>
      </c>
      <c r="EE193" s="21">
        <v>51310</v>
      </c>
      <c r="EF193" s="21">
        <v>24826.520333333301</v>
      </c>
      <c r="EG193" s="21">
        <v>12.431908028709699</v>
      </c>
      <c r="EH193" s="21">
        <v>660.743333333333</v>
      </c>
      <c r="EI193" s="21">
        <v>0.54314473541530495</v>
      </c>
      <c r="EJ193" s="21">
        <v>30304.320666666699</v>
      </c>
      <c r="EK193" s="21">
        <v>15.1749227174094</v>
      </c>
      <c r="EL193" s="21">
        <v>604.04999999999995</v>
      </c>
      <c r="EM193" s="21">
        <v>0.45666142593291598</v>
      </c>
      <c r="EN193" s="21">
        <v>40347.370333333303</v>
      </c>
      <c r="EO193" s="21">
        <v>20.2039911533968</v>
      </c>
      <c r="EP193" s="21">
        <v>615.71666666666704</v>
      </c>
      <c r="EQ193" s="21">
        <v>0.43984439404522802</v>
      </c>
      <c r="ER193" s="21">
        <v>42705.657666666702</v>
      </c>
      <c r="ES193" s="21">
        <v>21.384906192622299</v>
      </c>
      <c r="ET193" s="21">
        <v>639.1</v>
      </c>
      <c r="EU193" s="21">
        <v>0.47819382670030203</v>
      </c>
      <c r="EV193" s="49">
        <v>40311</v>
      </c>
      <c r="EW193" s="50">
        <v>0.92251157407407414</v>
      </c>
      <c r="EX193" s="50">
        <v>0.92354166666666659</v>
      </c>
      <c r="EY193" s="50">
        <v>0.93305555555555564</v>
      </c>
      <c r="EZ193" s="69">
        <v>2.8085200000000006</v>
      </c>
      <c r="FA193" s="69">
        <v>34.097053333333335</v>
      </c>
      <c r="FB193" s="52"/>
      <c r="FC193" s="50"/>
      <c r="FD193" s="50"/>
      <c r="FE193" s="50"/>
      <c r="FF193" s="53"/>
      <c r="FG193" s="53"/>
      <c r="FH193" s="52"/>
      <c r="FI193" s="50"/>
      <c r="FJ193" s="50"/>
      <c r="FK193" s="50"/>
      <c r="FL193" s="53"/>
      <c r="FM193" s="53"/>
      <c r="FN193" s="52"/>
      <c r="FO193" s="52"/>
      <c r="FP193" s="13"/>
      <c r="FQ193" s="13"/>
      <c r="FR193" s="13"/>
      <c r="FS193" s="13"/>
    </row>
    <row r="194" spans="1:175" ht="15">
      <c r="A194" s="14" t="s">
        <v>165</v>
      </c>
      <c r="B194" s="14" t="s">
        <v>1233</v>
      </c>
      <c r="C194" s="13" t="s">
        <v>28</v>
      </c>
      <c r="D194" s="14" t="s">
        <v>1242</v>
      </c>
      <c r="E194" s="14" t="s">
        <v>162</v>
      </c>
      <c r="F194" s="15" t="s">
        <v>1226</v>
      </c>
      <c r="G194" s="47">
        <v>40371</v>
      </c>
      <c r="H194" s="15">
        <v>193</v>
      </c>
      <c r="I194" s="15" t="s">
        <v>1275</v>
      </c>
      <c r="J194" s="14"/>
      <c r="K194" s="48">
        <v>40314</v>
      </c>
      <c r="L194" s="14">
        <v>136</v>
      </c>
      <c r="M194" s="14" t="s">
        <v>1252</v>
      </c>
      <c r="N194" s="14"/>
      <c r="O194" s="14"/>
      <c r="P194" s="14" t="s">
        <v>1237</v>
      </c>
      <c r="Q194" s="14" t="s">
        <v>1237</v>
      </c>
      <c r="R194" s="14"/>
      <c r="S194" s="13">
        <v>16</v>
      </c>
      <c r="T194" s="13">
        <v>5</v>
      </c>
      <c r="U194" s="13">
        <v>2010</v>
      </c>
      <c r="V194" s="13" t="s">
        <v>166</v>
      </c>
      <c r="W194" s="20">
        <v>1</v>
      </c>
      <c r="X194" s="13" t="s">
        <v>1241</v>
      </c>
      <c r="Y194" s="48">
        <v>40326</v>
      </c>
      <c r="Z194" s="13">
        <v>148</v>
      </c>
      <c r="AA194" s="13">
        <v>3</v>
      </c>
      <c r="AB194" s="13">
        <v>0</v>
      </c>
      <c r="AC194" s="13">
        <v>0</v>
      </c>
      <c r="AD194" s="13" t="s">
        <v>1245</v>
      </c>
      <c r="AE194" s="13"/>
      <c r="AF194" s="13" t="s">
        <v>1233</v>
      </c>
      <c r="AG194" s="13" t="s">
        <v>1226</v>
      </c>
      <c r="AH194" s="13"/>
      <c r="AI194" s="13" t="s">
        <v>166</v>
      </c>
      <c r="AJ194" s="13">
        <v>1</v>
      </c>
      <c r="AK194" s="13" t="s">
        <v>1226</v>
      </c>
      <c r="AL194" s="20" t="s">
        <v>1241</v>
      </c>
      <c r="AM194" s="48">
        <v>40351</v>
      </c>
      <c r="AN194" s="13">
        <v>173</v>
      </c>
      <c r="AO194" s="13">
        <v>4</v>
      </c>
      <c r="AP194" s="13">
        <v>4</v>
      </c>
      <c r="AQ194" s="13">
        <v>4</v>
      </c>
      <c r="AR194" s="13" t="s">
        <v>1232</v>
      </c>
      <c r="AS194" s="13"/>
      <c r="AT194" s="13" t="s">
        <v>1233</v>
      </c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6">
        <f t="shared" si="30"/>
        <v>4</v>
      </c>
      <c r="BT194" s="48">
        <v>40314</v>
      </c>
      <c r="BU194" s="13">
        <v>118.5</v>
      </c>
      <c r="BV194" s="13">
        <v>118.5</v>
      </c>
      <c r="BW194" s="13">
        <v>118.5</v>
      </c>
      <c r="BX194" s="17">
        <f t="shared" si="23"/>
        <v>118.5</v>
      </c>
      <c r="BY194" s="13">
        <v>77</v>
      </c>
      <c r="BZ194" s="13">
        <v>77</v>
      </c>
      <c r="CA194" s="13">
        <v>77</v>
      </c>
      <c r="CB194" s="17">
        <f t="shared" si="29"/>
        <v>77</v>
      </c>
      <c r="CC194" s="13" t="s">
        <v>1226</v>
      </c>
      <c r="CD194" s="17">
        <v>77</v>
      </c>
      <c r="CE194" s="17">
        <v>77</v>
      </c>
      <c r="CF194" s="17">
        <v>77</v>
      </c>
      <c r="CG194" s="17">
        <f t="shared" si="28"/>
        <v>77</v>
      </c>
      <c r="CH194" s="13" t="s">
        <v>1226</v>
      </c>
      <c r="CI194" s="13">
        <v>18</v>
      </c>
      <c r="CJ194" s="13" t="s">
        <v>1226</v>
      </c>
      <c r="CK194" s="13" t="s">
        <v>1234</v>
      </c>
      <c r="CL194" s="13"/>
      <c r="CM194" s="48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21">
        <v>254098654</v>
      </c>
      <c r="EE194" s="21">
        <v>51610</v>
      </c>
      <c r="EF194" s="21">
        <v>33682.241999999998</v>
      </c>
      <c r="EG194" s="21">
        <v>16.866420630946401</v>
      </c>
      <c r="EH194" s="21">
        <v>651.46</v>
      </c>
      <c r="EI194" s="21">
        <v>0.53677752050736105</v>
      </c>
      <c r="EJ194" s="21">
        <v>57857.341</v>
      </c>
      <c r="EK194" s="21">
        <v>28.9721286930396</v>
      </c>
      <c r="EL194" s="21">
        <v>644.13</v>
      </c>
      <c r="EM194" s="21">
        <v>0.42747854525142998</v>
      </c>
      <c r="EN194" s="21">
        <v>61941.576999999997</v>
      </c>
      <c r="EO194" s="21">
        <v>31.0173144717076</v>
      </c>
      <c r="EP194" s="21">
        <v>611.16999999999996</v>
      </c>
      <c r="EQ194" s="21">
        <v>0.40671568039190897</v>
      </c>
      <c r="ER194" s="21">
        <v>36051.256333333302</v>
      </c>
      <c r="ES194" s="21">
        <v>18.052707227507899</v>
      </c>
      <c r="ET194" s="21">
        <v>660.04</v>
      </c>
      <c r="EU194" s="21">
        <v>0.47940424122775899</v>
      </c>
      <c r="EV194" s="49">
        <v>40314</v>
      </c>
      <c r="EW194" s="50">
        <v>0.94339120370370377</v>
      </c>
      <c r="EX194" s="50">
        <v>0.94490740740740742</v>
      </c>
      <c r="EY194" s="50">
        <v>0.95681712962962961</v>
      </c>
      <c r="EZ194" s="51">
        <v>5.9404600000000007</v>
      </c>
      <c r="FA194" s="51">
        <v>17.669239999999999</v>
      </c>
      <c r="FB194" s="52"/>
      <c r="FC194" s="50"/>
      <c r="FD194" s="50"/>
      <c r="FE194" s="50"/>
      <c r="FF194" s="53"/>
      <c r="FG194" s="53"/>
      <c r="FH194" s="52"/>
      <c r="FI194" s="50"/>
      <c r="FJ194" s="50"/>
      <c r="FK194" s="50"/>
      <c r="FL194" s="53"/>
      <c r="FM194" s="53"/>
      <c r="FN194" s="52"/>
      <c r="FO194" s="52"/>
      <c r="FP194" s="13"/>
      <c r="FQ194" s="13"/>
      <c r="FR194" s="13"/>
      <c r="FS194" s="13"/>
    </row>
    <row r="195" spans="1:175" ht="15">
      <c r="A195" s="14" t="s">
        <v>166</v>
      </c>
      <c r="B195" s="14" t="s">
        <v>1233</v>
      </c>
      <c r="C195" s="13" t="s">
        <v>85</v>
      </c>
      <c r="D195" s="14" t="s">
        <v>1238</v>
      </c>
      <c r="E195" s="14" t="s">
        <v>162</v>
      </c>
      <c r="F195" s="15" t="s">
        <v>1226</v>
      </c>
      <c r="G195" s="47">
        <v>40371</v>
      </c>
      <c r="H195" s="15">
        <v>193</v>
      </c>
      <c r="I195" s="15" t="s">
        <v>1275</v>
      </c>
      <c r="J195" s="14" t="s">
        <v>1286</v>
      </c>
      <c r="K195" s="48">
        <v>40314</v>
      </c>
      <c r="L195" s="14">
        <v>136</v>
      </c>
      <c r="M195" s="14" t="s">
        <v>1229</v>
      </c>
      <c r="N195" s="14"/>
      <c r="O195" s="14"/>
      <c r="P195" s="14" t="s">
        <v>1235</v>
      </c>
      <c r="Q195" s="14" t="s">
        <v>1239</v>
      </c>
      <c r="R195" s="14"/>
      <c r="S195" s="13">
        <v>16</v>
      </c>
      <c r="T195" s="13">
        <v>5</v>
      </c>
      <c r="U195" s="13">
        <v>2010</v>
      </c>
      <c r="V195" s="13" t="s">
        <v>165</v>
      </c>
      <c r="W195" s="20">
        <v>1</v>
      </c>
      <c r="X195" s="13" t="s">
        <v>1241</v>
      </c>
      <c r="Y195" s="48">
        <v>40326</v>
      </c>
      <c r="Z195" s="13">
        <v>148</v>
      </c>
      <c r="AA195" s="13">
        <v>3</v>
      </c>
      <c r="AB195" s="13">
        <v>0</v>
      </c>
      <c r="AC195" s="13">
        <v>0</v>
      </c>
      <c r="AD195" s="13" t="s">
        <v>1245</v>
      </c>
      <c r="AE195" s="13"/>
      <c r="AF195" s="13" t="s">
        <v>1233</v>
      </c>
      <c r="AG195" s="13" t="s">
        <v>1226</v>
      </c>
      <c r="AH195" s="13"/>
      <c r="AI195" s="13" t="s">
        <v>165</v>
      </c>
      <c r="AJ195" s="13">
        <v>1</v>
      </c>
      <c r="AK195" s="13" t="s">
        <v>1226</v>
      </c>
      <c r="AL195" s="20" t="s">
        <v>1241</v>
      </c>
      <c r="AM195" s="48">
        <v>40351</v>
      </c>
      <c r="AN195" s="13">
        <v>173</v>
      </c>
      <c r="AO195" s="13">
        <v>4</v>
      </c>
      <c r="AP195" s="13">
        <v>4</v>
      </c>
      <c r="AQ195" s="13">
        <v>4</v>
      </c>
      <c r="AR195" s="13" t="s">
        <v>1232</v>
      </c>
      <c r="AS195" s="13"/>
      <c r="AT195" s="13" t="s">
        <v>1233</v>
      </c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6">
        <f t="shared" si="30"/>
        <v>4</v>
      </c>
      <c r="BT195" s="48">
        <v>40314</v>
      </c>
      <c r="BU195" s="13">
        <v>121.5</v>
      </c>
      <c r="BV195" s="13">
        <v>121.5</v>
      </c>
      <c r="BW195" s="13">
        <v>121.5</v>
      </c>
      <c r="BX195" s="17">
        <f t="shared" si="23"/>
        <v>121.5</v>
      </c>
      <c r="BY195" s="13">
        <v>89.5</v>
      </c>
      <c r="BZ195" s="13">
        <v>89</v>
      </c>
      <c r="CA195" s="13">
        <v>89.5</v>
      </c>
      <c r="CB195" s="17">
        <f t="shared" si="29"/>
        <v>89.333333333333329</v>
      </c>
      <c r="CC195" s="20" t="s">
        <v>1226</v>
      </c>
      <c r="CD195" s="17"/>
      <c r="CE195" s="17"/>
      <c r="CF195" s="17"/>
      <c r="CG195" s="17"/>
      <c r="CH195" s="13" t="s">
        <v>1233</v>
      </c>
      <c r="CI195" s="13">
        <v>19</v>
      </c>
      <c r="CJ195" s="13" t="s">
        <v>1226</v>
      </c>
      <c r="CK195" s="13" t="s">
        <v>1234</v>
      </c>
      <c r="CL195" s="13"/>
      <c r="CM195" s="48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21">
        <v>254098655</v>
      </c>
      <c r="EE195" s="21">
        <v>51610</v>
      </c>
      <c r="EF195" s="21">
        <v>26442.528999999999</v>
      </c>
      <c r="EG195" s="21">
        <v>13.2411261892839</v>
      </c>
      <c r="EH195" s="21">
        <v>634.80666666666696</v>
      </c>
      <c r="EI195" s="21">
        <v>0.53045268652140898</v>
      </c>
      <c r="EJ195" s="21">
        <v>37933.1476666667</v>
      </c>
      <c r="EK195" s="21">
        <v>18.995066432982799</v>
      </c>
      <c r="EL195" s="21">
        <v>632.39333333333298</v>
      </c>
      <c r="EM195" s="21">
        <v>0.46761184317395799</v>
      </c>
      <c r="EN195" s="21">
        <v>61012.663999999997</v>
      </c>
      <c r="EO195" s="21">
        <v>30.5521602403605</v>
      </c>
      <c r="EP195" s="21">
        <v>631.69666666666706</v>
      </c>
      <c r="EQ195" s="21">
        <v>0.37966967728548501</v>
      </c>
      <c r="ER195" s="21">
        <v>46969.173000000003</v>
      </c>
      <c r="ES195" s="21">
        <v>23.519866299449198</v>
      </c>
      <c r="ET195" s="21">
        <v>639.13333333333298</v>
      </c>
      <c r="EU195" s="21">
        <v>0.42234848274103298</v>
      </c>
      <c r="EV195" s="49">
        <v>40314</v>
      </c>
      <c r="EW195" s="50">
        <v>0.94339120370370377</v>
      </c>
      <c r="EX195" s="50">
        <v>0.94409722222222225</v>
      </c>
      <c r="EY195" s="50">
        <v>0.95520833333333333</v>
      </c>
      <c r="EZ195" s="69">
        <v>6.3783733333333323</v>
      </c>
      <c r="FA195" s="69">
        <v>42.218640000000001</v>
      </c>
      <c r="FB195" s="52"/>
      <c r="FC195" s="50"/>
      <c r="FD195" s="50"/>
      <c r="FE195" s="50"/>
      <c r="FF195" s="53"/>
      <c r="FG195" s="53"/>
      <c r="FH195" s="52"/>
      <c r="FI195" s="50"/>
      <c r="FJ195" s="50"/>
      <c r="FK195" s="50"/>
      <c r="FL195" s="53"/>
      <c r="FM195" s="53"/>
      <c r="FN195" s="52"/>
      <c r="FO195" s="52"/>
      <c r="FP195" s="13"/>
      <c r="FQ195" s="13"/>
      <c r="FR195" s="13"/>
      <c r="FS195" s="13"/>
    </row>
    <row r="196" spans="1:175" ht="15">
      <c r="A196" s="14" t="s">
        <v>361</v>
      </c>
      <c r="B196" s="14" t="s">
        <v>1233</v>
      </c>
      <c r="C196" s="13" t="s">
        <v>85</v>
      </c>
      <c r="D196" s="14" t="s">
        <v>1247</v>
      </c>
      <c r="E196" s="14" t="s">
        <v>360</v>
      </c>
      <c r="F196" s="15" t="s">
        <v>1233</v>
      </c>
      <c r="G196" s="15"/>
      <c r="H196" s="15"/>
      <c r="I196" s="15"/>
      <c r="J196" s="14"/>
      <c r="K196" s="48">
        <v>40315</v>
      </c>
      <c r="L196" s="14">
        <v>137</v>
      </c>
      <c r="M196" s="14" t="s">
        <v>1239</v>
      </c>
      <c r="N196" s="14"/>
      <c r="O196" s="14"/>
      <c r="P196" s="14" t="s">
        <v>1235</v>
      </c>
      <c r="Q196" s="14" t="s">
        <v>1235</v>
      </c>
      <c r="R196" s="14"/>
      <c r="S196" s="13">
        <v>17</v>
      </c>
      <c r="T196" s="13">
        <v>5</v>
      </c>
      <c r="U196" s="13">
        <v>2010</v>
      </c>
      <c r="V196" s="13" t="s">
        <v>480</v>
      </c>
      <c r="W196" s="20">
        <v>1</v>
      </c>
      <c r="X196" s="13" t="s">
        <v>1241</v>
      </c>
      <c r="Y196" s="48">
        <v>40331</v>
      </c>
      <c r="Z196" s="13">
        <v>153</v>
      </c>
      <c r="AA196" s="13">
        <v>5</v>
      </c>
      <c r="AB196" s="13">
        <v>0</v>
      </c>
      <c r="AC196" s="13">
        <v>0</v>
      </c>
      <c r="AD196" s="13" t="s">
        <v>1283</v>
      </c>
      <c r="AE196" s="13" t="s">
        <v>1260</v>
      </c>
      <c r="AF196" s="13" t="s">
        <v>1233</v>
      </c>
      <c r="AG196" s="13" t="s">
        <v>1226</v>
      </c>
      <c r="AH196" s="13"/>
      <c r="AI196" s="13" t="s">
        <v>480</v>
      </c>
      <c r="AJ196" s="13">
        <v>1</v>
      </c>
      <c r="AK196" s="13" t="s">
        <v>1226</v>
      </c>
      <c r="AL196" s="20" t="s">
        <v>1241</v>
      </c>
      <c r="AM196" s="48">
        <v>40377</v>
      </c>
      <c r="AN196" s="13">
        <v>199</v>
      </c>
      <c r="AO196" s="13">
        <v>5</v>
      </c>
      <c r="AP196" s="13">
        <v>4</v>
      </c>
      <c r="AQ196" s="13">
        <v>1</v>
      </c>
      <c r="AR196" s="13" t="s">
        <v>1232</v>
      </c>
      <c r="AS196" s="13"/>
      <c r="AT196" s="13" t="s">
        <v>1233</v>
      </c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6">
        <f t="shared" si="30"/>
        <v>1</v>
      </c>
      <c r="BT196" s="48">
        <v>40315</v>
      </c>
      <c r="BU196" s="13">
        <v>123</v>
      </c>
      <c r="BV196" s="13">
        <v>122.5</v>
      </c>
      <c r="BW196" s="13">
        <v>122.5</v>
      </c>
      <c r="BX196" s="17">
        <f t="shared" si="23"/>
        <v>122.66666666666667</v>
      </c>
      <c r="BY196" s="13">
        <v>98</v>
      </c>
      <c r="BZ196" s="13">
        <v>98</v>
      </c>
      <c r="CA196" s="13">
        <v>98</v>
      </c>
      <c r="CB196" s="17">
        <f t="shared" si="29"/>
        <v>98</v>
      </c>
      <c r="CC196" s="13" t="s">
        <v>1226</v>
      </c>
      <c r="CD196" s="17">
        <v>97</v>
      </c>
      <c r="CE196" s="17">
        <v>97</v>
      </c>
      <c r="CF196" s="17">
        <v>97.5</v>
      </c>
      <c r="CG196" s="17">
        <f t="shared" ref="CG196:CG201" si="31">AVERAGE(CD196:CF196)</f>
        <v>97.166666666666671</v>
      </c>
      <c r="CH196" s="13" t="s">
        <v>1226</v>
      </c>
      <c r="CI196" s="13">
        <v>21.5</v>
      </c>
      <c r="CJ196" s="13" t="s">
        <v>1226</v>
      </c>
      <c r="CK196" s="13" t="s">
        <v>1234</v>
      </c>
      <c r="CL196" s="13"/>
      <c r="CM196" s="48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21">
        <v>254098656</v>
      </c>
      <c r="EE196" s="21">
        <v>51710</v>
      </c>
      <c r="EF196" s="21">
        <v>18753.725666666702</v>
      </c>
      <c r="EG196" s="21">
        <v>9.3909492572191606</v>
      </c>
      <c r="EH196" s="21">
        <v>688.113333333333</v>
      </c>
      <c r="EI196" s="21">
        <v>0.60279174083906695</v>
      </c>
      <c r="EJ196" s="21">
        <v>39560.078000000001</v>
      </c>
      <c r="EK196" s="21">
        <v>19.809753630445702</v>
      </c>
      <c r="EL196" s="21">
        <v>657.74</v>
      </c>
      <c r="EM196" s="21">
        <v>0.50668556909106</v>
      </c>
      <c r="EN196" s="21">
        <v>36467.631666666697</v>
      </c>
      <c r="EO196" s="21">
        <v>18.2612076448005</v>
      </c>
      <c r="EP196" s="21">
        <v>651.41333333333296</v>
      </c>
      <c r="EQ196" s="21">
        <v>0.510709079514723</v>
      </c>
      <c r="ER196" s="21">
        <v>33445.304333333297</v>
      </c>
      <c r="ES196" s="21">
        <v>16.747773827407801</v>
      </c>
      <c r="ET196" s="21">
        <v>666.03333333333296</v>
      </c>
      <c r="EU196" s="21">
        <v>0.54102929496590502</v>
      </c>
      <c r="EV196" s="49">
        <v>40315</v>
      </c>
      <c r="EW196" s="50">
        <v>0.85833333333333339</v>
      </c>
      <c r="EX196" s="50">
        <v>0.85902777777777783</v>
      </c>
      <c r="EY196" s="50">
        <v>0.86996527777777777</v>
      </c>
      <c r="EZ196" s="69">
        <v>1.30844</v>
      </c>
      <c r="FA196" s="69">
        <v>23.048640000000002</v>
      </c>
      <c r="FB196" s="52"/>
      <c r="FC196" s="50"/>
      <c r="FD196" s="50"/>
      <c r="FE196" s="50"/>
      <c r="FF196" s="53"/>
      <c r="FG196" s="53"/>
      <c r="FH196" s="52"/>
      <c r="FI196" s="50"/>
      <c r="FJ196" s="50"/>
      <c r="FK196" s="50"/>
      <c r="FL196" s="53"/>
      <c r="FM196" s="53"/>
      <c r="FN196" s="52"/>
      <c r="FO196" s="52"/>
      <c r="FP196" s="13"/>
      <c r="FQ196" s="13"/>
      <c r="FR196" s="13"/>
      <c r="FS196" s="13"/>
    </row>
    <row r="197" spans="1:175" ht="15">
      <c r="A197" s="14" t="s">
        <v>330</v>
      </c>
      <c r="B197" s="14" t="s">
        <v>1233</v>
      </c>
      <c r="C197" s="13" t="s">
        <v>28</v>
      </c>
      <c r="D197" s="14" t="s">
        <v>1247</v>
      </c>
      <c r="E197" s="14" t="s">
        <v>329</v>
      </c>
      <c r="F197" s="15" t="s">
        <v>1226</v>
      </c>
      <c r="G197" s="47">
        <v>40351</v>
      </c>
      <c r="H197" s="15">
        <v>173</v>
      </c>
      <c r="I197" s="15" t="s">
        <v>1271</v>
      </c>
      <c r="J197" s="14"/>
      <c r="K197" s="48">
        <v>40315</v>
      </c>
      <c r="L197" s="14">
        <v>137</v>
      </c>
      <c r="M197" s="14" t="s">
        <v>1267</v>
      </c>
      <c r="N197" s="14"/>
      <c r="O197" s="14"/>
      <c r="P197" s="14" t="s">
        <v>1239</v>
      </c>
      <c r="Q197" s="14" t="s">
        <v>1239</v>
      </c>
      <c r="R197" s="14"/>
      <c r="S197" s="13">
        <v>17</v>
      </c>
      <c r="T197" s="13">
        <v>5</v>
      </c>
      <c r="U197" s="13">
        <v>2010</v>
      </c>
      <c r="V197" s="13" t="s">
        <v>328</v>
      </c>
      <c r="W197" s="20">
        <v>1</v>
      </c>
      <c r="X197" s="13" t="s">
        <v>1241</v>
      </c>
      <c r="Y197" s="48">
        <v>40331</v>
      </c>
      <c r="Z197" s="13">
        <v>153</v>
      </c>
      <c r="AA197" s="13">
        <v>5</v>
      </c>
      <c r="AB197" s="13">
        <v>5</v>
      </c>
      <c r="AC197" s="13">
        <v>3</v>
      </c>
      <c r="AD197" s="13" t="s">
        <v>1232</v>
      </c>
      <c r="AE197" s="13"/>
      <c r="AF197" s="13" t="s">
        <v>1226</v>
      </c>
      <c r="AG197" s="13" t="s">
        <v>1226</v>
      </c>
      <c r="AH197" s="13"/>
      <c r="AI197" s="13" t="s">
        <v>328</v>
      </c>
      <c r="AJ197" s="13">
        <v>1</v>
      </c>
      <c r="AK197" s="13" t="s">
        <v>1226</v>
      </c>
      <c r="AL197" s="20" t="s">
        <v>1241</v>
      </c>
      <c r="AM197" s="48">
        <v>40383</v>
      </c>
      <c r="AN197" s="13">
        <v>205</v>
      </c>
      <c r="AO197" s="13">
        <v>4</v>
      </c>
      <c r="AP197" s="13">
        <v>4</v>
      </c>
      <c r="AQ197" s="13">
        <v>4</v>
      </c>
      <c r="AR197" s="13" t="s">
        <v>1232</v>
      </c>
      <c r="AS197" s="13"/>
      <c r="AT197" s="13" t="s">
        <v>1233</v>
      </c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6">
        <f t="shared" si="30"/>
        <v>7</v>
      </c>
      <c r="BT197" s="48">
        <v>40315</v>
      </c>
      <c r="BU197" s="13">
        <v>115.5</v>
      </c>
      <c r="BV197" s="13">
        <v>115.5</v>
      </c>
      <c r="BW197" s="13">
        <v>115.5</v>
      </c>
      <c r="BX197" s="17">
        <f t="shared" si="23"/>
        <v>115.5</v>
      </c>
      <c r="BY197" s="13">
        <v>71.5</v>
      </c>
      <c r="BZ197" s="13">
        <v>72</v>
      </c>
      <c r="CA197" s="13">
        <v>72</v>
      </c>
      <c r="CB197" s="17">
        <f t="shared" si="29"/>
        <v>71.833333333333329</v>
      </c>
      <c r="CC197" s="13" t="s">
        <v>1226</v>
      </c>
      <c r="CD197" s="17">
        <v>73</v>
      </c>
      <c r="CE197" s="17">
        <v>73</v>
      </c>
      <c r="CF197" s="17">
        <v>73</v>
      </c>
      <c r="CG197" s="17">
        <f t="shared" si="31"/>
        <v>73</v>
      </c>
      <c r="CH197" s="13" t="s">
        <v>1226</v>
      </c>
      <c r="CI197" s="13">
        <v>19</v>
      </c>
      <c r="CJ197" s="13" t="s">
        <v>1226</v>
      </c>
      <c r="CK197" s="13" t="s">
        <v>1234</v>
      </c>
      <c r="CL197" s="13"/>
      <c r="CM197" s="48">
        <v>40356</v>
      </c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>
        <v>17.25</v>
      </c>
      <c r="DC197" s="13"/>
      <c r="DD197" s="13" t="s">
        <v>1234</v>
      </c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21">
        <v>254098657</v>
      </c>
      <c r="EE197" s="21" t="s">
        <v>477</v>
      </c>
      <c r="EF197" s="21">
        <v>36741.915666666697</v>
      </c>
      <c r="EG197" s="21">
        <v>18.398555666833602</v>
      </c>
      <c r="EH197" s="21">
        <v>621.78</v>
      </c>
      <c r="EI197" s="21">
        <v>0.52153717697858704</v>
      </c>
      <c r="EJ197" s="21">
        <v>50673.682999999997</v>
      </c>
      <c r="EK197" s="21">
        <v>25.3749038557837</v>
      </c>
      <c r="EL197" s="21">
        <v>631.73666666666702</v>
      </c>
      <c r="EM197" s="21">
        <v>0.476917915635518</v>
      </c>
      <c r="EN197" s="21">
        <v>66297.092999999993</v>
      </c>
      <c r="EO197" s="21">
        <v>33.198344016024002</v>
      </c>
      <c r="EP197" s="21">
        <v>593.42999999999995</v>
      </c>
      <c r="EQ197" s="21">
        <v>0.43244655161850898</v>
      </c>
      <c r="ER197" s="21">
        <v>58308.404666666698</v>
      </c>
      <c r="ES197" s="21">
        <v>29.197999332331801</v>
      </c>
      <c r="ET197" s="21">
        <v>611.49</v>
      </c>
      <c r="EU197" s="21">
        <v>0.43933556646385802</v>
      </c>
      <c r="EV197" s="49">
        <v>40315</v>
      </c>
      <c r="EW197" s="50">
        <v>0.93958333333333333</v>
      </c>
      <c r="EX197" s="50">
        <v>0.9406944444444445</v>
      </c>
      <c r="EY197" s="50">
        <v>0.95180555555555557</v>
      </c>
      <c r="EZ197" s="51">
        <v>10.856100000000001</v>
      </c>
      <c r="FA197" s="51">
        <v>26.431080000000001</v>
      </c>
      <c r="FB197" s="49">
        <v>40356</v>
      </c>
      <c r="FC197" s="50">
        <v>0.95208333333333339</v>
      </c>
      <c r="FD197" s="50">
        <v>0.95289351851851845</v>
      </c>
      <c r="FE197" s="50">
        <v>0.96292824074074079</v>
      </c>
      <c r="FF197" s="51">
        <v>21.11036</v>
      </c>
      <c r="FG197" s="51">
        <v>34.182079999999992</v>
      </c>
      <c r="FH197" s="52"/>
      <c r="FI197" s="50"/>
      <c r="FJ197" s="50"/>
      <c r="FK197" s="50"/>
      <c r="FL197" s="53"/>
      <c r="FM197" s="53"/>
      <c r="FN197" s="52"/>
      <c r="FO197" s="52"/>
      <c r="FP197" s="13"/>
      <c r="FQ197" s="13"/>
      <c r="FR197" s="13"/>
      <c r="FS197" s="13"/>
    </row>
    <row r="198" spans="1:175" ht="15">
      <c r="A198" s="14" t="s">
        <v>381</v>
      </c>
      <c r="B198" s="14" t="s">
        <v>1233</v>
      </c>
      <c r="C198" s="13" t="s">
        <v>98</v>
      </c>
      <c r="D198" s="14" t="s">
        <v>1227</v>
      </c>
      <c r="E198" s="14" t="s">
        <v>371</v>
      </c>
      <c r="F198" s="15" t="s">
        <v>1233</v>
      </c>
      <c r="G198" s="15"/>
      <c r="H198" s="15"/>
      <c r="I198" s="15"/>
      <c r="J198" s="14"/>
      <c r="K198" s="48">
        <v>40317</v>
      </c>
      <c r="L198" s="14">
        <v>139</v>
      </c>
      <c r="M198" s="14" t="s">
        <v>1240</v>
      </c>
      <c r="N198" s="14"/>
      <c r="O198" s="14"/>
      <c r="P198" s="14" t="s">
        <v>1240</v>
      </c>
      <c r="Q198" s="14" t="s">
        <v>1240</v>
      </c>
      <c r="R198" s="14"/>
      <c r="S198" s="13">
        <v>19</v>
      </c>
      <c r="T198" s="13">
        <v>5</v>
      </c>
      <c r="U198" s="13">
        <v>2010</v>
      </c>
      <c r="V198" s="13" t="s">
        <v>1249</v>
      </c>
      <c r="W198" s="20">
        <v>46</v>
      </c>
      <c r="X198" s="13" t="s">
        <v>1241</v>
      </c>
      <c r="Y198" s="48">
        <v>40324</v>
      </c>
      <c r="Z198" s="13">
        <v>146</v>
      </c>
      <c r="AA198" s="13">
        <v>5</v>
      </c>
      <c r="AB198" s="13">
        <v>0</v>
      </c>
      <c r="AC198" s="13">
        <v>0</v>
      </c>
      <c r="AD198" s="13" t="s">
        <v>1250</v>
      </c>
      <c r="AE198" s="13"/>
      <c r="AF198" s="13" t="s">
        <v>1233</v>
      </c>
      <c r="AG198" s="13" t="s">
        <v>1226</v>
      </c>
      <c r="AH198" s="13"/>
      <c r="AI198" s="13" t="s">
        <v>1249</v>
      </c>
      <c r="AJ198" s="13">
        <v>46</v>
      </c>
      <c r="AK198" s="13" t="s">
        <v>1226</v>
      </c>
      <c r="AL198" s="20" t="s">
        <v>1241</v>
      </c>
      <c r="AM198" s="48">
        <v>40343</v>
      </c>
      <c r="AN198" s="13">
        <v>165</v>
      </c>
      <c r="AO198" s="13">
        <v>3</v>
      </c>
      <c r="AP198" s="13">
        <v>0</v>
      </c>
      <c r="AQ198" s="13">
        <v>0</v>
      </c>
      <c r="AR198" s="13" t="s">
        <v>1250</v>
      </c>
      <c r="AS198" s="13"/>
      <c r="AT198" s="13" t="s">
        <v>1233</v>
      </c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6">
        <f t="shared" si="30"/>
        <v>0</v>
      </c>
      <c r="BT198" s="48">
        <v>40317</v>
      </c>
      <c r="BU198" s="13">
        <v>119</v>
      </c>
      <c r="BV198" s="13">
        <v>119</v>
      </c>
      <c r="BW198" s="13">
        <v>119</v>
      </c>
      <c r="BX198" s="17">
        <f t="shared" si="23"/>
        <v>119</v>
      </c>
      <c r="BY198" s="13">
        <v>82</v>
      </c>
      <c r="BZ198" s="13">
        <v>82</v>
      </c>
      <c r="CA198" s="13">
        <v>82</v>
      </c>
      <c r="CB198" s="17">
        <f t="shared" si="29"/>
        <v>82</v>
      </c>
      <c r="CC198" s="13" t="s">
        <v>1226</v>
      </c>
      <c r="CD198" s="17">
        <v>81</v>
      </c>
      <c r="CE198" s="17">
        <v>81</v>
      </c>
      <c r="CF198" s="17">
        <v>81</v>
      </c>
      <c r="CG198" s="17">
        <f t="shared" si="31"/>
        <v>81</v>
      </c>
      <c r="CH198" s="13" t="s">
        <v>1226</v>
      </c>
      <c r="CI198" s="13">
        <v>22</v>
      </c>
      <c r="CJ198" s="13" t="s">
        <v>1226</v>
      </c>
      <c r="CK198" s="13" t="s">
        <v>1246</v>
      </c>
      <c r="CL198" s="13"/>
      <c r="CM198" s="48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21">
        <v>254098658</v>
      </c>
      <c r="EE198" s="21">
        <v>51910</v>
      </c>
      <c r="EF198" s="21">
        <v>38726.803333333301</v>
      </c>
      <c r="EG198" s="21">
        <v>19.392490402270099</v>
      </c>
      <c r="EH198" s="21">
        <v>651.77666666666698</v>
      </c>
      <c r="EI198" s="21">
        <v>0.49911396220260901</v>
      </c>
      <c r="EJ198" s="21">
        <v>67406.018333333297</v>
      </c>
      <c r="EK198" s="21">
        <v>33.753639626105802</v>
      </c>
      <c r="EL198" s="21">
        <v>611.80999999999995</v>
      </c>
      <c r="EM198" s="21">
        <v>0.42974697552090102</v>
      </c>
      <c r="EN198" s="21">
        <v>70616.250333333301</v>
      </c>
      <c r="EO198" s="21">
        <v>35.361166917042198</v>
      </c>
      <c r="EP198" s="21">
        <v>675.08666666666704</v>
      </c>
      <c r="EQ198" s="21">
        <v>0.42015491470598298</v>
      </c>
      <c r="ER198" s="21">
        <v>35567.033000000003</v>
      </c>
      <c r="ES198" s="21">
        <v>17.8102318477717</v>
      </c>
      <c r="ET198" s="21">
        <v>668.44666666666706</v>
      </c>
      <c r="EU198" s="21">
        <v>0.50280624644149197</v>
      </c>
      <c r="EV198" s="56"/>
      <c r="EW198" s="50"/>
      <c r="EX198" s="50"/>
      <c r="EY198" s="50"/>
      <c r="EZ198" s="53"/>
      <c r="FA198" s="53"/>
      <c r="FB198" s="52"/>
      <c r="FC198" s="50"/>
      <c r="FD198" s="50"/>
      <c r="FE198" s="50"/>
      <c r="FF198" s="53"/>
      <c r="FG198" s="53"/>
      <c r="FH198" s="52"/>
      <c r="FI198" s="50"/>
      <c r="FJ198" s="50"/>
      <c r="FK198" s="50"/>
      <c r="FL198" s="53"/>
      <c r="FM198" s="53"/>
      <c r="FN198" s="52"/>
      <c r="FO198" s="52"/>
      <c r="FP198" s="13"/>
      <c r="FQ198" s="13"/>
      <c r="FR198" s="13"/>
      <c r="FS198" s="13"/>
    </row>
    <row r="199" spans="1:175" ht="15">
      <c r="A199" s="14" t="s">
        <v>382</v>
      </c>
      <c r="B199" s="14" t="s">
        <v>1233</v>
      </c>
      <c r="C199" s="13" t="s">
        <v>85</v>
      </c>
      <c r="D199" s="14" t="s">
        <v>1227</v>
      </c>
      <c r="E199" s="14" t="s">
        <v>371</v>
      </c>
      <c r="F199" s="15" t="s">
        <v>1233</v>
      </c>
      <c r="G199" s="15"/>
      <c r="H199" s="15"/>
      <c r="I199" s="15"/>
      <c r="J199" s="14"/>
      <c r="K199" s="48">
        <v>40317</v>
      </c>
      <c r="L199" s="14">
        <v>139</v>
      </c>
      <c r="M199" s="14" t="s">
        <v>1265</v>
      </c>
      <c r="N199" s="14"/>
      <c r="O199" s="14"/>
      <c r="P199" s="14" t="s">
        <v>1253</v>
      </c>
      <c r="Q199" s="14" t="s">
        <v>1253</v>
      </c>
      <c r="R199" s="14"/>
      <c r="S199" s="13">
        <v>19</v>
      </c>
      <c r="T199" s="13">
        <v>5</v>
      </c>
      <c r="U199" s="13">
        <v>2010</v>
      </c>
      <c r="V199" s="13" t="s">
        <v>383</v>
      </c>
      <c r="W199" s="20">
        <v>41</v>
      </c>
      <c r="X199" s="13" t="s">
        <v>1241</v>
      </c>
      <c r="Y199" s="48">
        <v>40323</v>
      </c>
      <c r="Z199" s="13">
        <v>145</v>
      </c>
      <c r="AA199" s="13">
        <v>6</v>
      </c>
      <c r="AB199" s="13">
        <v>0</v>
      </c>
      <c r="AC199" s="13">
        <v>0</v>
      </c>
      <c r="AD199" s="13" t="s">
        <v>1245</v>
      </c>
      <c r="AE199" s="13"/>
      <c r="AF199" s="13" t="s">
        <v>1233</v>
      </c>
      <c r="AG199" s="13" t="s">
        <v>1233</v>
      </c>
      <c r="AH199" s="13"/>
      <c r="AI199" s="13"/>
      <c r="AJ199" s="13"/>
      <c r="AK199" s="13"/>
      <c r="AL199" s="20"/>
      <c r="AM199" s="48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6">
        <f t="shared" si="30"/>
        <v>0</v>
      </c>
      <c r="BT199" s="48">
        <v>40317</v>
      </c>
      <c r="BU199" s="13">
        <v>117</v>
      </c>
      <c r="BV199" s="13">
        <v>117</v>
      </c>
      <c r="BW199" s="13">
        <v>117</v>
      </c>
      <c r="BX199" s="17">
        <f t="shared" si="23"/>
        <v>117</v>
      </c>
      <c r="BY199" s="13">
        <v>90</v>
      </c>
      <c r="BZ199" s="13">
        <v>90</v>
      </c>
      <c r="CA199" s="13">
        <v>90</v>
      </c>
      <c r="CB199" s="17">
        <f t="shared" si="29"/>
        <v>90</v>
      </c>
      <c r="CC199" s="13" t="s">
        <v>1226</v>
      </c>
      <c r="CD199" s="17">
        <v>89</v>
      </c>
      <c r="CE199" s="17">
        <v>89</v>
      </c>
      <c r="CF199" s="17">
        <v>89</v>
      </c>
      <c r="CG199" s="17">
        <f t="shared" si="31"/>
        <v>89</v>
      </c>
      <c r="CH199" s="13" t="s">
        <v>1226</v>
      </c>
      <c r="CI199" s="13">
        <v>17</v>
      </c>
      <c r="CJ199" s="13" t="s">
        <v>1226</v>
      </c>
      <c r="CK199" s="13" t="s">
        <v>1234</v>
      </c>
      <c r="CL199" s="13"/>
      <c r="CM199" s="48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21">
        <v>254098659</v>
      </c>
      <c r="EE199" s="21">
        <v>51910</v>
      </c>
      <c r="EF199" s="21">
        <v>21783.687000000002</v>
      </c>
      <c r="EG199" s="21">
        <v>10.908205808713101</v>
      </c>
      <c r="EH199" s="21">
        <v>674.39</v>
      </c>
      <c r="EI199" s="21">
        <v>0.53770402712282195</v>
      </c>
      <c r="EJ199" s="21">
        <v>38539.985999999997</v>
      </c>
      <c r="EK199" s="21">
        <v>19.2989414121182</v>
      </c>
      <c r="EL199" s="21">
        <v>627.07333333333304</v>
      </c>
      <c r="EM199" s="21">
        <v>0.46517177807121601</v>
      </c>
      <c r="EN199" s="21">
        <v>38225.093333333301</v>
      </c>
      <c r="EO199" s="21">
        <v>19.1412585544984</v>
      </c>
      <c r="EP199" s="21">
        <v>674.08</v>
      </c>
      <c r="EQ199" s="21">
        <v>0.48410496314944801</v>
      </c>
      <c r="ER199" s="21">
        <v>31386.006000000001</v>
      </c>
      <c r="ES199" s="21">
        <v>15.716577866800201</v>
      </c>
      <c r="ET199" s="21">
        <v>667.06</v>
      </c>
      <c r="EU199" s="21">
        <v>0.494173087567152</v>
      </c>
      <c r="EV199" s="56">
        <v>40317</v>
      </c>
      <c r="EW199" s="50"/>
      <c r="EX199" s="50"/>
      <c r="EY199" s="50"/>
      <c r="EZ199" s="53"/>
      <c r="FA199" s="53"/>
      <c r="FB199" s="52"/>
      <c r="FC199" s="50"/>
      <c r="FD199" s="50"/>
      <c r="FE199" s="50"/>
      <c r="FF199" s="53"/>
      <c r="FG199" s="53"/>
      <c r="FH199" s="52"/>
      <c r="FI199" s="50"/>
      <c r="FJ199" s="50"/>
      <c r="FK199" s="50"/>
      <c r="FL199" s="53"/>
      <c r="FM199" s="53"/>
      <c r="FN199" s="52"/>
      <c r="FO199" s="52"/>
      <c r="FP199" s="13"/>
      <c r="FQ199" s="13"/>
      <c r="FR199" s="13"/>
      <c r="FS199" s="13"/>
    </row>
    <row r="200" spans="1:175" ht="15">
      <c r="A200" s="14" t="s">
        <v>383</v>
      </c>
      <c r="B200" s="14" t="s">
        <v>1233</v>
      </c>
      <c r="C200" s="13" t="s">
        <v>28</v>
      </c>
      <c r="D200" s="14" t="s">
        <v>1251</v>
      </c>
      <c r="E200" s="14" t="s">
        <v>371</v>
      </c>
      <c r="F200" s="15" t="s">
        <v>1233</v>
      </c>
      <c r="G200" s="15"/>
      <c r="H200" s="15"/>
      <c r="I200" s="15"/>
      <c r="J200" s="14"/>
      <c r="K200" s="48">
        <v>40317</v>
      </c>
      <c r="L200" s="14">
        <v>139</v>
      </c>
      <c r="M200" s="14" t="s">
        <v>1235</v>
      </c>
      <c r="N200" s="14"/>
      <c r="O200" s="14"/>
      <c r="P200" s="14" t="s">
        <v>1235</v>
      </c>
      <c r="Q200" s="14" t="s">
        <v>1235</v>
      </c>
      <c r="R200" s="14"/>
      <c r="S200" s="13">
        <v>19</v>
      </c>
      <c r="T200" s="13">
        <v>5</v>
      </c>
      <c r="U200" s="13">
        <v>2010</v>
      </c>
      <c r="V200" s="13" t="s">
        <v>382</v>
      </c>
      <c r="W200" s="20">
        <v>41</v>
      </c>
      <c r="X200" s="13" t="s">
        <v>1241</v>
      </c>
      <c r="Y200" s="48">
        <v>40323</v>
      </c>
      <c r="Z200" s="13">
        <v>145</v>
      </c>
      <c r="AA200" s="13">
        <v>6</v>
      </c>
      <c r="AB200" s="13">
        <v>0</v>
      </c>
      <c r="AC200" s="13">
        <v>0</v>
      </c>
      <c r="AD200" s="13" t="s">
        <v>1245</v>
      </c>
      <c r="AE200" s="13"/>
      <c r="AF200" s="13" t="s">
        <v>1233</v>
      </c>
      <c r="AG200" s="13" t="s">
        <v>1233</v>
      </c>
      <c r="AH200" s="13"/>
      <c r="AI200" s="13"/>
      <c r="AJ200" s="13"/>
      <c r="AK200" s="13"/>
      <c r="AL200" s="20"/>
      <c r="AM200" s="48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6">
        <f t="shared" si="30"/>
        <v>0</v>
      </c>
      <c r="BT200" s="48">
        <v>40317</v>
      </c>
      <c r="BU200" s="13">
        <v>122</v>
      </c>
      <c r="BV200" s="13">
        <v>122</v>
      </c>
      <c r="BW200" s="13">
        <v>122</v>
      </c>
      <c r="BX200" s="17">
        <f t="shared" si="23"/>
        <v>122</v>
      </c>
      <c r="BY200" s="13">
        <v>78</v>
      </c>
      <c r="BZ200" s="13">
        <v>78</v>
      </c>
      <c r="CA200" s="13">
        <v>78</v>
      </c>
      <c r="CB200" s="17">
        <f t="shared" si="29"/>
        <v>78</v>
      </c>
      <c r="CC200" s="13" t="s">
        <v>1226</v>
      </c>
      <c r="CD200" s="17">
        <v>76</v>
      </c>
      <c r="CE200" s="17">
        <v>75.5</v>
      </c>
      <c r="CF200" s="17">
        <v>75.5</v>
      </c>
      <c r="CG200" s="17">
        <f t="shared" si="31"/>
        <v>75.666666666666671</v>
      </c>
      <c r="CH200" s="13" t="s">
        <v>1226</v>
      </c>
      <c r="CI200" s="13">
        <v>13</v>
      </c>
      <c r="CJ200" s="13" t="s">
        <v>1226</v>
      </c>
      <c r="CK200" s="13" t="s">
        <v>1246</v>
      </c>
      <c r="CL200" s="13"/>
      <c r="CM200" s="48">
        <v>40319</v>
      </c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>
        <v>20</v>
      </c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21">
        <v>254098660</v>
      </c>
      <c r="EE200" s="21">
        <v>51910</v>
      </c>
      <c r="EF200" s="21">
        <v>36832.175999999999</v>
      </c>
      <c r="EG200" s="21">
        <v>18.443753630445698</v>
      </c>
      <c r="EH200" s="21">
        <v>674.08</v>
      </c>
      <c r="EI200" s="21">
        <v>0.50768527092480698</v>
      </c>
      <c r="EJ200" s="21">
        <v>80765.8406666667</v>
      </c>
      <c r="EK200" s="21">
        <v>40.4435857119012</v>
      </c>
      <c r="EL200" s="21">
        <v>606.78333333333296</v>
      </c>
      <c r="EM200" s="21">
        <v>0.40790669835320398</v>
      </c>
      <c r="EN200" s="21">
        <v>67982.318666666702</v>
      </c>
      <c r="EO200" s="21">
        <v>34.0422226673343</v>
      </c>
      <c r="EP200" s="21">
        <v>644.756666666667</v>
      </c>
      <c r="EQ200" s="21">
        <v>0.40232721749917599</v>
      </c>
      <c r="ER200" s="21">
        <v>47849.64</v>
      </c>
      <c r="ES200" s="21">
        <v>23.960761141712599</v>
      </c>
      <c r="ET200" s="21">
        <v>634.48</v>
      </c>
      <c r="EU200" s="21">
        <v>0.48366241441301</v>
      </c>
      <c r="EV200" s="56"/>
      <c r="EW200" s="50"/>
      <c r="EX200" s="50"/>
      <c r="EY200" s="50"/>
      <c r="EZ200" s="53"/>
      <c r="FA200" s="53"/>
      <c r="FB200" s="52"/>
      <c r="FC200" s="50"/>
      <c r="FD200" s="50"/>
      <c r="FE200" s="50"/>
      <c r="FF200" s="53"/>
      <c r="FG200" s="53"/>
      <c r="FH200" s="52"/>
      <c r="FI200" s="50"/>
      <c r="FJ200" s="50"/>
      <c r="FK200" s="50"/>
      <c r="FL200" s="53"/>
      <c r="FM200" s="53"/>
      <c r="FN200" s="54"/>
      <c r="FO200" s="54"/>
      <c r="FP200" s="20"/>
      <c r="FQ200" s="20"/>
      <c r="FR200" s="20"/>
      <c r="FS200" s="20"/>
    </row>
    <row r="201" spans="1:175" ht="15">
      <c r="A201" s="14" t="s">
        <v>96</v>
      </c>
      <c r="B201" s="14" t="s">
        <v>1233</v>
      </c>
      <c r="C201" s="13" t="s">
        <v>28</v>
      </c>
      <c r="D201" s="14" t="s">
        <v>1256</v>
      </c>
      <c r="E201" s="14" t="s">
        <v>371</v>
      </c>
      <c r="F201" s="15" t="s">
        <v>1233</v>
      </c>
      <c r="G201" s="15"/>
      <c r="H201" s="15"/>
      <c r="I201" s="15"/>
      <c r="J201" s="14"/>
      <c r="K201" s="48">
        <v>40317</v>
      </c>
      <c r="L201" s="14">
        <v>139</v>
      </c>
      <c r="M201" s="14" t="s">
        <v>1236</v>
      </c>
      <c r="N201" s="14"/>
      <c r="O201" s="14"/>
      <c r="P201" s="14" t="s">
        <v>1235</v>
      </c>
      <c r="Q201" s="14" t="s">
        <v>1239</v>
      </c>
      <c r="R201" s="14"/>
      <c r="S201" s="13">
        <v>19</v>
      </c>
      <c r="T201" s="13">
        <v>5</v>
      </c>
      <c r="U201" s="13">
        <v>2010</v>
      </c>
      <c r="V201" s="13" t="s">
        <v>384</v>
      </c>
      <c r="W201" s="20">
        <v>17</v>
      </c>
      <c r="X201" s="13" t="s">
        <v>1241</v>
      </c>
      <c r="Y201" s="48">
        <v>40334</v>
      </c>
      <c r="Z201" s="13">
        <v>156</v>
      </c>
      <c r="AA201" s="13">
        <v>4</v>
      </c>
      <c r="AB201" s="13">
        <v>0</v>
      </c>
      <c r="AC201" s="13">
        <v>0</v>
      </c>
      <c r="AD201" s="13" t="s">
        <v>1245</v>
      </c>
      <c r="AE201" s="13"/>
      <c r="AF201" s="13" t="s">
        <v>1233</v>
      </c>
      <c r="AG201" s="13" t="s">
        <v>1233</v>
      </c>
      <c r="AH201" s="13"/>
      <c r="AI201" s="13"/>
      <c r="AJ201" s="13"/>
      <c r="AK201" s="13"/>
      <c r="AL201" s="20"/>
      <c r="AM201" s="48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6">
        <f t="shared" si="30"/>
        <v>0</v>
      </c>
      <c r="BT201" s="48">
        <v>40317</v>
      </c>
      <c r="BU201" s="13">
        <v>117</v>
      </c>
      <c r="BV201" s="13">
        <v>117</v>
      </c>
      <c r="BW201" s="13">
        <v>117</v>
      </c>
      <c r="BX201" s="17">
        <f t="shared" si="23"/>
        <v>117</v>
      </c>
      <c r="BY201" s="13">
        <v>85</v>
      </c>
      <c r="BZ201" s="13">
        <v>85</v>
      </c>
      <c r="CA201" s="13">
        <v>85</v>
      </c>
      <c r="CB201" s="17">
        <f t="shared" si="29"/>
        <v>85</v>
      </c>
      <c r="CC201" s="13" t="s">
        <v>1226</v>
      </c>
      <c r="CD201" s="17">
        <v>83</v>
      </c>
      <c r="CE201" s="17">
        <v>83</v>
      </c>
      <c r="CF201" s="17">
        <v>83</v>
      </c>
      <c r="CG201" s="17">
        <f t="shared" si="31"/>
        <v>83</v>
      </c>
      <c r="CH201" s="13" t="s">
        <v>1226</v>
      </c>
      <c r="CI201" s="13">
        <v>18</v>
      </c>
      <c r="CJ201" s="13" t="s">
        <v>1226</v>
      </c>
      <c r="CK201" s="13" t="s">
        <v>1234</v>
      </c>
      <c r="CL201" s="13"/>
      <c r="CM201" s="48">
        <v>40334</v>
      </c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>
        <v>17</v>
      </c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21">
        <v>254098661</v>
      </c>
      <c r="EE201" s="21">
        <v>51910</v>
      </c>
      <c r="EF201" s="21">
        <v>51681.521333333301</v>
      </c>
      <c r="EG201" s="21">
        <v>25.879580036721801</v>
      </c>
      <c r="EH201" s="21">
        <v>627.78</v>
      </c>
      <c r="EI201" s="21">
        <v>0.48532616078075502</v>
      </c>
      <c r="EJ201" s="21">
        <v>70300.778999999995</v>
      </c>
      <c r="EK201" s="21">
        <v>35.2031942914371</v>
      </c>
      <c r="EL201" s="21">
        <v>611.16999999999996</v>
      </c>
      <c r="EM201" s="21">
        <v>0.44004380074135002</v>
      </c>
      <c r="EN201" s="21">
        <v>81846.718333333294</v>
      </c>
      <c r="EO201" s="21">
        <v>40.984836421298603</v>
      </c>
      <c r="EP201" s="21">
        <v>611.16999999999996</v>
      </c>
      <c r="EQ201" s="21">
        <v>0.41989920006460302</v>
      </c>
      <c r="ER201" s="21">
        <v>35441.160000000003</v>
      </c>
      <c r="ES201" s="21">
        <v>17.747200801201799</v>
      </c>
      <c r="ET201" s="21">
        <v>644.13</v>
      </c>
      <c r="EU201" s="21">
        <v>0.52417552221533403</v>
      </c>
      <c r="EV201" s="56">
        <v>40317</v>
      </c>
      <c r="EW201" s="50"/>
      <c r="EX201" s="50"/>
      <c r="EY201" s="50"/>
      <c r="EZ201" s="53"/>
      <c r="FA201" s="53"/>
      <c r="FB201" s="52"/>
      <c r="FC201" s="50"/>
      <c r="FD201" s="50"/>
      <c r="FE201" s="50"/>
      <c r="FF201" s="53"/>
      <c r="FG201" s="53"/>
      <c r="FH201" s="52"/>
      <c r="FI201" s="50"/>
      <c r="FJ201" s="50"/>
      <c r="FK201" s="50"/>
      <c r="FL201" s="53"/>
      <c r="FM201" s="53"/>
      <c r="FN201" s="52"/>
      <c r="FO201" s="52"/>
      <c r="FP201" s="13"/>
      <c r="FQ201" s="13"/>
      <c r="FR201" s="13"/>
      <c r="FS201" s="13"/>
    </row>
    <row r="202" spans="1:175" ht="15">
      <c r="A202" s="30" t="s">
        <v>96</v>
      </c>
      <c r="B202" s="30" t="s">
        <v>1233</v>
      </c>
      <c r="C202" s="26" t="s">
        <v>28</v>
      </c>
      <c r="D202" s="30" t="s">
        <v>1247</v>
      </c>
      <c r="E202" s="30" t="s">
        <v>31</v>
      </c>
      <c r="F202" s="30" t="s">
        <v>1233</v>
      </c>
      <c r="G202" s="68">
        <v>40353</v>
      </c>
      <c r="H202" s="30">
        <v>175</v>
      </c>
      <c r="I202" s="30" t="s">
        <v>1228</v>
      </c>
      <c r="J202" s="30" t="s">
        <v>1339</v>
      </c>
      <c r="K202" s="68">
        <v>40317</v>
      </c>
      <c r="L202" s="30">
        <v>139</v>
      </c>
      <c r="M202" s="30" t="s">
        <v>1265</v>
      </c>
      <c r="N202" s="30"/>
      <c r="O202" s="30"/>
      <c r="P202" s="30" t="s">
        <v>1253</v>
      </c>
      <c r="Q202" s="30" t="s">
        <v>1253</v>
      </c>
      <c r="R202" s="30"/>
      <c r="S202" s="26">
        <v>19</v>
      </c>
      <c r="T202" s="26">
        <v>5</v>
      </c>
      <c r="U202" s="26">
        <v>2010</v>
      </c>
      <c r="V202" s="26" t="s">
        <v>1278</v>
      </c>
      <c r="W202" s="26">
        <v>59</v>
      </c>
      <c r="X202" s="26" t="s">
        <v>1231</v>
      </c>
      <c r="Y202" s="68">
        <v>40330</v>
      </c>
      <c r="Z202" s="26">
        <v>152</v>
      </c>
      <c r="AA202" s="26">
        <v>4</v>
      </c>
      <c r="AB202" s="26">
        <v>0</v>
      </c>
      <c r="AC202" s="26">
        <v>0</v>
      </c>
      <c r="AD202" s="26" t="s">
        <v>1245</v>
      </c>
      <c r="AE202" s="26"/>
      <c r="AF202" s="26" t="s">
        <v>1226</v>
      </c>
      <c r="AG202" s="26" t="s">
        <v>1226</v>
      </c>
      <c r="AH202" s="26"/>
      <c r="AI202" s="26" t="s">
        <v>1278</v>
      </c>
      <c r="AJ202" s="26">
        <v>39</v>
      </c>
      <c r="AK202" s="26" t="s">
        <v>1233</v>
      </c>
      <c r="AL202" s="26" t="s">
        <v>1241</v>
      </c>
      <c r="AM202" s="68">
        <v>40353</v>
      </c>
      <c r="AN202" s="26">
        <v>175</v>
      </c>
      <c r="AO202" s="26">
        <v>4</v>
      </c>
      <c r="AP202" s="26">
        <v>3</v>
      </c>
      <c r="AQ202" s="26">
        <v>3</v>
      </c>
      <c r="AR202" s="26" t="s">
        <v>1232</v>
      </c>
      <c r="AS202" s="26"/>
      <c r="AT202" s="26" t="s">
        <v>1233</v>
      </c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16">
        <f t="shared" si="30"/>
        <v>3</v>
      </c>
      <c r="BT202" s="68">
        <v>40317</v>
      </c>
      <c r="BU202" s="26">
        <v>114</v>
      </c>
      <c r="BV202" s="26">
        <v>114</v>
      </c>
      <c r="BW202" s="26">
        <v>114</v>
      </c>
      <c r="BX202" s="31">
        <f t="shared" si="23"/>
        <v>114</v>
      </c>
      <c r="BY202" s="26">
        <v>75</v>
      </c>
      <c r="BZ202" s="26">
        <v>75</v>
      </c>
      <c r="CA202" s="26">
        <v>75</v>
      </c>
      <c r="CB202" s="31">
        <f t="shared" si="29"/>
        <v>75</v>
      </c>
      <c r="CC202" s="26" t="s">
        <v>1226</v>
      </c>
      <c r="CD202" s="31">
        <v>77</v>
      </c>
      <c r="CE202" s="31">
        <v>77</v>
      </c>
      <c r="CF202" s="31">
        <v>77</v>
      </c>
      <c r="CG202" s="31">
        <v>77</v>
      </c>
      <c r="CH202" s="26" t="s">
        <v>1226</v>
      </c>
      <c r="CI202" s="26">
        <v>20.5</v>
      </c>
      <c r="CJ202" s="26"/>
      <c r="CK202" s="26" t="s">
        <v>1234</v>
      </c>
      <c r="CL202" s="26"/>
      <c r="CM202" s="68">
        <v>40330</v>
      </c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>
        <v>23.5</v>
      </c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18"/>
      <c r="EE202" s="18"/>
      <c r="EF202" s="18"/>
      <c r="EG202" s="18"/>
      <c r="EH202" s="18"/>
      <c r="EI202" s="18"/>
      <c r="EJ202" s="18"/>
      <c r="EK202" s="18"/>
      <c r="EL202" s="18"/>
      <c r="EM202" s="18"/>
      <c r="EN202" s="21"/>
      <c r="EO202" s="21"/>
      <c r="EP202" s="21"/>
      <c r="EQ202" s="21"/>
      <c r="ER202" s="21"/>
      <c r="ES202" s="21"/>
      <c r="ET202" s="21"/>
      <c r="EU202" s="21"/>
      <c r="EV202" s="56"/>
      <c r="EW202" s="71"/>
      <c r="EX202" s="71"/>
      <c r="EY202" s="71"/>
      <c r="EZ202" s="72"/>
      <c r="FA202" s="72"/>
      <c r="FB202" s="73"/>
      <c r="FC202" s="71"/>
      <c r="FD202" s="71"/>
      <c r="FE202" s="71"/>
      <c r="FF202" s="72"/>
      <c r="FG202" s="72"/>
      <c r="FH202" s="73"/>
      <c r="FI202" s="71"/>
      <c r="FJ202" s="71"/>
      <c r="FK202" s="71"/>
      <c r="FL202" s="72"/>
      <c r="FM202" s="72"/>
      <c r="FN202" s="52"/>
      <c r="FO202" s="52"/>
      <c r="FP202" s="13"/>
      <c r="FQ202" s="13"/>
      <c r="FR202" s="13"/>
      <c r="FS202" s="13"/>
    </row>
    <row r="203" spans="1:175" ht="15">
      <c r="A203" s="14" t="s">
        <v>384</v>
      </c>
      <c r="B203" s="14" t="s">
        <v>1233</v>
      </c>
      <c r="C203" s="13" t="s">
        <v>85</v>
      </c>
      <c r="D203" s="14" t="s">
        <v>1276</v>
      </c>
      <c r="E203" s="14" t="s">
        <v>371</v>
      </c>
      <c r="F203" s="15" t="s">
        <v>1233</v>
      </c>
      <c r="G203" s="15"/>
      <c r="H203" s="15"/>
      <c r="I203" s="15"/>
      <c r="J203" s="14"/>
      <c r="K203" s="48">
        <v>40317</v>
      </c>
      <c r="L203" s="14">
        <v>139</v>
      </c>
      <c r="M203" s="14" t="s">
        <v>1257</v>
      </c>
      <c r="N203" s="14"/>
      <c r="O203" s="14"/>
      <c r="P203" s="14" t="s">
        <v>1239</v>
      </c>
      <c r="Q203" s="14" t="s">
        <v>1237</v>
      </c>
      <c r="R203" s="14"/>
      <c r="S203" s="13">
        <v>19</v>
      </c>
      <c r="T203" s="13">
        <v>5</v>
      </c>
      <c r="U203" s="13">
        <v>2010</v>
      </c>
      <c r="V203" s="13" t="s">
        <v>96</v>
      </c>
      <c r="W203" s="20">
        <v>17</v>
      </c>
      <c r="X203" s="13" t="s">
        <v>1241</v>
      </c>
      <c r="Y203" s="48">
        <v>40334</v>
      </c>
      <c r="Z203" s="13">
        <v>156</v>
      </c>
      <c r="AA203" s="13">
        <v>4</v>
      </c>
      <c r="AB203" s="13">
        <v>0</v>
      </c>
      <c r="AC203" s="13">
        <v>0</v>
      </c>
      <c r="AD203" s="13" t="s">
        <v>1245</v>
      </c>
      <c r="AE203" s="13"/>
      <c r="AF203" s="13" t="s">
        <v>1233</v>
      </c>
      <c r="AG203" s="13" t="s">
        <v>1233</v>
      </c>
      <c r="AH203" s="13"/>
      <c r="AI203" s="13"/>
      <c r="AJ203" s="13"/>
      <c r="AK203" s="13"/>
      <c r="AL203" s="20"/>
      <c r="AM203" s="48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6">
        <f t="shared" si="30"/>
        <v>0</v>
      </c>
      <c r="BT203" s="48">
        <v>40317</v>
      </c>
      <c r="BU203" s="13">
        <v>115</v>
      </c>
      <c r="BV203" s="13">
        <v>115</v>
      </c>
      <c r="BW203" s="13">
        <v>115</v>
      </c>
      <c r="BX203" s="17">
        <f t="shared" si="23"/>
        <v>115</v>
      </c>
      <c r="BY203" s="13">
        <v>91.5</v>
      </c>
      <c r="BZ203" s="13">
        <v>91</v>
      </c>
      <c r="CA203" s="13">
        <v>91</v>
      </c>
      <c r="CB203" s="17">
        <f t="shared" si="29"/>
        <v>91.166666666666671</v>
      </c>
      <c r="CC203" s="13" t="s">
        <v>1226</v>
      </c>
      <c r="CD203" s="17">
        <v>90.5</v>
      </c>
      <c r="CE203" s="17">
        <v>90.5</v>
      </c>
      <c r="CF203" s="17">
        <v>91</v>
      </c>
      <c r="CG203" s="17">
        <f>AVERAGE(CD203:CF203)</f>
        <v>90.666666666666671</v>
      </c>
      <c r="CH203" s="13" t="s">
        <v>1226</v>
      </c>
      <c r="CI203" s="13">
        <v>19.5</v>
      </c>
      <c r="CJ203" s="13" t="s">
        <v>1226</v>
      </c>
      <c r="CK203" s="13" t="s">
        <v>1246</v>
      </c>
      <c r="CL203" s="13"/>
      <c r="CM203" s="48">
        <v>40334</v>
      </c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>
        <v>18</v>
      </c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21">
        <v>254098662</v>
      </c>
      <c r="EE203" s="21">
        <v>51910</v>
      </c>
      <c r="EF203" s="21">
        <v>32706.2706666667</v>
      </c>
      <c r="EG203" s="21">
        <v>16.377701886162601</v>
      </c>
      <c r="EH203" s="21">
        <v>650.77</v>
      </c>
      <c r="EI203" s="21">
        <v>0.51772256591007004</v>
      </c>
      <c r="EJ203" s="21">
        <v>46027.326000000001</v>
      </c>
      <c r="EK203" s="21">
        <v>23.048235353029501</v>
      </c>
      <c r="EL203" s="21">
        <v>644.13</v>
      </c>
      <c r="EM203" s="21">
        <v>0.49872439579276601</v>
      </c>
      <c r="EN203" s="21">
        <v>34921.655666666702</v>
      </c>
      <c r="EO203" s="21">
        <v>17.4870584209648</v>
      </c>
      <c r="EP203" s="21">
        <v>643.75</v>
      </c>
      <c r="EQ203" s="21">
        <v>0.49478359030408198</v>
      </c>
      <c r="ER203" s="21">
        <v>32795.682000000001</v>
      </c>
      <c r="ES203" s="21">
        <v>16.422474712068102</v>
      </c>
      <c r="ET203" s="21">
        <v>660.42</v>
      </c>
      <c r="EU203" s="21">
        <v>0.51335703190197601</v>
      </c>
      <c r="EV203" s="56"/>
      <c r="EW203" s="50"/>
      <c r="EX203" s="50"/>
      <c r="EY203" s="50"/>
      <c r="EZ203" s="53"/>
      <c r="FA203" s="53"/>
      <c r="FB203" s="52"/>
      <c r="FC203" s="50"/>
      <c r="FD203" s="50"/>
      <c r="FE203" s="50"/>
      <c r="FF203" s="53"/>
      <c r="FG203" s="53"/>
      <c r="FH203" s="52"/>
      <c r="FI203" s="50"/>
      <c r="FJ203" s="50"/>
      <c r="FK203" s="50"/>
      <c r="FL203" s="53"/>
      <c r="FM203" s="53"/>
      <c r="FN203" s="52"/>
      <c r="FO203" s="52"/>
      <c r="FP203" s="13"/>
      <c r="FQ203" s="13"/>
      <c r="FR203" s="13"/>
      <c r="FS203" s="13"/>
    </row>
    <row r="204" spans="1:175" ht="15">
      <c r="A204" s="14" t="s">
        <v>426</v>
      </c>
      <c r="B204" s="14" t="s">
        <v>1233</v>
      </c>
      <c r="C204" s="13" t="s">
        <v>28</v>
      </c>
      <c r="D204" s="14" t="s">
        <v>1227</v>
      </c>
      <c r="E204" s="14" t="s">
        <v>31</v>
      </c>
      <c r="F204" s="15" t="s">
        <v>1226</v>
      </c>
      <c r="G204" s="47">
        <v>40375</v>
      </c>
      <c r="H204" s="15">
        <v>197</v>
      </c>
      <c r="I204" s="15" t="s">
        <v>1275</v>
      </c>
      <c r="J204" s="14" t="s">
        <v>1340</v>
      </c>
      <c r="K204" s="48">
        <v>40317</v>
      </c>
      <c r="L204" s="14">
        <v>139</v>
      </c>
      <c r="M204" s="14" t="s">
        <v>1267</v>
      </c>
      <c r="N204" s="14"/>
      <c r="O204" s="14"/>
      <c r="P204" s="14" t="s">
        <v>1239</v>
      </c>
      <c r="Q204" s="14" t="s">
        <v>1253</v>
      </c>
      <c r="R204" s="14"/>
      <c r="S204" s="13">
        <v>19</v>
      </c>
      <c r="T204" s="13">
        <v>5</v>
      </c>
      <c r="U204" s="13">
        <v>2010</v>
      </c>
      <c r="V204" s="13" t="s">
        <v>1278</v>
      </c>
      <c r="W204" s="20">
        <v>59</v>
      </c>
      <c r="X204" s="13" t="s">
        <v>1231</v>
      </c>
      <c r="Y204" s="48">
        <v>40330</v>
      </c>
      <c r="Z204" s="13">
        <v>152</v>
      </c>
      <c r="AA204" s="13">
        <v>4</v>
      </c>
      <c r="AB204" s="13">
        <v>0</v>
      </c>
      <c r="AC204" s="13">
        <v>0</v>
      </c>
      <c r="AD204" s="13" t="s">
        <v>1245</v>
      </c>
      <c r="AE204" s="13"/>
      <c r="AF204" s="13" t="s">
        <v>1226</v>
      </c>
      <c r="AG204" s="13" t="s">
        <v>1226</v>
      </c>
      <c r="AH204" s="13"/>
      <c r="AI204" s="13" t="s">
        <v>1278</v>
      </c>
      <c r="AJ204" s="13">
        <v>39</v>
      </c>
      <c r="AK204" s="13" t="s">
        <v>1233</v>
      </c>
      <c r="AL204" s="20" t="s">
        <v>1241</v>
      </c>
      <c r="AM204" s="48">
        <v>40353</v>
      </c>
      <c r="AN204" s="13">
        <v>175</v>
      </c>
      <c r="AO204" s="13">
        <v>4</v>
      </c>
      <c r="AP204" s="13">
        <v>3</v>
      </c>
      <c r="AQ204" s="13">
        <v>3</v>
      </c>
      <c r="AR204" s="13" t="s">
        <v>1232</v>
      </c>
      <c r="AS204" s="13"/>
      <c r="AT204" s="13" t="s">
        <v>1233</v>
      </c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6">
        <f t="shared" si="30"/>
        <v>3</v>
      </c>
      <c r="BT204" s="48">
        <v>40317</v>
      </c>
      <c r="BU204" s="13">
        <v>114</v>
      </c>
      <c r="BV204" s="13">
        <v>114</v>
      </c>
      <c r="BW204" s="13">
        <v>114</v>
      </c>
      <c r="BX204" s="17">
        <f t="shared" si="23"/>
        <v>114</v>
      </c>
      <c r="BY204" s="13">
        <v>75</v>
      </c>
      <c r="BZ204" s="13">
        <v>75</v>
      </c>
      <c r="CA204" s="13">
        <v>75</v>
      </c>
      <c r="CB204" s="17">
        <f t="shared" si="29"/>
        <v>75</v>
      </c>
      <c r="CC204" s="13" t="s">
        <v>1226</v>
      </c>
      <c r="CD204" s="17">
        <v>77</v>
      </c>
      <c r="CE204" s="17">
        <v>77</v>
      </c>
      <c r="CF204" s="17">
        <v>77</v>
      </c>
      <c r="CG204" s="17">
        <f>AVERAGE(CD204:CF204)</f>
        <v>77</v>
      </c>
      <c r="CH204" s="13" t="s">
        <v>1226</v>
      </c>
      <c r="CI204" s="13">
        <v>20.5</v>
      </c>
      <c r="CJ204" s="20" t="s">
        <v>1226</v>
      </c>
      <c r="CK204" s="13" t="s">
        <v>1234</v>
      </c>
      <c r="CL204" s="13"/>
      <c r="CM204" s="48">
        <v>40330</v>
      </c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>
        <v>23.5</v>
      </c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67">
        <v>254098663</v>
      </c>
      <c r="EE204" s="22">
        <v>51910</v>
      </c>
      <c r="EF204" s="22">
        <v>42294.036999999997</v>
      </c>
      <c r="EG204" s="22">
        <v>21.17878668002</v>
      </c>
      <c r="EH204" s="22">
        <v>643.75</v>
      </c>
      <c r="EI204" s="22">
        <v>0.48980349370397602</v>
      </c>
      <c r="EJ204" s="22">
        <v>80316.481</v>
      </c>
      <c r="EK204" s="22">
        <v>40.218568352528798</v>
      </c>
      <c r="EL204" s="22">
        <v>611.49</v>
      </c>
      <c r="EM204" s="22">
        <v>0.40300205599069699</v>
      </c>
      <c r="EN204" s="21">
        <v>70292.575333333298</v>
      </c>
      <c r="EO204" s="21">
        <v>35.199086296110799</v>
      </c>
      <c r="EP204" s="21">
        <v>611.16999999999996</v>
      </c>
      <c r="EQ204" s="21">
        <v>0.39693777405790398</v>
      </c>
      <c r="ER204" s="21">
        <v>44300.433333333298</v>
      </c>
      <c r="ES204" s="21">
        <v>22.1834919045235</v>
      </c>
      <c r="ET204" s="21">
        <v>660.42</v>
      </c>
      <c r="EU204" s="21">
        <v>0.48075893791002799</v>
      </c>
      <c r="EV204" s="49">
        <v>40317</v>
      </c>
      <c r="EW204" s="50">
        <v>0.93263888888888891</v>
      </c>
      <c r="EX204" s="50">
        <v>0.93339120370370365</v>
      </c>
      <c r="EY204" s="50">
        <v>0.94314814814814818</v>
      </c>
      <c r="EZ204" s="51">
        <v>4.3090799999999998</v>
      </c>
      <c r="FA204" s="51">
        <v>30.451519999999999</v>
      </c>
      <c r="FB204" s="63">
        <v>40380</v>
      </c>
      <c r="FC204" s="66"/>
      <c r="FD204" s="66"/>
      <c r="FE204" s="66"/>
      <c r="FF204" s="51">
        <v>13.40498</v>
      </c>
      <c r="FG204" s="51">
        <v>37.320920000000001</v>
      </c>
      <c r="FH204" s="52"/>
      <c r="FI204" s="50"/>
      <c r="FJ204" s="50"/>
      <c r="FK204" s="50"/>
      <c r="FL204" s="53"/>
      <c r="FM204" s="53"/>
      <c r="FN204" s="52"/>
      <c r="FO204" s="52"/>
      <c r="FP204" s="13"/>
      <c r="FQ204" s="13"/>
      <c r="FR204" s="13"/>
      <c r="FS204" s="13"/>
    </row>
    <row r="205" spans="1:175" ht="15">
      <c r="A205" s="14" t="s">
        <v>88</v>
      </c>
      <c r="B205" s="14" t="s">
        <v>1233</v>
      </c>
      <c r="C205" s="13" t="s">
        <v>28</v>
      </c>
      <c r="D205" s="14" t="s">
        <v>1247</v>
      </c>
      <c r="E205" s="14" t="s">
        <v>31</v>
      </c>
      <c r="F205" s="15" t="s">
        <v>1226</v>
      </c>
      <c r="G205" s="47">
        <v>40353</v>
      </c>
      <c r="H205" s="15">
        <v>175</v>
      </c>
      <c r="I205" s="15" t="s">
        <v>1228</v>
      </c>
      <c r="J205" s="14"/>
      <c r="K205" s="48">
        <v>40317</v>
      </c>
      <c r="L205" s="14">
        <v>139</v>
      </c>
      <c r="M205" s="14" t="s">
        <v>1265</v>
      </c>
      <c r="N205" s="14"/>
      <c r="O205" s="14"/>
      <c r="P205" s="14" t="s">
        <v>1253</v>
      </c>
      <c r="Q205" s="14" t="s">
        <v>1253</v>
      </c>
      <c r="R205" s="14"/>
      <c r="S205" s="13">
        <v>19</v>
      </c>
      <c r="T205" s="13">
        <v>5</v>
      </c>
      <c r="U205" s="13">
        <v>2010</v>
      </c>
      <c r="V205" s="13" t="s">
        <v>30</v>
      </c>
      <c r="W205" s="20">
        <v>64</v>
      </c>
      <c r="X205" s="13" t="s">
        <v>1231</v>
      </c>
      <c r="Y205" s="48">
        <v>40332</v>
      </c>
      <c r="Z205" s="13">
        <v>154</v>
      </c>
      <c r="AA205" s="13">
        <v>5</v>
      </c>
      <c r="AB205" s="13">
        <v>7</v>
      </c>
      <c r="AC205" s="13">
        <v>5</v>
      </c>
      <c r="AD205" s="13" t="s">
        <v>1232</v>
      </c>
      <c r="AE205" s="13"/>
      <c r="AF205" s="13" t="s">
        <v>1226</v>
      </c>
      <c r="AG205" s="13" t="s">
        <v>1226</v>
      </c>
      <c r="AH205" s="13"/>
      <c r="AI205" s="13" t="s">
        <v>30</v>
      </c>
      <c r="AJ205" s="13">
        <v>61</v>
      </c>
      <c r="AK205" s="13" t="s">
        <v>1233</v>
      </c>
      <c r="AL205" s="20" t="s">
        <v>1231</v>
      </c>
      <c r="AM205" s="48">
        <v>40384</v>
      </c>
      <c r="AN205" s="13">
        <v>206</v>
      </c>
      <c r="AO205" s="13">
        <v>4</v>
      </c>
      <c r="AP205" s="13">
        <v>4</v>
      </c>
      <c r="AQ205" s="13">
        <v>4</v>
      </c>
      <c r="AR205" s="13" t="s">
        <v>1232</v>
      </c>
      <c r="AS205" s="13"/>
      <c r="AT205" s="13" t="s">
        <v>1233</v>
      </c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6">
        <f t="shared" si="30"/>
        <v>9</v>
      </c>
      <c r="BT205" s="48">
        <v>40317</v>
      </c>
      <c r="BU205" s="13">
        <v>116</v>
      </c>
      <c r="BV205" s="13">
        <v>116</v>
      </c>
      <c r="BW205" s="13">
        <v>116</v>
      </c>
      <c r="BX205" s="17">
        <f t="shared" si="23"/>
        <v>116</v>
      </c>
      <c r="BY205" s="13">
        <v>77.5</v>
      </c>
      <c r="BZ205" s="13">
        <v>77.5</v>
      </c>
      <c r="CA205" s="13">
        <v>77.5</v>
      </c>
      <c r="CB205" s="17">
        <f t="shared" si="29"/>
        <v>77.5</v>
      </c>
      <c r="CC205" s="13" t="s">
        <v>1226</v>
      </c>
      <c r="CD205" s="17">
        <v>76</v>
      </c>
      <c r="CE205" s="17">
        <v>76</v>
      </c>
      <c r="CF205" s="17">
        <v>76</v>
      </c>
      <c r="CG205" s="17">
        <f>AVERAGE(CD205:CF205)</f>
        <v>76</v>
      </c>
      <c r="CH205" s="13" t="s">
        <v>1226</v>
      </c>
      <c r="CI205" s="13">
        <v>21</v>
      </c>
      <c r="CJ205" s="13" t="s">
        <v>1226</v>
      </c>
      <c r="CK205" s="13" t="s">
        <v>1234</v>
      </c>
      <c r="CL205" s="13"/>
      <c r="CM205" s="48">
        <v>40330</v>
      </c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>
        <v>22.5</v>
      </c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21">
        <v>254098664</v>
      </c>
      <c r="EE205" s="21">
        <v>51910</v>
      </c>
      <c r="EF205" s="21">
        <v>37138.783000000003</v>
      </c>
      <c r="EG205" s="21">
        <v>18.5972874311467</v>
      </c>
      <c r="EH205" s="21">
        <v>660.04</v>
      </c>
      <c r="EI205" s="21">
        <v>0.49512920663939702</v>
      </c>
      <c r="EJ205" s="21">
        <v>50572.657666666702</v>
      </c>
      <c r="EK205" s="21">
        <v>25.324315306292799</v>
      </c>
      <c r="EL205" s="21">
        <v>643.75</v>
      </c>
      <c r="EM205" s="21">
        <v>0.46555683225077799</v>
      </c>
      <c r="EN205" s="21">
        <v>42484.368333333303</v>
      </c>
      <c r="EO205" s="21">
        <v>21.2740953096311</v>
      </c>
      <c r="EP205" s="21">
        <v>626.68666666666695</v>
      </c>
      <c r="EQ205" s="21">
        <v>0.48091512636009598</v>
      </c>
      <c r="ER205" s="21">
        <v>49484.428999999996</v>
      </c>
      <c r="ES205" s="21">
        <v>24.779383575362999</v>
      </c>
      <c r="ET205" s="21">
        <v>627.46</v>
      </c>
      <c r="EU205" s="21">
        <v>0.47144714983823499</v>
      </c>
      <c r="EV205" s="49">
        <v>40317</v>
      </c>
      <c r="EW205" s="50">
        <v>0.93645833333333339</v>
      </c>
      <c r="EX205" s="50">
        <v>0.93759259259259264</v>
      </c>
      <c r="EY205" s="50">
        <v>0.94663194444444443</v>
      </c>
      <c r="EZ205" s="51">
        <v>7.8427199999999999</v>
      </c>
      <c r="FA205" s="51">
        <v>34.429300000000005</v>
      </c>
      <c r="FB205" s="52"/>
      <c r="FC205" s="50"/>
      <c r="FD205" s="50"/>
      <c r="FE205" s="50"/>
      <c r="FF205" s="53"/>
      <c r="FG205" s="53"/>
      <c r="FH205" s="52"/>
      <c r="FI205" s="50"/>
      <c r="FJ205" s="50"/>
      <c r="FK205" s="50"/>
      <c r="FL205" s="53"/>
      <c r="FM205" s="53"/>
      <c r="FN205" s="52"/>
      <c r="FO205" s="52"/>
      <c r="FP205" s="13"/>
      <c r="FQ205" s="13"/>
      <c r="FR205" s="13"/>
      <c r="FS205" s="13"/>
    </row>
    <row r="206" spans="1:175" ht="15">
      <c r="A206" s="14" t="s">
        <v>97</v>
      </c>
      <c r="B206" s="14" t="s">
        <v>1233</v>
      </c>
      <c r="C206" s="13" t="s">
        <v>98</v>
      </c>
      <c r="D206" s="14" t="s">
        <v>1227</v>
      </c>
      <c r="E206" s="14" t="s">
        <v>31</v>
      </c>
      <c r="F206" s="15" t="s">
        <v>1233</v>
      </c>
      <c r="G206" s="15"/>
      <c r="H206" s="15"/>
      <c r="I206" s="15"/>
      <c r="J206" s="14"/>
      <c r="K206" s="48">
        <v>40317</v>
      </c>
      <c r="L206" s="14">
        <v>139</v>
      </c>
      <c r="M206" s="14" t="s">
        <v>1236</v>
      </c>
      <c r="N206" s="14"/>
      <c r="O206" s="14"/>
      <c r="P206" s="14" t="s">
        <v>1240</v>
      </c>
      <c r="Q206" s="14" t="s">
        <v>1237</v>
      </c>
      <c r="R206" s="14"/>
      <c r="S206" s="13">
        <v>19</v>
      </c>
      <c r="T206" s="13">
        <v>5</v>
      </c>
      <c r="U206" s="13">
        <v>2010</v>
      </c>
      <c r="V206" s="13"/>
      <c r="W206" s="20"/>
      <c r="X206" s="13"/>
      <c r="Y206" s="48"/>
      <c r="Z206" s="13"/>
      <c r="AA206" s="13"/>
      <c r="AB206" s="13"/>
      <c r="AC206" s="13"/>
      <c r="AD206" s="13"/>
      <c r="AE206" s="13" t="s">
        <v>1341</v>
      </c>
      <c r="AF206" s="13"/>
      <c r="AG206" s="13"/>
      <c r="AH206" s="13"/>
      <c r="AI206" s="13"/>
      <c r="AJ206" s="13"/>
      <c r="AK206" s="13"/>
      <c r="AL206" s="20"/>
      <c r="AM206" s="48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6"/>
      <c r="BT206" s="48">
        <v>40317</v>
      </c>
      <c r="BU206" s="13">
        <v>115</v>
      </c>
      <c r="BV206" s="13">
        <v>115</v>
      </c>
      <c r="BW206" s="13">
        <v>115</v>
      </c>
      <c r="BX206" s="17">
        <f t="shared" si="23"/>
        <v>115</v>
      </c>
      <c r="BY206" s="13">
        <v>78</v>
      </c>
      <c r="BZ206" s="13">
        <v>78</v>
      </c>
      <c r="CA206" s="13">
        <v>78</v>
      </c>
      <c r="CB206" s="17">
        <f t="shared" si="29"/>
        <v>78</v>
      </c>
      <c r="CC206" s="13" t="s">
        <v>1226</v>
      </c>
      <c r="CD206" s="17">
        <v>80</v>
      </c>
      <c r="CE206" s="17">
        <v>80</v>
      </c>
      <c r="CF206" s="17">
        <v>80</v>
      </c>
      <c r="CG206" s="17">
        <f>AVERAGE(CD206:CF206)</f>
        <v>80</v>
      </c>
      <c r="CH206" s="13" t="s">
        <v>1226</v>
      </c>
      <c r="CI206" s="13">
        <v>18.5</v>
      </c>
      <c r="CJ206" s="13" t="s">
        <v>1226</v>
      </c>
      <c r="CK206" s="13" t="s">
        <v>1234</v>
      </c>
      <c r="CL206" s="13"/>
      <c r="CM206" s="48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21">
        <v>254098665</v>
      </c>
      <c r="EE206" s="21">
        <v>51910</v>
      </c>
      <c r="EF206" s="21">
        <v>32820.7896666667</v>
      </c>
      <c r="EG206" s="21">
        <v>16.435047404439999</v>
      </c>
      <c r="EH206" s="21">
        <v>655.38</v>
      </c>
      <c r="EI206" s="21">
        <v>0.51835136764217105</v>
      </c>
      <c r="EJ206" s="21">
        <v>55844.4866666667</v>
      </c>
      <c r="EK206" s="21">
        <v>27.964189617759999</v>
      </c>
      <c r="EL206" s="21">
        <v>639.48333333333301</v>
      </c>
      <c r="EM206" s="21">
        <v>0.47172186219054002</v>
      </c>
      <c r="EN206" s="21">
        <v>47268.593333333301</v>
      </c>
      <c r="EO206" s="21">
        <v>23.6698013687197</v>
      </c>
      <c r="EP206" s="21">
        <v>619.743333333333</v>
      </c>
      <c r="EQ206" s="21">
        <v>0.47084121116751299</v>
      </c>
      <c r="ER206" s="21">
        <v>46416.337</v>
      </c>
      <c r="ES206" s="21">
        <v>23.2430330495744</v>
      </c>
      <c r="ET206" s="21">
        <v>619.03666666666697</v>
      </c>
      <c r="EU206" s="21">
        <v>0.486705765040298</v>
      </c>
      <c r="EV206" s="56">
        <v>40317</v>
      </c>
      <c r="EW206" s="57">
        <v>0.95520833333333333</v>
      </c>
      <c r="EX206" s="57">
        <v>0.95601851851851849</v>
      </c>
      <c r="EY206" s="57">
        <v>0.96545138888888893</v>
      </c>
      <c r="EZ206" s="59"/>
      <c r="FA206" s="59"/>
      <c r="FB206" s="52"/>
      <c r="FC206" s="50"/>
      <c r="FD206" s="50"/>
      <c r="FE206" s="50"/>
      <c r="FF206" s="53"/>
      <c r="FG206" s="53"/>
      <c r="FH206" s="52"/>
      <c r="FI206" s="50"/>
      <c r="FJ206" s="50"/>
      <c r="FK206" s="50"/>
      <c r="FL206" s="53"/>
      <c r="FM206" s="53"/>
      <c r="FN206" s="52"/>
      <c r="FO206" s="52"/>
      <c r="FP206" s="13"/>
      <c r="FQ206" s="13"/>
      <c r="FR206" s="13"/>
      <c r="FS206" s="13"/>
    </row>
    <row r="207" spans="1:175" ht="15">
      <c r="A207" s="15" t="s">
        <v>192</v>
      </c>
      <c r="B207" s="15" t="s">
        <v>1233</v>
      </c>
      <c r="C207" s="20" t="s">
        <v>98</v>
      </c>
      <c r="D207" s="15" t="s">
        <v>1242</v>
      </c>
      <c r="E207" s="15" t="s">
        <v>355</v>
      </c>
      <c r="F207" s="15" t="s">
        <v>1233</v>
      </c>
      <c r="G207" s="15"/>
      <c r="H207" s="15"/>
      <c r="I207" s="15"/>
      <c r="J207" s="15"/>
      <c r="K207" s="47">
        <v>40318</v>
      </c>
      <c r="L207" s="15">
        <v>140</v>
      </c>
      <c r="M207" s="15" t="s">
        <v>1235</v>
      </c>
      <c r="N207" s="15"/>
      <c r="O207" s="15"/>
      <c r="P207" s="15" t="s">
        <v>1239</v>
      </c>
      <c r="Q207" s="15" t="s">
        <v>1237</v>
      </c>
      <c r="R207" s="15"/>
      <c r="S207" s="20">
        <v>20</v>
      </c>
      <c r="T207" s="20">
        <v>5</v>
      </c>
      <c r="U207" s="20">
        <v>2010</v>
      </c>
      <c r="V207" s="20"/>
      <c r="W207" s="20"/>
      <c r="X207" s="20"/>
      <c r="Y207" s="47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47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16"/>
      <c r="BT207" s="47">
        <v>40318</v>
      </c>
      <c r="BU207" s="20">
        <v>115.5</v>
      </c>
      <c r="BV207" s="20">
        <v>115.5</v>
      </c>
      <c r="BW207" s="20">
        <v>115.5</v>
      </c>
      <c r="BX207" s="24">
        <f t="shared" si="23"/>
        <v>115.5</v>
      </c>
      <c r="BY207" s="20">
        <v>81</v>
      </c>
      <c r="BZ207" s="20">
        <v>81.5</v>
      </c>
      <c r="CA207" s="20">
        <v>81</v>
      </c>
      <c r="CB207" s="24">
        <f t="shared" si="29"/>
        <v>81.166666666666671</v>
      </c>
      <c r="CC207" s="20" t="s">
        <v>1226</v>
      </c>
      <c r="CD207" s="24">
        <v>79</v>
      </c>
      <c r="CE207" s="24">
        <v>79.5</v>
      </c>
      <c r="CF207" s="24">
        <v>79.5</v>
      </c>
      <c r="CG207" s="24">
        <f>AVERAGE(CD207:CF207)</f>
        <v>79.333333333333329</v>
      </c>
      <c r="CH207" s="20" t="s">
        <v>1226</v>
      </c>
      <c r="CI207" s="20">
        <v>19.25</v>
      </c>
      <c r="CJ207" s="20" t="s">
        <v>1226</v>
      </c>
      <c r="CK207" s="20" t="s">
        <v>1234</v>
      </c>
      <c r="CL207" s="20"/>
      <c r="CM207" s="47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1">
        <v>254098666</v>
      </c>
      <c r="EE207" s="21">
        <v>50310</v>
      </c>
      <c r="EF207" s="21">
        <v>24546.400333333298</v>
      </c>
      <c r="EG207" s="21">
        <v>12.2916376231013</v>
      </c>
      <c r="EH207" s="21">
        <v>667.05333333333294</v>
      </c>
      <c r="EI207" s="21">
        <v>0.54426822857843504</v>
      </c>
      <c r="EJ207" s="21">
        <v>49434.423000000003</v>
      </c>
      <c r="EK207" s="21">
        <v>24.754343014521801</v>
      </c>
      <c r="EL207" s="21">
        <v>621.40333333333297</v>
      </c>
      <c r="EM207" s="21">
        <v>0.4748734352824</v>
      </c>
      <c r="EN207" s="21">
        <v>33625.522333333298</v>
      </c>
      <c r="EO207" s="21">
        <v>16.838018193957598</v>
      </c>
      <c r="EP207" s="21">
        <v>643.43333333333305</v>
      </c>
      <c r="EQ207" s="21">
        <v>0.50249238162967702</v>
      </c>
      <c r="ER207" s="21">
        <v>31995.9866666667</v>
      </c>
      <c r="ES207" s="21">
        <v>16.0220263728927</v>
      </c>
      <c r="ET207" s="21">
        <v>629.42666666666696</v>
      </c>
      <c r="EU207" s="21">
        <v>0.52805507057520396</v>
      </c>
      <c r="EV207" s="56">
        <v>40318</v>
      </c>
      <c r="EW207" s="57">
        <v>2.1527777777777781E-2</v>
      </c>
      <c r="EX207" s="57">
        <v>2.2546296296296297E-2</v>
      </c>
      <c r="EY207" s="57">
        <v>3.2037037037037037E-2</v>
      </c>
      <c r="EZ207" s="59"/>
      <c r="FA207" s="59"/>
      <c r="FB207" s="54"/>
      <c r="FC207" s="57"/>
      <c r="FD207" s="57"/>
      <c r="FE207" s="57"/>
      <c r="FF207" s="59"/>
      <c r="FG207" s="59"/>
      <c r="FH207" s="54"/>
      <c r="FI207" s="57"/>
      <c r="FJ207" s="57"/>
      <c r="FK207" s="57"/>
      <c r="FL207" s="59"/>
      <c r="FM207" s="59"/>
      <c r="FN207" s="52"/>
      <c r="FO207" s="52"/>
      <c r="FP207" s="13"/>
      <c r="FQ207" s="13"/>
      <c r="FR207" s="13"/>
      <c r="FS207" s="13"/>
    </row>
    <row r="208" spans="1:175" ht="15">
      <c r="A208" s="14" t="s">
        <v>224</v>
      </c>
      <c r="B208" s="14" t="s">
        <v>1233</v>
      </c>
      <c r="C208" s="13" t="s">
        <v>98</v>
      </c>
      <c r="D208" s="14" t="s">
        <v>1242</v>
      </c>
      <c r="E208" s="14" t="s">
        <v>225</v>
      </c>
      <c r="F208" s="15" t="s">
        <v>1233</v>
      </c>
      <c r="G208" s="15"/>
      <c r="H208" s="15"/>
      <c r="I208" s="15"/>
      <c r="J208" s="14"/>
      <c r="K208" s="48">
        <v>40318</v>
      </c>
      <c r="L208" s="14">
        <v>140</v>
      </c>
      <c r="M208" s="14" t="s">
        <v>1239</v>
      </c>
      <c r="N208" s="14"/>
      <c r="O208" s="14"/>
      <c r="P208" s="14" t="s">
        <v>1239</v>
      </c>
      <c r="Q208" s="14" t="s">
        <v>1239</v>
      </c>
      <c r="R208" s="14"/>
      <c r="S208" s="13">
        <v>20</v>
      </c>
      <c r="T208" s="13">
        <v>5</v>
      </c>
      <c r="U208" s="13">
        <v>2010</v>
      </c>
      <c r="V208" s="13"/>
      <c r="W208" s="20"/>
      <c r="X208" s="13"/>
      <c r="Y208" s="48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20"/>
      <c r="AM208" s="48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6"/>
      <c r="BT208" s="48">
        <v>40318</v>
      </c>
      <c r="BU208" s="13">
        <v>116.5</v>
      </c>
      <c r="BV208" s="13">
        <v>116.5</v>
      </c>
      <c r="BW208" s="13">
        <v>116.5</v>
      </c>
      <c r="BX208" s="17">
        <f t="shared" si="23"/>
        <v>116.5</v>
      </c>
      <c r="BY208" s="13">
        <v>78</v>
      </c>
      <c r="BZ208" s="13">
        <v>78</v>
      </c>
      <c r="CA208" s="13">
        <v>78</v>
      </c>
      <c r="CB208" s="17">
        <f t="shared" si="29"/>
        <v>78</v>
      </c>
      <c r="CC208" s="13" t="s">
        <v>1226</v>
      </c>
      <c r="CD208" s="17"/>
      <c r="CE208" s="17"/>
      <c r="CF208" s="17"/>
      <c r="CG208" s="17"/>
      <c r="CH208" s="13" t="s">
        <v>1233</v>
      </c>
      <c r="CI208" s="13">
        <v>15.5</v>
      </c>
      <c r="CJ208" s="13" t="s">
        <v>1226</v>
      </c>
      <c r="CK208" s="13" t="s">
        <v>1234</v>
      </c>
      <c r="CL208" s="13"/>
      <c r="CM208" s="48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21">
        <v>254098667</v>
      </c>
      <c r="EE208" s="21">
        <v>52010</v>
      </c>
      <c r="EF208" s="21">
        <v>59010.974000000002</v>
      </c>
      <c r="EG208" s="21">
        <v>29.5498117175764</v>
      </c>
      <c r="EH208" s="21">
        <v>600.1</v>
      </c>
      <c r="EI208" s="21">
        <v>0.42827877016323601</v>
      </c>
      <c r="EJ208" s="21">
        <v>75670.607666666707</v>
      </c>
      <c r="EK208" s="21">
        <v>37.892142046402903</v>
      </c>
      <c r="EL208" s="21">
        <v>601.136666666667</v>
      </c>
      <c r="EM208" s="21">
        <v>0.422452676112966</v>
      </c>
      <c r="EN208" s="21">
        <v>66484.664999999994</v>
      </c>
      <c r="EO208" s="21">
        <v>33.292270906359498</v>
      </c>
      <c r="EP208" s="21">
        <v>628.73666666666702</v>
      </c>
      <c r="EQ208" s="21">
        <v>0.31026490692504199</v>
      </c>
      <c r="ER208" s="21">
        <v>64069.110333333301</v>
      </c>
      <c r="ES208" s="21">
        <v>32.082679185444803</v>
      </c>
      <c r="ET208" s="21">
        <v>611.10333333333301</v>
      </c>
      <c r="EU208" s="21">
        <v>0.42938645856556001</v>
      </c>
      <c r="EV208" s="56">
        <v>40318</v>
      </c>
      <c r="EW208" s="57">
        <v>0.87556712962962957</v>
      </c>
      <c r="EX208" s="57">
        <v>0.87675925925925924</v>
      </c>
      <c r="EY208" s="57">
        <v>0.88590277777777782</v>
      </c>
      <c r="EZ208" s="59"/>
      <c r="FA208" s="59"/>
      <c r="FB208" s="52"/>
      <c r="FC208" s="50"/>
      <c r="FD208" s="50"/>
      <c r="FE208" s="50"/>
      <c r="FF208" s="53"/>
      <c r="FG208" s="53"/>
      <c r="FH208" s="52"/>
      <c r="FI208" s="50"/>
      <c r="FJ208" s="50"/>
      <c r="FK208" s="50"/>
      <c r="FL208" s="53"/>
      <c r="FM208" s="53"/>
      <c r="FN208" s="52"/>
      <c r="FO208" s="52"/>
      <c r="FP208" s="13"/>
      <c r="FQ208" s="13"/>
      <c r="FR208" s="13"/>
      <c r="FS208" s="13"/>
    </row>
    <row r="209" spans="1:175" ht="15">
      <c r="A209" s="14" t="s">
        <v>226</v>
      </c>
      <c r="B209" s="14" t="s">
        <v>1233</v>
      </c>
      <c r="C209" s="13" t="s">
        <v>85</v>
      </c>
      <c r="D209" s="14" t="s">
        <v>1227</v>
      </c>
      <c r="E209" s="14" t="s">
        <v>225</v>
      </c>
      <c r="F209" s="15" t="s">
        <v>1233</v>
      </c>
      <c r="G209" s="15"/>
      <c r="H209" s="15"/>
      <c r="I209" s="15"/>
      <c r="J209" s="14"/>
      <c r="K209" s="48">
        <v>40318</v>
      </c>
      <c r="L209" s="14">
        <v>140</v>
      </c>
      <c r="M209" s="14" t="s">
        <v>1265</v>
      </c>
      <c r="N209" s="14"/>
      <c r="O209" s="14"/>
      <c r="P209" s="14" t="s">
        <v>1253</v>
      </c>
      <c r="Q209" s="14" t="s">
        <v>1253</v>
      </c>
      <c r="R209" s="14"/>
      <c r="S209" s="13">
        <v>20</v>
      </c>
      <c r="T209" s="13">
        <v>5</v>
      </c>
      <c r="U209" s="13">
        <v>2010</v>
      </c>
      <c r="V209" s="13"/>
      <c r="W209" s="20"/>
      <c r="X209" s="13"/>
      <c r="Y209" s="48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20"/>
      <c r="AM209" s="48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6"/>
      <c r="BT209" s="48">
        <v>40318</v>
      </c>
      <c r="BU209" s="13">
        <v>121</v>
      </c>
      <c r="BV209" s="13">
        <v>121</v>
      </c>
      <c r="BW209" s="13">
        <v>121</v>
      </c>
      <c r="BX209" s="17">
        <f t="shared" si="23"/>
        <v>121</v>
      </c>
      <c r="BY209" s="13">
        <v>100</v>
      </c>
      <c r="BZ209" s="13">
        <v>100</v>
      </c>
      <c r="CA209" s="13">
        <v>100</v>
      </c>
      <c r="CB209" s="17">
        <f t="shared" si="29"/>
        <v>100</v>
      </c>
      <c r="CC209" s="13" t="s">
        <v>1226</v>
      </c>
      <c r="CD209" s="17">
        <v>99</v>
      </c>
      <c r="CE209" s="17">
        <v>99</v>
      </c>
      <c r="CF209" s="17">
        <v>99</v>
      </c>
      <c r="CG209" s="17">
        <f>AVERAGE(CD209:CF209)</f>
        <v>99</v>
      </c>
      <c r="CH209" s="13" t="s">
        <v>1226</v>
      </c>
      <c r="CI209" s="13">
        <v>19</v>
      </c>
      <c r="CJ209" s="13" t="s">
        <v>1226</v>
      </c>
      <c r="CK209" s="13" t="s">
        <v>1234</v>
      </c>
      <c r="CL209" s="13"/>
      <c r="CM209" s="48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21">
        <v>254098668</v>
      </c>
      <c r="EE209" s="21">
        <v>52010</v>
      </c>
      <c r="EF209" s="21">
        <v>20518.155666666698</v>
      </c>
      <c r="EG209" s="21">
        <v>10.274489567684901</v>
      </c>
      <c r="EH209" s="21">
        <v>694.15</v>
      </c>
      <c r="EI209" s="21">
        <v>0.59567763811259</v>
      </c>
      <c r="EJ209" s="21">
        <v>54138.356666666703</v>
      </c>
      <c r="EK209" s="21">
        <v>27.109843097980299</v>
      </c>
      <c r="EL209" s="21">
        <v>610.10666666666702</v>
      </c>
      <c r="EM209" s="21">
        <v>0.47532022523432499</v>
      </c>
      <c r="EN209" s="21">
        <v>60607.002333333301</v>
      </c>
      <c r="EO209" s="21">
        <v>30.3490247037223</v>
      </c>
      <c r="EP209" s="21">
        <v>631.72</v>
      </c>
      <c r="EQ209" s="21">
        <v>0.430218305725515</v>
      </c>
      <c r="ER209" s="21">
        <v>41083.925000000003</v>
      </c>
      <c r="ES209" s="21">
        <v>20.5728217325989</v>
      </c>
      <c r="ET209" s="21">
        <v>678.10666666666702</v>
      </c>
      <c r="EU209" s="21">
        <v>0.53672408443143904</v>
      </c>
      <c r="EV209" s="49">
        <v>40318</v>
      </c>
      <c r="EW209" s="50">
        <v>0.87556712962962957</v>
      </c>
      <c r="EX209" s="50">
        <v>0.87715277777777778</v>
      </c>
      <c r="EY209" s="50">
        <v>0.88608796296296299</v>
      </c>
      <c r="EZ209" s="69">
        <v>8.4489333333333345</v>
      </c>
      <c r="FA209" s="69">
        <v>44.953000000000003</v>
      </c>
      <c r="FB209" s="52"/>
      <c r="FC209" s="50"/>
      <c r="FD209" s="50"/>
      <c r="FE209" s="50"/>
      <c r="FF209" s="53"/>
      <c r="FG209" s="53"/>
      <c r="FH209" s="52"/>
      <c r="FI209" s="50"/>
      <c r="FJ209" s="50"/>
      <c r="FK209" s="50"/>
      <c r="FL209" s="53"/>
      <c r="FM209" s="53"/>
      <c r="FN209" s="52"/>
      <c r="FO209" s="52"/>
      <c r="FP209" s="13"/>
      <c r="FQ209" s="13"/>
      <c r="FR209" s="13"/>
      <c r="FS209" s="13"/>
    </row>
    <row r="210" spans="1:175" ht="15">
      <c r="A210" s="14" t="s">
        <v>212</v>
      </c>
      <c r="B210" s="14" t="s">
        <v>1233</v>
      </c>
      <c r="C210" s="13" t="s">
        <v>28</v>
      </c>
      <c r="D210" s="14" t="s">
        <v>1227</v>
      </c>
      <c r="E210" s="14" t="s">
        <v>211</v>
      </c>
      <c r="F210" s="15" t="s">
        <v>1233</v>
      </c>
      <c r="G210" s="15"/>
      <c r="H210" s="15"/>
      <c r="I210" s="15"/>
      <c r="J210" s="14"/>
      <c r="K210" s="48">
        <v>40320</v>
      </c>
      <c r="L210" s="14">
        <v>142</v>
      </c>
      <c r="M210" s="14" t="s">
        <v>1239</v>
      </c>
      <c r="N210" s="14"/>
      <c r="O210" s="14"/>
      <c r="P210" s="14" t="s">
        <v>1239</v>
      </c>
      <c r="Q210" s="14" t="s">
        <v>1239</v>
      </c>
      <c r="R210" s="14"/>
      <c r="S210" s="13">
        <v>22</v>
      </c>
      <c r="T210" s="13">
        <v>5</v>
      </c>
      <c r="U210" s="13">
        <v>2010</v>
      </c>
      <c r="V210" s="13"/>
      <c r="W210" s="20"/>
      <c r="X210" s="13"/>
      <c r="Y210" s="48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20"/>
      <c r="AM210" s="48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6"/>
      <c r="BT210" s="48">
        <v>40320</v>
      </c>
      <c r="BU210" s="13">
        <v>115</v>
      </c>
      <c r="BV210" s="13">
        <v>115</v>
      </c>
      <c r="BW210" s="13">
        <v>115</v>
      </c>
      <c r="BX210" s="17">
        <f t="shared" si="23"/>
        <v>115</v>
      </c>
      <c r="BY210" s="13">
        <v>78</v>
      </c>
      <c r="BZ210" s="13">
        <v>78</v>
      </c>
      <c r="CA210" s="13">
        <v>78</v>
      </c>
      <c r="CB210" s="17">
        <f t="shared" si="29"/>
        <v>78</v>
      </c>
      <c r="CC210" s="13" t="s">
        <v>1226</v>
      </c>
      <c r="CD210" s="17">
        <v>79</v>
      </c>
      <c r="CE210" s="17">
        <v>79</v>
      </c>
      <c r="CF210" s="17">
        <v>79</v>
      </c>
      <c r="CG210" s="17">
        <f>AVERAGE(CD210:CF210)</f>
        <v>79</v>
      </c>
      <c r="CH210" s="13" t="s">
        <v>1226</v>
      </c>
      <c r="CI210" s="13">
        <v>19</v>
      </c>
      <c r="CJ210" s="13" t="s">
        <v>1226</v>
      </c>
      <c r="CK210" s="13" t="s">
        <v>1234</v>
      </c>
      <c r="CL210" s="13"/>
      <c r="CM210" s="48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21">
        <v>254098669</v>
      </c>
      <c r="EE210" s="21">
        <v>52210</v>
      </c>
      <c r="EF210" s="21">
        <v>49808.092333333298</v>
      </c>
      <c r="EG210" s="21">
        <v>24.941458354198002</v>
      </c>
      <c r="EH210" s="21">
        <v>637.15666666666698</v>
      </c>
      <c r="EI210" s="21">
        <v>0.43971482192428002</v>
      </c>
      <c r="EJ210" s="21">
        <v>85285.055666666696</v>
      </c>
      <c r="EK210" s="21">
        <v>42.706587714905702</v>
      </c>
      <c r="EL210" s="21">
        <v>611.49</v>
      </c>
      <c r="EM210" s="21">
        <v>0.35662953248613599</v>
      </c>
      <c r="EN210" s="21">
        <v>40772.692000000003</v>
      </c>
      <c r="EO210" s="21">
        <v>20.416971457185799</v>
      </c>
      <c r="EP210" s="21">
        <v>651.09</v>
      </c>
      <c r="EQ210" s="21">
        <v>0.403029275689613</v>
      </c>
      <c r="ER210" s="21">
        <v>47215.436999999998</v>
      </c>
      <c r="ES210" s="21">
        <v>23.643183274912399</v>
      </c>
      <c r="ET210" s="21">
        <v>627.46</v>
      </c>
      <c r="EU210" s="21">
        <v>0.47687980115999601</v>
      </c>
      <c r="EV210" s="56">
        <v>40320</v>
      </c>
      <c r="EW210" s="57">
        <v>0.87569444444444444</v>
      </c>
      <c r="EX210" s="57">
        <v>0.87619212962962967</v>
      </c>
      <c r="EY210" s="57">
        <v>0.88618055555555564</v>
      </c>
      <c r="EZ210" s="59"/>
      <c r="FA210" s="59"/>
      <c r="FB210" s="52"/>
      <c r="FC210" s="50"/>
      <c r="FD210" s="50"/>
      <c r="FE210" s="50"/>
      <c r="FF210" s="53"/>
      <c r="FG210" s="53"/>
      <c r="FH210" s="52"/>
      <c r="FI210" s="50"/>
      <c r="FJ210" s="50"/>
      <c r="FK210" s="50"/>
      <c r="FL210" s="53"/>
      <c r="FM210" s="53"/>
      <c r="FN210" s="52"/>
      <c r="FO210" s="52"/>
      <c r="FP210" s="13"/>
      <c r="FQ210" s="13"/>
      <c r="FR210" s="13"/>
      <c r="FS210" s="13"/>
    </row>
    <row r="211" spans="1:175" ht="15">
      <c r="A211" s="15" t="s">
        <v>207</v>
      </c>
      <c r="B211" s="15" t="s">
        <v>1233</v>
      </c>
      <c r="C211" s="20" t="s">
        <v>28</v>
      </c>
      <c r="D211" s="15" t="s">
        <v>1227</v>
      </c>
      <c r="E211" s="15" t="s">
        <v>2</v>
      </c>
      <c r="F211" s="15" t="s">
        <v>1233</v>
      </c>
      <c r="G211" s="15"/>
      <c r="H211" s="15"/>
      <c r="I211" s="15"/>
      <c r="J211" s="15"/>
      <c r="K211" s="47">
        <v>40320</v>
      </c>
      <c r="L211" s="15">
        <v>142</v>
      </c>
      <c r="M211" s="15" t="s">
        <v>1252</v>
      </c>
      <c r="N211" s="15"/>
      <c r="O211" s="15"/>
      <c r="P211" s="15" t="s">
        <v>1237</v>
      </c>
      <c r="Q211" s="15" t="s">
        <v>1237</v>
      </c>
      <c r="R211" s="15"/>
      <c r="S211" s="20">
        <v>22</v>
      </c>
      <c r="T211" s="20">
        <v>5</v>
      </c>
      <c r="U211" s="20">
        <v>2010</v>
      </c>
      <c r="V211" s="20"/>
      <c r="W211" s="20"/>
      <c r="X211" s="20"/>
      <c r="Y211" s="47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47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16"/>
      <c r="BT211" s="47">
        <v>40320</v>
      </c>
      <c r="BU211" s="20">
        <v>115</v>
      </c>
      <c r="BV211" s="20">
        <v>115</v>
      </c>
      <c r="BW211" s="20">
        <v>115</v>
      </c>
      <c r="BX211" s="24">
        <f t="shared" si="23"/>
        <v>115</v>
      </c>
      <c r="BY211" s="20">
        <v>82</v>
      </c>
      <c r="BZ211" s="20">
        <v>82</v>
      </c>
      <c r="CA211" s="20">
        <v>82</v>
      </c>
      <c r="CB211" s="24">
        <f t="shared" si="29"/>
        <v>82</v>
      </c>
      <c r="CC211" s="20" t="s">
        <v>1226</v>
      </c>
      <c r="CD211" s="24">
        <v>81</v>
      </c>
      <c r="CE211" s="24">
        <v>81</v>
      </c>
      <c r="CF211" s="24">
        <v>81</v>
      </c>
      <c r="CG211" s="24">
        <v>81</v>
      </c>
      <c r="CH211" s="20" t="s">
        <v>1226</v>
      </c>
      <c r="CI211" s="20">
        <v>22</v>
      </c>
      <c r="CJ211" s="20" t="s">
        <v>1226</v>
      </c>
      <c r="CK211" s="20" t="s">
        <v>1234</v>
      </c>
      <c r="CL211" s="20"/>
      <c r="CM211" s="47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1">
        <v>254098670</v>
      </c>
      <c r="EE211" s="21">
        <v>52210</v>
      </c>
      <c r="EF211" s="21">
        <v>53155.828999999998</v>
      </c>
      <c r="EG211" s="21">
        <v>26.617841261892799</v>
      </c>
      <c r="EH211" s="21">
        <v>643.75</v>
      </c>
      <c r="EI211" s="21">
        <v>0.41483744436780201</v>
      </c>
      <c r="EJ211" s="21">
        <v>71682.911999999997</v>
      </c>
      <c r="EK211" s="21">
        <v>35.895298948422599</v>
      </c>
      <c r="EL211" s="21">
        <v>611.16999999999996</v>
      </c>
      <c r="EM211" s="21">
        <v>0.42256969005827899</v>
      </c>
      <c r="EN211" s="21">
        <v>65839.521666666697</v>
      </c>
      <c r="EO211" s="21">
        <v>32.9692146553163</v>
      </c>
      <c r="EP211" s="21">
        <v>613.79</v>
      </c>
      <c r="EQ211" s="21">
        <v>0.42781387745853799</v>
      </c>
      <c r="ER211" s="21">
        <v>42959.4413333333</v>
      </c>
      <c r="ES211" s="21">
        <v>21.511988649641101</v>
      </c>
      <c r="ET211" s="21">
        <v>643.75</v>
      </c>
      <c r="EU211" s="21">
        <v>0.50192299437701005</v>
      </c>
      <c r="EV211" s="56">
        <v>40320</v>
      </c>
      <c r="EW211" s="57">
        <v>0.90138888888888891</v>
      </c>
      <c r="EX211" s="57">
        <v>0.90174768518518522</v>
      </c>
      <c r="EY211" s="57">
        <v>0.91207175925925921</v>
      </c>
      <c r="EZ211" s="59"/>
      <c r="FA211" s="59"/>
      <c r="FB211" s="54"/>
      <c r="FC211" s="57"/>
      <c r="FD211" s="57"/>
      <c r="FE211" s="57"/>
      <c r="FF211" s="59"/>
      <c r="FG211" s="59"/>
      <c r="FH211" s="54"/>
      <c r="FI211" s="57"/>
      <c r="FJ211" s="57"/>
      <c r="FK211" s="57"/>
      <c r="FL211" s="59"/>
      <c r="FM211" s="59"/>
      <c r="FN211" s="52"/>
      <c r="FO211" s="52"/>
      <c r="FP211" s="13"/>
      <c r="FQ211" s="13"/>
      <c r="FR211" s="13"/>
      <c r="FS211" s="13"/>
    </row>
    <row r="212" spans="1:175" ht="15">
      <c r="A212" s="14" t="s">
        <v>333</v>
      </c>
      <c r="B212" s="14" t="s">
        <v>1233</v>
      </c>
      <c r="C212" s="13" t="s">
        <v>85</v>
      </c>
      <c r="D212" s="14" t="s">
        <v>1227</v>
      </c>
      <c r="E212" s="14" t="s">
        <v>463</v>
      </c>
      <c r="F212" s="15" t="s">
        <v>1233</v>
      </c>
      <c r="G212" s="15"/>
      <c r="H212" s="15"/>
      <c r="I212" s="15"/>
      <c r="J212" s="14" t="s">
        <v>1342</v>
      </c>
      <c r="K212" s="48">
        <v>40320</v>
      </c>
      <c r="L212" s="14">
        <v>142</v>
      </c>
      <c r="M212" s="14" t="s">
        <v>1240</v>
      </c>
      <c r="N212" s="14"/>
      <c r="O212" s="14"/>
      <c r="P212" s="14" t="s">
        <v>1240</v>
      </c>
      <c r="Q212" s="14" t="s">
        <v>1240</v>
      </c>
      <c r="R212" s="14"/>
      <c r="S212" s="13">
        <v>22</v>
      </c>
      <c r="T212" s="13">
        <v>5</v>
      </c>
      <c r="U212" s="13">
        <v>2010</v>
      </c>
      <c r="V212" s="13" t="s">
        <v>334</v>
      </c>
      <c r="W212" s="20" t="s">
        <v>1343</v>
      </c>
      <c r="X212" s="13" t="s">
        <v>1231</v>
      </c>
      <c r="Y212" s="48">
        <v>40370</v>
      </c>
      <c r="Z212" s="13">
        <v>192</v>
      </c>
      <c r="AA212" s="13">
        <v>2</v>
      </c>
      <c r="AB212" s="13">
        <v>2</v>
      </c>
      <c r="AC212" s="13">
        <v>2</v>
      </c>
      <c r="AD212" s="13" t="s">
        <v>1232</v>
      </c>
      <c r="AE212" s="13"/>
      <c r="AF212" s="13" t="s">
        <v>1233</v>
      </c>
      <c r="AG212" s="13" t="s">
        <v>1233</v>
      </c>
      <c r="AH212" s="13"/>
      <c r="AI212" s="13"/>
      <c r="AJ212" s="13"/>
      <c r="AK212" s="13"/>
      <c r="AL212" s="20"/>
      <c r="AM212" s="48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6">
        <f>AC212+AQ212+BD212+BP212</f>
        <v>2</v>
      </c>
      <c r="BT212" s="48">
        <v>40320</v>
      </c>
      <c r="BU212" s="13">
        <v>116</v>
      </c>
      <c r="BV212" s="13">
        <v>116</v>
      </c>
      <c r="BW212" s="13">
        <v>116</v>
      </c>
      <c r="BX212" s="17">
        <f t="shared" si="23"/>
        <v>116</v>
      </c>
      <c r="BY212" s="13">
        <v>93</v>
      </c>
      <c r="BZ212" s="13">
        <v>93</v>
      </c>
      <c r="CA212" s="13">
        <v>93</v>
      </c>
      <c r="CB212" s="17">
        <f t="shared" si="29"/>
        <v>93</v>
      </c>
      <c r="CC212" s="13" t="s">
        <v>1226</v>
      </c>
      <c r="CD212" s="17">
        <v>92</v>
      </c>
      <c r="CE212" s="17">
        <v>92</v>
      </c>
      <c r="CF212" s="17">
        <v>92</v>
      </c>
      <c r="CG212" s="17">
        <f t="shared" ref="CG212:CG241" si="32">AVERAGE(CD212:CF212)</f>
        <v>92</v>
      </c>
      <c r="CH212" s="13" t="s">
        <v>1226</v>
      </c>
      <c r="CI212" s="13">
        <v>16.75</v>
      </c>
      <c r="CJ212" s="13" t="s">
        <v>1226</v>
      </c>
      <c r="CK212" s="13" t="s">
        <v>1234</v>
      </c>
      <c r="CL212" s="13"/>
      <c r="CM212" s="48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21">
        <v>254098671</v>
      </c>
      <c r="EE212" s="21">
        <v>52210</v>
      </c>
      <c r="EF212" s="21">
        <v>23465.121999999999</v>
      </c>
      <c r="EG212" s="21">
        <v>11.750186279419101</v>
      </c>
      <c r="EH212" s="21">
        <v>694.15</v>
      </c>
      <c r="EI212" s="21">
        <v>0.55893284015595301</v>
      </c>
      <c r="EJ212" s="21">
        <v>43333.620666666699</v>
      </c>
      <c r="EK212" s="21">
        <v>21.6993593723919</v>
      </c>
      <c r="EL212" s="21">
        <v>681.45</v>
      </c>
      <c r="EM212" s="21">
        <v>0.50019169994807999</v>
      </c>
      <c r="EN212" s="21">
        <v>29645.23</v>
      </c>
      <c r="EO212" s="21">
        <v>14.8448823234852</v>
      </c>
      <c r="EP212" s="21">
        <v>667.02</v>
      </c>
      <c r="EQ212" s="21">
        <v>0.522306989914613</v>
      </c>
      <c r="ER212" s="21">
        <v>27659.186333333299</v>
      </c>
      <c r="ES212" s="21">
        <v>13.850368719746299</v>
      </c>
      <c r="ET212" s="21">
        <v>688.113333333333</v>
      </c>
      <c r="EU212" s="21">
        <v>0.56175771863363</v>
      </c>
      <c r="EV212" s="49">
        <v>40320</v>
      </c>
      <c r="EW212" s="50">
        <v>0.93961805555555555</v>
      </c>
      <c r="EX212" s="50">
        <v>0.93975694444444446</v>
      </c>
      <c r="EY212" s="50">
        <v>0.95046296296296295</v>
      </c>
      <c r="EZ212" s="69">
        <v>8.2790266666666685</v>
      </c>
      <c r="FA212" s="69">
        <v>69.257239999999996</v>
      </c>
      <c r="FB212" s="52"/>
      <c r="FC212" s="50"/>
      <c r="FD212" s="50"/>
      <c r="FE212" s="50"/>
      <c r="FF212" s="53"/>
      <c r="FG212" s="53"/>
      <c r="FH212" s="52"/>
      <c r="FI212" s="50"/>
      <c r="FJ212" s="50"/>
      <c r="FK212" s="50"/>
      <c r="FL212" s="53"/>
      <c r="FM212" s="53"/>
      <c r="FN212" s="52"/>
      <c r="FO212" s="52"/>
      <c r="FP212" s="13"/>
      <c r="FQ212" s="13"/>
      <c r="FR212" s="13"/>
      <c r="FS212" s="13"/>
    </row>
    <row r="213" spans="1:175" ht="15">
      <c r="A213" s="14" t="s">
        <v>362</v>
      </c>
      <c r="B213" s="14" t="s">
        <v>1233</v>
      </c>
      <c r="C213" s="20" t="s">
        <v>85</v>
      </c>
      <c r="D213" s="14" t="s">
        <v>1227</v>
      </c>
      <c r="E213" s="14" t="s">
        <v>355</v>
      </c>
      <c r="F213" s="15" t="s">
        <v>1233</v>
      </c>
      <c r="G213" s="15"/>
      <c r="H213" s="15"/>
      <c r="I213" s="15"/>
      <c r="J213" s="14"/>
      <c r="K213" s="48">
        <v>40320</v>
      </c>
      <c r="L213" s="14">
        <v>142</v>
      </c>
      <c r="M213" s="14" t="s">
        <v>1248</v>
      </c>
      <c r="N213" s="14"/>
      <c r="O213" s="14"/>
      <c r="P213" s="14" t="s">
        <v>1240</v>
      </c>
      <c r="Q213" s="14" t="s">
        <v>1235</v>
      </c>
      <c r="R213" s="14"/>
      <c r="S213" s="13">
        <v>22</v>
      </c>
      <c r="T213" s="13">
        <v>5</v>
      </c>
      <c r="U213" s="13">
        <v>2010</v>
      </c>
      <c r="V213" s="13" t="s">
        <v>0</v>
      </c>
      <c r="W213" s="20">
        <v>7</v>
      </c>
      <c r="X213" s="13" t="s">
        <v>1241</v>
      </c>
      <c r="Y213" s="48">
        <v>40319</v>
      </c>
      <c r="Z213" s="13">
        <v>141</v>
      </c>
      <c r="AA213" s="13">
        <v>3</v>
      </c>
      <c r="AB213" s="13">
        <v>0</v>
      </c>
      <c r="AC213" s="13">
        <v>0</v>
      </c>
      <c r="AD213" s="13" t="s">
        <v>1245</v>
      </c>
      <c r="AE213" s="13"/>
      <c r="AF213" s="13" t="s">
        <v>1233</v>
      </c>
      <c r="AG213" s="13" t="s">
        <v>1233</v>
      </c>
      <c r="AH213" s="13"/>
      <c r="AI213" s="13"/>
      <c r="AJ213" s="13"/>
      <c r="AK213" s="13"/>
      <c r="AL213" s="20"/>
      <c r="AM213" s="48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6">
        <f>AC213+AQ213+BD213+BP213</f>
        <v>0</v>
      </c>
      <c r="BT213" s="48">
        <v>40320</v>
      </c>
      <c r="BU213" s="13">
        <v>121</v>
      </c>
      <c r="BV213" s="13">
        <v>121</v>
      </c>
      <c r="BW213" s="13">
        <v>121</v>
      </c>
      <c r="BX213" s="17">
        <f t="shared" si="23"/>
        <v>121</v>
      </c>
      <c r="BY213" s="13">
        <v>93</v>
      </c>
      <c r="BZ213" s="13">
        <v>93</v>
      </c>
      <c r="CA213" s="13">
        <v>93</v>
      </c>
      <c r="CB213" s="17">
        <f t="shared" si="29"/>
        <v>93</v>
      </c>
      <c r="CC213" s="13" t="s">
        <v>1233</v>
      </c>
      <c r="CD213" s="17">
        <v>98</v>
      </c>
      <c r="CE213" s="17">
        <v>98</v>
      </c>
      <c r="CF213" s="17">
        <v>98</v>
      </c>
      <c r="CG213" s="17">
        <f t="shared" si="32"/>
        <v>98</v>
      </c>
      <c r="CH213" s="13" t="s">
        <v>1226</v>
      </c>
      <c r="CI213" s="13">
        <v>19.75</v>
      </c>
      <c r="CJ213" s="13" t="s">
        <v>1226</v>
      </c>
      <c r="CK213" s="13" t="s">
        <v>1234</v>
      </c>
      <c r="CL213" s="13"/>
      <c r="CM213" s="48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21">
        <v>254098672</v>
      </c>
      <c r="EE213" s="21">
        <v>52210</v>
      </c>
      <c r="EF213" s="21">
        <v>24401.71</v>
      </c>
      <c r="EG213" s="21">
        <v>12.219183775663501</v>
      </c>
      <c r="EH213" s="21">
        <v>649.73666666666702</v>
      </c>
      <c r="EI213" s="21">
        <v>0.56777887166249297</v>
      </c>
      <c r="EJ213" s="21">
        <v>56272.961333333304</v>
      </c>
      <c r="EK213" s="21">
        <v>28.178748789851401</v>
      </c>
      <c r="EL213" s="21">
        <v>578.73666666666702</v>
      </c>
      <c r="EM213" s="21">
        <v>0.41290626331799501</v>
      </c>
      <c r="EN213" s="21">
        <v>61711.970999999998</v>
      </c>
      <c r="EO213" s="21">
        <v>30.902339008512801</v>
      </c>
      <c r="EP213" s="21">
        <v>579.386666666667</v>
      </c>
      <c r="EQ213" s="21">
        <v>0.44761877991860899</v>
      </c>
      <c r="ER213" s="21">
        <v>40164.4623333333</v>
      </c>
      <c r="ES213" s="21">
        <v>20.112399766316098</v>
      </c>
      <c r="ET213" s="21">
        <v>640.42666666666696</v>
      </c>
      <c r="EU213" s="21">
        <v>0.53689174734171596</v>
      </c>
      <c r="EV213" s="49">
        <v>40320</v>
      </c>
      <c r="EW213" s="50">
        <v>0.98402777777777783</v>
      </c>
      <c r="EX213" s="50">
        <v>0.98521990740740739</v>
      </c>
      <c r="EY213" s="50">
        <v>0.99564814814814817</v>
      </c>
      <c r="EZ213" s="69">
        <v>3.616506666666667</v>
      </c>
      <c r="FA213" s="51">
        <v>22.174180000000003</v>
      </c>
      <c r="FB213" s="52"/>
      <c r="FC213" s="50"/>
      <c r="FD213" s="50"/>
      <c r="FE213" s="50"/>
      <c r="FF213" s="53"/>
      <c r="FG213" s="53"/>
      <c r="FH213" s="52"/>
      <c r="FI213" s="50"/>
      <c r="FJ213" s="50"/>
      <c r="FK213" s="50"/>
      <c r="FL213" s="53"/>
      <c r="FM213" s="53"/>
      <c r="FN213" s="52"/>
      <c r="FO213" s="52"/>
      <c r="FP213" s="13"/>
      <c r="FQ213" s="13"/>
      <c r="FR213" s="13"/>
      <c r="FS213" s="13"/>
    </row>
    <row r="214" spans="1:175" ht="15">
      <c r="A214" s="14" t="s">
        <v>193</v>
      </c>
      <c r="B214" s="14" t="s">
        <v>1233</v>
      </c>
      <c r="C214" s="13" t="s">
        <v>98</v>
      </c>
      <c r="D214" s="14" t="s">
        <v>1247</v>
      </c>
      <c r="E214" s="14" t="s">
        <v>355</v>
      </c>
      <c r="F214" s="15" t="s">
        <v>1233</v>
      </c>
      <c r="G214" s="15"/>
      <c r="H214" s="15"/>
      <c r="I214" s="15"/>
      <c r="J214" s="14"/>
      <c r="K214" s="48">
        <v>40320</v>
      </c>
      <c r="L214" s="14">
        <v>142</v>
      </c>
      <c r="M214" s="14" t="s">
        <v>1235</v>
      </c>
      <c r="N214" s="14"/>
      <c r="O214" s="14"/>
      <c r="P214" s="14" t="s">
        <v>1253</v>
      </c>
      <c r="Q214" s="14" t="s">
        <v>1253</v>
      </c>
      <c r="R214" s="14"/>
      <c r="S214" s="13">
        <v>22</v>
      </c>
      <c r="T214" s="13">
        <v>5</v>
      </c>
      <c r="U214" s="13">
        <v>2010</v>
      </c>
      <c r="V214" s="13"/>
      <c r="W214" s="20"/>
      <c r="X214" s="13"/>
      <c r="Y214" s="48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20"/>
      <c r="AM214" s="48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6"/>
      <c r="BT214" s="48">
        <v>40320</v>
      </c>
      <c r="BU214" s="13">
        <v>115</v>
      </c>
      <c r="BV214" s="13">
        <v>115</v>
      </c>
      <c r="BW214" s="13">
        <v>115</v>
      </c>
      <c r="BX214" s="17">
        <f t="shared" si="23"/>
        <v>115</v>
      </c>
      <c r="BY214" s="13">
        <v>74.5</v>
      </c>
      <c r="BZ214" s="13">
        <v>74.5</v>
      </c>
      <c r="CA214" s="13">
        <v>74.5</v>
      </c>
      <c r="CB214" s="17">
        <f t="shared" si="29"/>
        <v>74.5</v>
      </c>
      <c r="CC214" s="13" t="s">
        <v>1226</v>
      </c>
      <c r="CD214" s="17">
        <v>69</v>
      </c>
      <c r="CE214" s="17">
        <v>69</v>
      </c>
      <c r="CF214" s="17">
        <v>69</v>
      </c>
      <c r="CG214" s="17">
        <f t="shared" si="32"/>
        <v>69</v>
      </c>
      <c r="CH214" s="13" t="s">
        <v>1226</v>
      </c>
      <c r="CI214" s="13">
        <v>17</v>
      </c>
      <c r="CJ214" s="13" t="s">
        <v>1226</v>
      </c>
      <c r="CK214" s="13" t="s">
        <v>1234</v>
      </c>
      <c r="CL214" s="13"/>
      <c r="CM214" s="48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21">
        <v>254098673</v>
      </c>
      <c r="EE214" s="21">
        <v>52210</v>
      </c>
      <c r="EF214" s="21">
        <v>67903.020333333305</v>
      </c>
      <c r="EG214" s="21">
        <v>34.002513937572999</v>
      </c>
      <c r="EH214" s="21">
        <v>599.83333333333303</v>
      </c>
      <c r="EI214" s="21">
        <v>0.43644727125829003</v>
      </c>
      <c r="EJ214" s="21">
        <v>64745.855333333297</v>
      </c>
      <c r="EK214" s="21">
        <v>32.4215600066767</v>
      </c>
      <c r="EL214" s="21">
        <v>644.05666666666696</v>
      </c>
      <c r="EM214" s="21">
        <v>0.43941969804860598</v>
      </c>
      <c r="EN214" s="21">
        <v>61322.903666666702</v>
      </c>
      <c r="EO214" s="21">
        <v>30.7075131029878</v>
      </c>
      <c r="EP214" s="21">
        <v>611.49</v>
      </c>
      <c r="EQ214" s="21">
        <v>0.43811969059134398</v>
      </c>
      <c r="ER214" s="21">
        <v>53027.7706666667</v>
      </c>
      <c r="ES214" s="21">
        <v>26.5537159071941</v>
      </c>
      <c r="ET214" s="21">
        <v>611.16999999999996</v>
      </c>
      <c r="EU214" s="21">
        <v>0.474543383689015</v>
      </c>
      <c r="EV214" s="56">
        <v>40320</v>
      </c>
      <c r="EW214" s="57">
        <v>8.3333333333333332E-3</v>
      </c>
      <c r="EX214" s="57">
        <v>9.0856481481481483E-3</v>
      </c>
      <c r="EY214" s="57">
        <v>1.9039351851851852E-2</v>
      </c>
      <c r="EZ214" s="59"/>
      <c r="FA214" s="59"/>
      <c r="FB214" s="52"/>
      <c r="FC214" s="50"/>
      <c r="FD214" s="50"/>
      <c r="FE214" s="50"/>
      <c r="FF214" s="53"/>
      <c r="FG214" s="53"/>
      <c r="FH214" s="52"/>
      <c r="FI214" s="50"/>
      <c r="FJ214" s="50"/>
      <c r="FK214" s="50"/>
      <c r="FL214" s="53"/>
      <c r="FM214" s="53"/>
      <c r="FN214" s="52"/>
      <c r="FO214" s="52"/>
      <c r="FP214" s="13"/>
      <c r="FQ214" s="13"/>
      <c r="FR214" s="13"/>
      <c r="FS214" s="13"/>
    </row>
    <row r="215" spans="1:175" ht="15">
      <c r="A215" s="14" t="s">
        <v>194</v>
      </c>
      <c r="B215" s="14" t="s">
        <v>1233</v>
      </c>
      <c r="C215" s="13" t="s">
        <v>85</v>
      </c>
      <c r="D215" s="14" t="s">
        <v>1242</v>
      </c>
      <c r="E215" s="14" t="s">
        <v>355</v>
      </c>
      <c r="F215" s="15" t="s">
        <v>1233</v>
      </c>
      <c r="G215" s="15"/>
      <c r="H215" s="15"/>
      <c r="I215" s="15"/>
      <c r="J215" s="14"/>
      <c r="K215" s="48">
        <v>40320</v>
      </c>
      <c r="L215" s="14">
        <v>142</v>
      </c>
      <c r="M215" s="14" t="s">
        <v>1236</v>
      </c>
      <c r="N215" s="14"/>
      <c r="O215" s="14"/>
      <c r="P215" s="14" t="s">
        <v>1253</v>
      </c>
      <c r="Q215" s="14" t="s">
        <v>1235</v>
      </c>
      <c r="R215" s="14"/>
      <c r="S215" s="13">
        <v>22</v>
      </c>
      <c r="T215" s="13">
        <v>5</v>
      </c>
      <c r="U215" s="13">
        <v>2010</v>
      </c>
      <c r="V215" s="13"/>
      <c r="W215" s="20"/>
      <c r="X215" s="13"/>
      <c r="Y215" s="48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20"/>
      <c r="AM215" s="48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6"/>
      <c r="BT215" s="48">
        <v>40320</v>
      </c>
      <c r="BU215" s="13">
        <v>121</v>
      </c>
      <c r="BV215" s="13">
        <v>121</v>
      </c>
      <c r="BW215" s="13">
        <v>121</v>
      </c>
      <c r="BX215" s="17">
        <f t="shared" si="23"/>
        <v>121</v>
      </c>
      <c r="BY215" s="13">
        <v>92</v>
      </c>
      <c r="BZ215" s="13">
        <v>92</v>
      </c>
      <c r="CA215" s="13">
        <v>92</v>
      </c>
      <c r="CB215" s="17">
        <f t="shared" si="29"/>
        <v>92</v>
      </c>
      <c r="CC215" s="13" t="s">
        <v>1226</v>
      </c>
      <c r="CD215" s="17">
        <v>93</v>
      </c>
      <c r="CE215" s="17">
        <v>93</v>
      </c>
      <c r="CF215" s="17">
        <v>93</v>
      </c>
      <c r="CG215" s="17">
        <f t="shared" si="32"/>
        <v>93</v>
      </c>
      <c r="CH215" s="13" t="s">
        <v>1226</v>
      </c>
      <c r="CI215" s="13">
        <v>17.5</v>
      </c>
      <c r="CJ215" s="13" t="s">
        <v>1226</v>
      </c>
      <c r="CK215" s="13" t="s">
        <v>1234</v>
      </c>
      <c r="CL215" s="13"/>
      <c r="CM215" s="48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21">
        <v>254098674</v>
      </c>
      <c r="EE215" s="21">
        <v>52210</v>
      </c>
      <c r="EF215" s="21">
        <v>16072.674000000001</v>
      </c>
      <c r="EG215" s="21">
        <v>8.0484096144216295</v>
      </c>
      <c r="EH215" s="21">
        <v>674.7</v>
      </c>
      <c r="EI215" s="21">
        <v>0.57411685168040505</v>
      </c>
      <c r="EJ215" s="21">
        <v>27031.046666666702</v>
      </c>
      <c r="EK215" s="21">
        <v>13.535827073944199</v>
      </c>
      <c r="EL215" s="21">
        <v>655.40333333333297</v>
      </c>
      <c r="EM215" s="21">
        <v>0.52236057185760298</v>
      </c>
      <c r="EN215" s="21">
        <v>30066.322333333301</v>
      </c>
      <c r="EO215" s="21">
        <v>15.0557447838424</v>
      </c>
      <c r="EP215" s="21">
        <v>649.77333333333297</v>
      </c>
      <c r="EQ215" s="21">
        <v>0.47119157164716102</v>
      </c>
      <c r="ER215" s="21">
        <v>42012.5926666667</v>
      </c>
      <c r="ES215" s="21">
        <v>21.0378531130028</v>
      </c>
      <c r="ET215" s="21">
        <v>655.04999999999995</v>
      </c>
      <c r="EU215" s="21">
        <v>0.50991848199994405</v>
      </c>
      <c r="EV215" s="49">
        <v>40320</v>
      </c>
      <c r="EW215" s="50">
        <v>0.96666666666666667</v>
      </c>
      <c r="EX215" s="50">
        <v>0.96797453703703706</v>
      </c>
      <c r="EY215" s="50">
        <v>0.97725694444444444</v>
      </c>
      <c r="EZ215" s="69">
        <v>11.710419999999999</v>
      </c>
      <c r="FA215" s="69">
        <v>61.62095999999999</v>
      </c>
      <c r="FB215" s="52"/>
      <c r="FC215" s="50"/>
      <c r="FD215" s="50"/>
      <c r="FE215" s="50"/>
      <c r="FF215" s="53"/>
      <c r="FG215" s="53"/>
      <c r="FH215" s="52"/>
      <c r="FI215" s="50"/>
      <c r="FJ215" s="50"/>
      <c r="FK215" s="50"/>
      <c r="FL215" s="53"/>
      <c r="FM215" s="53"/>
      <c r="FN215" s="52"/>
      <c r="FO215" s="52"/>
      <c r="FP215" s="13"/>
      <c r="FQ215" s="13"/>
      <c r="FR215" s="13"/>
      <c r="FS215" s="13"/>
    </row>
    <row r="216" spans="1:175" ht="15">
      <c r="A216" s="14" t="s">
        <v>195</v>
      </c>
      <c r="B216" s="14" t="s">
        <v>1233</v>
      </c>
      <c r="C216" s="13" t="s">
        <v>85</v>
      </c>
      <c r="D216" s="14" t="s">
        <v>1227</v>
      </c>
      <c r="E216" s="14" t="s">
        <v>355</v>
      </c>
      <c r="F216" s="15" t="s">
        <v>1233</v>
      </c>
      <c r="G216" s="15"/>
      <c r="H216" s="15"/>
      <c r="I216" s="15"/>
      <c r="J216" s="14"/>
      <c r="K216" s="48">
        <v>40320</v>
      </c>
      <c r="L216" s="14">
        <v>142</v>
      </c>
      <c r="M216" s="14" t="s">
        <v>1248</v>
      </c>
      <c r="N216" s="14"/>
      <c r="O216" s="14"/>
      <c r="P216" s="14" t="s">
        <v>1253</v>
      </c>
      <c r="Q216" s="14" t="s">
        <v>1240</v>
      </c>
      <c r="R216" s="14"/>
      <c r="S216" s="13">
        <v>22</v>
      </c>
      <c r="T216" s="13">
        <v>5</v>
      </c>
      <c r="U216" s="13">
        <v>2010</v>
      </c>
      <c r="V216" s="13"/>
      <c r="W216" s="20"/>
      <c r="X216" s="13"/>
      <c r="Y216" s="48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20"/>
      <c r="AM216" s="48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6"/>
      <c r="BT216" s="48">
        <v>40320</v>
      </c>
      <c r="BU216" s="13">
        <v>114</v>
      </c>
      <c r="BV216" s="13">
        <v>114</v>
      </c>
      <c r="BW216" s="13">
        <v>114</v>
      </c>
      <c r="BX216" s="17">
        <f t="shared" si="23"/>
        <v>114</v>
      </c>
      <c r="BY216" s="13">
        <v>83</v>
      </c>
      <c r="BZ216" s="13">
        <v>83</v>
      </c>
      <c r="CA216" s="13">
        <v>83</v>
      </c>
      <c r="CB216" s="17">
        <f t="shared" si="29"/>
        <v>83</v>
      </c>
      <c r="CC216" s="13" t="s">
        <v>1226</v>
      </c>
      <c r="CD216" s="17">
        <v>82</v>
      </c>
      <c r="CE216" s="17">
        <v>82</v>
      </c>
      <c r="CF216" s="17">
        <v>82</v>
      </c>
      <c r="CG216" s="17">
        <f t="shared" si="32"/>
        <v>82</v>
      </c>
      <c r="CH216" s="13" t="s">
        <v>1226</v>
      </c>
      <c r="CI216" s="13">
        <v>18.75</v>
      </c>
      <c r="CJ216" s="13" t="s">
        <v>1226</v>
      </c>
      <c r="CK216" s="13" t="s">
        <v>1234</v>
      </c>
      <c r="CL216" s="13"/>
      <c r="CM216" s="48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21">
        <v>254098675</v>
      </c>
      <c r="EE216" s="21">
        <v>52210</v>
      </c>
      <c r="EF216" s="21">
        <v>28414.355</v>
      </c>
      <c r="EG216" s="21">
        <v>14.2285202804206</v>
      </c>
      <c r="EH216" s="21">
        <v>665.76</v>
      </c>
      <c r="EI216" s="21">
        <v>0.53608832187449795</v>
      </c>
      <c r="EJ216" s="21">
        <v>37254.627</v>
      </c>
      <c r="EK216" s="21">
        <v>18.655296444667002</v>
      </c>
      <c r="EL216" s="21">
        <v>658.08666666666704</v>
      </c>
      <c r="EM216" s="21">
        <v>0.50550979663172801</v>
      </c>
      <c r="EN216" s="21">
        <v>50120.375333333301</v>
      </c>
      <c r="EO216" s="21">
        <v>25.097834418294099</v>
      </c>
      <c r="EP216" s="21">
        <v>603.80999999999995</v>
      </c>
      <c r="EQ216" s="21">
        <v>0.45617450740004001</v>
      </c>
      <c r="ER216" s="21">
        <v>38790.163999999997</v>
      </c>
      <c r="ES216" s="21">
        <v>19.4242183274912</v>
      </c>
      <c r="ET216" s="21">
        <v>645.42666666666696</v>
      </c>
      <c r="EU216" s="21">
        <v>0.52272655218069897</v>
      </c>
      <c r="EV216" s="56">
        <v>40320</v>
      </c>
      <c r="EW216" s="57">
        <v>0.96666666666666667</v>
      </c>
      <c r="EX216" s="57">
        <v>0.96773148148148147</v>
      </c>
      <c r="EY216" s="57">
        <v>0.97783564814814816</v>
      </c>
      <c r="EZ216" s="59"/>
      <c r="FA216" s="59"/>
      <c r="FB216" s="52"/>
      <c r="FC216" s="50"/>
      <c r="FD216" s="50"/>
      <c r="FE216" s="50"/>
      <c r="FF216" s="53"/>
      <c r="FG216" s="53"/>
      <c r="FH216" s="52"/>
      <c r="FI216" s="50"/>
      <c r="FJ216" s="50"/>
      <c r="FK216" s="50"/>
      <c r="FL216" s="53"/>
      <c r="FM216" s="53"/>
      <c r="FN216" s="52"/>
      <c r="FO216" s="52"/>
      <c r="FP216" s="13"/>
      <c r="FQ216" s="13"/>
      <c r="FR216" s="13"/>
      <c r="FS216" s="13"/>
    </row>
    <row r="217" spans="1:175" ht="15">
      <c r="A217" s="14" t="s">
        <v>236</v>
      </c>
      <c r="B217" s="14" t="s">
        <v>1233</v>
      </c>
      <c r="C217" s="13" t="s">
        <v>85</v>
      </c>
      <c r="D217" s="14" t="s">
        <v>1344</v>
      </c>
      <c r="E217" s="14" t="s">
        <v>234</v>
      </c>
      <c r="F217" s="15" t="s">
        <v>1226</v>
      </c>
      <c r="G217" s="47">
        <v>40365</v>
      </c>
      <c r="H217" s="15">
        <v>187</v>
      </c>
      <c r="I217" s="15" t="s">
        <v>1228</v>
      </c>
      <c r="J217" s="14"/>
      <c r="K217" s="48">
        <v>40321</v>
      </c>
      <c r="L217" s="14">
        <v>143</v>
      </c>
      <c r="M217" s="14" t="s">
        <v>1265</v>
      </c>
      <c r="N217" s="14"/>
      <c r="O217" s="14"/>
      <c r="P217" s="14" t="s">
        <v>1253</v>
      </c>
      <c r="Q217" s="14" t="s">
        <v>1253</v>
      </c>
      <c r="R217" s="14"/>
      <c r="S217" s="13">
        <v>23</v>
      </c>
      <c r="T217" s="13">
        <v>5</v>
      </c>
      <c r="U217" s="13">
        <v>2010</v>
      </c>
      <c r="V217" s="13" t="s">
        <v>237</v>
      </c>
      <c r="W217" s="20">
        <v>3</v>
      </c>
      <c r="X217" s="13" t="s">
        <v>1241</v>
      </c>
      <c r="Y217" s="48">
        <v>40348</v>
      </c>
      <c r="Z217" s="13">
        <v>170</v>
      </c>
      <c r="AA217" s="13">
        <v>4</v>
      </c>
      <c r="AB217" s="13">
        <v>5</v>
      </c>
      <c r="AC217" s="13">
        <v>4</v>
      </c>
      <c r="AD217" s="13" t="s">
        <v>1232</v>
      </c>
      <c r="AE217" s="13"/>
      <c r="AF217" s="13" t="s">
        <v>1233</v>
      </c>
      <c r="AG217" s="13" t="s">
        <v>1233</v>
      </c>
      <c r="AH217" s="13"/>
      <c r="AI217" s="13"/>
      <c r="AJ217" s="13"/>
      <c r="AK217" s="13"/>
      <c r="AL217" s="20"/>
      <c r="AM217" s="48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6">
        <f>AC217+AQ217+BD217+BP217</f>
        <v>4</v>
      </c>
      <c r="BT217" s="48">
        <v>40321</v>
      </c>
      <c r="BU217" s="13">
        <v>119.5</v>
      </c>
      <c r="BV217" s="13">
        <v>119.5</v>
      </c>
      <c r="BW217" s="13">
        <v>120</v>
      </c>
      <c r="BX217" s="17">
        <f t="shared" si="23"/>
        <v>119.66666666666667</v>
      </c>
      <c r="BY217" s="13">
        <v>94.5</v>
      </c>
      <c r="BZ217" s="13">
        <v>94.5</v>
      </c>
      <c r="CA217" s="13">
        <v>95</v>
      </c>
      <c r="CB217" s="17">
        <f t="shared" si="29"/>
        <v>94.666666666666671</v>
      </c>
      <c r="CC217" s="13" t="s">
        <v>1226</v>
      </c>
      <c r="CD217" s="17">
        <v>94.5</v>
      </c>
      <c r="CE217" s="17">
        <v>95</v>
      </c>
      <c r="CF217" s="17">
        <v>95</v>
      </c>
      <c r="CG217" s="17">
        <f t="shared" si="32"/>
        <v>94.833333333333329</v>
      </c>
      <c r="CH217" s="13" t="s">
        <v>1226</v>
      </c>
      <c r="CI217" s="13">
        <v>18.5</v>
      </c>
      <c r="CJ217" s="13" t="s">
        <v>1226</v>
      </c>
      <c r="CK217" s="13" t="s">
        <v>1234</v>
      </c>
      <c r="CL217" s="13"/>
      <c r="CM217" s="48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21">
        <v>254098676</v>
      </c>
      <c r="EE217" s="21">
        <v>52310</v>
      </c>
      <c r="EF217" s="21">
        <v>22282.177</v>
      </c>
      <c r="EG217" s="21">
        <v>11.1578252378568</v>
      </c>
      <c r="EH217" s="21">
        <v>644.69000000000005</v>
      </c>
      <c r="EI217" s="21">
        <v>0.55325344705700796</v>
      </c>
      <c r="EJ217" s="21">
        <v>35220.654000000002</v>
      </c>
      <c r="EK217" s="21">
        <v>17.636782173259899</v>
      </c>
      <c r="EL217" s="21">
        <v>647.04666666666697</v>
      </c>
      <c r="EM217" s="21">
        <v>0.52621316030334297</v>
      </c>
      <c r="EN217" s="21">
        <v>28716.365000000002</v>
      </c>
      <c r="EO217" s="21">
        <v>14.379752128192299</v>
      </c>
      <c r="EP217" s="21">
        <v>650.74666666666701</v>
      </c>
      <c r="EQ217" s="21">
        <v>0.53922631050190195</v>
      </c>
      <c r="ER217" s="21">
        <v>31902.358333333301</v>
      </c>
      <c r="ES217" s="21">
        <v>15.9751418794859</v>
      </c>
      <c r="ET217" s="21">
        <v>665.06333333333305</v>
      </c>
      <c r="EU217" s="21">
        <v>0.52192959413067896</v>
      </c>
      <c r="EV217" s="49">
        <v>40321</v>
      </c>
      <c r="EW217" s="50">
        <v>0.87746527777777772</v>
      </c>
      <c r="EX217" s="50">
        <v>0.87800925925925932</v>
      </c>
      <c r="EY217" s="50">
        <v>0.88777777777777767</v>
      </c>
      <c r="EZ217" s="69">
        <v>2.4062800000000002</v>
      </c>
      <c r="FA217" s="69">
        <v>25.161293333333337</v>
      </c>
      <c r="FB217" s="52"/>
      <c r="FC217" s="50"/>
      <c r="FD217" s="50"/>
      <c r="FE217" s="50"/>
      <c r="FF217" s="53"/>
      <c r="FG217" s="53"/>
      <c r="FH217" s="52"/>
      <c r="FI217" s="50"/>
      <c r="FJ217" s="50"/>
      <c r="FK217" s="50"/>
      <c r="FL217" s="53"/>
      <c r="FM217" s="53"/>
      <c r="FN217" s="52"/>
      <c r="FO217" s="52"/>
      <c r="FP217" s="13"/>
      <c r="FQ217" s="13"/>
      <c r="FR217" s="13"/>
      <c r="FS217" s="13"/>
    </row>
    <row r="218" spans="1:175" ht="15">
      <c r="A218" s="14" t="s">
        <v>238</v>
      </c>
      <c r="B218" s="14" t="s">
        <v>1233</v>
      </c>
      <c r="C218" s="13" t="s">
        <v>28</v>
      </c>
      <c r="D218" s="14" t="s">
        <v>1344</v>
      </c>
      <c r="E218" s="14" t="s">
        <v>234</v>
      </c>
      <c r="F218" s="15" t="s">
        <v>1233</v>
      </c>
      <c r="G218" s="15"/>
      <c r="H218" s="15"/>
      <c r="I218" s="15"/>
      <c r="J218" s="14"/>
      <c r="K218" s="48">
        <v>40321</v>
      </c>
      <c r="L218" s="14">
        <v>143</v>
      </c>
      <c r="M218" s="14" t="s">
        <v>1248</v>
      </c>
      <c r="N218" s="14"/>
      <c r="O218" s="14"/>
      <c r="P218" s="14" t="s">
        <v>1253</v>
      </c>
      <c r="Q218" s="14" t="s">
        <v>1235</v>
      </c>
      <c r="R218" s="14"/>
      <c r="S218" s="13">
        <v>23</v>
      </c>
      <c r="T218" s="13">
        <v>5</v>
      </c>
      <c r="U218" s="13">
        <v>2010</v>
      </c>
      <c r="V218" s="13"/>
      <c r="W218" s="20"/>
      <c r="X218" s="13"/>
      <c r="Y218" s="48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20"/>
      <c r="AM218" s="48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6"/>
      <c r="BT218" s="48">
        <v>40321</v>
      </c>
      <c r="BU218" s="13">
        <v>116</v>
      </c>
      <c r="BV218" s="13">
        <v>116</v>
      </c>
      <c r="BW218" s="13">
        <v>115.5</v>
      </c>
      <c r="BX218" s="17">
        <f t="shared" si="23"/>
        <v>115.83333333333333</v>
      </c>
      <c r="BY218" s="13">
        <v>76.5</v>
      </c>
      <c r="BZ218" s="13">
        <v>76.5</v>
      </c>
      <c r="CA218" s="13">
        <v>76.5</v>
      </c>
      <c r="CB218" s="17">
        <f t="shared" si="29"/>
        <v>76.5</v>
      </c>
      <c r="CC218" s="13" t="s">
        <v>1226</v>
      </c>
      <c r="CD218" s="17">
        <v>76</v>
      </c>
      <c r="CE218" s="17">
        <v>76</v>
      </c>
      <c r="CF218" s="17">
        <v>76</v>
      </c>
      <c r="CG218" s="17">
        <f t="shared" si="32"/>
        <v>76</v>
      </c>
      <c r="CH218" s="13" t="s">
        <v>1226</v>
      </c>
      <c r="CI218" s="13">
        <v>22</v>
      </c>
      <c r="CJ218" s="13" t="s">
        <v>1226</v>
      </c>
      <c r="CK218" s="13" t="s">
        <v>1234</v>
      </c>
      <c r="CL218" s="13"/>
      <c r="CM218" s="48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21">
        <v>254098677</v>
      </c>
      <c r="EE218" s="21">
        <v>52310</v>
      </c>
      <c r="EF218" s="21">
        <v>30313.879000000001</v>
      </c>
      <c r="EG218" s="21">
        <v>15.1797090635954</v>
      </c>
      <c r="EH218" s="21">
        <v>636.75</v>
      </c>
      <c r="EI218" s="21">
        <v>0.52373966214462297</v>
      </c>
      <c r="EJ218" s="21">
        <v>75194.293666666694</v>
      </c>
      <c r="EK218" s="21">
        <v>37.653627274244698</v>
      </c>
      <c r="EL218" s="21">
        <v>652.07666666666705</v>
      </c>
      <c r="EM218" s="21">
        <v>0.398080517662526</v>
      </c>
      <c r="EN218" s="21">
        <v>53575.502666666704</v>
      </c>
      <c r="EO218" s="21">
        <v>26.827993323318299</v>
      </c>
      <c r="EP218" s="21">
        <v>587.04666666666697</v>
      </c>
      <c r="EQ218" s="21">
        <v>0.43181735017671802</v>
      </c>
      <c r="ER218" s="21">
        <v>56354.258666666698</v>
      </c>
      <c r="ES218" s="21">
        <v>28.219458521115001</v>
      </c>
      <c r="ET218" s="21">
        <v>659.06333333333305</v>
      </c>
      <c r="EU218" s="21">
        <v>0.44765200222623303</v>
      </c>
      <c r="EV218" s="56">
        <v>40321</v>
      </c>
      <c r="EW218" s="57">
        <v>0.87746527777777772</v>
      </c>
      <c r="EX218" s="57">
        <v>0.87797453703703709</v>
      </c>
      <c r="EY218" s="57">
        <v>0.88770833333333332</v>
      </c>
      <c r="EZ218" s="59"/>
      <c r="FA218" s="59"/>
      <c r="FB218" s="52"/>
      <c r="FC218" s="50"/>
      <c r="FD218" s="50"/>
      <c r="FE218" s="50"/>
      <c r="FF218" s="53"/>
      <c r="FG218" s="53"/>
      <c r="FH218" s="52"/>
      <c r="FI218" s="50"/>
      <c r="FJ218" s="50"/>
      <c r="FK218" s="50"/>
      <c r="FL218" s="53"/>
      <c r="FM218" s="53"/>
      <c r="FN218" s="52"/>
      <c r="FO218" s="52"/>
      <c r="FP218" s="13"/>
      <c r="FQ218" s="13"/>
      <c r="FR218" s="13"/>
      <c r="FS218" s="13"/>
    </row>
    <row r="219" spans="1:175" ht="15">
      <c r="A219" s="14" t="s">
        <v>370</v>
      </c>
      <c r="B219" s="14" t="s">
        <v>1233</v>
      </c>
      <c r="C219" s="13" t="s">
        <v>98</v>
      </c>
      <c r="D219" s="14" t="s">
        <v>1242</v>
      </c>
      <c r="E219" s="14" t="s">
        <v>481</v>
      </c>
      <c r="F219" s="15" t="s">
        <v>1233</v>
      </c>
      <c r="G219" s="15"/>
      <c r="H219" s="15"/>
      <c r="I219" s="15"/>
      <c r="J219" s="14"/>
      <c r="K219" s="48">
        <v>40321</v>
      </c>
      <c r="L219" s="14">
        <v>143</v>
      </c>
      <c r="M219" s="14" t="s">
        <v>1235</v>
      </c>
      <c r="N219" s="14"/>
      <c r="O219" s="14" t="s">
        <v>1244</v>
      </c>
      <c r="P219" s="14" t="s">
        <v>1235</v>
      </c>
      <c r="Q219" s="14" t="s">
        <v>1235</v>
      </c>
      <c r="R219" s="14"/>
      <c r="S219" s="13">
        <v>23</v>
      </c>
      <c r="T219" s="13">
        <v>5</v>
      </c>
      <c r="U219" s="13">
        <v>2010</v>
      </c>
      <c r="V219" s="13"/>
      <c r="W219" s="20"/>
      <c r="X219" s="13"/>
      <c r="Y219" s="48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20"/>
      <c r="AM219" s="48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6"/>
      <c r="BT219" s="48">
        <v>40321</v>
      </c>
      <c r="BU219" s="13">
        <v>119.5</v>
      </c>
      <c r="BV219" s="13">
        <v>119.5</v>
      </c>
      <c r="BW219" s="13">
        <v>119.5</v>
      </c>
      <c r="BX219" s="17">
        <f t="shared" si="23"/>
        <v>119.5</v>
      </c>
      <c r="BY219" s="13">
        <v>81</v>
      </c>
      <c r="BZ219" s="13">
        <v>81</v>
      </c>
      <c r="CA219" s="13">
        <v>81</v>
      </c>
      <c r="CB219" s="17">
        <f t="shared" si="29"/>
        <v>81</v>
      </c>
      <c r="CC219" s="13" t="s">
        <v>1226</v>
      </c>
      <c r="CD219" s="17">
        <v>80.5</v>
      </c>
      <c r="CE219" s="17">
        <v>80.5</v>
      </c>
      <c r="CF219" s="17">
        <v>80.5</v>
      </c>
      <c r="CG219" s="17">
        <f t="shared" si="32"/>
        <v>80.5</v>
      </c>
      <c r="CH219" s="13" t="s">
        <v>1226</v>
      </c>
      <c r="CI219" s="13">
        <v>19.25</v>
      </c>
      <c r="CJ219" s="13" t="s">
        <v>1226</v>
      </c>
      <c r="CK219" s="13" t="s">
        <v>1246</v>
      </c>
      <c r="CL219" s="13"/>
      <c r="CM219" s="48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21">
        <v>254098678</v>
      </c>
      <c r="EE219" s="21">
        <v>52310</v>
      </c>
      <c r="EF219" s="21">
        <v>39495.275666666697</v>
      </c>
      <c r="EG219" s="21">
        <v>19.777303789016901</v>
      </c>
      <c r="EH219" s="21">
        <v>585.42999999999995</v>
      </c>
      <c r="EI219" s="21">
        <v>0.48942072365084999</v>
      </c>
      <c r="EJ219" s="21">
        <v>43990.773999999998</v>
      </c>
      <c r="EK219" s="21">
        <v>22.028429644466701</v>
      </c>
      <c r="EL219" s="21">
        <v>598.73</v>
      </c>
      <c r="EM219" s="21">
        <v>0.44991504324376602</v>
      </c>
      <c r="EN219" s="21">
        <v>36930.060666666701</v>
      </c>
      <c r="EO219" s="21">
        <v>18.492769487564701</v>
      </c>
      <c r="EP219" s="21">
        <v>586.09</v>
      </c>
      <c r="EQ219" s="21">
        <v>0.471672416090678</v>
      </c>
      <c r="ER219" s="21">
        <v>39589.943666666702</v>
      </c>
      <c r="ES219" s="21">
        <v>19.824708896678398</v>
      </c>
      <c r="ET219" s="21">
        <v>651.78666666666697</v>
      </c>
      <c r="EU219" s="21">
        <v>0.50084417673072401</v>
      </c>
      <c r="EV219" s="56">
        <v>40321</v>
      </c>
      <c r="EW219" s="50"/>
      <c r="EX219" s="50"/>
      <c r="EY219" s="50"/>
      <c r="EZ219" s="59"/>
      <c r="FA219" s="53"/>
      <c r="FB219" s="52"/>
      <c r="FC219" s="50"/>
      <c r="FD219" s="50"/>
      <c r="FE219" s="50"/>
      <c r="FF219" s="53"/>
      <c r="FG219" s="53"/>
      <c r="FH219" s="52"/>
      <c r="FI219" s="50"/>
      <c r="FJ219" s="50"/>
      <c r="FK219" s="50"/>
      <c r="FL219" s="53"/>
      <c r="FM219" s="53"/>
      <c r="FN219" s="52"/>
      <c r="FO219" s="52"/>
      <c r="FP219" s="13"/>
      <c r="FQ219" s="13"/>
      <c r="FR219" s="13"/>
      <c r="FS219" s="13"/>
    </row>
    <row r="220" spans="1:175" ht="15">
      <c r="A220" s="14" t="s">
        <v>335</v>
      </c>
      <c r="B220" s="14" t="s">
        <v>1233</v>
      </c>
      <c r="C220" s="13" t="s">
        <v>28</v>
      </c>
      <c r="D220" s="14" t="s">
        <v>1227</v>
      </c>
      <c r="E220" s="14" t="s">
        <v>41</v>
      </c>
      <c r="F220" s="15" t="s">
        <v>1233</v>
      </c>
      <c r="G220" s="15"/>
      <c r="H220" s="15"/>
      <c r="I220" s="15"/>
      <c r="J220" s="14"/>
      <c r="K220" s="48">
        <v>40321</v>
      </c>
      <c r="L220" s="14">
        <v>143</v>
      </c>
      <c r="M220" s="14" t="s">
        <v>1229</v>
      </c>
      <c r="N220" s="14"/>
      <c r="O220" s="14"/>
      <c r="P220" s="14" t="s">
        <v>1240</v>
      </c>
      <c r="Q220" s="14" t="s">
        <v>1239</v>
      </c>
      <c r="R220" s="14"/>
      <c r="S220" s="13">
        <v>23</v>
      </c>
      <c r="T220" s="13">
        <v>5</v>
      </c>
      <c r="U220" s="13">
        <v>2010</v>
      </c>
      <c r="V220" s="13"/>
      <c r="W220" s="20"/>
      <c r="X220" s="13"/>
      <c r="Y220" s="48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20"/>
      <c r="AM220" s="48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6"/>
      <c r="BT220" s="48">
        <v>40321</v>
      </c>
      <c r="BU220" s="13">
        <v>114</v>
      </c>
      <c r="BV220" s="13">
        <v>114.5</v>
      </c>
      <c r="BW220" s="13">
        <v>114.5</v>
      </c>
      <c r="BX220" s="17">
        <f t="shared" si="23"/>
        <v>114.33333333333333</v>
      </c>
      <c r="BY220" s="13">
        <v>76</v>
      </c>
      <c r="BZ220" s="13">
        <v>76</v>
      </c>
      <c r="CA220" s="13">
        <v>76</v>
      </c>
      <c r="CB220" s="17">
        <f t="shared" si="29"/>
        <v>76</v>
      </c>
      <c r="CC220" s="13" t="s">
        <v>1226</v>
      </c>
      <c r="CD220" s="17">
        <v>76</v>
      </c>
      <c r="CE220" s="17">
        <v>76</v>
      </c>
      <c r="CF220" s="17">
        <v>76</v>
      </c>
      <c r="CG220" s="17">
        <f t="shared" si="32"/>
        <v>76</v>
      </c>
      <c r="CH220" s="13" t="s">
        <v>1226</v>
      </c>
      <c r="CI220" s="13">
        <v>19.25</v>
      </c>
      <c r="CJ220" s="20" t="s">
        <v>1226</v>
      </c>
      <c r="CK220" s="13" t="s">
        <v>1234</v>
      </c>
      <c r="CL220" s="13"/>
      <c r="CM220" s="48">
        <v>40326</v>
      </c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>
        <v>18.5</v>
      </c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21">
        <v>254098679</v>
      </c>
      <c r="EE220" s="21">
        <v>52310</v>
      </c>
      <c r="EF220" s="21">
        <v>46053.999000000003</v>
      </c>
      <c r="EG220" s="21">
        <v>23.0615918878317</v>
      </c>
      <c r="EH220" s="21">
        <v>611.16999999999996</v>
      </c>
      <c r="EI220" s="21">
        <v>0.44925395516924099</v>
      </c>
      <c r="EJ220" s="21">
        <v>78790.745666666699</v>
      </c>
      <c r="EK220" s="21">
        <v>39.454554665331301</v>
      </c>
      <c r="EL220" s="21">
        <v>594.72666666666703</v>
      </c>
      <c r="EM220" s="21">
        <v>0.38202947605517601</v>
      </c>
      <c r="EN220" s="21">
        <v>73707.729000000007</v>
      </c>
      <c r="EO220" s="21">
        <v>36.909228342513799</v>
      </c>
      <c r="EP220" s="21">
        <v>601.13333333333298</v>
      </c>
      <c r="EQ220" s="21">
        <v>0.39717654395213697</v>
      </c>
      <c r="ER220" s="21">
        <v>55770.0173333333</v>
      </c>
      <c r="ES220" s="21">
        <v>27.926899015189498</v>
      </c>
      <c r="ET220" s="21">
        <v>610.39666666666699</v>
      </c>
      <c r="EU220" s="21">
        <v>0.37742279028131098</v>
      </c>
      <c r="EV220" s="56">
        <v>40321</v>
      </c>
      <c r="EW220" s="57">
        <v>0.96597222222222223</v>
      </c>
      <c r="EX220" s="57">
        <v>0.96680555555555558</v>
      </c>
      <c r="EY220" s="57">
        <v>0.97649305555555566</v>
      </c>
      <c r="EZ220" s="59"/>
      <c r="FA220" s="59"/>
      <c r="FB220" s="52"/>
      <c r="FC220" s="50"/>
      <c r="FD220" s="50"/>
      <c r="FE220" s="50"/>
      <c r="FF220" s="53"/>
      <c r="FG220" s="53"/>
      <c r="FH220" s="52"/>
      <c r="FI220" s="50"/>
      <c r="FJ220" s="50"/>
      <c r="FK220" s="50"/>
      <c r="FL220" s="53"/>
      <c r="FM220" s="53"/>
      <c r="FN220" s="52"/>
      <c r="FO220" s="52"/>
      <c r="FP220" s="13"/>
      <c r="FQ220" s="13"/>
      <c r="FR220" s="13"/>
      <c r="FS220" s="13"/>
    </row>
    <row r="221" spans="1:175" ht="15">
      <c r="A221" s="14" t="s">
        <v>336</v>
      </c>
      <c r="B221" s="14" t="s">
        <v>1233</v>
      </c>
      <c r="C221" s="13" t="s">
        <v>28</v>
      </c>
      <c r="D221" s="14" t="s">
        <v>1227</v>
      </c>
      <c r="E221" s="14" t="s">
        <v>42</v>
      </c>
      <c r="F221" s="15" t="s">
        <v>1226</v>
      </c>
      <c r="G221" s="47">
        <v>40350</v>
      </c>
      <c r="H221" s="15">
        <v>172</v>
      </c>
      <c r="I221" s="15" t="s">
        <v>1271</v>
      </c>
      <c r="J221" s="14"/>
      <c r="K221" s="48">
        <v>40321</v>
      </c>
      <c r="L221" s="14">
        <v>143</v>
      </c>
      <c r="M221" s="14" t="s">
        <v>1239</v>
      </c>
      <c r="N221" s="14"/>
      <c r="O221" s="14"/>
      <c r="P221" s="14" t="s">
        <v>1239</v>
      </c>
      <c r="Q221" s="14" t="s">
        <v>1239</v>
      </c>
      <c r="R221" s="14"/>
      <c r="S221" s="13">
        <v>23</v>
      </c>
      <c r="T221" s="13">
        <v>5</v>
      </c>
      <c r="U221" s="13">
        <v>2010</v>
      </c>
      <c r="V221" s="13" t="s">
        <v>337</v>
      </c>
      <c r="W221" s="20" t="s">
        <v>1345</v>
      </c>
      <c r="X221" s="13" t="s">
        <v>1241</v>
      </c>
      <c r="Y221" s="48">
        <v>40361</v>
      </c>
      <c r="Z221" s="13">
        <v>183</v>
      </c>
      <c r="AA221" s="13">
        <v>4</v>
      </c>
      <c r="AB221" s="13">
        <v>4</v>
      </c>
      <c r="AC221" s="13">
        <v>0</v>
      </c>
      <c r="AD221" s="13" t="s">
        <v>1277</v>
      </c>
      <c r="AE221" s="13"/>
      <c r="AF221" s="13" t="s">
        <v>1226</v>
      </c>
      <c r="AG221" s="13" t="s">
        <v>1226</v>
      </c>
      <c r="AH221" s="13"/>
      <c r="AI221" s="13" t="s">
        <v>337</v>
      </c>
      <c r="AJ221" s="13" t="s">
        <v>1346</v>
      </c>
      <c r="AK221" s="13" t="s">
        <v>1233</v>
      </c>
      <c r="AL221" s="20" t="s">
        <v>1241</v>
      </c>
      <c r="AM221" s="48">
        <v>40373</v>
      </c>
      <c r="AN221" s="13">
        <v>195</v>
      </c>
      <c r="AO221" s="13">
        <v>4</v>
      </c>
      <c r="AP221" s="13">
        <v>2</v>
      </c>
      <c r="AQ221" s="13">
        <v>2</v>
      </c>
      <c r="AR221" s="13" t="s">
        <v>1232</v>
      </c>
      <c r="AS221" s="13" t="s">
        <v>1347</v>
      </c>
      <c r="AT221" s="13" t="s">
        <v>1233</v>
      </c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6">
        <f>AC221+AQ221+BD221+BP221</f>
        <v>2</v>
      </c>
      <c r="BT221" s="48">
        <v>40321</v>
      </c>
      <c r="BU221" s="13">
        <v>119</v>
      </c>
      <c r="BV221" s="13">
        <v>119</v>
      </c>
      <c r="BW221" s="13">
        <v>119</v>
      </c>
      <c r="BX221" s="17">
        <f t="shared" si="23"/>
        <v>119</v>
      </c>
      <c r="BY221" s="13">
        <v>85</v>
      </c>
      <c r="BZ221" s="13">
        <v>85</v>
      </c>
      <c r="CA221" s="13">
        <v>85</v>
      </c>
      <c r="CB221" s="17">
        <f t="shared" si="29"/>
        <v>85</v>
      </c>
      <c r="CC221" s="13" t="s">
        <v>1226</v>
      </c>
      <c r="CD221" s="17">
        <v>85</v>
      </c>
      <c r="CE221" s="17">
        <v>85</v>
      </c>
      <c r="CF221" s="17">
        <v>85.5</v>
      </c>
      <c r="CG221" s="17">
        <f t="shared" si="32"/>
        <v>85.166666666666671</v>
      </c>
      <c r="CH221" s="13" t="s">
        <v>1226</v>
      </c>
      <c r="CI221" s="13">
        <v>23.5</v>
      </c>
      <c r="CJ221" s="13" t="s">
        <v>1226</v>
      </c>
      <c r="CK221" s="13" t="s">
        <v>1234</v>
      </c>
      <c r="CL221" s="13"/>
      <c r="CM221" s="48">
        <v>40326</v>
      </c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>
        <v>21.75</v>
      </c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21">
        <v>254098680</v>
      </c>
      <c r="EE221" s="21">
        <v>52310</v>
      </c>
      <c r="EF221" s="21">
        <v>23814.775666666701</v>
      </c>
      <c r="EG221" s="21">
        <v>11.925275746953799</v>
      </c>
      <c r="EH221" s="21">
        <v>664.43</v>
      </c>
      <c r="EI221" s="21">
        <v>0.59932766784504499</v>
      </c>
      <c r="EJ221" s="21">
        <v>37568.671999999999</v>
      </c>
      <c r="EK221" s="21">
        <v>18.812554832248399</v>
      </c>
      <c r="EL221" s="21">
        <v>634.386666666667</v>
      </c>
      <c r="EM221" s="21">
        <v>0.49546642728705798</v>
      </c>
      <c r="EN221" s="21">
        <v>51226.274333333298</v>
      </c>
      <c r="EO221" s="21">
        <v>25.651614588549499</v>
      </c>
      <c r="EP221" s="21">
        <v>632.77333333333297</v>
      </c>
      <c r="EQ221" s="21">
        <v>0.47436509658189702</v>
      </c>
      <c r="ER221" s="21">
        <v>53877.658333333296</v>
      </c>
      <c r="ES221" s="21">
        <v>26.979298113837402</v>
      </c>
      <c r="ET221" s="21">
        <v>636.756666666667</v>
      </c>
      <c r="EU221" s="21">
        <v>0.46773497180336299</v>
      </c>
      <c r="EV221" s="49">
        <v>40321</v>
      </c>
      <c r="EW221" s="50">
        <v>0.99097222222222225</v>
      </c>
      <c r="EX221" s="50">
        <v>0.99163194444444447</v>
      </c>
      <c r="EY221" s="50">
        <v>0.96009259259259261</v>
      </c>
      <c r="EZ221" s="51">
        <v>4.2181999999999995</v>
      </c>
      <c r="FA221" s="51">
        <v>92.587019999999995</v>
      </c>
      <c r="FB221" s="52"/>
      <c r="FC221" s="50"/>
      <c r="FD221" s="50"/>
      <c r="FE221" s="50"/>
      <c r="FF221" s="53"/>
      <c r="FG221" s="53"/>
      <c r="FH221" s="52"/>
      <c r="FI221" s="50"/>
      <c r="FJ221" s="50"/>
      <c r="FK221" s="50"/>
      <c r="FL221" s="53"/>
      <c r="FM221" s="53"/>
      <c r="FN221" s="52"/>
      <c r="FO221" s="52"/>
      <c r="FP221" s="13"/>
      <c r="FQ221" s="13"/>
      <c r="FR221" s="13"/>
      <c r="FS221" s="13"/>
    </row>
    <row r="222" spans="1:175" ht="15">
      <c r="A222" s="14" t="s">
        <v>337</v>
      </c>
      <c r="B222" s="14" t="s">
        <v>1233</v>
      </c>
      <c r="C222" s="13" t="s">
        <v>85</v>
      </c>
      <c r="D222" s="14" t="s">
        <v>1247</v>
      </c>
      <c r="E222" s="14" t="s">
        <v>42</v>
      </c>
      <c r="F222" s="15" t="s">
        <v>1226</v>
      </c>
      <c r="G222" s="47">
        <v>40350</v>
      </c>
      <c r="H222" s="15">
        <v>172</v>
      </c>
      <c r="I222" s="15" t="s">
        <v>1271</v>
      </c>
      <c r="J222" s="14"/>
      <c r="K222" s="48">
        <v>40321</v>
      </c>
      <c r="L222" s="14">
        <v>143</v>
      </c>
      <c r="M222" s="14" t="s">
        <v>1240</v>
      </c>
      <c r="N222" s="14"/>
      <c r="O222" s="14"/>
      <c r="P222" s="14" t="s">
        <v>1240</v>
      </c>
      <c r="Q222" s="14" t="s">
        <v>1240</v>
      </c>
      <c r="R222" s="14"/>
      <c r="S222" s="13">
        <v>23</v>
      </c>
      <c r="T222" s="13">
        <v>5</v>
      </c>
      <c r="U222" s="13">
        <v>2010</v>
      </c>
      <c r="V222" s="13" t="s">
        <v>336</v>
      </c>
      <c r="W222" s="20" t="s">
        <v>1345</v>
      </c>
      <c r="X222" s="13" t="s">
        <v>1241</v>
      </c>
      <c r="Y222" s="48">
        <v>40361</v>
      </c>
      <c r="Z222" s="13">
        <v>183</v>
      </c>
      <c r="AA222" s="13">
        <v>4</v>
      </c>
      <c r="AB222" s="13">
        <v>4</v>
      </c>
      <c r="AC222" s="13">
        <v>0</v>
      </c>
      <c r="AD222" s="13" t="s">
        <v>1277</v>
      </c>
      <c r="AE222" s="13"/>
      <c r="AF222" s="13" t="s">
        <v>1226</v>
      </c>
      <c r="AG222" s="13" t="s">
        <v>1226</v>
      </c>
      <c r="AH222" s="13"/>
      <c r="AI222" s="13" t="s">
        <v>1348</v>
      </c>
      <c r="AJ222" s="13" t="s">
        <v>1346</v>
      </c>
      <c r="AK222" s="13" t="s">
        <v>1233</v>
      </c>
      <c r="AL222" s="20" t="s">
        <v>1241</v>
      </c>
      <c r="AM222" s="48">
        <v>40373</v>
      </c>
      <c r="AN222" s="13">
        <v>195</v>
      </c>
      <c r="AO222" s="13">
        <v>4</v>
      </c>
      <c r="AP222" s="13">
        <v>2</v>
      </c>
      <c r="AQ222" s="13">
        <v>2</v>
      </c>
      <c r="AR222" s="13" t="s">
        <v>1232</v>
      </c>
      <c r="AS222" s="13" t="s">
        <v>1300</v>
      </c>
      <c r="AT222" s="13" t="s">
        <v>1233</v>
      </c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6">
        <f>AC222+AQ222+BD222+BP222</f>
        <v>2</v>
      </c>
      <c r="BT222" s="48">
        <v>40321</v>
      </c>
      <c r="BU222" s="13">
        <v>121.5</v>
      </c>
      <c r="BV222" s="13">
        <v>121.5</v>
      </c>
      <c r="BW222" s="13">
        <v>121.5</v>
      </c>
      <c r="BX222" s="17">
        <f t="shared" si="23"/>
        <v>121.5</v>
      </c>
      <c r="BY222" s="13">
        <v>101</v>
      </c>
      <c r="BZ222" s="13">
        <v>101</v>
      </c>
      <c r="CA222" s="13">
        <v>101</v>
      </c>
      <c r="CB222" s="17">
        <f t="shared" si="29"/>
        <v>101</v>
      </c>
      <c r="CC222" s="13" t="s">
        <v>1226</v>
      </c>
      <c r="CD222" s="17">
        <v>102.5</v>
      </c>
      <c r="CE222" s="17">
        <v>102.5</v>
      </c>
      <c r="CF222" s="17">
        <v>102.5</v>
      </c>
      <c r="CG222" s="17">
        <f t="shared" si="32"/>
        <v>102.5</v>
      </c>
      <c r="CH222" s="13" t="s">
        <v>1226</v>
      </c>
      <c r="CI222" s="13">
        <v>21</v>
      </c>
      <c r="CJ222" s="13" t="s">
        <v>1226</v>
      </c>
      <c r="CK222" s="13" t="s">
        <v>1234</v>
      </c>
      <c r="CL222" s="13"/>
      <c r="CM222" s="48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21">
        <v>254098681</v>
      </c>
      <c r="EE222" s="21">
        <v>52310</v>
      </c>
      <c r="EF222" s="21">
        <v>20379.4676666667</v>
      </c>
      <c r="EG222" s="21">
        <v>10.2050413954265</v>
      </c>
      <c r="EH222" s="21">
        <v>681.72</v>
      </c>
      <c r="EI222" s="21">
        <v>0.57435173501717296</v>
      </c>
      <c r="EJ222" s="21">
        <v>50320.040666666697</v>
      </c>
      <c r="EK222" s="21">
        <v>25.1978170589217</v>
      </c>
      <c r="EL222" s="21">
        <v>637.46666666666704</v>
      </c>
      <c r="EM222" s="21">
        <v>0.42842274279201698</v>
      </c>
      <c r="EN222" s="21">
        <v>63328.764333333304</v>
      </c>
      <c r="EO222" s="21">
        <v>31.7119500918044</v>
      </c>
      <c r="EP222" s="21">
        <v>576.45333333333303</v>
      </c>
      <c r="EQ222" s="21">
        <v>0.42166338077779603</v>
      </c>
      <c r="ER222" s="21">
        <v>45146.65</v>
      </c>
      <c r="ES222" s="21">
        <v>22.607235853780701</v>
      </c>
      <c r="ET222" s="21">
        <v>616.77666666666698</v>
      </c>
      <c r="EU222" s="21">
        <v>0.48549515276038802</v>
      </c>
      <c r="EV222" s="49">
        <v>40321</v>
      </c>
      <c r="EW222" s="50">
        <v>0.99097222222222225</v>
      </c>
      <c r="EX222" s="50">
        <v>0.99237268518518518</v>
      </c>
      <c r="EY222" s="50">
        <v>1.7824074074074072E-3</v>
      </c>
      <c r="EZ222" s="69">
        <v>7.1232799999999994</v>
      </c>
      <c r="FA222" s="69">
        <v>36.88588</v>
      </c>
      <c r="FB222" s="52"/>
      <c r="FC222" s="50"/>
      <c r="FD222" s="50"/>
      <c r="FE222" s="50"/>
      <c r="FF222" s="53"/>
      <c r="FG222" s="53"/>
      <c r="FH222" s="52"/>
      <c r="FI222" s="50"/>
      <c r="FJ222" s="50"/>
      <c r="FK222" s="50"/>
      <c r="FL222" s="53"/>
      <c r="FM222" s="53"/>
      <c r="FN222" s="52"/>
      <c r="FO222" s="52"/>
      <c r="FP222" s="13"/>
      <c r="FQ222" s="13"/>
      <c r="FR222" s="13"/>
      <c r="FS222" s="13"/>
    </row>
    <row r="223" spans="1:175" ht="15">
      <c r="A223" s="14" t="s">
        <v>352</v>
      </c>
      <c r="B223" s="14" t="s">
        <v>1233</v>
      </c>
      <c r="C223" s="13" t="s">
        <v>28</v>
      </c>
      <c r="D223" s="14" t="s">
        <v>1247</v>
      </c>
      <c r="E223" s="14" t="s">
        <v>63</v>
      </c>
      <c r="F223" s="15" t="s">
        <v>1233</v>
      </c>
      <c r="G223" s="15"/>
      <c r="H223" s="15"/>
      <c r="I223" s="15"/>
      <c r="J223" s="14"/>
      <c r="K223" s="48">
        <v>40322</v>
      </c>
      <c r="L223" s="14">
        <v>144</v>
      </c>
      <c r="M223" s="14" t="s">
        <v>1252</v>
      </c>
      <c r="N223" s="14"/>
      <c r="O223" s="14"/>
      <c r="P223" s="14" t="s">
        <v>1237</v>
      </c>
      <c r="Q223" s="14" t="s">
        <v>1237</v>
      </c>
      <c r="R223" s="14"/>
      <c r="S223" s="13">
        <v>24</v>
      </c>
      <c r="T223" s="13">
        <v>5</v>
      </c>
      <c r="U223" s="13">
        <v>2010</v>
      </c>
      <c r="V223" s="13"/>
      <c r="W223" s="20"/>
      <c r="X223" s="13"/>
      <c r="Y223" s="48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20"/>
      <c r="AM223" s="48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6"/>
      <c r="BT223" s="48">
        <v>40322</v>
      </c>
      <c r="BU223" s="13">
        <v>119</v>
      </c>
      <c r="BV223" s="13">
        <v>119</v>
      </c>
      <c r="BW223" s="13">
        <v>119</v>
      </c>
      <c r="BX223" s="17">
        <f t="shared" si="23"/>
        <v>119</v>
      </c>
      <c r="BY223" s="13">
        <v>79.5</v>
      </c>
      <c r="BZ223" s="13">
        <v>79</v>
      </c>
      <c r="CA223" s="13">
        <v>79.5</v>
      </c>
      <c r="CB223" s="17">
        <f t="shared" si="29"/>
        <v>79.333333333333329</v>
      </c>
      <c r="CC223" s="13" t="s">
        <v>1226</v>
      </c>
      <c r="CD223" s="17">
        <v>79.5</v>
      </c>
      <c r="CE223" s="17">
        <v>79.5</v>
      </c>
      <c r="CF223" s="17">
        <v>79.5</v>
      </c>
      <c r="CG223" s="17">
        <f t="shared" si="32"/>
        <v>79.5</v>
      </c>
      <c r="CH223" s="13" t="s">
        <v>1226</v>
      </c>
      <c r="CI223" s="13">
        <v>19.5</v>
      </c>
      <c r="CJ223" s="13" t="s">
        <v>1226</v>
      </c>
      <c r="CK223" s="13" t="s">
        <v>1234</v>
      </c>
      <c r="CL223" s="13"/>
      <c r="CM223" s="48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21">
        <v>254098682</v>
      </c>
      <c r="EE223" s="21">
        <v>52410</v>
      </c>
      <c r="EF223" s="21">
        <v>60216.158666666699</v>
      </c>
      <c r="EG223" s="21">
        <v>30.1533092972793</v>
      </c>
      <c r="EH223" s="21">
        <v>653.09333333333302</v>
      </c>
      <c r="EI223" s="21">
        <v>0.44465546033875197</v>
      </c>
      <c r="EJ223" s="21">
        <v>92339.770666666707</v>
      </c>
      <c r="EK223" s="21">
        <v>46.2392441996328</v>
      </c>
      <c r="EL223" s="21">
        <v>607.08333333333303</v>
      </c>
      <c r="EM223" s="21">
        <v>0.379876251086118</v>
      </c>
      <c r="EN223" s="21">
        <v>58388.364333333302</v>
      </c>
      <c r="EO223" s="21">
        <v>29.238039225504899</v>
      </c>
      <c r="EP223" s="21">
        <v>587.80999999999995</v>
      </c>
      <c r="EQ223" s="21">
        <v>0.42762532864226899</v>
      </c>
      <c r="ER223" s="21">
        <v>54904.723666666701</v>
      </c>
      <c r="ES223" s="21">
        <v>27.4936022366884</v>
      </c>
      <c r="ET223" s="21">
        <v>592.80333333333294</v>
      </c>
      <c r="EU223" s="21">
        <v>0.45453563030639699</v>
      </c>
      <c r="EV223" s="56">
        <v>40322</v>
      </c>
      <c r="EW223" s="57">
        <v>0.88958333333333339</v>
      </c>
      <c r="EX223" s="57">
        <v>0.89033564814814825</v>
      </c>
      <c r="EY223" s="57">
        <v>0.90031249999999996</v>
      </c>
      <c r="EZ223" s="59"/>
      <c r="FA223" s="59"/>
      <c r="FB223" s="52"/>
      <c r="FC223" s="50"/>
      <c r="FD223" s="50"/>
      <c r="FE223" s="50"/>
      <c r="FF223" s="53"/>
      <c r="FG223" s="53"/>
      <c r="FH223" s="52"/>
      <c r="FI223" s="50"/>
      <c r="FJ223" s="50"/>
      <c r="FK223" s="50"/>
      <c r="FL223" s="53"/>
      <c r="FM223" s="53"/>
      <c r="FN223" s="52"/>
      <c r="FO223" s="52"/>
      <c r="FP223" s="13"/>
      <c r="FQ223" s="13"/>
      <c r="FR223" s="13"/>
      <c r="FS223" s="13"/>
    </row>
    <row r="224" spans="1:175" ht="15">
      <c r="A224" s="14" t="s">
        <v>303</v>
      </c>
      <c r="B224" s="14" t="s">
        <v>1233</v>
      </c>
      <c r="C224" s="13" t="s">
        <v>28</v>
      </c>
      <c r="D224" s="14" t="s">
        <v>1349</v>
      </c>
      <c r="E224" s="14" t="s">
        <v>31</v>
      </c>
      <c r="F224" s="15" t="s">
        <v>1226</v>
      </c>
      <c r="G224" s="47">
        <v>40344</v>
      </c>
      <c r="H224" s="15">
        <v>166</v>
      </c>
      <c r="I224" s="15" t="s">
        <v>1275</v>
      </c>
      <c r="J224" s="14"/>
      <c r="K224" s="48">
        <v>40323</v>
      </c>
      <c r="L224" s="14">
        <v>145</v>
      </c>
      <c r="M224" s="14" t="s">
        <v>1240</v>
      </c>
      <c r="N224" s="14"/>
      <c r="O224" s="14"/>
      <c r="P224" s="14" t="s">
        <v>1239</v>
      </c>
      <c r="Q224" s="14" t="s">
        <v>1237</v>
      </c>
      <c r="R224" s="14"/>
      <c r="S224" s="13">
        <v>25</v>
      </c>
      <c r="T224" s="13">
        <v>5</v>
      </c>
      <c r="U224" s="13">
        <v>2010</v>
      </c>
      <c r="V224" s="13" t="s">
        <v>302</v>
      </c>
      <c r="W224" s="20">
        <v>49</v>
      </c>
      <c r="X224" s="13" t="s">
        <v>1241</v>
      </c>
      <c r="Y224" s="48">
        <v>40325</v>
      </c>
      <c r="Z224" s="13">
        <v>147</v>
      </c>
      <c r="AA224" s="13">
        <v>4</v>
      </c>
      <c r="AB224" s="13">
        <v>4</v>
      </c>
      <c r="AC224" s="13">
        <v>4</v>
      </c>
      <c r="AD224" s="13" t="s">
        <v>1232</v>
      </c>
      <c r="AE224" s="13"/>
      <c r="AF224" s="13" t="s">
        <v>1226</v>
      </c>
      <c r="AG224" s="13" t="s">
        <v>1226</v>
      </c>
      <c r="AH224" s="13"/>
      <c r="AI224" s="13" t="s">
        <v>302</v>
      </c>
      <c r="AJ224" s="13">
        <v>2</v>
      </c>
      <c r="AK224" s="13" t="s">
        <v>1233</v>
      </c>
      <c r="AL224" s="13" t="s">
        <v>1336</v>
      </c>
      <c r="AM224" s="48">
        <v>40376</v>
      </c>
      <c r="AN224" s="13">
        <v>198</v>
      </c>
      <c r="AO224" s="13">
        <v>4</v>
      </c>
      <c r="AP224" s="13">
        <v>3</v>
      </c>
      <c r="AQ224" s="13">
        <v>3</v>
      </c>
      <c r="AR224" s="13" t="s">
        <v>1232</v>
      </c>
      <c r="AS224" s="13"/>
      <c r="AT224" s="13" t="s">
        <v>1233</v>
      </c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6">
        <f>AC224+AQ224+BD224+BP224</f>
        <v>7</v>
      </c>
      <c r="BT224" s="48">
        <v>40323</v>
      </c>
      <c r="BU224" s="13">
        <v>119</v>
      </c>
      <c r="BV224" s="13">
        <v>119.5</v>
      </c>
      <c r="BW224" s="13">
        <v>119</v>
      </c>
      <c r="BX224" s="17">
        <f t="shared" si="23"/>
        <v>119.16666666666667</v>
      </c>
      <c r="BY224" s="13">
        <v>84.5</v>
      </c>
      <c r="BZ224" s="13">
        <v>84.5</v>
      </c>
      <c r="CA224" s="13">
        <v>84.5</v>
      </c>
      <c r="CB224" s="17">
        <f t="shared" si="29"/>
        <v>84.5</v>
      </c>
      <c r="CC224" s="13" t="s">
        <v>1226</v>
      </c>
      <c r="CD224" s="17">
        <v>84.5</v>
      </c>
      <c r="CE224" s="17">
        <v>85</v>
      </c>
      <c r="CF224" s="17">
        <v>84.5</v>
      </c>
      <c r="CG224" s="17">
        <f t="shared" si="32"/>
        <v>84.666666666666671</v>
      </c>
      <c r="CH224" s="13" t="s">
        <v>1226</v>
      </c>
      <c r="CI224" s="13">
        <v>22.5</v>
      </c>
      <c r="CJ224" s="13" t="s">
        <v>1226</v>
      </c>
      <c r="CK224" s="13" t="s">
        <v>1234</v>
      </c>
      <c r="CL224" s="13"/>
      <c r="CM224" s="48">
        <v>40350</v>
      </c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>
        <v>18</v>
      </c>
      <c r="DC224" s="13"/>
      <c r="DD224" s="13" t="s">
        <v>1246</v>
      </c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 t="s">
        <v>1234</v>
      </c>
      <c r="DX224" s="13"/>
      <c r="DY224" s="13"/>
      <c r="DZ224" s="13"/>
      <c r="EA224" s="13"/>
      <c r="EB224" s="13"/>
      <c r="EC224" s="13"/>
      <c r="ED224" s="21">
        <v>254098683</v>
      </c>
      <c r="EE224" s="21">
        <v>52510</v>
      </c>
      <c r="EF224" s="21">
        <v>41711.258999999998</v>
      </c>
      <c r="EG224" s="21">
        <v>20.8869599399099</v>
      </c>
      <c r="EH224" s="21">
        <v>597.09500000000003</v>
      </c>
      <c r="EI224" s="21">
        <v>0.50882260969034898</v>
      </c>
      <c r="EJ224" s="21">
        <v>77552.644333333301</v>
      </c>
      <c r="EK224" s="21">
        <v>38.8345740277082</v>
      </c>
      <c r="EL224" s="21">
        <v>625.84</v>
      </c>
      <c r="EM224" s="21">
        <v>0.425618943749074</v>
      </c>
      <c r="EN224" s="21">
        <v>61174.641333333297</v>
      </c>
      <c r="EO224" s="21">
        <v>30.6332705725255</v>
      </c>
      <c r="EP224" s="21">
        <v>574.16</v>
      </c>
      <c r="EQ224" s="21">
        <v>0.45710268247179298</v>
      </c>
      <c r="ER224" s="21">
        <v>53330.998666666703</v>
      </c>
      <c r="ES224" s="21">
        <v>26.7055576698381</v>
      </c>
      <c r="ET224" s="21">
        <v>620.79333333333295</v>
      </c>
      <c r="EU224" s="21">
        <v>0.49047644369506199</v>
      </c>
      <c r="EV224" s="49">
        <v>40323</v>
      </c>
      <c r="EW224" s="50">
        <v>0.87870370370370365</v>
      </c>
      <c r="EX224" s="50">
        <v>0.87952546296296286</v>
      </c>
      <c r="EY224" s="50">
        <v>0.89124999999999999</v>
      </c>
      <c r="EZ224" s="51">
        <v>1.0947399999999998</v>
      </c>
      <c r="FA224" s="51">
        <v>30.147340000000003</v>
      </c>
      <c r="FB224" s="49">
        <v>40350</v>
      </c>
      <c r="FC224" s="50">
        <v>0.92065972222222225</v>
      </c>
      <c r="FD224" s="50">
        <v>0.92118055555555556</v>
      </c>
      <c r="FE224" s="50"/>
      <c r="FF224" s="51">
        <v>22.703140000000005</v>
      </c>
      <c r="FG224" s="53"/>
      <c r="FH224" s="49">
        <v>40352</v>
      </c>
      <c r="FI224" s="50">
        <v>0.92013888888888884</v>
      </c>
      <c r="FJ224" s="50">
        <v>0.92146990740740742</v>
      </c>
      <c r="FK224" s="50">
        <v>0.93064814814814811</v>
      </c>
      <c r="FL224" s="51">
        <v>20.117660000000001</v>
      </c>
      <c r="FM224" s="51">
        <v>61.332160000000002</v>
      </c>
      <c r="FN224" s="52"/>
      <c r="FO224" s="52"/>
      <c r="FP224" s="13"/>
      <c r="FQ224" s="13"/>
      <c r="FR224" s="13"/>
      <c r="FS224" s="13"/>
    </row>
    <row r="225" spans="1:175" ht="15">
      <c r="A225" s="14" t="s">
        <v>99</v>
      </c>
      <c r="B225" s="14" t="s">
        <v>1233</v>
      </c>
      <c r="C225" s="13" t="s">
        <v>85</v>
      </c>
      <c r="D225" s="14" t="s">
        <v>1350</v>
      </c>
      <c r="E225" s="14" t="s">
        <v>31</v>
      </c>
      <c r="F225" s="15" t="s">
        <v>1233</v>
      </c>
      <c r="G225" s="15"/>
      <c r="H225" s="15"/>
      <c r="I225" s="15"/>
      <c r="J225" s="14"/>
      <c r="K225" s="48">
        <v>40323</v>
      </c>
      <c r="L225" s="14">
        <v>145</v>
      </c>
      <c r="M225" s="14" t="s">
        <v>1252</v>
      </c>
      <c r="N225" s="14"/>
      <c r="O225" s="14"/>
      <c r="P225" s="14" t="s">
        <v>1237</v>
      </c>
      <c r="Q225" s="14" t="s">
        <v>1237</v>
      </c>
      <c r="R225" s="14"/>
      <c r="S225" s="13">
        <v>25</v>
      </c>
      <c r="T225" s="13">
        <v>5</v>
      </c>
      <c r="U225" s="13">
        <v>2010</v>
      </c>
      <c r="V225" s="13" t="s">
        <v>100</v>
      </c>
      <c r="W225" s="20">
        <v>48</v>
      </c>
      <c r="X225" s="13" t="s">
        <v>1241</v>
      </c>
      <c r="Y225" s="48">
        <v>40351</v>
      </c>
      <c r="Z225" s="13">
        <v>173</v>
      </c>
      <c r="AA225" s="13">
        <v>4</v>
      </c>
      <c r="AB225" s="13">
        <v>0</v>
      </c>
      <c r="AC225" s="13">
        <v>0</v>
      </c>
      <c r="AD225" s="13" t="s">
        <v>1250</v>
      </c>
      <c r="AE225" s="13" t="s">
        <v>1351</v>
      </c>
      <c r="AF225" s="13" t="s">
        <v>1226</v>
      </c>
      <c r="AG225" s="13" t="s">
        <v>1226</v>
      </c>
      <c r="AH225" s="13"/>
      <c r="AI225" s="13" t="s">
        <v>100</v>
      </c>
      <c r="AJ225" s="13">
        <v>25</v>
      </c>
      <c r="AK225" s="13" t="s">
        <v>1233</v>
      </c>
      <c r="AL225" s="20" t="s">
        <v>1241</v>
      </c>
      <c r="AM225" s="48">
        <v>40373</v>
      </c>
      <c r="AN225" s="13">
        <v>195</v>
      </c>
      <c r="AO225" s="13">
        <v>4</v>
      </c>
      <c r="AP225" s="13">
        <v>3</v>
      </c>
      <c r="AQ225" s="13">
        <v>3</v>
      </c>
      <c r="AR225" s="13" t="s">
        <v>1232</v>
      </c>
      <c r="AS225" s="13"/>
      <c r="AT225" s="13" t="s">
        <v>1233</v>
      </c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6">
        <f>AC225+AQ225+BD225+BP225</f>
        <v>3</v>
      </c>
      <c r="BT225" s="48">
        <v>40323</v>
      </c>
      <c r="BU225" s="13">
        <v>119.5</v>
      </c>
      <c r="BV225" s="13">
        <v>119</v>
      </c>
      <c r="BW225" s="13">
        <v>119</v>
      </c>
      <c r="BX225" s="17">
        <f t="shared" si="23"/>
        <v>119.16666666666667</v>
      </c>
      <c r="BY225" s="13">
        <v>95</v>
      </c>
      <c r="BZ225" s="13">
        <v>95</v>
      </c>
      <c r="CA225" s="13">
        <v>95</v>
      </c>
      <c r="CB225" s="17">
        <f t="shared" si="29"/>
        <v>95</v>
      </c>
      <c r="CC225" s="13" t="s">
        <v>1226</v>
      </c>
      <c r="CD225" s="17">
        <v>94.5</v>
      </c>
      <c r="CE225" s="17">
        <v>94.5</v>
      </c>
      <c r="CF225" s="17">
        <v>94.5</v>
      </c>
      <c r="CG225" s="17">
        <f t="shared" si="32"/>
        <v>94.5</v>
      </c>
      <c r="CH225" s="13" t="s">
        <v>1226</v>
      </c>
      <c r="CI225" s="13">
        <v>20</v>
      </c>
      <c r="CJ225" s="13" t="s">
        <v>1226</v>
      </c>
      <c r="CK225" s="13" t="s">
        <v>1234</v>
      </c>
      <c r="CL225" s="13"/>
      <c r="CM225" s="48">
        <v>40330</v>
      </c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>
        <v>19.5</v>
      </c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21">
        <v>254098684</v>
      </c>
      <c r="EE225" s="21">
        <v>52510</v>
      </c>
      <c r="EF225" s="21">
        <v>28153.667333333298</v>
      </c>
      <c r="EG225" s="21">
        <v>14.097980637623101</v>
      </c>
      <c r="EH225" s="21">
        <v>622.04999999999995</v>
      </c>
      <c r="EI225" s="21">
        <v>0.54270049551937805</v>
      </c>
      <c r="EJ225" s="21">
        <v>47512.505333333298</v>
      </c>
      <c r="EK225" s="21">
        <v>23.791940577533001</v>
      </c>
      <c r="EL225" s="21">
        <v>622.79666666666697</v>
      </c>
      <c r="EM225" s="21">
        <v>0.47351743009995101</v>
      </c>
      <c r="EN225" s="21">
        <v>34822.7536666667</v>
      </c>
      <c r="EO225" s="21">
        <v>17.4375331330329</v>
      </c>
      <c r="EP225" s="21">
        <v>615.71666666666704</v>
      </c>
      <c r="EQ225" s="21">
        <v>0.46268662768047802</v>
      </c>
      <c r="ER225" s="21">
        <v>30981.725666666702</v>
      </c>
      <c r="ES225" s="21">
        <v>15.514134034384901</v>
      </c>
      <c r="ET225" s="21">
        <v>637.09333333333302</v>
      </c>
      <c r="EU225" s="21">
        <v>0.52182430027462101</v>
      </c>
      <c r="EV225" s="49">
        <v>40323</v>
      </c>
      <c r="EW225" s="50">
        <v>0.90173611111111107</v>
      </c>
      <c r="EX225" s="50">
        <v>0.9025347222222222</v>
      </c>
      <c r="EY225" s="50">
        <v>0.91246527777777775</v>
      </c>
      <c r="EZ225" s="69">
        <v>8.6449733333333327</v>
      </c>
      <c r="FA225" s="69">
        <v>99.492546666666669</v>
      </c>
      <c r="FB225" s="52"/>
      <c r="FC225" s="50"/>
      <c r="FD225" s="50"/>
      <c r="FE225" s="50"/>
      <c r="FF225" s="53"/>
      <c r="FG225" s="53"/>
      <c r="FH225" s="52"/>
      <c r="FI225" s="50"/>
      <c r="FJ225" s="50"/>
      <c r="FK225" s="50"/>
      <c r="FL225" s="53"/>
      <c r="FM225" s="53"/>
      <c r="FN225" s="52"/>
      <c r="FO225" s="52"/>
      <c r="FP225" s="13"/>
      <c r="FQ225" s="13"/>
      <c r="FR225" s="13"/>
      <c r="FS225" s="13"/>
    </row>
    <row r="226" spans="1:175" ht="15">
      <c r="A226" s="14" t="s">
        <v>101</v>
      </c>
      <c r="B226" s="14" t="s">
        <v>1233</v>
      </c>
      <c r="C226" s="13" t="s">
        <v>98</v>
      </c>
      <c r="D226" s="14" t="s">
        <v>1350</v>
      </c>
      <c r="E226" s="14" t="s">
        <v>31</v>
      </c>
      <c r="F226" s="15" t="s">
        <v>1233</v>
      </c>
      <c r="G226" s="47"/>
      <c r="H226" s="15"/>
      <c r="I226" s="15"/>
      <c r="J226" s="14"/>
      <c r="K226" s="48">
        <v>40323</v>
      </c>
      <c r="L226" s="14">
        <v>145</v>
      </c>
      <c r="M226" s="14" t="s">
        <v>1265</v>
      </c>
      <c r="N226" s="14"/>
      <c r="O226" s="14"/>
      <c r="P226" s="14" t="s">
        <v>1239</v>
      </c>
      <c r="Q226" s="14"/>
      <c r="R226" s="14"/>
      <c r="S226" s="13">
        <v>25</v>
      </c>
      <c r="T226" s="13">
        <v>5</v>
      </c>
      <c r="U226" s="13">
        <v>2010</v>
      </c>
      <c r="V226" s="13"/>
      <c r="W226" s="20"/>
      <c r="X226" s="13"/>
      <c r="Y226" s="48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20"/>
      <c r="AM226" s="48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6"/>
      <c r="BT226" s="48">
        <v>40323</v>
      </c>
      <c r="BU226" s="13">
        <v>117</v>
      </c>
      <c r="BV226" s="13">
        <v>117</v>
      </c>
      <c r="BW226" s="13">
        <v>117</v>
      </c>
      <c r="BX226" s="17">
        <f t="shared" si="23"/>
        <v>117</v>
      </c>
      <c r="BY226" s="13">
        <v>78</v>
      </c>
      <c r="BZ226" s="13">
        <v>78</v>
      </c>
      <c r="CA226" s="13">
        <v>78</v>
      </c>
      <c r="CB226" s="17">
        <f t="shared" si="29"/>
        <v>78</v>
      </c>
      <c r="CC226" s="13" t="s">
        <v>1226</v>
      </c>
      <c r="CD226" s="17">
        <v>80</v>
      </c>
      <c r="CE226" s="17">
        <v>80</v>
      </c>
      <c r="CF226" s="17">
        <v>80</v>
      </c>
      <c r="CG226" s="17">
        <f t="shared" si="32"/>
        <v>80</v>
      </c>
      <c r="CH226" s="13" t="s">
        <v>1226</v>
      </c>
      <c r="CI226" s="13">
        <v>18</v>
      </c>
      <c r="CJ226" s="13" t="s">
        <v>1226</v>
      </c>
      <c r="CK226" s="13" t="s">
        <v>1234</v>
      </c>
      <c r="CL226" s="13"/>
      <c r="CM226" s="48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21">
        <v>254098685</v>
      </c>
      <c r="EE226" s="21">
        <v>52510</v>
      </c>
      <c r="EF226" s="21">
        <v>52234.042000000001</v>
      </c>
      <c r="EG226" s="21">
        <v>26.156255383074601</v>
      </c>
      <c r="EH226" s="21">
        <v>628.1</v>
      </c>
      <c r="EI226" s="21">
        <v>0.42150393012401099</v>
      </c>
      <c r="EJ226" s="21">
        <v>60165.928333333301</v>
      </c>
      <c r="EK226" s="21">
        <v>30.128156401268601</v>
      </c>
      <c r="EL226" s="21">
        <v>652.45333333333303</v>
      </c>
      <c r="EM226" s="21">
        <v>0.46957241046114201</v>
      </c>
      <c r="EN226" s="21">
        <v>63322.934000000001</v>
      </c>
      <c r="EO226" s="21">
        <v>31.709030545818699</v>
      </c>
      <c r="EP226" s="21">
        <v>608.80333333333294</v>
      </c>
      <c r="EQ226" s="21">
        <v>0.45284186243500801</v>
      </c>
      <c r="ER226" s="21">
        <v>42896.732000000004</v>
      </c>
      <c r="ES226" s="21">
        <v>21.480586880320502</v>
      </c>
      <c r="ET226" s="21">
        <v>572.41</v>
      </c>
      <c r="EU226" s="21">
        <v>0.46155090558203798</v>
      </c>
      <c r="EV226" s="56">
        <v>40323</v>
      </c>
      <c r="EW226" s="57">
        <v>0.9159722222222223</v>
      </c>
      <c r="EX226" s="57">
        <v>0.9165740740740741</v>
      </c>
      <c r="EY226" s="57">
        <v>0.92655092592592592</v>
      </c>
      <c r="EZ226" s="59"/>
      <c r="FA226" s="59"/>
      <c r="FB226" s="52"/>
      <c r="FC226" s="50"/>
      <c r="FD226" s="50"/>
      <c r="FE226" s="50"/>
      <c r="FF226" s="53"/>
      <c r="FG226" s="53"/>
      <c r="FH226" s="52"/>
      <c r="FI226" s="50"/>
      <c r="FJ226" s="50"/>
      <c r="FK226" s="50"/>
      <c r="FL226" s="53"/>
      <c r="FM226" s="53"/>
      <c r="FN226" s="52"/>
      <c r="FO226" s="52"/>
      <c r="FP226" s="13"/>
      <c r="FQ226" s="13"/>
      <c r="FR226" s="13"/>
      <c r="FS226" s="13"/>
    </row>
    <row r="227" spans="1:175" ht="15">
      <c r="A227" s="14" t="s">
        <v>102</v>
      </c>
      <c r="B227" s="14" t="s">
        <v>1233</v>
      </c>
      <c r="C227" s="13" t="s">
        <v>98</v>
      </c>
      <c r="D227" s="14" t="s">
        <v>1304</v>
      </c>
      <c r="E227" s="14" t="s">
        <v>31</v>
      </c>
      <c r="F227" s="15" t="s">
        <v>1233</v>
      </c>
      <c r="G227" s="15"/>
      <c r="H227" s="15"/>
      <c r="I227" s="15"/>
      <c r="J227" s="14"/>
      <c r="K227" s="48">
        <v>40323</v>
      </c>
      <c r="L227" s="14">
        <v>145</v>
      </c>
      <c r="M227" s="14" t="s">
        <v>1236</v>
      </c>
      <c r="N227" s="14"/>
      <c r="O227" s="14"/>
      <c r="P227" s="14" t="s">
        <v>1240</v>
      </c>
      <c r="Q227" s="14" t="s">
        <v>1235</v>
      </c>
      <c r="R227" s="14"/>
      <c r="S227" s="13">
        <v>25</v>
      </c>
      <c r="T227" s="13">
        <v>5</v>
      </c>
      <c r="U227" s="13">
        <v>2010</v>
      </c>
      <c r="V227" s="13"/>
      <c r="W227" s="20"/>
      <c r="X227" s="13"/>
      <c r="Y227" s="48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20"/>
      <c r="AM227" s="48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6"/>
      <c r="BT227" s="48">
        <v>40323</v>
      </c>
      <c r="BU227" s="13">
        <v>118</v>
      </c>
      <c r="BV227" s="13">
        <v>118</v>
      </c>
      <c r="BW227" s="13">
        <v>118</v>
      </c>
      <c r="BX227" s="17">
        <f t="shared" si="23"/>
        <v>118</v>
      </c>
      <c r="BY227" s="13">
        <v>71</v>
      </c>
      <c r="BZ227" s="13">
        <v>71</v>
      </c>
      <c r="CA227" s="13">
        <v>71</v>
      </c>
      <c r="CB227" s="17">
        <f t="shared" si="29"/>
        <v>71</v>
      </c>
      <c r="CC227" s="13" t="s">
        <v>1226</v>
      </c>
      <c r="CD227" s="17">
        <v>71</v>
      </c>
      <c r="CE227" s="17">
        <v>71</v>
      </c>
      <c r="CF227" s="17">
        <v>71</v>
      </c>
      <c r="CG227" s="17">
        <f t="shared" si="32"/>
        <v>71</v>
      </c>
      <c r="CH227" s="13" t="s">
        <v>1226</v>
      </c>
      <c r="CI227" s="13">
        <v>20</v>
      </c>
      <c r="CJ227" s="13" t="s">
        <v>1226</v>
      </c>
      <c r="CK227" s="13" t="s">
        <v>1234</v>
      </c>
      <c r="CL227" s="13"/>
      <c r="CM227" s="48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21">
        <v>254098686</v>
      </c>
      <c r="EE227" s="21">
        <v>52510</v>
      </c>
      <c r="EF227" s="21">
        <v>27337.829000000002</v>
      </c>
      <c r="EG227" s="21">
        <v>13.689448673009499</v>
      </c>
      <c r="EH227" s="21">
        <v>646.76666666666699</v>
      </c>
      <c r="EI227" s="21">
        <v>0.588680889745129</v>
      </c>
      <c r="EJ227" s="21">
        <v>60849.067000000003</v>
      </c>
      <c r="EK227" s="21">
        <v>30.470238858287399</v>
      </c>
      <c r="EL227" s="21">
        <v>602.10333333333301</v>
      </c>
      <c r="EM227" s="21">
        <v>0.47079213306689699</v>
      </c>
      <c r="EN227" s="21">
        <v>57690.029666666698</v>
      </c>
      <c r="EO227" s="21">
        <v>28.8883473543649</v>
      </c>
      <c r="EP227" s="21">
        <v>624.40666666666698</v>
      </c>
      <c r="EQ227" s="21">
        <v>0.480005656522971</v>
      </c>
      <c r="ER227" s="21">
        <v>47888.112999999998</v>
      </c>
      <c r="ES227" s="21">
        <v>23.9800265398097</v>
      </c>
      <c r="ET227" s="21">
        <v>658.56500000000005</v>
      </c>
      <c r="EU227" s="21">
        <v>0.49528596852720702</v>
      </c>
      <c r="EV227" s="56">
        <v>40323</v>
      </c>
      <c r="EW227" s="57">
        <v>0.9194444444444444</v>
      </c>
      <c r="EX227" s="57">
        <v>0.92027777777777775</v>
      </c>
      <c r="EY227" s="57">
        <v>0.92997685185185175</v>
      </c>
      <c r="EZ227" s="59"/>
      <c r="FA227" s="59"/>
      <c r="FB227" s="52"/>
      <c r="FC227" s="50"/>
      <c r="FD227" s="50"/>
      <c r="FE227" s="50"/>
      <c r="FF227" s="53"/>
      <c r="FG227" s="53"/>
      <c r="FH227" s="52"/>
      <c r="FI227" s="50"/>
      <c r="FJ227" s="50"/>
      <c r="FK227" s="50"/>
      <c r="FL227" s="53"/>
      <c r="FM227" s="53"/>
      <c r="FN227" s="52"/>
      <c r="FO227" s="52"/>
      <c r="FP227" s="13"/>
      <c r="FQ227" s="13"/>
      <c r="FR227" s="13"/>
      <c r="FS227" s="13"/>
    </row>
    <row r="228" spans="1:175" ht="15">
      <c r="A228" s="14" t="s">
        <v>103</v>
      </c>
      <c r="B228" s="14" t="s">
        <v>1233</v>
      </c>
      <c r="C228" s="13" t="s">
        <v>28</v>
      </c>
      <c r="D228" s="14" t="s">
        <v>1352</v>
      </c>
      <c r="E228" s="14" t="s">
        <v>31</v>
      </c>
      <c r="F228" s="15" t="s">
        <v>1233</v>
      </c>
      <c r="G228" s="15"/>
      <c r="H228" s="15"/>
      <c r="I228" s="15"/>
      <c r="J228" s="14"/>
      <c r="K228" s="48">
        <v>40323</v>
      </c>
      <c r="L228" s="14">
        <v>145</v>
      </c>
      <c r="M228" s="14" t="s">
        <v>1235</v>
      </c>
      <c r="N228" s="14"/>
      <c r="O228" s="14"/>
      <c r="P228" s="14" t="s">
        <v>1237</v>
      </c>
      <c r="Q228" s="14" t="s">
        <v>1253</v>
      </c>
      <c r="R228" s="14"/>
      <c r="S228" s="13">
        <v>25</v>
      </c>
      <c r="T228" s="13">
        <v>5</v>
      </c>
      <c r="U228" s="13">
        <v>2010</v>
      </c>
      <c r="V228" s="13"/>
      <c r="W228" s="20"/>
      <c r="X228" s="13"/>
      <c r="Y228" s="20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20"/>
      <c r="AM228" s="48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6"/>
      <c r="BT228" s="48">
        <v>40323</v>
      </c>
      <c r="BU228" s="13">
        <v>119</v>
      </c>
      <c r="BV228" s="13">
        <v>119</v>
      </c>
      <c r="BW228" s="13">
        <v>119</v>
      </c>
      <c r="BX228" s="17">
        <f t="shared" si="23"/>
        <v>119</v>
      </c>
      <c r="BY228" s="13">
        <v>74</v>
      </c>
      <c r="BZ228" s="13">
        <v>74</v>
      </c>
      <c r="CA228" s="13">
        <v>74</v>
      </c>
      <c r="CB228" s="17">
        <f t="shared" si="29"/>
        <v>74</v>
      </c>
      <c r="CC228" s="13" t="s">
        <v>1226</v>
      </c>
      <c r="CD228" s="17">
        <v>75</v>
      </c>
      <c r="CE228" s="17">
        <v>75</v>
      </c>
      <c r="CF228" s="17">
        <v>75</v>
      </c>
      <c r="CG228" s="17">
        <f t="shared" si="32"/>
        <v>75</v>
      </c>
      <c r="CH228" s="13" t="s">
        <v>1226</v>
      </c>
      <c r="CI228" s="13">
        <v>20</v>
      </c>
      <c r="CJ228" s="13" t="s">
        <v>1226</v>
      </c>
      <c r="CK228" s="13" t="s">
        <v>1234</v>
      </c>
      <c r="CL228" s="13"/>
      <c r="CM228" s="48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21">
        <v>254098687</v>
      </c>
      <c r="EE228" s="21">
        <v>52510</v>
      </c>
      <c r="EF228" s="21">
        <v>50614.309000000001</v>
      </c>
      <c r="EG228" s="21">
        <v>25.345172258387599</v>
      </c>
      <c r="EH228" s="21">
        <v>613.13333333333298</v>
      </c>
      <c r="EI228" s="21">
        <v>0.487558897572058</v>
      </c>
      <c r="EJ228" s="21">
        <v>62828.521333333301</v>
      </c>
      <c r="EK228" s="21">
        <v>31.4614528459356</v>
      </c>
      <c r="EL228" s="21">
        <v>618.41666666666697</v>
      </c>
      <c r="EM228" s="21">
        <v>0.44377292458083401</v>
      </c>
      <c r="EN228" s="21">
        <v>52805.364666666697</v>
      </c>
      <c r="EO228" s="21">
        <v>26.442345852111501</v>
      </c>
      <c r="EP228" s="21">
        <v>618.07333333333304</v>
      </c>
      <c r="EQ228" s="21">
        <v>0.46825988483828002</v>
      </c>
      <c r="ER228" s="21">
        <v>54757.821666666699</v>
      </c>
      <c r="ES228" s="21">
        <v>27.420040894675299</v>
      </c>
      <c r="ET228" s="21">
        <v>625.02333333333297</v>
      </c>
      <c r="EU228" s="21">
        <v>0.47615008805068398</v>
      </c>
      <c r="EV228" s="56">
        <v>40323</v>
      </c>
      <c r="EW228" s="57">
        <v>0.93263888888888891</v>
      </c>
      <c r="EX228" s="57">
        <v>0.9334027777777778</v>
      </c>
      <c r="EY228" s="57">
        <v>0.9431828703703703</v>
      </c>
      <c r="EZ228" s="59"/>
      <c r="FA228" s="59"/>
      <c r="FB228" s="52"/>
      <c r="FC228" s="50"/>
      <c r="FD228" s="50"/>
      <c r="FE228" s="50"/>
      <c r="FF228" s="53"/>
      <c r="FG228" s="53"/>
      <c r="FH228" s="52"/>
      <c r="FI228" s="50"/>
      <c r="FJ228" s="50"/>
      <c r="FK228" s="50"/>
      <c r="FL228" s="53"/>
      <c r="FM228" s="53"/>
      <c r="FN228" s="52"/>
      <c r="FO228" s="52"/>
      <c r="FP228" s="13"/>
      <c r="FQ228" s="13"/>
      <c r="FR228" s="13"/>
      <c r="FS228" s="13"/>
    </row>
    <row r="229" spans="1:175" ht="15">
      <c r="A229" s="14" t="s">
        <v>82</v>
      </c>
      <c r="B229" s="14" t="s">
        <v>1233</v>
      </c>
      <c r="C229" s="13" t="s">
        <v>28</v>
      </c>
      <c r="D229" s="14" t="s">
        <v>1227</v>
      </c>
      <c r="E229" s="14" t="s">
        <v>242</v>
      </c>
      <c r="F229" s="15" t="s">
        <v>1233</v>
      </c>
      <c r="G229" s="15"/>
      <c r="H229" s="15"/>
      <c r="I229" s="15"/>
      <c r="J229" s="14"/>
      <c r="K229" s="48">
        <v>40323</v>
      </c>
      <c r="L229" s="14">
        <v>145</v>
      </c>
      <c r="M229" s="14" t="s">
        <v>1235</v>
      </c>
      <c r="N229" s="14"/>
      <c r="O229" s="14"/>
      <c r="P229" s="14" t="s">
        <v>1235</v>
      </c>
      <c r="Q229" s="14" t="s">
        <v>1239</v>
      </c>
      <c r="R229" s="14"/>
      <c r="S229" s="13">
        <v>25</v>
      </c>
      <c r="T229" s="13">
        <v>5</v>
      </c>
      <c r="U229" s="13">
        <v>2010</v>
      </c>
      <c r="V229" s="13"/>
      <c r="W229" s="20">
        <v>18</v>
      </c>
      <c r="X229" s="20" t="s">
        <v>1241</v>
      </c>
      <c r="Y229" s="48">
        <v>40320</v>
      </c>
      <c r="Z229" s="13">
        <v>142</v>
      </c>
      <c r="AA229" s="13">
        <v>4</v>
      </c>
      <c r="AB229" s="13">
        <v>0</v>
      </c>
      <c r="AC229" s="13">
        <v>0</v>
      </c>
      <c r="AD229" s="13" t="s">
        <v>1245</v>
      </c>
      <c r="AE229" s="13"/>
      <c r="AF229" s="13" t="s">
        <v>1233</v>
      </c>
      <c r="AG229" s="13" t="s">
        <v>1233</v>
      </c>
      <c r="AH229" s="13"/>
      <c r="AI229" s="13"/>
      <c r="AJ229" s="13"/>
      <c r="AK229" s="13"/>
      <c r="AL229" s="20"/>
      <c r="AM229" s="48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6">
        <f>AC229+AQ229+BD229+BP229</f>
        <v>0</v>
      </c>
      <c r="BT229" s="48">
        <v>40323</v>
      </c>
      <c r="BU229" s="13">
        <v>118.5</v>
      </c>
      <c r="BV229" s="13">
        <v>118.5</v>
      </c>
      <c r="BW229" s="13">
        <v>118.5</v>
      </c>
      <c r="BX229" s="17">
        <f t="shared" si="23"/>
        <v>118.5</v>
      </c>
      <c r="BY229" s="13">
        <v>80</v>
      </c>
      <c r="BZ229" s="13">
        <v>80</v>
      </c>
      <c r="CA229" s="13">
        <v>80</v>
      </c>
      <c r="CB229" s="17">
        <f t="shared" si="29"/>
        <v>80</v>
      </c>
      <c r="CC229" s="13" t="s">
        <v>1226</v>
      </c>
      <c r="CD229" s="17">
        <v>79</v>
      </c>
      <c r="CE229" s="17">
        <v>79.5</v>
      </c>
      <c r="CF229" s="17">
        <v>79</v>
      </c>
      <c r="CG229" s="17">
        <f t="shared" si="32"/>
        <v>79.166666666666671</v>
      </c>
      <c r="CH229" s="13" t="s">
        <v>1226</v>
      </c>
      <c r="CI229" s="13">
        <v>22.5</v>
      </c>
      <c r="CJ229" s="13" t="s">
        <v>1226</v>
      </c>
      <c r="CK229" s="13" t="s">
        <v>1234</v>
      </c>
      <c r="CL229" s="13"/>
      <c r="CM229" s="48">
        <v>40325</v>
      </c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>
        <v>21.25</v>
      </c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21">
        <v>254098688</v>
      </c>
      <c r="EE229" s="21">
        <v>52510</v>
      </c>
      <c r="EF229" s="21">
        <v>32488.9656666667</v>
      </c>
      <c r="EG229" s="21">
        <v>16.2688861625772</v>
      </c>
      <c r="EH229" s="21">
        <v>671.07333333333304</v>
      </c>
      <c r="EI229" s="21">
        <v>0.52234827468331702</v>
      </c>
      <c r="EJ229" s="21">
        <v>53245.8523333333</v>
      </c>
      <c r="EK229" s="21">
        <v>26.6629205474879</v>
      </c>
      <c r="EL229" s="21">
        <v>601.39333333333298</v>
      </c>
      <c r="EM229" s="21">
        <v>0.495527120743257</v>
      </c>
      <c r="EN229" s="21">
        <v>63857.631666666697</v>
      </c>
      <c r="EO229" s="21">
        <v>31.9767810048406</v>
      </c>
      <c r="EP229" s="21">
        <v>601.13333333333298</v>
      </c>
      <c r="EQ229" s="21">
        <v>0.44911856160943497</v>
      </c>
      <c r="ER229" s="21">
        <v>41833.612999999998</v>
      </c>
      <c r="ES229" s="21">
        <v>20.9482288432649</v>
      </c>
      <c r="ET229" s="21">
        <v>627.743333333333</v>
      </c>
      <c r="EU229" s="21">
        <v>0.52949137649185596</v>
      </c>
      <c r="EV229" s="56">
        <v>40323</v>
      </c>
      <c r="EW229" s="57">
        <v>0.96909722222222217</v>
      </c>
      <c r="EX229" s="57">
        <v>0.96995370370370371</v>
      </c>
      <c r="EY229" s="57">
        <v>0.979375</v>
      </c>
      <c r="EZ229" s="59"/>
      <c r="FA229" s="59"/>
      <c r="FB229" s="52"/>
      <c r="FC229" s="50"/>
      <c r="FD229" s="50"/>
      <c r="FE229" s="50"/>
      <c r="FF229" s="53"/>
      <c r="FG229" s="53"/>
      <c r="FH229" s="52"/>
      <c r="FI229" s="50"/>
      <c r="FJ229" s="50"/>
      <c r="FK229" s="50"/>
      <c r="FL229" s="53"/>
      <c r="FM229" s="53"/>
      <c r="FN229" s="52"/>
      <c r="FO229" s="52"/>
      <c r="FP229" s="13"/>
      <c r="FQ229" s="13"/>
      <c r="FR229" s="13"/>
      <c r="FS229" s="13"/>
    </row>
    <row r="230" spans="1:175" ht="15">
      <c r="A230" s="14" t="s">
        <v>83</v>
      </c>
      <c r="B230" s="14" t="s">
        <v>1233</v>
      </c>
      <c r="C230" s="13" t="s">
        <v>28</v>
      </c>
      <c r="D230" s="14" t="s">
        <v>1227</v>
      </c>
      <c r="E230" s="14" t="s">
        <v>242</v>
      </c>
      <c r="F230" s="15" t="s">
        <v>1226</v>
      </c>
      <c r="G230" s="47">
        <v>40379</v>
      </c>
      <c r="H230" s="15">
        <v>201</v>
      </c>
      <c r="I230" s="15" t="s">
        <v>1271</v>
      </c>
      <c r="J230" s="14"/>
      <c r="K230" s="48">
        <v>40323</v>
      </c>
      <c r="L230" s="14">
        <v>145</v>
      </c>
      <c r="M230" s="14" t="s">
        <v>1236</v>
      </c>
      <c r="N230" s="14"/>
      <c r="O230" s="14"/>
      <c r="P230" s="14" t="s">
        <v>1253</v>
      </c>
      <c r="Q230" s="14" t="s">
        <v>1237</v>
      </c>
      <c r="R230" s="14"/>
      <c r="S230" s="13">
        <v>25</v>
      </c>
      <c r="T230" s="13">
        <v>5</v>
      </c>
      <c r="U230" s="13">
        <v>2010</v>
      </c>
      <c r="V230" s="13"/>
      <c r="W230" s="20" t="s">
        <v>1353</v>
      </c>
      <c r="X230" s="20" t="s">
        <v>1241</v>
      </c>
      <c r="Y230" s="48">
        <v>40322</v>
      </c>
      <c r="Z230" s="13">
        <v>144</v>
      </c>
      <c r="AA230" s="13">
        <v>2</v>
      </c>
      <c r="AB230" s="13">
        <v>0</v>
      </c>
      <c r="AC230" s="13">
        <v>0</v>
      </c>
      <c r="AD230" s="13" t="s">
        <v>1250</v>
      </c>
      <c r="AE230" s="13"/>
      <c r="AF230" s="13" t="s">
        <v>1226</v>
      </c>
      <c r="AG230" s="13" t="s">
        <v>1226</v>
      </c>
      <c r="AH230" s="13"/>
      <c r="AI230" s="13"/>
      <c r="AJ230" s="13">
        <v>53</v>
      </c>
      <c r="AK230" s="13" t="s">
        <v>1233</v>
      </c>
      <c r="AL230" s="20" t="s">
        <v>1231</v>
      </c>
      <c r="AM230" s="48">
        <v>40359</v>
      </c>
      <c r="AN230" s="13">
        <v>181</v>
      </c>
      <c r="AO230" s="13">
        <v>4</v>
      </c>
      <c r="AP230" s="13">
        <v>2</v>
      </c>
      <c r="AQ230" s="13">
        <v>2</v>
      </c>
      <c r="AR230" s="13" t="s">
        <v>1232</v>
      </c>
      <c r="AS230" s="13"/>
      <c r="AT230" s="13" t="s">
        <v>1233</v>
      </c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6">
        <f>AC230+AQ230+BD230+BP230</f>
        <v>2</v>
      </c>
      <c r="BT230" s="48">
        <v>40323</v>
      </c>
      <c r="BU230" s="13">
        <v>119.5</v>
      </c>
      <c r="BV230" s="13">
        <v>119.5</v>
      </c>
      <c r="BW230" s="13">
        <v>119.5</v>
      </c>
      <c r="BX230" s="17">
        <f t="shared" si="23"/>
        <v>119.5</v>
      </c>
      <c r="BY230" s="13">
        <v>89.5</v>
      </c>
      <c r="BZ230" s="13">
        <v>89.5</v>
      </c>
      <c r="CA230" s="13">
        <v>89.5</v>
      </c>
      <c r="CB230" s="17">
        <f t="shared" si="29"/>
        <v>89.5</v>
      </c>
      <c r="CC230" s="13" t="s">
        <v>1226</v>
      </c>
      <c r="CD230" s="17">
        <v>90</v>
      </c>
      <c r="CE230" s="17">
        <v>90</v>
      </c>
      <c r="CF230" s="17">
        <v>90</v>
      </c>
      <c r="CG230" s="17">
        <f t="shared" si="32"/>
        <v>90</v>
      </c>
      <c r="CH230" s="13" t="s">
        <v>1226</v>
      </c>
      <c r="CI230" s="13">
        <v>24</v>
      </c>
      <c r="CJ230" s="13" t="s">
        <v>1226</v>
      </c>
      <c r="CK230" s="13" t="s">
        <v>1234</v>
      </c>
      <c r="CL230" s="13"/>
      <c r="CM230" s="48">
        <v>40369</v>
      </c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>
        <v>21</v>
      </c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21">
        <v>254098689</v>
      </c>
      <c r="EE230" s="21">
        <v>52510</v>
      </c>
      <c r="EF230" s="21">
        <v>14093.868333333299</v>
      </c>
      <c r="EG230" s="21">
        <v>7.0575204473376703</v>
      </c>
      <c r="EH230" s="21">
        <v>694.15</v>
      </c>
      <c r="EI230" s="21">
        <v>0.32907798850320802</v>
      </c>
      <c r="EJ230" s="21">
        <v>49933.126333333297</v>
      </c>
      <c r="EK230" s="21">
        <v>25.004069270572501</v>
      </c>
      <c r="EL230" s="21">
        <v>654.74</v>
      </c>
      <c r="EM230" s="21">
        <v>0.49580206858105702</v>
      </c>
      <c r="EN230" s="21">
        <v>50533.071000000004</v>
      </c>
      <c r="EO230" s="21">
        <v>25.304492238357501</v>
      </c>
      <c r="EP230" s="21">
        <v>637.45333333333303</v>
      </c>
      <c r="EQ230" s="21">
        <v>0.47301827047719902</v>
      </c>
      <c r="ER230" s="21">
        <v>37494.053333333301</v>
      </c>
      <c r="ES230" s="21">
        <v>18.775189450842898</v>
      </c>
      <c r="ET230" s="21">
        <v>644.78</v>
      </c>
      <c r="EU230" s="21">
        <v>0.53751961597132003</v>
      </c>
      <c r="EV230" s="49">
        <v>40323</v>
      </c>
      <c r="EW230" s="50">
        <v>0.9819444444444444</v>
      </c>
      <c r="EX230" s="50">
        <v>0.98263888888888884</v>
      </c>
      <c r="EY230" s="50">
        <v>0.99260416666666673</v>
      </c>
      <c r="EZ230" s="51">
        <v>11.854240000000001</v>
      </c>
      <c r="FA230" s="51">
        <v>69.735280000000003</v>
      </c>
      <c r="FB230" s="52"/>
      <c r="FC230" s="50"/>
      <c r="FD230" s="50"/>
      <c r="FE230" s="50"/>
      <c r="FF230" s="53"/>
      <c r="FG230" s="53"/>
      <c r="FH230" s="52"/>
      <c r="FI230" s="50"/>
      <c r="FJ230" s="50"/>
      <c r="FK230" s="50"/>
      <c r="FL230" s="53"/>
      <c r="FM230" s="53"/>
      <c r="FN230" s="52"/>
      <c r="FO230" s="52"/>
      <c r="FP230" s="13"/>
      <c r="FQ230" s="13"/>
      <c r="FR230" s="13"/>
      <c r="FS230" s="13"/>
    </row>
    <row r="231" spans="1:175" ht="15">
      <c r="A231" s="14" t="s">
        <v>434</v>
      </c>
      <c r="B231" s="14" t="s">
        <v>1233</v>
      </c>
      <c r="C231" s="13" t="s">
        <v>28</v>
      </c>
      <c r="D231" s="14" t="s">
        <v>1227</v>
      </c>
      <c r="E231" s="14" t="s">
        <v>429</v>
      </c>
      <c r="F231" s="15" t="s">
        <v>1226</v>
      </c>
      <c r="G231" s="47">
        <v>40365</v>
      </c>
      <c r="H231" s="15">
        <v>187</v>
      </c>
      <c r="I231" s="15" t="s">
        <v>1275</v>
      </c>
      <c r="J231" s="14"/>
      <c r="K231" s="48">
        <v>40324</v>
      </c>
      <c r="L231" s="14">
        <v>146</v>
      </c>
      <c r="M231" s="14" t="s">
        <v>1265</v>
      </c>
      <c r="N231" s="14"/>
      <c r="O231" s="14"/>
      <c r="P231" s="14" t="s">
        <v>1253</v>
      </c>
      <c r="Q231" s="14" t="s">
        <v>1253</v>
      </c>
      <c r="R231" s="14"/>
      <c r="S231" s="13">
        <v>26</v>
      </c>
      <c r="T231" s="13">
        <v>5</v>
      </c>
      <c r="U231" s="13">
        <v>2010</v>
      </c>
      <c r="V231" s="13" t="s">
        <v>435</v>
      </c>
      <c r="W231" s="20">
        <v>25</v>
      </c>
      <c r="X231" s="13" t="s">
        <v>1241</v>
      </c>
      <c r="Y231" s="48">
        <v>40348</v>
      </c>
      <c r="Z231" s="13">
        <v>170</v>
      </c>
      <c r="AA231" s="13">
        <v>4</v>
      </c>
      <c r="AB231" s="13">
        <v>4</v>
      </c>
      <c r="AC231" s="13">
        <v>0</v>
      </c>
      <c r="AD231" s="13" t="s">
        <v>1290</v>
      </c>
      <c r="AE231" s="13" t="s">
        <v>1260</v>
      </c>
      <c r="AF231" s="13" t="s">
        <v>1226</v>
      </c>
      <c r="AG231" s="13" t="s">
        <v>1226</v>
      </c>
      <c r="AH231" s="13"/>
      <c r="AI231" s="13" t="s">
        <v>435</v>
      </c>
      <c r="AJ231" s="13">
        <v>10</v>
      </c>
      <c r="AK231" s="13" t="s">
        <v>1233</v>
      </c>
      <c r="AL231" s="20" t="s">
        <v>1241</v>
      </c>
      <c r="AM231" s="48">
        <v>40380</v>
      </c>
      <c r="AN231" s="13">
        <v>202</v>
      </c>
      <c r="AO231" s="13">
        <v>4</v>
      </c>
      <c r="AP231" s="13">
        <v>4</v>
      </c>
      <c r="AQ231" s="13">
        <v>4</v>
      </c>
      <c r="AR231" s="13" t="s">
        <v>1232</v>
      </c>
      <c r="AS231" s="13"/>
      <c r="AT231" s="13" t="s">
        <v>1233</v>
      </c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6">
        <f>AC231+AQ231+BD231+BP231</f>
        <v>4</v>
      </c>
      <c r="BT231" s="48">
        <v>40324</v>
      </c>
      <c r="BU231" s="13">
        <v>122.5</v>
      </c>
      <c r="BV231" s="13">
        <v>122.5</v>
      </c>
      <c r="BW231" s="13">
        <v>123</v>
      </c>
      <c r="BX231" s="17">
        <f t="shared" si="23"/>
        <v>122.66666666666667</v>
      </c>
      <c r="BY231" s="13">
        <v>83.5</v>
      </c>
      <c r="BZ231" s="13">
        <v>83.5</v>
      </c>
      <c r="CA231" s="13">
        <v>83.5</v>
      </c>
      <c r="CB231" s="17">
        <f t="shared" si="29"/>
        <v>83.5</v>
      </c>
      <c r="CC231" s="13" t="s">
        <v>1226</v>
      </c>
      <c r="CD231" s="17">
        <v>85</v>
      </c>
      <c r="CE231" s="17">
        <v>85</v>
      </c>
      <c r="CF231" s="17">
        <v>85</v>
      </c>
      <c r="CG231" s="17">
        <f t="shared" si="32"/>
        <v>85</v>
      </c>
      <c r="CH231" s="13" t="s">
        <v>1226</v>
      </c>
      <c r="CI231" s="13">
        <v>20.75</v>
      </c>
      <c r="CJ231" s="13" t="s">
        <v>1226</v>
      </c>
      <c r="CK231" s="13" t="s">
        <v>1234</v>
      </c>
      <c r="CL231" s="13"/>
      <c r="CM231" s="48">
        <v>40331</v>
      </c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>
        <v>23.25</v>
      </c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21">
        <v>254098690</v>
      </c>
      <c r="EE231" s="21">
        <v>52610</v>
      </c>
      <c r="EF231" s="21">
        <v>49341.767</v>
      </c>
      <c r="EG231" s="21">
        <v>24.707945418127199</v>
      </c>
      <c r="EH231" s="21">
        <v>599.75333333333299</v>
      </c>
      <c r="EI231" s="21">
        <v>0.47819571475584399</v>
      </c>
      <c r="EJ231" s="21">
        <v>59901.705000000002</v>
      </c>
      <c r="EK231" s="21">
        <v>29.995846269404101</v>
      </c>
      <c r="EL231" s="21">
        <v>655.42333333333295</v>
      </c>
      <c r="EM231" s="21">
        <v>0.43137066490340498</v>
      </c>
      <c r="EN231" s="21">
        <v>46158.427000000003</v>
      </c>
      <c r="EO231" s="21">
        <v>23.1138843264897</v>
      </c>
      <c r="EP231" s="21">
        <v>660.73666666666702</v>
      </c>
      <c r="EQ231" s="21">
        <v>0.43520382649929601</v>
      </c>
      <c r="ER231" s="21">
        <v>57006.125</v>
      </c>
      <c r="ES231" s="21">
        <v>28.545881321983</v>
      </c>
      <c r="ET231" s="21">
        <v>650.41333333333296</v>
      </c>
      <c r="EU231" s="21">
        <v>0.453733040662613</v>
      </c>
      <c r="EV231" s="49">
        <v>40324</v>
      </c>
      <c r="EW231" s="50">
        <v>0.92407407407407405</v>
      </c>
      <c r="EX231" s="50">
        <v>0.92481481481481476</v>
      </c>
      <c r="EY231" s="50">
        <v>0.9347685185185185</v>
      </c>
      <c r="EZ231" s="51">
        <v>3.2891399999999997</v>
      </c>
      <c r="FA231" s="51">
        <v>21.466279999999998</v>
      </c>
      <c r="FB231" s="52"/>
      <c r="FC231" s="50"/>
      <c r="FD231" s="50"/>
      <c r="FE231" s="50"/>
      <c r="FF231" s="53"/>
      <c r="FG231" s="53"/>
      <c r="FH231" s="52"/>
      <c r="FI231" s="50"/>
      <c r="FJ231" s="50"/>
      <c r="FK231" s="50"/>
      <c r="FL231" s="53"/>
      <c r="FM231" s="53"/>
      <c r="FN231" s="52"/>
      <c r="FO231" s="52"/>
      <c r="FP231" s="13"/>
      <c r="FQ231" s="13"/>
      <c r="FR231" s="13"/>
      <c r="FS231" s="13"/>
    </row>
    <row r="232" spans="1:175" ht="15">
      <c r="A232" s="14" t="s">
        <v>436</v>
      </c>
      <c r="B232" s="14" t="s">
        <v>1233</v>
      </c>
      <c r="C232" s="20" t="s">
        <v>85</v>
      </c>
      <c r="D232" s="14" t="s">
        <v>1227</v>
      </c>
      <c r="E232" s="14" t="s">
        <v>429</v>
      </c>
      <c r="F232" s="15" t="s">
        <v>1233</v>
      </c>
      <c r="G232" s="15"/>
      <c r="H232" s="15"/>
      <c r="I232" s="15"/>
      <c r="J232" s="14"/>
      <c r="K232" s="48">
        <v>40324</v>
      </c>
      <c r="L232" s="14">
        <v>146</v>
      </c>
      <c r="M232" s="14" t="s">
        <v>1229</v>
      </c>
      <c r="N232" s="14"/>
      <c r="O232" s="14"/>
      <c r="P232" s="14" t="s">
        <v>1237</v>
      </c>
      <c r="Q232" s="14" t="s">
        <v>1253</v>
      </c>
      <c r="R232" s="14"/>
      <c r="S232" s="13">
        <v>26</v>
      </c>
      <c r="T232" s="13">
        <v>5</v>
      </c>
      <c r="U232" s="13">
        <v>2010</v>
      </c>
      <c r="V232" s="13" t="s">
        <v>437</v>
      </c>
      <c r="W232" s="20">
        <v>20</v>
      </c>
      <c r="X232" s="13" t="s">
        <v>1241</v>
      </c>
      <c r="Y232" s="48">
        <v>40327</v>
      </c>
      <c r="Z232" s="13">
        <v>149</v>
      </c>
      <c r="AA232" s="13">
        <v>3</v>
      </c>
      <c r="AB232" s="13">
        <v>0</v>
      </c>
      <c r="AC232" s="13">
        <v>0</v>
      </c>
      <c r="AD232" s="13" t="s">
        <v>1277</v>
      </c>
      <c r="AE232" s="13"/>
      <c r="AF232" s="13" t="s">
        <v>1233</v>
      </c>
      <c r="AG232" s="13" t="s">
        <v>1226</v>
      </c>
      <c r="AH232" s="13"/>
      <c r="AI232" s="13" t="s">
        <v>437</v>
      </c>
      <c r="AJ232" s="13">
        <v>41</v>
      </c>
      <c r="AK232" s="13" t="s">
        <v>1233</v>
      </c>
      <c r="AL232" s="20" t="s">
        <v>1231</v>
      </c>
      <c r="AM232" s="48">
        <v>40341</v>
      </c>
      <c r="AN232" s="13">
        <v>163</v>
      </c>
      <c r="AO232" s="13">
        <v>2</v>
      </c>
      <c r="AP232" s="13">
        <v>0</v>
      </c>
      <c r="AQ232" s="13">
        <v>0</v>
      </c>
      <c r="AR232" s="13" t="s">
        <v>1245</v>
      </c>
      <c r="AS232" s="13"/>
      <c r="AT232" s="13" t="s">
        <v>1226</v>
      </c>
      <c r="AU232" s="13"/>
      <c r="AV232" s="20"/>
      <c r="AW232" s="13">
        <v>41</v>
      </c>
      <c r="AX232" s="13" t="s">
        <v>1226</v>
      </c>
      <c r="AY232" s="20" t="s">
        <v>1231</v>
      </c>
      <c r="AZ232" s="48">
        <v>40357</v>
      </c>
      <c r="BA232" s="13">
        <v>179</v>
      </c>
      <c r="BB232" s="13">
        <v>5</v>
      </c>
      <c r="BC232" s="13">
        <v>2</v>
      </c>
      <c r="BD232" s="13">
        <v>0</v>
      </c>
      <c r="BE232" s="13" t="s">
        <v>1290</v>
      </c>
      <c r="BF232" s="13" t="s">
        <v>1260</v>
      </c>
      <c r="BG232" s="13" t="s">
        <v>1233</v>
      </c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6">
        <f>AC232+AQ232+BD232+BP232</f>
        <v>0</v>
      </c>
      <c r="BT232" s="48">
        <v>40324</v>
      </c>
      <c r="BU232" s="13">
        <v>123.5</v>
      </c>
      <c r="BV232" s="13">
        <v>123.5</v>
      </c>
      <c r="BW232" s="13">
        <v>123.5</v>
      </c>
      <c r="BX232" s="17">
        <f t="shared" ref="BX232:BX295" si="33">AVERAGE(BU232:BW232)</f>
        <v>123.5</v>
      </c>
      <c r="BY232" s="13">
        <v>83.5</v>
      </c>
      <c r="BZ232" s="13">
        <v>83.5</v>
      </c>
      <c r="CA232" s="13">
        <v>83.5</v>
      </c>
      <c r="CB232" s="17">
        <f t="shared" si="29"/>
        <v>83.5</v>
      </c>
      <c r="CC232" s="13" t="s">
        <v>1226</v>
      </c>
      <c r="CD232" s="17">
        <v>82</v>
      </c>
      <c r="CE232" s="17">
        <v>82</v>
      </c>
      <c r="CF232" s="17">
        <v>82</v>
      </c>
      <c r="CG232" s="17">
        <f t="shared" si="32"/>
        <v>82</v>
      </c>
      <c r="CH232" s="13" t="s">
        <v>1226</v>
      </c>
      <c r="CI232" s="13">
        <v>19</v>
      </c>
      <c r="CJ232" s="13" t="s">
        <v>1226</v>
      </c>
      <c r="CK232" s="13" t="s">
        <v>1234</v>
      </c>
      <c r="CL232" s="13"/>
      <c r="CM232" s="48">
        <v>40399</v>
      </c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>
        <v>18.5</v>
      </c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21">
        <v>254098691</v>
      </c>
      <c r="EE232" s="21">
        <v>52610</v>
      </c>
      <c r="EF232" s="21">
        <v>22506.4973333333</v>
      </c>
      <c r="EG232" s="21">
        <v>11.2701538975129</v>
      </c>
      <c r="EH232" s="21">
        <v>674.46</v>
      </c>
      <c r="EI232" s="21">
        <v>0.53960582914857602</v>
      </c>
      <c r="EJ232" s="21">
        <v>45015.0683333333</v>
      </c>
      <c r="EK232" s="21">
        <v>22.541346185945599</v>
      </c>
      <c r="EL232" s="21">
        <v>630.78</v>
      </c>
      <c r="EM232" s="21">
        <v>0.50158727080036303</v>
      </c>
      <c r="EN232" s="21">
        <v>29443.586666666699</v>
      </c>
      <c r="EO232" s="21">
        <v>14.743909197129</v>
      </c>
      <c r="EP232" s="21">
        <v>615.08000000000004</v>
      </c>
      <c r="EQ232" s="21">
        <v>0.48430650055546398</v>
      </c>
      <c r="ER232" s="21">
        <v>25030.035333333301</v>
      </c>
      <c r="ES232" s="21">
        <v>12.5338183942581</v>
      </c>
      <c r="ET232" s="21">
        <v>632.756666666667</v>
      </c>
      <c r="EU232" s="21">
        <v>0.55913990716094497</v>
      </c>
      <c r="EV232" s="49">
        <v>40399</v>
      </c>
      <c r="EW232" s="50">
        <v>0.25342592592592594</v>
      </c>
      <c r="EX232" s="50">
        <v>0.2565972222222222</v>
      </c>
      <c r="EY232" s="50"/>
      <c r="EZ232" s="53">
        <v>2.1223200000000002</v>
      </c>
      <c r="FA232" s="53"/>
      <c r="FB232" s="52"/>
      <c r="FC232" s="50"/>
      <c r="FD232" s="50"/>
      <c r="FE232" s="50"/>
      <c r="FF232" s="53"/>
      <c r="FG232" s="53"/>
      <c r="FH232" s="52"/>
      <c r="FI232" s="50"/>
      <c r="FJ232" s="50"/>
      <c r="FK232" s="50"/>
      <c r="FL232" s="53"/>
      <c r="FM232" s="53"/>
      <c r="FN232" s="52"/>
      <c r="FO232" s="52"/>
      <c r="FP232" s="13"/>
      <c r="FQ232" s="13"/>
      <c r="FR232" s="13"/>
      <c r="FS232" s="13"/>
    </row>
    <row r="233" spans="1:175" ht="15">
      <c r="A233" s="14" t="s">
        <v>438</v>
      </c>
      <c r="B233" s="14" t="s">
        <v>1233</v>
      </c>
      <c r="C233" s="13" t="s">
        <v>85</v>
      </c>
      <c r="D233" s="14" t="s">
        <v>1276</v>
      </c>
      <c r="E233" s="14" t="s">
        <v>429</v>
      </c>
      <c r="F233" s="15" t="s">
        <v>1226</v>
      </c>
      <c r="G233" s="47">
        <v>40368</v>
      </c>
      <c r="H233" s="15">
        <v>190</v>
      </c>
      <c r="I233" s="15" t="s">
        <v>1275</v>
      </c>
      <c r="J233" s="14" t="s">
        <v>1354</v>
      </c>
      <c r="K233" s="48">
        <v>40324</v>
      </c>
      <c r="L233" s="14">
        <v>146</v>
      </c>
      <c r="M233" s="14" t="s">
        <v>1257</v>
      </c>
      <c r="N233" s="14"/>
      <c r="O233" s="14"/>
      <c r="P233" s="14" t="s">
        <v>1253</v>
      </c>
      <c r="Q233" s="14" t="s">
        <v>1235</v>
      </c>
      <c r="R233" s="14"/>
      <c r="S233" s="13">
        <v>26</v>
      </c>
      <c r="T233" s="13">
        <v>5</v>
      </c>
      <c r="U233" s="13">
        <v>2010</v>
      </c>
      <c r="V233" s="13"/>
      <c r="W233" s="20"/>
      <c r="X233" s="13"/>
      <c r="Y233" s="48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20"/>
      <c r="AM233" s="48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6"/>
      <c r="BT233" s="48">
        <v>40324</v>
      </c>
      <c r="BU233" s="13">
        <v>123</v>
      </c>
      <c r="BV233" s="13">
        <v>123</v>
      </c>
      <c r="BW233" s="13">
        <v>123</v>
      </c>
      <c r="BX233" s="17">
        <f t="shared" si="33"/>
        <v>123</v>
      </c>
      <c r="BY233" s="13">
        <v>94</v>
      </c>
      <c r="BZ233" s="13">
        <v>93.5</v>
      </c>
      <c r="CA233" s="13">
        <v>94</v>
      </c>
      <c r="CB233" s="17">
        <f t="shared" si="29"/>
        <v>93.833333333333329</v>
      </c>
      <c r="CC233" s="13" t="s">
        <v>1226</v>
      </c>
      <c r="CD233" s="17">
        <v>93.5</v>
      </c>
      <c r="CE233" s="17">
        <v>93.5</v>
      </c>
      <c r="CF233" s="17">
        <v>93.5</v>
      </c>
      <c r="CG233" s="17">
        <f t="shared" si="32"/>
        <v>93.5</v>
      </c>
      <c r="CH233" s="13" t="s">
        <v>1226</v>
      </c>
      <c r="CI233" s="13">
        <v>18</v>
      </c>
      <c r="CJ233" s="13" t="s">
        <v>1226</v>
      </c>
      <c r="CK233" s="13" t="s">
        <v>1234</v>
      </c>
      <c r="CL233" s="13"/>
      <c r="CM233" s="48">
        <v>40331</v>
      </c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>
        <v>19.25</v>
      </c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21">
        <v>254098692</v>
      </c>
      <c r="EE233" s="21">
        <v>52610</v>
      </c>
      <c r="EF233" s="21">
        <v>26946.3913333333</v>
      </c>
      <c r="EG233" s="21">
        <v>13.4934358203973</v>
      </c>
      <c r="EH233" s="21">
        <v>663.4</v>
      </c>
      <c r="EI233" s="21">
        <v>0.52848816338490501</v>
      </c>
      <c r="EJ233" s="21">
        <v>46707.910333333297</v>
      </c>
      <c r="EK233" s="21">
        <v>23.389038724753799</v>
      </c>
      <c r="EL233" s="21">
        <v>662.41</v>
      </c>
      <c r="EM233" s="21">
        <v>0.52174070130980299</v>
      </c>
      <c r="EN233" s="21">
        <v>50024.582000000002</v>
      </c>
      <c r="EO233" s="21">
        <v>25.049865798698001</v>
      </c>
      <c r="EP233" s="21">
        <v>624.82333333333304</v>
      </c>
      <c r="EQ233" s="21">
        <v>0.49178007294133103</v>
      </c>
      <c r="ER233" s="21">
        <v>33549.2876666667</v>
      </c>
      <c r="ES233" s="21">
        <v>16.7998435987314</v>
      </c>
      <c r="ET233" s="21">
        <v>663.46333333333303</v>
      </c>
      <c r="EU233" s="21">
        <v>0.544003608663856</v>
      </c>
      <c r="EV233" s="49">
        <v>40331</v>
      </c>
      <c r="EW233" s="50">
        <v>0.99097222222222225</v>
      </c>
      <c r="EX233" s="50">
        <v>0.991724537037037</v>
      </c>
      <c r="EY233" s="50">
        <v>1.5856481481481479E-3</v>
      </c>
      <c r="EZ233" s="69">
        <v>4.739746666666667</v>
      </c>
      <c r="FA233" s="69">
        <v>28.03472</v>
      </c>
      <c r="FB233" s="52"/>
      <c r="FC233" s="50"/>
      <c r="FD233" s="50"/>
      <c r="FE233" s="50"/>
      <c r="FF233" s="53"/>
      <c r="FG233" s="53"/>
      <c r="FH233" s="52"/>
      <c r="FI233" s="50"/>
      <c r="FJ233" s="50"/>
      <c r="FK233" s="50"/>
      <c r="FL233" s="53"/>
      <c r="FM233" s="53"/>
      <c r="FN233" s="52"/>
      <c r="FO233" s="52"/>
      <c r="FP233" s="13"/>
      <c r="FQ233" s="13"/>
      <c r="FR233" s="13"/>
      <c r="FS233" s="13"/>
    </row>
    <row r="234" spans="1:175" ht="15">
      <c r="A234" s="14" t="s">
        <v>437</v>
      </c>
      <c r="B234" s="14" t="s">
        <v>1233</v>
      </c>
      <c r="C234" s="13" t="s">
        <v>28</v>
      </c>
      <c r="D234" s="14" t="s">
        <v>1247</v>
      </c>
      <c r="E234" s="14" t="s">
        <v>429</v>
      </c>
      <c r="F234" s="15" t="s">
        <v>1233</v>
      </c>
      <c r="G234" s="15"/>
      <c r="H234" s="15"/>
      <c r="I234" s="15"/>
      <c r="J234" s="14"/>
      <c r="K234" s="48">
        <v>40324</v>
      </c>
      <c r="L234" s="14">
        <v>146</v>
      </c>
      <c r="M234" s="14" t="s">
        <v>1235</v>
      </c>
      <c r="N234" s="14"/>
      <c r="O234" s="14"/>
      <c r="P234" s="14" t="s">
        <v>1235</v>
      </c>
      <c r="Q234" s="14" t="s">
        <v>1235</v>
      </c>
      <c r="R234" s="14"/>
      <c r="S234" s="13">
        <v>26</v>
      </c>
      <c r="T234" s="13">
        <v>5</v>
      </c>
      <c r="U234" s="13">
        <v>2010</v>
      </c>
      <c r="V234" s="13" t="s">
        <v>436</v>
      </c>
      <c r="W234" s="20">
        <v>20</v>
      </c>
      <c r="X234" s="13" t="s">
        <v>1241</v>
      </c>
      <c r="Y234" s="48">
        <v>40327</v>
      </c>
      <c r="Z234" s="13">
        <v>149</v>
      </c>
      <c r="AA234" s="13">
        <v>3</v>
      </c>
      <c r="AB234" s="13">
        <v>0</v>
      </c>
      <c r="AC234" s="13">
        <v>0</v>
      </c>
      <c r="AD234" s="13" t="s">
        <v>1277</v>
      </c>
      <c r="AE234" s="13"/>
      <c r="AF234" s="13" t="s">
        <v>1233</v>
      </c>
      <c r="AG234" s="13" t="s">
        <v>1226</v>
      </c>
      <c r="AH234" s="13"/>
      <c r="AI234" s="13" t="s">
        <v>436</v>
      </c>
      <c r="AJ234" s="13">
        <v>41</v>
      </c>
      <c r="AK234" s="13" t="s">
        <v>1233</v>
      </c>
      <c r="AL234" s="20" t="s">
        <v>1231</v>
      </c>
      <c r="AM234" s="48">
        <v>40341</v>
      </c>
      <c r="AN234" s="13">
        <v>163</v>
      </c>
      <c r="AO234" s="13">
        <v>2</v>
      </c>
      <c r="AP234" s="13">
        <v>0</v>
      </c>
      <c r="AQ234" s="13">
        <v>0</v>
      </c>
      <c r="AR234" s="13" t="s">
        <v>1245</v>
      </c>
      <c r="AS234" s="13"/>
      <c r="AT234" s="13" t="s">
        <v>1226</v>
      </c>
      <c r="AU234" s="13"/>
      <c r="AV234" s="20"/>
      <c r="AW234" s="13">
        <v>41</v>
      </c>
      <c r="AX234" s="13" t="s">
        <v>1226</v>
      </c>
      <c r="AY234" s="20" t="s">
        <v>1231</v>
      </c>
      <c r="AZ234" s="48">
        <v>40357</v>
      </c>
      <c r="BA234" s="13">
        <v>179</v>
      </c>
      <c r="BB234" s="13">
        <v>5</v>
      </c>
      <c r="BC234" s="13">
        <v>2</v>
      </c>
      <c r="BD234" s="13">
        <v>0</v>
      </c>
      <c r="BE234" s="13" t="s">
        <v>1290</v>
      </c>
      <c r="BF234" s="13" t="s">
        <v>1260</v>
      </c>
      <c r="BG234" s="13" t="s">
        <v>1233</v>
      </c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6">
        <f>AC234+AQ234+BD234+BP234</f>
        <v>0</v>
      </c>
      <c r="BT234" s="48">
        <v>40324</v>
      </c>
      <c r="BU234" s="13">
        <v>114</v>
      </c>
      <c r="BV234" s="13">
        <v>114</v>
      </c>
      <c r="BW234" s="13">
        <v>114</v>
      </c>
      <c r="BX234" s="17">
        <f t="shared" si="33"/>
        <v>114</v>
      </c>
      <c r="BY234" s="13">
        <v>76</v>
      </c>
      <c r="BZ234" s="13">
        <v>76</v>
      </c>
      <c r="CA234" s="13">
        <v>76.5</v>
      </c>
      <c r="CB234" s="17">
        <f t="shared" si="29"/>
        <v>76.166666666666671</v>
      </c>
      <c r="CC234" s="13" t="s">
        <v>1226</v>
      </c>
      <c r="CD234" s="17">
        <v>76</v>
      </c>
      <c r="CE234" s="17">
        <v>76</v>
      </c>
      <c r="CF234" s="17">
        <v>76.5</v>
      </c>
      <c r="CG234" s="17">
        <f t="shared" si="32"/>
        <v>76.166666666666671</v>
      </c>
      <c r="CH234" s="13" t="s">
        <v>1226</v>
      </c>
      <c r="CI234" s="13">
        <v>20.5</v>
      </c>
      <c r="CJ234" s="13" t="s">
        <v>1226</v>
      </c>
      <c r="CK234" s="13" t="s">
        <v>1234</v>
      </c>
      <c r="CL234" s="13"/>
      <c r="CM234" s="48">
        <v>40331</v>
      </c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>
        <v>18.5</v>
      </c>
      <c r="DC234" s="13"/>
      <c r="DD234" s="13" t="s">
        <v>1234</v>
      </c>
      <c r="DE234" s="13"/>
      <c r="DF234" s="48">
        <v>40399</v>
      </c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>
        <v>18.5</v>
      </c>
      <c r="DV234" s="13"/>
      <c r="DW234" s="13"/>
      <c r="DX234" s="13"/>
      <c r="DY234" s="13"/>
      <c r="DZ234" s="13"/>
      <c r="EA234" s="13"/>
      <c r="EB234" s="13"/>
      <c r="EC234" s="13"/>
      <c r="ED234" s="21">
        <v>254098693</v>
      </c>
      <c r="EE234" s="21">
        <v>52610</v>
      </c>
      <c r="EF234" s="21">
        <v>35773.610666666696</v>
      </c>
      <c r="EG234" s="21">
        <v>17.913675847103999</v>
      </c>
      <c r="EH234" s="21">
        <v>661.43</v>
      </c>
      <c r="EI234" s="21">
        <v>0.51702576522598398</v>
      </c>
      <c r="EJ234" s="21">
        <v>47877.2463333333</v>
      </c>
      <c r="EK234" s="21">
        <v>23.974585044232999</v>
      </c>
      <c r="EL234" s="21">
        <v>582.113333333333</v>
      </c>
      <c r="EM234" s="21">
        <v>0.48499964307758298</v>
      </c>
      <c r="EN234" s="21">
        <v>50196.623666666703</v>
      </c>
      <c r="EO234" s="21">
        <v>25.136015857118998</v>
      </c>
      <c r="EP234" s="21">
        <v>631.42333333333295</v>
      </c>
      <c r="EQ234" s="21">
        <v>0.48776886611405001</v>
      </c>
      <c r="ER234" s="21">
        <v>33137.875</v>
      </c>
      <c r="ES234" s="21">
        <v>16.5938282423635</v>
      </c>
      <c r="ET234" s="21">
        <v>634.09</v>
      </c>
      <c r="EU234" s="21">
        <v>0.55487731064074797</v>
      </c>
      <c r="EV234" s="49">
        <v>40331</v>
      </c>
      <c r="EW234" s="50">
        <v>0.97256944444444438</v>
      </c>
      <c r="EX234" s="50">
        <v>0.97403935185185186</v>
      </c>
      <c r="EY234" s="50">
        <v>0.98327546296296298</v>
      </c>
      <c r="EZ234" s="51">
        <v>7.7425800000000002</v>
      </c>
      <c r="FA234" s="51">
        <v>32.817960000000006</v>
      </c>
      <c r="FB234" s="49">
        <v>40399</v>
      </c>
      <c r="FC234" s="50">
        <v>0.26006944444444441</v>
      </c>
      <c r="FD234" s="53">
        <v>3.2489999999999997</v>
      </c>
      <c r="FE234" s="50"/>
      <c r="FF234" s="53"/>
      <c r="FG234" s="53"/>
      <c r="FH234" s="52"/>
      <c r="FI234" s="50"/>
      <c r="FJ234" s="50"/>
      <c r="FK234" s="50"/>
      <c r="FL234" s="53"/>
      <c r="FM234" s="53"/>
      <c r="FN234" s="52"/>
      <c r="FO234" s="52"/>
      <c r="FP234" s="13"/>
      <c r="FQ234" s="13"/>
      <c r="FR234" s="13"/>
      <c r="FS234" s="13"/>
    </row>
    <row r="235" spans="1:175" ht="15">
      <c r="A235" s="14" t="s">
        <v>439</v>
      </c>
      <c r="B235" s="14" t="s">
        <v>1233</v>
      </c>
      <c r="C235" s="13" t="s">
        <v>28</v>
      </c>
      <c r="D235" s="14" t="s">
        <v>1251</v>
      </c>
      <c r="E235" s="14" t="s">
        <v>429</v>
      </c>
      <c r="F235" s="15" t="s">
        <v>1233</v>
      </c>
      <c r="G235" s="15"/>
      <c r="H235" s="15"/>
      <c r="I235" s="15"/>
      <c r="J235" s="14"/>
      <c r="K235" s="48">
        <v>40324</v>
      </c>
      <c r="L235" s="14">
        <v>146</v>
      </c>
      <c r="M235" s="14" t="s">
        <v>1267</v>
      </c>
      <c r="N235" s="14"/>
      <c r="O235" s="14"/>
      <c r="P235" s="14" t="s">
        <v>1239</v>
      </c>
      <c r="Q235" s="14" t="s">
        <v>1253</v>
      </c>
      <c r="R235" s="14"/>
      <c r="S235" s="13">
        <v>26</v>
      </c>
      <c r="T235" s="13">
        <v>5</v>
      </c>
      <c r="U235" s="13">
        <v>2010</v>
      </c>
      <c r="V235" s="13"/>
      <c r="W235" s="20">
        <v>6</v>
      </c>
      <c r="X235" s="13" t="s">
        <v>1241</v>
      </c>
      <c r="Y235" s="48">
        <v>40331</v>
      </c>
      <c r="Z235" s="13">
        <v>153</v>
      </c>
      <c r="AA235" s="13">
        <v>5</v>
      </c>
      <c r="AB235" s="13">
        <v>0</v>
      </c>
      <c r="AC235" s="13">
        <v>0</v>
      </c>
      <c r="AD235" s="13" t="s">
        <v>1250</v>
      </c>
      <c r="AE235" s="13"/>
      <c r="AF235" s="13" t="s">
        <v>1233</v>
      </c>
      <c r="AG235" s="13" t="s">
        <v>1226</v>
      </c>
      <c r="AH235" s="13"/>
      <c r="AI235" s="13"/>
      <c r="AJ235" s="13">
        <v>6</v>
      </c>
      <c r="AK235" s="13" t="s">
        <v>1226</v>
      </c>
      <c r="AL235" s="20" t="s">
        <v>1241</v>
      </c>
      <c r="AM235" s="48">
        <v>40347</v>
      </c>
      <c r="AN235" s="13">
        <v>169</v>
      </c>
      <c r="AO235" s="13">
        <v>5</v>
      </c>
      <c r="AP235" s="13" t="s">
        <v>1355</v>
      </c>
      <c r="AQ235" s="13">
        <v>0</v>
      </c>
      <c r="AR235" s="13" t="s">
        <v>1290</v>
      </c>
      <c r="AS235" s="13" t="s">
        <v>1260</v>
      </c>
      <c r="AT235" s="13" t="s">
        <v>1226</v>
      </c>
      <c r="AU235" s="13"/>
      <c r="AV235" s="13"/>
      <c r="AW235" s="13">
        <v>21</v>
      </c>
      <c r="AX235" s="13" t="s">
        <v>1233</v>
      </c>
      <c r="AY235" s="13" t="s">
        <v>1241</v>
      </c>
      <c r="AZ235" s="48">
        <v>40383</v>
      </c>
      <c r="BA235" s="13">
        <v>205</v>
      </c>
      <c r="BB235" s="13">
        <v>4</v>
      </c>
      <c r="BC235" s="13">
        <v>0</v>
      </c>
      <c r="BD235" s="13">
        <v>0</v>
      </c>
      <c r="BE235" s="13" t="s">
        <v>1245</v>
      </c>
      <c r="BF235" s="13"/>
      <c r="BG235" s="13" t="s">
        <v>1233</v>
      </c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6">
        <f>AC235+AQ235+BD235+BP235</f>
        <v>0</v>
      </c>
      <c r="BT235" s="48">
        <v>40324</v>
      </c>
      <c r="BU235" s="13">
        <v>126</v>
      </c>
      <c r="BV235" s="13">
        <v>126</v>
      </c>
      <c r="BW235" s="13">
        <v>126</v>
      </c>
      <c r="BX235" s="17">
        <f t="shared" si="33"/>
        <v>126</v>
      </c>
      <c r="BY235" s="13">
        <v>75</v>
      </c>
      <c r="BZ235" s="13">
        <v>75</v>
      </c>
      <c r="CA235" s="13">
        <v>75.5</v>
      </c>
      <c r="CB235" s="17">
        <f t="shared" si="29"/>
        <v>75.166666666666671</v>
      </c>
      <c r="CC235" s="13" t="s">
        <v>1226</v>
      </c>
      <c r="CD235" s="17">
        <v>72</v>
      </c>
      <c r="CE235" s="17">
        <v>71.5</v>
      </c>
      <c r="CF235" s="17">
        <v>72</v>
      </c>
      <c r="CG235" s="17">
        <f t="shared" si="32"/>
        <v>71.833333333333329</v>
      </c>
      <c r="CH235" s="13" t="s">
        <v>1226</v>
      </c>
      <c r="CI235" s="13">
        <v>18</v>
      </c>
      <c r="CJ235" s="13" t="s">
        <v>1226</v>
      </c>
      <c r="CK235" s="13" t="s">
        <v>1234</v>
      </c>
      <c r="CL235" s="13"/>
      <c r="CM235" s="48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21">
        <v>254098694</v>
      </c>
      <c r="EE235" s="21">
        <v>52610</v>
      </c>
      <c r="EF235" s="21">
        <v>45464.074666666696</v>
      </c>
      <c r="EG235" s="21">
        <v>22.7661866132532</v>
      </c>
      <c r="EH235" s="21">
        <v>613.41</v>
      </c>
      <c r="EI235" s="21">
        <v>0.436411373545112</v>
      </c>
      <c r="EJ235" s="21">
        <v>63235.411999999997</v>
      </c>
      <c r="EK235" s="21">
        <v>31.6652038057086</v>
      </c>
      <c r="EL235" s="21">
        <v>590.78</v>
      </c>
      <c r="EM235" s="21">
        <v>0.43393083279286898</v>
      </c>
      <c r="EN235" s="21">
        <v>78560.303666666703</v>
      </c>
      <c r="EO235" s="21">
        <v>39.339160574194601</v>
      </c>
      <c r="EP235" s="21">
        <v>618.70666666666705</v>
      </c>
      <c r="EQ235" s="21">
        <v>0.39498586317464002</v>
      </c>
      <c r="ER235" s="21">
        <v>37445.014000000003</v>
      </c>
      <c r="ES235" s="21">
        <v>18.750632949424102</v>
      </c>
      <c r="ET235" s="21">
        <v>669.77333333333297</v>
      </c>
      <c r="EU235" s="21">
        <v>0.50198260272805795</v>
      </c>
      <c r="EV235" s="49">
        <v>40399</v>
      </c>
      <c r="EW235" s="50">
        <v>0.26006944444444441</v>
      </c>
      <c r="EX235" s="50">
        <v>0.26155092592592594</v>
      </c>
      <c r="EY235" s="50"/>
      <c r="EZ235" s="53">
        <v>3.6013999999999995</v>
      </c>
      <c r="FA235" s="53"/>
      <c r="FB235" s="52"/>
      <c r="FC235" s="50"/>
      <c r="FD235" s="50"/>
      <c r="FE235" s="50"/>
      <c r="FF235" s="53"/>
      <c r="FG235" s="53"/>
      <c r="FH235" s="52"/>
      <c r="FI235" s="50"/>
      <c r="FJ235" s="50"/>
      <c r="FK235" s="50"/>
      <c r="FL235" s="53"/>
      <c r="FM235" s="53"/>
      <c r="FN235" s="52"/>
      <c r="FO235" s="52"/>
      <c r="FP235" s="13"/>
      <c r="FQ235" s="13"/>
      <c r="FR235" s="13"/>
      <c r="FS235" s="13"/>
    </row>
    <row r="236" spans="1:175" ht="15">
      <c r="A236" s="14" t="s">
        <v>196</v>
      </c>
      <c r="B236" s="14" t="s">
        <v>1233</v>
      </c>
      <c r="C236" s="13" t="s">
        <v>115</v>
      </c>
      <c r="D236" s="14" t="s">
        <v>1227</v>
      </c>
      <c r="E236" s="14" t="s">
        <v>355</v>
      </c>
      <c r="F236" s="15" t="s">
        <v>1233</v>
      </c>
      <c r="G236" s="15"/>
      <c r="H236" s="15"/>
      <c r="I236" s="15"/>
      <c r="J236" s="14"/>
      <c r="K236" s="48">
        <v>40324</v>
      </c>
      <c r="L236" s="14">
        <v>146</v>
      </c>
      <c r="M236" s="14" t="s">
        <v>1236</v>
      </c>
      <c r="N236" s="14"/>
      <c r="O236" s="14"/>
      <c r="P236" s="14" t="s">
        <v>1237</v>
      </c>
      <c r="Q236" s="14"/>
      <c r="R236" s="14"/>
      <c r="S236" s="13">
        <v>26</v>
      </c>
      <c r="T236" s="13">
        <v>5</v>
      </c>
      <c r="U236" s="13">
        <v>2010</v>
      </c>
      <c r="V236" s="13"/>
      <c r="W236" s="20"/>
      <c r="X236" s="13"/>
      <c r="Y236" s="48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20"/>
      <c r="AM236" s="48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6"/>
      <c r="BT236" s="48">
        <v>40324</v>
      </c>
      <c r="BU236" s="13">
        <v>115.5</v>
      </c>
      <c r="BV236" s="13">
        <v>115.5</v>
      </c>
      <c r="BW236" s="13">
        <v>115.5</v>
      </c>
      <c r="BX236" s="17">
        <f t="shared" si="33"/>
        <v>115.5</v>
      </c>
      <c r="BY236" s="13">
        <v>81.5</v>
      </c>
      <c r="BZ236" s="13">
        <v>81.5</v>
      </c>
      <c r="CA236" s="13">
        <v>81.5</v>
      </c>
      <c r="CB236" s="17">
        <v>81.5</v>
      </c>
      <c r="CC236" s="13" t="s">
        <v>1226</v>
      </c>
      <c r="CD236" s="17">
        <v>83</v>
      </c>
      <c r="CE236" s="17">
        <v>83</v>
      </c>
      <c r="CF236" s="17">
        <v>83</v>
      </c>
      <c r="CG236" s="17">
        <f t="shared" si="32"/>
        <v>83</v>
      </c>
      <c r="CH236" s="13" t="s">
        <v>1226</v>
      </c>
      <c r="CI236" s="13">
        <v>16.5</v>
      </c>
      <c r="CJ236" s="13" t="s">
        <v>1226</v>
      </c>
      <c r="CK236" s="13" t="s">
        <v>1258</v>
      </c>
      <c r="CL236" s="13"/>
      <c r="CM236" s="48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21">
        <v>254098695</v>
      </c>
      <c r="EE236" s="21">
        <v>52610</v>
      </c>
      <c r="EF236" s="21">
        <v>35776.597666666697</v>
      </c>
      <c r="EG236" s="21">
        <v>17.9151715907194</v>
      </c>
      <c r="EH236" s="21">
        <v>672.08666666666704</v>
      </c>
      <c r="EI236" s="21">
        <v>0.48308422774382898</v>
      </c>
      <c r="EJ236" s="21">
        <v>59558.0683333333</v>
      </c>
      <c r="EK236" s="21">
        <v>29.823769821398798</v>
      </c>
      <c r="EL236" s="21">
        <v>605.41333333333296</v>
      </c>
      <c r="EM236" s="21">
        <v>0.473031458646481</v>
      </c>
      <c r="EN236" s="21">
        <v>48245.049666666702</v>
      </c>
      <c r="EO236" s="21">
        <v>24.158762977799999</v>
      </c>
      <c r="EP236" s="21">
        <v>647.71333333333303</v>
      </c>
      <c r="EQ236" s="21">
        <v>0.48019169626340902</v>
      </c>
      <c r="ER236" s="21">
        <v>50246.390666666703</v>
      </c>
      <c r="ES236" s="21">
        <v>25.160936738440999</v>
      </c>
      <c r="ET236" s="21">
        <v>612.39</v>
      </c>
      <c r="EU236" s="21">
        <v>0.47347568242362398</v>
      </c>
      <c r="EV236" s="52"/>
      <c r="EW236" s="50"/>
      <c r="EX236" s="50"/>
      <c r="EY236" s="50"/>
      <c r="EZ236" s="53"/>
      <c r="FA236" s="53"/>
      <c r="FB236" s="52"/>
      <c r="FC236" s="50"/>
      <c r="FD236" s="50"/>
      <c r="FE236" s="50"/>
      <c r="FF236" s="53"/>
      <c r="FG236" s="53"/>
      <c r="FH236" s="52"/>
      <c r="FI236" s="50"/>
      <c r="FJ236" s="50"/>
      <c r="FK236" s="50"/>
      <c r="FL236" s="53"/>
      <c r="FM236" s="53"/>
      <c r="FN236" s="52"/>
      <c r="FO236" s="52"/>
      <c r="FP236" s="13"/>
      <c r="FQ236" s="13"/>
      <c r="FR236" s="13"/>
      <c r="FS236" s="13"/>
    </row>
    <row r="237" spans="1:175" ht="15">
      <c r="A237" s="14" t="s">
        <v>186</v>
      </c>
      <c r="B237" s="14" t="s">
        <v>1233</v>
      </c>
      <c r="C237" s="13" t="s">
        <v>28</v>
      </c>
      <c r="D237" s="14" t="s">
        <v>1276</v>
      </c>
      <c r="E237" s="14" t="s">
        <v>355</v>
      </c>
      <c r="F237" s="15" t="s">
        <v>1233</v>
      </c>
      <c r="G237" s="15"/>
      <c r="H237" s="15"/>
      <c r="I237" s="15"/>
      <c r="J237" s="14"/>
      <c r="K237" s="48">
        <v>40324</v>
      </c>
      <c r="L237" s="14">
        <v>146</v>
      </c>
      <c r="M237" s="14" t="s">
        <v>1239</v>
      </c>
      <c r="N237" s="14"/>
      <c r="O237" s="14"/>
      <c r="P237" s="14" t="s">
        <v>1253</v>
      </c>
      <c r="Q237" s="14" t="s">
        <v>1239</v>
      </c>
      <c r="R237" s="14"/>
      <c r="S237" s="13">
        <v>26</v>
      </c>
      <c r="T237" s="13">
        <v>5</v>
      </c>
      <c r="U237" s="13">
        <v>2010</v>
      </c>
      <c r="V237" s="13" t="s">
        <v>185</v>
      </c>
      <c r="W237" s="20">
        <v>50</v>
      </c>
      <c r="X237" s="13" t="s">
        <v>1241</v>
      </c>
      <c r="Y237" s="48">
        <v>40332</v>
      </c>
      <c r="Z237" s="13">
        <v>157</v>
      </c>
      <c r="AA237" s="13">
        <v>5</v>
      </c>
      <c r="AB237" s="13">
        <v>0</v>
      </c>
      <c r="AC237" s="13">
        <v>0</v>
      </c>
      <c r="AD237" s="13" t="s">
        <v>1250</v>
      </c>
      <c r="AE237" s="13"/>
      <c r="AF237" s="13" t="s">
        <v>1233</v>
      </c>
      <c r="AG237" s="13" t="s">
        <v>1226</v>
      </c>
      <c r="AH237" s="13"/>
      <c r="AI237" s="13" t="s">
        <v>185</v>
      </c>
      <c r="AJ237" s="13">
        <v>28</v>
      </c>
      <c r="AK237" s="13" t="s">
        <v>1233</v>
      </c>
      <c r="AL237" s="20" t="s">
        <v>1241</v>
      </c>
      <c r="AM237" s="48">
        <v>40343</v>
      </c>
      <c r="AN237" s="13">
        <v>165</v>
      </c>
      <c r="AO237" s="13">
        <v>1</v>
      </c>
      <c r="AP237" s="13">
        <v>0</v>
      </c>
      <c r="AQ237" s="13">
        <v>0</v>
      </c>
      <c r="AR237" s="13" t="s">
        <v>1250</v>
      </c>
      <c r="AS237" s="13"/>
      <c r="AT237" s="13" t="s">
        <v>1226</v>
      </c>
      <c r="AU237" s="13"/>
      <c r="AV237" s="13" t="s">
        <v>185</v>
      </c>
      <c r="AW237" s="13">
        <v>28</v>
      </c>
      <c r="AX237" s="13" t="s">
        <v>1226</v>
      </c>
      <c r="AY237" s="13" t="s">
        <v>1241</v>
      </c>
      <c r="AZ237" s="48">
        <v>40353</v>
      </c>
      <c r="BA237" s="13">
        <v>175</v>
      </c>
      <c r="BB237" s="13">
        <v>5</v>
      </c>
      <c r="BC237" s="13">
        <v>0</v>
      </c>
      <c r="BD237" s="13">
        <v>0</v>
      </c>
      <c r="BE237" s="13" t="s">
        <v>1245</v>
      </c>
      <c r="BF237" s="13"/>
      <c r="BG237" s="13" t="s">
        <v>1226</v>
      </c>
      <c r="BH237" s="13" t="s">
        <v>185</v>
      </c>
      <c r="BI237" s="13">
        <v>53</v>
      </c>
      <c r="BJ237" s="13" t="s">
        <v>1233</v>
      </c>
      <c r="BK237" s="13" t="s">
        <v>1231</v>
      </c>
      <c r="BL237" s="48">
        <v>40380</v>
      </c>
      <c r="BM237" s="13">
        <v>202</v>
      </c>
      <c r="BN237" s="13">
        <v>4</v>
      </c>
      <c r="BO237" s="13">
        <v>4</v>
      </c>
      <c r="BP237" s="13">
        <v>4</v>
      </c>
      <c r="BQ237" s="13" t="s">
        <v>1232</v>
      </c>
      <c r="BR237" s="13"/>
      <c r="BS237" s="16">
        <f t="shared" ref="BS237:BS242" si="34">AC237+AQ237+BD237+BP237</f>
        <v>4</v>
      </c>
      <c r="BT237" s="48">
        <v>40324</v>
      </c>
      <c r="BU237" s="13">
        <v>116</v>
      </c>
      <c r="BV237" s="13">
        <v>116</v>
      </c>
      <c r="BW237" s="13">
        <v>116</v>
      </c>
      <c r="BX237" s="17">
        <f t="shared" si="33"/>
        <v>116</v>
      </c>
      <c r="BY237" s="13">
        <v>73</v>
      </c>
      <c r="BZ237" s="13">
        <v>73</v>
      </c>
      <c r="CA237" s="13">
        <v>73</v>
      </c>
      <c r="CB237" s="17">
        <f t="shared" ref="CB237:CB294" si="35">AVERAGE(BY237:CA237)</f>
        <v>73</v>
      </c>
      <c r="CC237" s="13" t="s">
        <v>1226</v>
      </c>
      <c r="CD237" s="17">
        <v>73</v>
      </c>
      <c r="CE237" s="17">
        <v>73</v>
      </c>
      <c r="CF237" s="17">
        <v>73</v>
      </c>
      <c r="CG237" s="17">
        <f t="shared" si="32"/>
        <v>73</v>
      </c>
      <c r="CH237" s="13" t="s">
        <v>1226</v>
      </c>
      <c r="CI237" s="13">
        <v>20</v>
      </c>
      <c r="CJ237" s="13" t="s">
        <v>1226</v>
      </c>
      <c r="CK237" s="13" t="s">
        <v>1234</v>
      </c>
      <c r="CL237" s="13"/>
      <c r="CM237" s="48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21">
        <v>254098696</v>
      </c>
      <c r="EE237" s="21">
        <v>52610</v>
      </c>
      <c r="EF237" s="21">
        <v>32789.597666666697</v>
      </c>
      <c r="EG237" s="21">
        <v>16.419427975296301</v>
      </c>
      <c r="EH237" s="21">
        <v>646.43666666666695</v>
      </c>
      <c r="EI237" s="21">
        <v>0.52670725228911597</v>
      </c>
      <c r="EJ237" s="21">
        <v>66789.107666666707</v>
      </c>
      <c r="EK237" s="21">
        <v>33.4447209147054</v>
      </c>
      <c r="EL237" s="21">
        <v>601.136666666667</v>
      </c>
      <c r="EM237" s="21">
        <v>0.466307791485364</v>
      </c>
      <c r="EN237" s="21">
        <v>55641.525000000001</v>
      </c>
      <c r="EO237" s="21">
        <v>27.8625563345018</v>
      </c>
      <c r="EP237" s="21">
        <v>656.75</v>
      </c>
      <c r="EQ237" s="21">
        <v>0.48504768254972502</v>
      </c>
      <c r="ER237" s="21">
        <v>32711.598999999998</v>
      </c>
      <c r="ES237" s="21">
        <v>16.380370055082601</v>
      </c>
      <c r="ET237" s="21">
        <v>669.77666666666698</v>
      </c>
      <c r="EU237" s="21">
        <v>0.55272816905961597</v>
      </c>
      <c r="EV237" s="56">
        <v>40324</v>
      </c>
      <c r="EW237" s="57">
        <v>1.3888888888888888E-2</v>
      </c>
      <c r="EX237" s="57">
        <v>1.4282407407407409E-2</v>
      </c>
      <c r="EY237" s="57">
        <v>2.5347222222222219E-2</v>
      </c>
      <c r="EZ237" s="59"/>
      <c r="FA237" s="59"/>
      <c r="FB237" s="52"/>
      <c r="FC237" s="50"/>
      <c r="FD237" s="50"/>
      <c r="FE237" s="50"/>
      <c r="FF237" s="53"/>
      <c r="FG237" s="53"/>
      <c r="FH237" s="52"/>
      <c r="FI237" s="50"/>
      <c r="FJ237" s="50"/>
      <c r="FK237" s="50"/>
      <c r="FL237" s="53"/>
      <c r="FM237" s="53"/>
      <c r="FN237" s="52"/>
      <c r="FO237" s="52"/>
      <c r="FP237" s="13"/>
      <c r="FQ237" s="13"/>
      <c r="FR237" s="13"/>
      <c r="FS237" s="13"/>
    </row>
    <row r="238" spans="1:175" ht="15">
      <c r="A238" s="14" t="s">
        <v>266</v>
      </c>
      <c r="B238" s="14" t="s">
        <v>1233</v>
      </c>
      <c r="C238" s="13" t="s">
        <v>28</v>
      </c>
      <c r="D238" s="14" t="s">
        <v>1356</v>
      </c>
      <c r="E238" s="14" t="s">
        <v>242</v>
      </c>
      <c r="F238" s="15" t="s">
        <v>1233</v>
      </c>
      <c r="G238" s="15"/>
      <c r="H238" s="15"/>
      <c r="I238" s="15"/>
      <c r="J238" s="14"/>
      <c r="K238" s="48">
        <v>40325</v>
      </c>
      <c r="L238" s="14">
        <v>147</v>
      </c>
      <c r="M238" s="14" t="s">
        <v>1257</v>
      </c>
      <c r="N238" s="14"/>
      <c r="O238" s="14"/>
      <c r="P238" s="14" t="s">
        <v>1237</v>
      </c>
      <c r="Q238" s="14" t="s">
        <v>1237</v>
      </c>
      <c r="R238" s="14"/>
      <c r="S238" s="13">
        <v>27</v>
      </c>
      <c r="T238" s="13">
        <v>5</v>
      </c>
      <c r="U238" s="13">
        <v>2010</v>
      </c>
      <c r="V238" s="13" t="s">
        <v>267</v>
      </c>
      <c r="W238" s="20">
        <v>11</v>
      </c>
      <c r="X238" s="13" t="s">
        <v>1241</v>
      </c>
      <c r="Y238" s="48">
        <v>40319</v>
      </c>
      <c r="Z238" s="13">
        <v>141</v>
      </c>
      <c r="AA238" s="13">
        <v>6</v>
      </c>
      <c r="AB238" s="13">
        <v>0</v>
      </c>
      <c r="AC238" s="13">
        <v>0</v>
      </c>
      <c r="AD238" s="13" t="s">
        <v>1250</v>
      </c>
      <c r="AE238" s="13"/>
      <c r="AF238" s="13" t="s">
        <v>1233</v>
      </c>
      <c r="AG238" s="13" t="s">
        <v>1233</v>
      </c>
      <c r="AH238" s="13"/>
      <c r="AI238" s="13"/>
      <c r="AJ238" s="13"/>
      <c r="AK238" s="13"/>
      <c r="AL238" s="20"/>
      <c r="AM238" s="48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6">
        <f t="shared" si="34"/>
        <v>0</v>
      </c>
      <c r="BT238" s="48">
        <v>40325</v>
      </c>
      <c r="BU238" s="13">
        <v>116</v>
      </c>
      <c r="BV238" s="13">
        <v>116</v>
      </c>
      <c r="BW238" s="13">
        <v>116</v>
      </c>
      <c r="BX238" s="17">
        <f t="shared" si="33"/>
        <v>116</v>
      </c>
      <c r="BY238" s="13">
        <v>75</v>
      </c>
      <c r="BZ238" s="13">
        <v>75</v>
      </c>
      <c r="CA238" s="13">
        <v>75</v>
      </c>
      <c r="CB238" s="17">
        <f t="shared" si="35"/>
        <v>75</v>
      </c>
      <c r="CC238" s="13" t="s">
        <v>1226</v>
      </c>
      <c r="CD238" s="17">
        <v>75.5</v>
      </c>
      <c r="CE238" s="17">
        <v>75.5</v>
      </c>
      <c r="CF238" s="17">
        <v>75.5</v>
      </c>
      <c r="CG238" s="17">
        <f t="shared" si="32"/>
        <v>75.5</v>
      </c>
      <c r="CH238" s="13" t="s">
        <v>1226</v>
      </c>
      <c r="CI238" s="13">
        <v>21</v>
      </c>
      <c r="CJ238" s="13" t="s">
        <v>1226</v>
      </c>
      <c r="CK238" s="13" t="s">
        <v>1234</v>
      </c>
      <c r="CL238" s="13"/>
      <c r="CM238" s="48">
        <v>40334</v>
      </c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>
        <v>19.75</v>
      </c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21">
        <v>254098697</v>
      </c>
      <c r="EE238" s="21">
        <v>52710</v>
      </c>
      <c r="EF238" s="21">
        <v>39522.995999999999</v>
      </c>
      <c r="EG238" s="21">
        <v>19.7911847771657</v>
      </c>
      <c r="EH238" s="21">
        <v>669.73666666666702</v>
      </c>
      <c r="EI238" s="21">
        <v>0.47231498647290299</v>
      </c>
      <c r="EJ238" s="21">
        <v>43900.991999999998</v>
      </c>
      <c r="EK238" s="21">
        <v>21.983471206810201</v>
      </c>
      <c r="EL238" s="21">
        <v>628.72666666666703</v>
      </c>
      <c r="EM238" s="21">
        <v>0.46899135381308599</v>
      </c>
      <c r="EN238" s="21">
        <v>53182.464666666703</v>
      </c>
      <c r="EO238" s="21">
        <v>26.631179101986302</v>
      </c>
      <c r="EP238" s="21">
        <v>671.10666666666702</v>
      </c>
      <c r="EQ238" s="21">
        <v>0.46508571477479499</v>
      </c>
      <c r="ER238" s="21">
        <v>33337.988666666701</v>
      </c>
      <c r="ES238" s="21">
        <v>16.694035386412999</v>
      </c>
      <c r="ET238" s="21">
        <v>685.69666666666706</v>
      </c>
      <c r="EU238" s="21">
        <v>0.53091567158992004</v>
      </c>
      <c r="EV238" s="56">
        <v>40325</v>
      </c>
      <c r="EW238" s="57">
        <v>0.91736111111111107</v>
      </c>
      <c r="EX238" s="57">
        <v>0.91803240740740744</v>
      </c>
      <c r="EY238" s="57">
        <v>0.92792824074074076</v>
      </c>
      <c r="EZ238" s="59"/>
      <c r="FA238" s="59"/>
      <c r="FB238" s="52"/>
      <c r="FC238" s="50"/>
      <c r="FD238" s="50"/>
      <c r="FE238" s="50"/>
      <c r="FF238" s="53"/>
      <c r="FG238" s="53"/>
      <c r="FH238" s="52"/>
      <c r="FI238" s="50"/>
      <c r="FJ238" s="50"/>
      <c r="FK238" s="50"/>
      <c r="FL238" s="53"/>
      <c r="FM238" s="53"/>
      <c r="FN238" s="52"/>
      <c r="FO238" s="52"/>
      <c r="FP238" s="13"/>
      <c r="FQ238" s="13"/>
      <c r="FR238" s="13"/>
      <c r="FS238" s="13"/>
    </row>
    <row r="239" spans="1:175" ht="15">
      <c r="A239" s="14" t="s">
        <v>16</v>
      </c>
      <c r="B239" s="14" t="s">
        <v>1233</v>
      </c>
      <c r="C239" s="13" t="s">
        <v>28</v>
      </c>
      <c r="D239" s="14" t="s">
        <v>1227</v>
      </c>
      <c r="E239" s="14" t="s">
        <v>110</v>
      </c>
      <c r="F239" s="15" t="s">
        <v>1233</v>
      </c>
      <c r="G239" s="15"/>
      <c r="H239" s="15"/>
      <c r="I239" s="15"/>
      <c r="J239" s="14"/>
      <c r="K239" s="48">
        <v>40325</v>
      </c>
      <c r="L239" s="14">
        <v>147</v>
      </c>
      <c r="M239" s="14" t="s">
        <v>1257</v>
      </c>
      <c r="N239" s="14"/>
      <c r="O239" s="14" t="s">
        <v>1235</v>
      </c>
      <c r="P239" s="14" t="s">
        <v>1253</v>
      </c>
      <c r="Q239" s="14" t="s">
        <v>1235</v>
      </c>
      <c r="R239" s="14"/>
      <c r="S239" s="13">
        <v>27</v>
      </c>
      <c r="T239" s="13">
        <v>5</v>
      </c>
      <c r="U239" s="13">
        <v>2010</v>
      </c>
      <c r="V239" s="13" t="s">
        <v>17</v>
      </c>
      <c r="W239" s="20">
        <v>26</v>
      </c>
      <c r="X239" s="13" t="s">
        <v>1241</v>
      </c>
      <c r="Y239" s="48">
        <v>40323</v>
      </c>
      <c r="Z239" s="13">
        <v>145</v>
      </c>
      <c r="AA239" s="13">
        <v>5</v>
      </c>
      <c r="AB239" s="13">
        <v>0</v>
      </c>
      <c r="AC239" s="13">
        <v>0</v>
      </c>
      <c r="AD239" s="13" t="s">
        <v>1250</v>
      </c>
      <c r="AE239" s="13"/>
      <c r="AF239" s="13" t="s">
        <v>1233</v>
      </c>
      <c r="AG239" s="13" t="s">
        <v>1233</v>
      </c>
      <c r="AH239" s="13"/>
      <c r="AI239" s="13"/>
      <c r="AJ239" s="13"/>
      <c r="AK239" s="13"/>
      <c r="AL239" s="20"/>
      <c r="AM239" s="48"/>
      <c r="AN239" s="13"/>
      <c r="AO239" s="13"/>
      <c r="AP239" s="13"/>
      <c r="AQ239" s="13"/>
      <c r="AR239" s="13"/>
      <c r="AS239" s="13"/>
      <c r="AT239" s="13" t="s">
        <v>1233</v>
      </c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6">
        <f t="shared" si="34"/>
        <v>0</v>
      </c>
      <c r="BT239" s="48">
        <v>40325</v>
      </c>
      <c r="BU239" s="13">
        <v>114</v>
      </c>
      <c r="BV239" s="13">
        <v>114</v>
      </c>
      <c r="BW239" s="13">
        <v>114</v>
      </c>
      <c r="BX239" s="17">
        <f t="shared" si="33"/>
        <v>114</v>
      </c>
      <c r="BY239" s="13">
        <v>71.5</v>
      </c>
      <c r="BZ239" s="13">
        <v>71.5</v>
      </c>
      <c r="CA239" s="13">
        <v>71.5</v>
      </c>
      <c r="CB239" s="17">
        <f t="shared" si="35"/>
        <v>71.5</v>
      </c>
      <c r="CC239" s="13" t="s">
        <v>1226</v>
      </c>
      <c r="CD239" s="17">
        <v>73</v>
      </c>
      <c r="CE239" s="17">
        <v>73</v>
      </c>
      <c r="CF239" s="17">
        <v>73</v>
      </c>
      <c r="CG239" s="17">
        <f t="shared" si="32"/>
        <v>73</v>
      </c>
      <c r="CH239" s="13" t="s">
        <v>1226</v>
      </c>
      <c r="CI239" s="13">
        <v>21.5</v>
      </c>
      <c r="CJ239" s="13" t="s">
        <v>1226</v>
      </c>
      <c r="CK239" s="13" t="s">
        <v>1234</v>
      </c>
      <c r="CL239" s="13"/>
      <c r="CM239" s="48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21">
        <v>254098698</v>
      </c>
      <c r="EE239" s="21">
        <v>52710</v>
      </c>
      <c r="EF239" s="21">
        <v>41621.724999999999</v>
      </c>
      <c r="EG239" s="21">
        <v>20.8421256885328</v>
      </c>
      <c r="EH239" s="21">
        <v>628.78333333333296</v>
      </c>
      <c r="EI239" s="21">
        <v>0.49432624278096998</v>
      </c>
      <c r="EJ239" s="21">
        <v>65932.214666666696</v>
      </c>
      <c r="EK239" s="21">
        <v>33.015630779502601</v>
      </c>
      <c r="EL239" s="21">
        <v>643.75</v>
      </c>
      <c r="EM239" s="21">
        <v>0.40342596949062998</v>
      </c>
      <c r="EN239" s="21">
        <v>75809.592999999993</v>
      </c>
      <c r="EO239" s="21">
        <v>37.961739108662997</v>
      </c>
      <c r="EP239" s="21">
        <v>633.39333333333298</v>
      </c>
      <c r="EQ239" s="21">
        <v>0.38676001906170299</v>
      </c>
      <c r="ER239" s="21">
        <v>45747.0186666667</v>
      </c>
      <c r="ES239" s="21">
        <v>22.907871140043401</v>
      </c>
      <c r="ET239" s="21">
        <v>617.10333333333301</v>
      </c>
      <c r="EU239" s="21">
        <v>0.47870412233065701</v>
      </c>
      <c r="EV239" s="56">
        <v>40325</v>
      </c>
      <c r="EW239" s="57">
        <v>0.99722222222222223</v>
      </c>
      <c r="EX239" s="57">
        <v>0.99784722222222222</v>
      </c>
      <c r="EY239" s="57">
        <v>7.858796296296296E-3</v>
      </c>
      <c r="EZ239" s="59"/>
      <c r="FA239" s="59"/>
      <c r="FB239" s="52"/>
      <c r="FC239" s="50"/>
      <c r="FD239" s="50"/>
      <c r="FE239" s="50"/>
      <c r="FF239" s="53"/>
      <c r="FG239" s="53"/>
      <c r="FH239" s="52"/>
      <c r="FI239" s="50"/>
      <c r="FJ239" s="50"/>
      <c r="FK239" s="50"/>
      <c r="FL239" s="53"/>
      <c r="FM239" s="53"/>
      <c r="FN239" s="52"/>
      <c r="FO239" s="52"/>
      <c r="FP239" s="13"/>
      <c r="FQ239" s="13"/>
      <c r="FR239" s="13"/>
      <c r="FS239" s="13"/>
    </row>
    <row r="240" spans="1:175" ht="15">
      <c r="A240" s="14" t="s">
        <v>227</v>
      </c>
      <c r="B240" s="14" t="s">
        <v>1233</v>
      </c>
      <c r="C240" s="13" t="s">
        <v>85</v>
      </c>
      <c r="D240" s="14" t="s">
        <v>1251</v>
      </c>
      <c r="E240" s="14" t="s">
        <v>225</v>
      </c>
      <c r="F240" s="15" t="s">
        <v>1233</v>
      </c>
      <c r="G240" s="15"/>
      <c r="H240" s="15"/>
      <c r="I240" s="15"/>
      <c r="J240" s="14"/>
      <c r="K240" s="48">
        <v>40326</v>
      </c>
      <c r="L240" s="14">
        <v>148</v>
      </c>
      <c r="M240" s="14" t="s">
        <v>1257</v>
      </c>
      <c r="N240" s="14"/>
      <c r="O240" s="14"/>
      <c r="P240" s="14" t="s">
        <v>1237</v>
      </c>
      <c r="Q240" s="14" t="s">
        <v>1237</v>
      </c>
      <c r="R240" s="14"/>
      <c r="S240" s="13">
        <v>28</v>
      </c>
      <c r="T240" s="13">
        <v>5</v>
      </c>
      <c r="U240" s="13">
        <v>2010</v>
      </c>
      <c r="V240" s="13" t="s">
        <v>228</v>
      </c>
      <c r="W240" s="20">
        <v>8</v>
      </c>
      <c r="X240" s="13" t="s">
        <v>1231</v>
      </c>
      <c r="Y240" s="48">
        <v>40353</v>
      </c>
      <c r="Z240" s="13">
        <v>175</v>
      </c>
      <c r="AA240" s="13">
        <v>3</v>
      </c>
      <c r="AB240" s="13">
        <v>0</v>
      </c>
      <c r="AC240" s="13">
        <v>0</v>
      </c>
      <c r="AD240" s="13" t="s">
        <v>1245</v>
      </c>
      <c r="AE240" s="13"/>
      <c r="AF240" s="13" t="s">
        <v>1233</v>
      </c>
      <c r="AG240" s="13" t="s">
        <v>1233</v>
      </c>
      <c r="AH240" s="13"/>
      <c r="AI240" s="13"/>
      <c r="AJ240" s="13"/>
      <c r="AK240" s="13"/>
      <c r="AL240" s="20"/>
      <c r="AM240" s="48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6">
        <f t="shared" si="34"/>
        <v>0</v>
      </c>
      <c r="BT240" s="48">
        <v>40326</v>
      </c>
      <c r="BU240" s="13">
        <v>119.5</v>
      </c>
      <c r="BV240" s="13">
        <v>119.5</v>
      </c>
      <c r="BW240" s="13">
        <v>119.5</v>
      </c>
      <c r="BX240" s="17">
        <f t="shared" si="33"/>
        <v>119.5</v>
      </c>
      <c r="BY240" s="13">
        <v>91.5</v>
      </c>
      <c r="BZ240" s="13">
        <v>91.5</v>
      </c>
      <c r="CA240" s="13">
        <v>91.5</v>
      </c>
      <c r="CB240" s="17">
        <f t="shared" si="35"/>
        <v>91.5</v>
      </c>
      <c r="CC240" s="13" t="s">
        <v>1226</v>
      </c>
      <c r="CD240" s="17">
        <v>91</v>
      </c>
      <c r="CE240" s="17">
        <v>91</v>
      </c>
      <c r="CF240" s="17">
        <v>91</v>
      </c>
      <c r="CG240" s="17">
        <f t="shared" si="32"/>
        <v>91</v>
      </c>
      <c r="CH240" s="13" t="s">
        <v>1226</v>
      </c>
      <c r="CI240" s="13">
        <v>18.5</v>
      </c>
      <c r="CJ240" s="13" t="s">
        <v>1226</v>
      </c>
      <c r="CK240" s="13" t="s">
        <v>1234</v>
      </c>
      <c r="CL240" s="13"/>
      <c r="CM240" s="48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21">
        <v>254098699</v>
      </c>
      <c r="EE240" s="21">
        <v>52810</v>
      </c>
      <c r="EF240" s="21">
        <v>36719.737000000001</v>
      </c>
      <c r="EG240" s="21">
        <v>18.387449674511799</v>
      </c>
      <c r="EH240" s="21">
        <v>635.46666666666704</v>
      </c>
      <c r="EI240" s="21">
        <v>0.50369854108755097</v>
      </c>
      <c r="EJ240" s="21">
        <v>59631.447999999997</v>
      </c>
      <c r="EK240" s="21">
        <v>29.860514772158201</v>
      </c>
      <c r="EL240" s="21">
        <v>626.06333333333305</v>
      </c>
      <c r="EM240" s="21">
        <v>0.457064512388969</v>
      </c>
      <c r="EN240" s="21">
        <v>63688.461333333304</v>
      </c>
      <c r="EO240" s="21">
        <v>31.8920687698214</v>
      </c>
      <c r="EP240" s="21">
        <v>628.40333333333297</v>
      </c>
      <c r="EQ240" s="21">
        <v>0.42532381618947601</v>
      </c>
      <c r="ER240" s="21">
        <v>55511.928333333301</v>
      </c>
      <c r="ES240" s="21">
        <v>27.7976606576531</v>
      </c>
      <c r="ET240" s="21">
        <v>665.12</v>
      </c>
      <c r="EU240" s="21">
        <v>0.47851010791334497</v>
      </c>
      <c r="EV240" s="49">
        <v>40326</v>
      </c>
      <c r="EW240" s="50">
        <v>0.90173611111111107</v>
      </c>
      <c r="EX240" s="50">
        <v>0.90261574074074069</v>
      </c>
      <c r="EY240" s="50">
        <v>0.91278935185185184</v>
      </c>
      <c r="EZ240" s="69">
        <v>2.4170533333333335</v>
      </c>
      <c r="FA240" s="69">
        <v>30.506013333333335</v>
      </c>
      <c r="FB240" s="52"/>
      <c r="FC240" s="50"/>
      <c r="FD240" s="50"/>
      <c r="FE240" s="50"/>
      <c r="FF240" s="53"/>
      <c r="FG240" s="53"/>
      <c r="FH240" s="52"/>
      <c r="FI240" s="50"/>
      <c r="FJ240" s="50"/>
      <c r="FK240" s="50"/>
      <c r="FL240" s="53"/>
      <c r="FM240" s="53"/>
      <c r="FN240" s="52"/>
      <c r="FO240" s="52"/>
      <c r="FP240" s="13"/>
      <c r="FQ240" s="13"/>
      <c r="FR240" s="13"/>
      <c r="FS240" s="13"/>
    </row>
    <row r="241" spans="1:175" ht="15">
      <c r="A241" s="14" t="s">
        <v>338</v>
      </c>
      <c r="B241" s="14" t="s">
        <v>1233</v>
      </c>
      <c r="C241" s="13" t="s">
        <v>28</v>
      </c>
      <c r="D241" s="14" t="s">
        <v>1227</v>
      </c>
      <c r="E241" s="14" t="s">
        <v>39</v>
      </c>
      <c r="F241" s="15" t="s">
        <v>1226</v>
      </c>
      <c r="G241" s="47">
        <v>40365</v>
      </c>
      <c r="H241" s="15">
        <v>187</v>
      </c>
      <c r="I241" s="15" t="s">
        <v>1271</v>
      </c>
      <c r="J241" s="14"/>
      <c r="K241" s="48">
        <v>40326</v>
      </c>
      <c r="L241" s="14">
        <v>148</v>
      </c>
      <c r="M241" s="14" t="s">
        <v>1252</v>
      </c>
      <c r="N241" s="14"/>
      <c r="O241" s="14"/>
      <c r="P241" s="14" t="s">
        <v>1237</v>
      </c>
      <c r="Q241" s="14" t="s">
        <v>1235</v>
      </c>
      <c r="R241" s="14"/>
      <c r="S241" s="13">
        <v>28</v>
      </c>
      <c r="T241" s="13">
        <v>5</v>
      </c>
      <c r="U241" s="13">
        <v>2010</v>
      </c>
      <c r="V241" s="13" t="s">
        <v>1357</v>
      </c>
      <c r="W241" s="20" t="s">
        <v>1358</v>
      </c>
      <c r="X241" s="13" t="s">
        <v>1241</v>
      </c>
      <c r="Y241" s="48">
        <v>40342</v>
      </c>
      <c r="Z241" s="13">
        <v>164</v>
      </c>
      <c r="AA241" s="13">
        <v>5</v>
      </c>
      <c r="AB241" s="13">
        <v>2</v>
      </c>
      <c r="AC241" s="13">
        <v>1</v>
      </c>
      <c r="AD241" s="13" t="s">
        <v>1232</v>
      </c>
      <c r="AE241" s="13"/>
      <c r="AF241" s="13" t="s">
        <v>1233</v>
      </c>
      <c r="AG241" s="13" t="s">
        <v>1233</v>
      </c>
      <c r="AH241" s="13"/>
      <c r="AI241" s="13"/>
      <c r="AJ241" s="13"/>
      <c r="AK241" s="13"/>
      <c r="AL241" s="20"/>
      <c r="AM241" s="48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6">
        <f t="shared" si="34"/>
        <v>1</v>
      </c>
      <c r="BT241" s="48">
        <v>40326</v>
      </c>
      <c r="BU241" s="13">
        <v>120.5</v>
      </c>
      <c r="BV241" s="13">
        <v>120.5</v>
      </c>
      <c r="BW241" s="13">
        <v>120.5</v>
      </c>
      <c r="BX241" s="17">
        <f t="shared" si="33"/>
        <v>120.5</v>
      </c>
      <c r="BY241" s="13">
        <v>82</v>
      </c>
      <c r="BZ241" s="13">
        <v>82</v>
      </c>
      <c r="CA241" s="13">
        <v>82</v>
      </c>
      <c r="CB241" s="17">
        <f t="shared" si="35"/>
        <v>82</v>
      </c>
      <c r="CC241" s="13" t="s">
        <v>1226</v>
      </c>
      <c r="CD241" s="17">
        <v>84</v>
      </c>
      <c r="CE241" s="17">
        <v>84</v>
      </c>
      <c r="CF241" s="17">
        <v>84</v>
      </c>
      <c r="CG241" s="17">
        <f t="shared" si="32"/>
        <v>84</v>
      </c>
      <c r="CH241" s="13" t="s">
        <v>1226</v>
      </c>
      <c r="CI241" s="13">
        <v>23.25</v>
      </c>
      <c r="CJ241" s="13" t="s">
        <v>1226</v>
      </c>
      <c r="CK241" s="13" t="s">
        <v>1234</v>
      </c>
      <c r="CL241" s="13"/>
      <c r="CM241" s="48">
        <v>40361</v>
      </c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>
        <v>20.5</v>
      </c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21">
        <v>254098700</v>
      </c>
      <c r="EE241" s="21">
        <v>52810</v>
      </c>
      <c r="EF241" s="21">
        <v>28353.6423333333</v>
      </c>
      <c r="EG241" s="21">
        <v>14.1981183441829</v>
      </c>
      <c r="EH241" s="21">
        <v>655.43</v>
      </c>
      <c r="EI241" s="21">
        <v>0.56736396881492202</v>
      </c>
      <c r="EJ241" s="21">
        <v>53598.659666666703</v>
      </c>
      <c r="EK241" s="21">
        <v>26.839589217159102</v>
      </c>
      <c r="EL241" s="21">
        <v>660.04</v>
      </c>
      <c r="EM241" s="21">
        <v>0.46636339472689498</v>
      </c>
      <c r="EN241" s="21">
        <v>45821.562666666701</v>
      </c>
      <c r="EO241" s="21">
        <v>22.945199132031401</v>
      </c>
      <c r="EP241" s="21">
        <v>646.11</v>
      </c>
      <c r="EQ241" s="21">
        <v>0.488185141087213</v>
      </c>
      <c r="ER241" s="21">
        <v>25860.1743333333</v>
      </c>
      <c r="ES241" s="21">
        <v>12.949511433817401</v>
      </c>
      <c r="ET241" s="21">
        <v>638.76</v>
      </c>
      <c r="EU241" s="21">
        <v>0.55331008100380796</v>
      </c>
      <c r="EV241" s="49">
        <v>40326</v>
      </c>
      <c r="EW241" s="50">
        <v>3.4722222222222224E-4</v>
      </c>
      <c r="EX241" s="50">
        <v>1.0416666666666667E-3</v>
      </c>
      <c r="EY241" s="50">
        <v>1.1111111111111112E-2</v>
      </c>
      <c r="EZ241" s="51">
        <v>4.8856200000000003</v>
      </c>
      <c r="FA241" s="51">
        <v>60.276440000000008</v>
      </c>
      <c r="FB241" s="63">
        <v>40372</v>
      </c>
      <c r="FC241" s="66"/>
      <c r="FD241" s="66"/>
      <c r="FE241" s="66"/>
      <c r="FF241" s="51">
        <v>13.22846</v>
      </c>
      <c r="FG241" s="51">
        <v>43.532600000000002</v>
      </c>
      <c r="FH241" s="52"/>
      <c r="FI241" s="50"/>
      <c r="FJ241" s="50"/>
      <c r="FK241" s="50"/>
      <c r="FL241" s="53"/>
      <c r="FM241" s="53"/>
      <c r="FN241" s="52"/>
      <c r="FO241" s="52"/>
      <c r="FP241" s="13"/>
      <c r="FQ241" s="13"/>
      <c r="FR241" s="13"/>
      <c r="FS241" s="13"/>
    </row>
    <row r="242" spans="1:175" ht="15">
      <c r="A242" s="14" t="s">
        <v>134</v>
      </c>
      <c r="B242" s="14" t="s">
        <v>1226</v>
      </c>
      <c r="C242" s="13" t="s">
        <v>28</v>
      </c>
      <c r="D242" s="14" t="s">
        <v>1227</v>
      </c>
      <c r="E242" s="14" t="s">
        <v>110</v>
      </c>
      <c r="F242" s="15" t="s">
        <v>1226</v>
      </c>
      <c r="G242" s="47">
        <v>40372</v>
      </c>
      <c r="H242" s="15">
        <v>194</v>
      </c>
      <c r="I242" s="15" t="s">
        <v>1271</v>
      </c>
      <c r="J242" s="14"/>
      <c r="K242" s="48">
        <v>40340</v>
      </c>
      <c r="L242" s="14">
        <v>162</v>
      </c>
      <c r="M242" s="14" t="s">
        <v>1235</v>
      </c>
      <c r="N242" s="14"/>
      <c r="O242" s="14" t="s">
        <v>1257</v>
      </c>
      <c r="P242" s="14" t="s">
        <v>1237</v>
      </c>
      <c r="Q242" s="14" t="s">
        <v>1240</v>
      </c>
      <c r="R242" s="14"/>
      <c r="S242" s="13">
        <v>11</v>
      </c>
      <c r="T242" s="13">
        <v>6</v>
      </c>
      <c r="U242" s="13">
        <v>2010</v>
      </c>
      <c r="V242" s="13" t="s">
        <v>133</v>
      </c>
      <c r="W242" s="20">
        <v>35</v>
      </c>
      <c r="X242" s="13" t="s">
        <v>1241</v>
      </c>
      <c r="Y242" s="48">
        <v>40327</v>
      </c>
      <c r="Z242" s="13">
        <v>149</v>
      </c>
      <c r="AA242" s="13">
        <v>5</v>
      </c>
      <c r="AB242" s="13">
        <v>0</v>
      </c>
      <c r="AC242" s="13">
        <v>0</v>
      </c>
      <c r="AD242" s="13" t="s">
        <v>1245</v>
      </c>
      <c r="AE242" s="13"/>
      <c r="AF242" s="13" t="s">
        <v>1233</v>
      </c>
      <c r="AG242" s="13" t="s">
        <v>1226</v>
      </c>
      <c r="AH242" s="13"/>
      <c r="AI242" s="13" t="s">
        <v>133</v>
      </c>
      <c r="AJ242" s="13">
        <v>90</v>
      </c>
      <c r="AK242" s="13" t="s">
        <v>1233</v>
      </c>
      <c r="AL242" s="20" t="s">
        <v>1231</v>
      </c>
      <c r="AM242" s="48">
        <v>40352</v>
      </c>
      <c r="AN242" s="13">
        <v>174</v>
      </c>
      <c r="AO242" s="13">
        <v>4</v>
      </c>
      <c r="AP242" s="13" t="s">
        <v>1315</v>
      </c>
      <c r="AQ242" s="13">
        <v>0</v>
      </c>
      <c r="AR242" s="13" t="s">
        <v>1250</v>
      </c>
      <c r="AS242" s="13"/>
      <c r="AT242" s="13" t="s">
        <v>1233</v>
      </c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6">
        <f t="shared" si="34"/>
        <v>0</v>
      </c>
      <c r="BT242" s="48">
        <v>40340</v>
      </c>
      <c r="BU242" s="13">
        <v>118</v>
      </c>
      <c r="BV242" s="13">
        <v>118</v>
      </c>
      <c r="BW242" s="13">
        <v>118</v>
      </c>
      <c r="BX242" s="17">
        <f t="shared" si="33"/>
        <v>118</v>
      </c>
      <c r="BY242" s="13">
        <v>80.5</v>
      </c>
      <c r="BZ242" s="13">
        <v>80.5</v>
      </c>
      <c r="CA242" s="13">
        <v>80.5</v>
      </c>
      <c r="CB242" s="17">
        <f t="shared" si="35"/>
        <v>80.5</v>
      </c>
      <c r="CC242" s="13" t="s">
        <v>1226</v>
      </c>
      <c r="CD242" s="17"/>
      <c r="CE242" s="17"/>
      <c r="CF242" s="17"/>
      <c r="CG242" s="17"/>
      <c r="CH242" s="13" t="s">
        <v>1233</v>
      </c>
      <c r="CI242" s="13">
        <v>19</v>
      </c>
      <c r="CJ242" s="13" t="s">
        <v>1226</v>
      </c>
      <c r="CK242" s="13" t="s">
        <v>1234</v>
      </c>
      <c r="CL242" s="13"/>
      <c r="CM242" s="48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21">
        <v>254098702</v>
      </c>
      <c r="EE242" s="21">
        <v>61110</v>
      </c>
      <c r="EF242" s="21">
        <v>28403.38</v>
      </c>
      <c r="EG242" s="21">
        <v>14.2230245368052</v>
      </c>
      <c r="EH242" s="21">
        <v>651.74666666666701</v>
      </c>
      <c r="EI242" s="21">
        <v>0.53547108286163703</v>
      </c>
      <c r="EJ242" s="21">
        <v>69396.842999999993</v>
      </c>
      <c r="EK242" s="21">
        <v>34.750547320981497</v>
      </c>
      <c r="EL242" s="21">
        <v>595.04333333333295</v>
      </c>
      <c r="EM242" s="21">
        <v>0.40926955649306102</v>
      </c>
      <c r="EN242" s="21">
        <v>116217.32399999999</v>
      </c>
      <c r="EO242" s="21">
        <v>58.195955933900898</v>
      </c>
      <c r="EP242" s="21">
        <v>584.44333333333304</v>
      </c>
      <c r="EQ242" s="21">
        <v>0.355191337562206</v>
      </c>
      <c r="ER242" s="21">
        <v>45766.292000000001</v>
      </c>
      <c r="ES242" s="21">
        <v>22.9175222834251</v>
      </c>
      <c r="ET242" s="21">
        <v>649.07333333333304</v>
      </c>
      <c r="EU242" s="21">
        <v>0.475857429386293</v>
      </c>
      <c r="EV242" s="49">
        <v>40340</v>
      </c>
      <c r="EW242" s="50">
        <v>0.92118055555555556</v>
      </c>
      <c r="EX242" s="50">
        <v>0.92193287037037042</v>
      </c>
      <c r="EY242" s="50">
        <v>0.93208333333333337</v>
      </c>
      <c r="EZ242" s="51">
        <v>2.9769399999999999</v>
      </c>
      <c r="FA242" s="51">
        <v>30.641400000000004</v>
      </c>
      <c r="FB242" s="52"/>
      <c r="FC242" s="50"/>
      <c r="FD242" s="50"/>
      <c r="FE242" s="50"/>
      <c r="FF242" s="53"/>
      <c r="FG242" s="53"/>
      <c r="FH242" s="52"/>
      <c r="FI242" s="50"/>
      <c r="FJ242" s="50"/>
      <c r="FK242" s="50"/>
      <c r="FL242" s="53"/>
      <c r="FM242" s="53"/>
      <c r="FN242" s="52"/>
      <c r="FO242" s="52"/>
      <c r="FP242" s="13"/>
      <c r="FQ242" s="13"/>
      <c r="FR242" s="13"/>
      <c r="FS242" s="13"/>
    </row>
    <row r="243" spans="1:175" ht="15">
      <c r="A243" s="14" t="s">
        <v>311</v>
      </c>
      <c r="B243" s="14" t="s">
        <v>1226</v>
      </c>
      <c r="C243" s="13" t="s">
        <v>28</v>
      </c>
      <c r="D243" s="14" t="s">
        <v>1251</v>
      </c>
      <c r="E243" s="14" t="s">
        <v>307</v>
      </c>
      <c r="F243" s="15" t="s">
        <v>1233</v>
      </c>
      <c r="G243" s="15"/>
      <c r="H243" s="15"/>
      <c r="I243" s="15"/>
      <c r="J243" s="14"/>
      <c r="K243" s="48">
        <v>40392</v>
      </c>
      <c r="L243" s="14">
        <v>214</v>
      </c>
      <c r="M243" s="14"/>
      <c r="N243" s="14"/>
      <c r="O243" s="14"/>
      <c r="P243" s="14" t="s">
        <v>1253</v>
      </c>
      <c r="Q243" s="14" t="s">
        <v>1253</v>
      </c>
      <c r="R243" s="14"/>
      <c r="S243" s="13">
        <v>2</v>
      </c>
      <c r="T243" s="13">
        <v>8</v>
      </c>
      <c r="U243" s="13">
        <v>2010</v>
      </c>
      <c r="V243" s="13"/>
      <c r="W243" s="20"/>
      <c r="X243" s="13"/>
      <c r="Y243" s="48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20"/>
      <c r="AM243" s="48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6"/>
      <c r="BT243" s="48">
        <v>40392</v>
      </c>
      <c r="BU243" s="13">
        <v>117</v>
      </c>
      <c r="BV243" s="13">
        <v>117</v>
      </c>
      <c r="BW243" s="13">
        <v>117</v>
      </c>
      <c r="BX243" s="17">
        <f t="shared" si="33"/>
        <v>117</v>
      </c>
      <c r="BY243" s="13">
        <v>81.5</v>
      </c>
      <c r="BZ243" s="13">
        <v>81.5</v>
      </c>
      <c r="CA243" s="13">
        <v>81.5</v>
      </c>
      <c r="CB243" s="17">
        <f t="shared" si="35"/>
        <v>81.5</v>
      </c>
      <c r="CC243" s="13" t="s">
        <v>1226</v>
      </c>
      <c r="CD243" s="17">
        <v>84</v>
      </c>
      <c r="CE243" s="17">
        <v>84</v>
      </c>
      <c r="CF243" s="17">
        <v>84.5</v>
      </c>
      <c r="CG243" s="17">
        <f t="shared" ref="CG243:CG258" si="36">AVERAGE(CD243:CF243)</f>
        <v>84.166666666666671</v>
      </c>
      <c r="CH243" s="13" t="s">
        <v>1226</v>
      </c>
      <c r="CI243" s="13">
        <v>17.75</v>
      </c>
      <c r="CJ243" s="13" t="s">
        <v>1226</v>
      </c>
      <c r="CK243" s="13" t="s">
        <v>1234</v>
      </c>
      <c r="CL243" s="13"/>
      <c r="CM243" s="48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21">
        <v>254098705</v>
      </c>
      <c r="EE243" s="21">
        <v>80210</v>
      </c>
      <c r="EF243" s="21">
        <v>22212.875</v>
      </c>
      <c r="EG243" s="21">
        <v>11.1231221832749</v>
      </c>
      <c r="EH243" s="21">
        <v>651.76</v>
      </c>
      <c r="EI243" s="21">
        <v>0.55918133684592197</v>
      </c>
      <c r="EJ243" s="21">
        <v>49727.839666666703</v>
      </c>
      <c r="EK243" s="21">
        <v>24.9012717409448</v>
      </c>
      <c r="EL243" s="21">
        <v>615.1</v>
      </c>
      <c r="EM243" s="21">
        <v>0.50799620987307004</v>
      </c>
      <c r="EN243" s="21">
        <v>40273.764333333304</v>
      </c>
      <c r="EO243" s="21">
        <v>20.167132865965598</v>
      </c>
      <c r="EP243" s="21">
        <v>624.12</v>
      </c>
      <c r="EQ243" s="21">
        <v>0.45497349555391797</v>
      </c>
      <c r="ER243" s="21">
        <v>43270.027666666698</v>
      </c>
      <c r="ES243" s="21">
        <v>21.667515105992301</v>
      </c>
      <c r="ET243" s="21">
        <v>627.113333333333</v>
      </c>
      <c r="EU243" s="21">
        <v>0.53933084882646298</v>
      </c>
      <c r="EV243" s="49">
        <v>40392</v>
      </c>
      <c r="EW243" s="50">
        <v>0.28263888888888888</v>
      </c>
      <c r="EX243" s="50">
        <v>0.2840625</v>
      </c>
      <c r="EY243" s="50"/>
      <c r="EZ243" s="53">
        <v>3.528</v>
      </c>
      <c r="FA243" s="53"/>
      <c r="FB243" s="52"/>
      <c r="FC243" s="50"/>
      <c r="FD243" s="50"/>
      <c r="FE243" s="50"/>
      <c r="FF243" s="53"/>
      <c r="FG243" s="53"/>
      <c r="FH243" s="52"/>
      <c r="FI243" s="50"/>
      <c r="FJ243" s="50"/>
      <c r="FK243" s="50"/>
      <c r="FL243" s="53"/>
      <c r="FM243" s="53"/>
      <c r="FN243" s="52"/>
      <c r="FO243" s="52"/>
      <c r="FP243" s="13"/>
      <c r="FQ243" s="13"/>
      <c r="FR243" s="13"/>
      <c r="FS243" s="13"/>
    </row>
    <row r="244" spans="1:175" ht="15">
      <c r="A244" s="14" t="s">
        <v>312</v>
      </c>
      <c r="B244" s="14" t="s">
        <v>1226</v>
      </c>
      <c r="C244" s="20" t="s">
        <v>28</v>
      </c>
      <c r="D244" s="14" t="s">
        <v>1247</v>
      </c>
      <c r="E244" s="14" t="s">
        <v>307</v>
      </c>
      <c r="F244" s="15" t="s">
        <v>1233</v>
      </c>
      <c r="G244" s="15"/>
      <c r="H244" s="15"/>
      <c r="I244" s="15"/>
      <c r="J244" s="14"/>
      <c r="K244" s="48">
        <v>40302</v>
      </c>
      <c r="L244" s="14">
        <v>124</v>
      </c>
      <c r="M244" s="14" t="s">
        <v>1236</v>
      </c>
      <c r="N244" s="14"/>
      <c r="O244" s="14"/>
      <c r="P244" s="14" t="s">
        <v>1239</v>
      </c>
      <c r="Q244" s="14" t="s">
        <v>1239</v>
      </c>
      <c r="R244" s="14"/>
      <c r="S244" s="13">
        <v>4</v>
      </c>
      <c r="T244" s="13">
        <v>5</v>
      </c>
      <c r="U244" s="13">
        <v>2010</v>
      </c>
      <c r="V244" s="13"/>
      <c r="W244" s="20"/>
      <c r="X244" s="13"/>
      <c r="Y244" s="48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20"/>
      <c r="AM244" s="48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6"/>
      <c r="BT244" s="48">
        <v>40302</v>
      </c>
      <c r="BU244" s="13">
        <v>115</v>
      </c>
      <c r="BV244" s="13">
        <v>115</v>
      </c>
      <c r="BW244" s="13">
        <v>115</v>
      </c>
      <c r="BX244" s="17">
        <f t="shared" si="33"/>
        <v>115</v>
      </c>
      <c r="BY244" s="13">
        <v>78</v>
      </c>
      <c r="BZ244" s="13">
        <v>78</v>
      </c>
      <c r="CA244" s="13">
        <v>78</v>
      </c>
      <c r="CB244" s="17">
        <f t="shared" si="35"/>
        <v>78</v>
      </c>
      <c r="CC244" s="13" t="s">
        <v>1226</v>
      </c>
      <c r="CD244" s="17">
        <v>77.5</v>
      </c>
      <c r="CE244" s="17">
        <v>78</v>
      </c>
      <c r="CF244" s="17">
        <v>78.5</v>
      </c>
      <c r="CG244" s="17">
        <f t="shared" si="36"/>
        <v>78</v>
      </c>
      <c r="CH244" s="13" t="s">
        <v>1226</v>
      </c>
      <c r="CI244" s="13">
        <v>19</v>
      </c>
      <c r="CJ244" s="13" t="s">
        <v>1226</v>
      </c>
      <c r="CK244" s="13" t="s">
        <v>1246</v>
      </c>
      <c r="CL244" s="13"/>
      <c r="CM244" s="48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21">
        <v>254098707</v>
      </c>
      <c r="EE244" s="21">
        <v>50410</v>
      </c>
      <c r="EF244" s="21">
        <v>19081.981666666699</v>
      </c>
      <c r="EG244" s="21">
        <v>9.5553238190619307</v>
      </c>
      <c r="EH244" s="21">
        <v>642.72666666666703</v>
      </c>
      <c r="EI244" s="21">
        <v>0.57723712038731301</v>
      </c>
      <c r="EJ244" s="21">
        <v>50858.657666666702</v>
      </c>
      <c r="EK244" s="21">
        <v>25.4675301285261</v>
      </c>
      <c r="EL244" s="21">
        <v>624.76333333333298</v>
      </c>
      <c r="EM244" s="21">
        <v>0.49324405594114801</v>
      </c>
      <c r="EN244" s="21">
        <v>43980.548666666698</v>
      </c>
      <c r="EO244" s="21">
        <v>22.023309297279301</v>
      </c>
      <c r="EP244" s="21">
        <v>574.35666666666702</v>
      </c>
      <c r="EQ244" s="21">
        <v>0.473163951871032</v>
      </c>
      <c r="ER244" s="21">
        <v>62326.367666666702</v>
      </c>
      <c r="ES244" s="21">
        <v>31.209998831580702</v>
      </c>
      <c r="ET244" s="21">
        <v>621.09</v>
      </c>
      <c r="EU244" s="21">
        <v>0.45456398711519902</v>
      </c>
      <c r="EV244" s="56">
        <v>40302</v>
      </c>
      <c r="EW244" s="50"/>
      <c r="EX244" s="50"/>
      <c r="EY244" s="50"/>
      <c r="EZ244" s="53"/>
      <c r="FA244" s="53"/>
      <c r="FB244" s="52"/>
      <c r="FC244" s="50"/>
      <c r="FD244" s="50"/>
      <c r="FE244" s="50"/>
      <c r="FF244" s="53"/>
      <c r="FG244" s="53"/>
      <c r="FH244" s="52"/>
      <c r="FI244" s="50"/>
      <c r="FJ244" s="50"/>
      <c r="FK244" s="50"/>
      <c r="FL244" s="53"/>
      <c r="FM244" s="53"/>
      <c r="FN244" s="54"/>
      <c r="FO244" s="54"/>
      <c r="FP244" s="22"/>
      <c r="FQ244" s="22"/>
      <c r="FR244" s="22"/>
      <c r="FS244" s="22"/>
    </row>
    <row r="245" spans="1:175" ht="15">
      <c r="A245" s="14" t="s">
        <v>189</v>
      </c>
      <c r="B245" s="14" t="s">
        <v>1226</v>
      </c>
      <c r="C245" s="13" t="s">
        <v>85</v>
      </c>
      <c r="D245" s="14" t="s">
        <v>1227</v>
      </c>
      <c r="E245" s="14" t="s">
        <v>355</v>
      </c>
      <c r="F245" s="15" t="s">
        <v>1226</v>
      </c>
      <c r="G245" s="47">
        <v>40341</v>
      </c>
      <c r="H245" s="15">
        <v>163</v>
      </c>
      <c r="I245" s="15" t="s">
        <v>1271</v>
      </c>
      <c r="J245" s="14"/>
      <c r="K245" s="48">
        <v>40329</v>
      </c>
      <c r="L245" s="14">
        <v>151</v>
      </c>
      <c r="M245" s="14" t="s">
        <v>1239</v>
      </c>
      <c r="N245" s="14"/>
      <c r="O245" s="14"/>
      <c r="P245" s="14" t="s">
        <v>1240</v>
      </c>
      <c r="Q245" s="14"/>
      <c r="R245" s="14"/>
      <c r="S245" s="13">
        <v>31</v>
      </c>
      <c r="T245" s="13">
        <v>5</v>
      </c>
      <c r="U245" s="13">
        <v>2010</v>
      </c>
      <c r="V245" s="13" t="s">
        <v>188</v>
      </c>
      <c r="W245" s="20">
        <v>36</v>
      </c>
      <c r="X245" s="13" t="s">
        <v>1241</v>
      </c>
      <c r="Y245" s="48">
        <v>40320</v>
      </c>
      <c r="Z245" s="13">
        <v>142</v>
      </c>
      <c r="AA245" s="13">
        <v>6</v>
      </c>
      <c r="AB245" s="13">
        <v>4</v>
      </c>
      <c r="AC245" s="13">
        <v>4</v>
      </c>
      <c r="AD245" s="13" t="s">
        <v>1232</v>
      </c>
      <c r="AE245" s="13"/>
      <c r="AF245" s="13" t="s">
        <v>1226</v>
      </c>
      <c r="AG245" s="13" t="s">
        <v>1226</v>
      </c>
      <c r="AH245" s="13"/>
      <c r="AI245" s="13" t="s">
        <v>188</v>
      </c>
      <c r="AJ245" s="13">
        <v>36</v>
      </c>
      <c r="AK245" s="13" t="s">
        <v>1226</v>
      </c>
      <c r="AL245" s="20" t="s">
        <v>1241</v>
      </c>
      <c r="AM245" s="48">
        <v>40372</v>
      </c>
      <c r="AN245" s="13">
        <v>194</v>
      </c>
      <c r="AO245" s="13">
        <v>4</v>
      </c>
      <c r="AP245" s="13">
        <v>4</v>
      </c>
      <c r="AQ245" s="13">
        <v>3</v>
      </c>
      <c r="AR245" s="13" t="s">
        <v>1232</v>
      </c>
      <c r="AS245" s="13"/>
      <c r="AT245" s="13" t="s">
        <v>1233</v>
      </c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6">
        <f t="shared" ref="BS245:BS251" si="37">AC245+AQ245+BD245+BP245</f>
        <v>7</v>
      </c>
      <c r="BT245" s="48">
        <v>40329</v>
      </c>
      <c r="BU245" s="13">
        <v>120</v>
      </c>
      <c r="BV245" s="13">
        <v>120</v>
      </c>
      <c r="BW245" s="13">
        <v>120</v>
      </c>
      <c r="BX245" s="17">
        <f t="shared" si="33"/>
        <v>120</v>
      </c>
      <c r="BY245" s="13">
        <v>92.5</v>
      </c>
      <c r="BZ245" s="13">
        <v>93</v>
      </c>
      <c r="CA245" s="13">
        <v>93</v>
      </c>
      <c r="CB245" s="17">
        <f t="shared" si="35"/>
        <v>92.833333333333329</v>
      </c>
      <c r="CC245" s="13" t="s">
        <v>1226</v>
      </c>
      <c r="CD245" s="17">
        <v>73</v>
      </c>
      <c r="CE245" s="17">
        <v>73</v>
      </c>
      <c r="CF245" s="17">
        <v>73</v>
      </c>
      <c r="CG245" s="17">
        <f t="shared" si="36"/>
        <v>73</v>
      </c>
      <c r="CH245" s="13" t="s">
        <v>1233</v>
      </c>
      <c r="CI245" s="13">
        <v>18</v>
      </c>
      <c r="CJ245" s="13" t="s">
        <v>1226</v>
      </c>
      <c r="CK245" s="13" t="s">
        <v>1234</v>
      </c>
      <c r="CL245" s="13"/>
      <c r="CM245" s="48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21">
        <v>254098711</v>
      </c>
      <c r="EE245" s="21">
        <v>53110</v>
      </c>
      <c r="EF245" s="21">
        <v>15298.4026666667</v>
      </c>
      <c r="EG245" s="21">
        <v>7.6606923718911704</v>
      </c>
      <c r="EH245" s="21">
        <v>681.78</v>
      </c>
      <c r="EI245" s="21">
        <v>0.56064683765827406</v>
      </c>
      <c r="EJ245" s="21">
        <v>60740.613333333298</v>
      </c>
      <c r="EK245" s="21">
        <v>30.4159305625104</v>
      </c>
      <c r="EL245" s="21">
        <v>631.43666666666695</v>
      </c>
      <c r="EM245" s="21">
        <v>0.39499896966106202</v>
      </c>
      <c r="EN245" s="21">
        <v>47191.400333333302</v>
      </c>
      <c r="EO245" s="21">
        <v>23.6311468869972</v>
      </c>
      <c r="EP245" s="21">
        <v>614.75</v>
      </c>
      <c r="EQ245" s="21">
        <v>0.42155787226135599</v>
      </c>
      <c r="ER245" s="21">
        <v>47736.983</v>
      </c>
      <c r="ES245" s="21">
        <v>23.904348022032998</v>
      </c>
      <c r="ET245" s="21">
        <v>630.756666666667</v>
      </c>
      <c r="EU245" s="21">
        <v>0.50144963694814304</v>
      </c>
      <c r="EV245" s="49">
        <v>40329</v>
      </c>
      <c r="EW245" s="50">
        <v>0.99392361111111116</v>
      </c>
      <c r="EX245" s="50">
        <v>0.99444444444444446</v>
      </c>
      <c r="EY245" s="50">
        <v>5.7407407407407416E-3</v>
      </c>
      <c r="EZ245" s="69">
        <v>5.2716666666666665</v>
      </c>
      <c r="FA245" s="69">
        <v>35.015786666666664</v>
      </c>
      <c r="FB245" s="52"/>
      <c r="FC245" s="50"/>
      <c r="FD245" s="50"/>
      <c r="FE245" s="50"/>
      <c r="FF245" s="53"/>
      <c r="FG245" s="53"/>
      <c r="FH245" s="52"/>
      <c r="FI245" s="50"/>
      <c r="FJ245" s="50"/>
      <c r="FK245" s="50"/>
      <c r="FL245" s="53"/>
      <c r="FM245" s="53"/>
      <c r="FN245" s="52"/>
      <c r="FO245" s="52"/>
      <c r="FP245" s="13"/>
      <c r="FQ245" s="13"/>
      <c r="FR245" s="13"/>
      <c r="FS245" s="13"/>
    </row>
    <row r="246" spans="1:175" ht="15">
      <c r="A246" s="14" t="s">
        <v>197</v>
      </c>
      <c r="B246" s="14" t="s">
        <v>1226</v>
      </c>
      <c r="C246" s="13" t="s">
        <v>85</v>
      </c>
      <c r="D246" s="14" t="s">
        <v>1256</v>
      </c>
      <c r="E246" s="14" t="s">
        <v>355</v>
      </c>
      <c r="F246" s="15" t="s">
        <v>1233</v>
      </c>
      <c r="G246" s="15"/>
      <c r="H246" s="15"/>
      <c r="I246" s="15"/>
      <c r="J246" s="14"/>
      <c r="K246" s="48">
        <v>40311</v>
      </c>
      <c r="L246" s="14">
        <v>133</v>
      </c>
      <c r="M246" s="14" t="s">
        <v>1257</v>
      </c>
      <c r="N246" s="14"/>
      <c r="O246" s="14"/>
      <c r="P246" s="14" t="s">
        <v>1237</v>
      </c>
      <c r="Q246" s="14" t="s">
        <v>1237</v>
      </c>
      <c r="R246" s="14"/>
      <c r="S246" s="13">
        <v>13</v>
      </c>
      <c r="T246" s="13">
        <v>5</v>
      </c>
      <c r="U246" s="13">
        <v>2010</v>
      </c>
      <c r="V246" s="13" t="s">
        <v>198</v>
      </c>
      <c r="W246" s="20">
        <v>34</v>
      </c>
      <c r="X246" s="13" t="s">
        <v>1241</v>
      </c>
      <c r="Y246" s="48">
        <v>40325</v>
      </c>
      <c r="Z246" s="13">
        <v>147</v>
      </c>
      <c r="AA246" s="13">
        <v>3</v>
      </c>
      <c r="AB246" s="13">
        <v>0</v>
      </c>
      <c r="AC246" s="13">
        <v>0</v>
      </c>
      <c r="AD246" s="13" t="s">
        <v>1250</v>
      </c>
      <c r="AE246" s="13"/>
      <c r="AF246" s="13" t="s">
        <v>1233</v>
      </c>
      <c r="AG246" s="13" t="s">
        <v>1226</v>
      </c>
      <c r="AH246" s="13"/>
      <c r="AI246" s="13" t="s">
        <v>198</v>
      </c>
      <c r="AJ246" s="13">
        <v>7</v>
      </c>
      <c r="AK246" s="13" t="s">
        <v>1233</v>
      </c>
      <c r="AL246" s="20" t="s">
        <v>1241</v>
      </c>
      <c r="AM246" s="48">
        <v>40341</v>
      </c>
      <c r="AN246" s="13">
        <v>163</v>
      </c>
      <c r="AO246" s="13">
        <v>6</v>
      </c>
      <c r="AP246" s="13">
        <v>3</v>
      </c>
      <c r="AQ246" s="13">
        <v>3</v>
      </c>
      <c r="AR246" s="13" t="s">
        <v>1232</v>
      </c>
      <c r="AS246" s="13"/>
      <c r="AT246" s="13" t="s">
        <v>1226</v>
      </c>
      <c r="AU246" s="13"/>
      <c r="AV246" s="13" t="s">
        <v>198</v>
      </c>
      <c r="AW246" s="13">
        <v>7</v>
      </c>
      <c r="AX246" s="13" t="s">
        <v>1226</v>
      </c>
      <c r="AY246" s="13" t="s">
        <v>1241</v>
      </c>
      <c r="AZ246" s="48">
        <v>40379</v>
      </c>
      <c r="BA246" s="13">
        <v>201</v>
      </c>
      <c r="BB246" s="13">
        <v>5</v>
      </c>
      <c r="BC246" s="13">
        <v>4</v>
      </c>
      <c r="BD246" s="13">
        <v>4</v>
      </c>
      <c r="BE246" s="13" t="s">
        <v>1232</v>
      </c>
      <c r="BF246" s="13"/>
      <c r="BG246" s="13" t="s">
        <v>1233</v>
      </c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6">
        <f t="shared" si="37"/>
        <v>7</v>
      </c>
      <c r="BT246" s="48">
        <v>40311</v>
      </c>
      <c r="BU246" s="13">
        <v>118</v>
      </c>
      <c r="BV246" s="13">
        <v>118</v>
      </c>
      <c r="BW246" s="13">
        <v>117.5</v>
      </c>
      <c r="BX246" s="17">
        <f t="shared" si="33"/>
        <v>117.83333333333333</v>
      </c>
      <c r="BY246" s="13">
        <v>85</v>
      </c>
      <c r="BZ246" s="13">
        <v>85.5</v>
      </c>
      <c r="CA246" s="13">
        <v>85</v>
      </c>
      <c r="CB246" s="17">
        <f t="shared" si="35"/>
        <v>85.166666666666671</v>
      </c>
      <c r="CC246" s="13" t="s">
        <v>1226</v>
      </c>
      <c r="CD246" s="17">
        <v>86</v>
      </c>
      <c r="CE246" s="17">
        <v>86</v>
      </c>
      <c r="CF246" s="17">
        <v>86.5</v>
      </c>
      <c r="CG246" s="17">
        <f t="shared" si="36"/>
        <v>86.166666666666671</v>
      </c>
      <c r="CH246" s="13" t="s">
        <v>1226</v>
      </c>
      <c r="CI246" s="13">
        <v>19</v>
      </c>
      <c r="CJ246" s="13" t="s">
        <v>1226</v>
      </c>
      <c r="CK246" s="13" t="s">
        <v>1234</v>
      </c>
      <c r="CL246" s="13"/>
      <c r="CM246" s="48">
        <v>40324</v>
      </c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>
        <v>19.5</v>
      </c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21">
        <v>254098712</v>
      </c>
      <c r="EE246" s="21">
        <v>51310</v>
      </c>
      <c r="EF246" s="21">
        <v>23736.916666666701</v>
      </c>
      <c r="EG246" s="21">
        <v>11.8862877649808</v>
      </c>
      <c r="EH246" s="21">
        <v>643.41</v>
      </c>
      <c r="EI246" s="21">
        <v>0.56054619198785005</v>
      </c>
      <c r="EJ246" s="21">
        <v>47950.9603333333</v>
      </c>
      <c r="EK246" s="21">
        <v>24.011497412785801</v>
      </c>
      <c r="EL246" s="21">
        <v>623.16</v>
      </c>
      <c r="EM246" s="21">
        <v>0.47056914303973901</v>
      </c>
      <c r="EN246" s="21">
        <v>48669.513666666702</v>
      </c>
      <c r="EO246" s="21">
        <v>24.371313804039399</v>
      </c>
      <c r="EP246" s="21">
        <v>601.41</v>
      </c>
      <c r="EQ246" s="21">
        <v>0.46674831270093198</v>
      </c>
      <c r="ER246" s="21">
        <v>35886.983</v>
      </c>
      <c r="ES246" s="21">
        <v>17.970447170756099</v>
      </c>
      <c r="ET246" s="21">
        <v>616.46</v>
      </c>
      <c r="EU246" s="21">
        <v>0.528650750623747</v>
      </c>
      <c r="EV246" s="49">
        <v>40324</v>
      </c>
      <c r="EW246" s="50">
        <v>3.8194444444444441E-2</v>
      </c>
      <c r="EX246" s="50">
        <v>3.8796296296296294E-2</v>
      </c>
      <c r="EY246" s="50">
        <v>4.8784722222222222E-2</v>
      </c>
      <c r="EZ246" s="69">
        <v>8.6854666666666667</v>
      </c>
      <c r="FA246" s="69">
        <v>85.086213333333347</v>
      </c>
      <c r="FB246" s="52"/>
      <c r="FC246" s="50"/>
      <c r="FD246" s="50"/>
      <c r="FE246" s="50"/>
      <c r="FF246" s="53"/>
      <c r="FG246" s="53"/>
      <c r="FH246" s="52"/>
      <c r="FI246" s="50"/>
      <c r="FJ246" s="50"/>
      <c r="FK246" s="50"/>
      <c r="FL246" s="53"/>
      <c r="FM246" s="53"/>
      <c r="FN246" s="52"/>
      <c r="FO246" s="52"/>
      <c r="FP246" s="13"/>
      <c r="FQ246" s="13"/>
      <c r="FR246" s="13"/>
      <c r="FS246" s="13"/>
    </row>
    <row r="247" spans="1:175" ht="15">
      <c r="A247" s="14" t="s">
        <v>357</v>
      </c>
      <c r="B247" s="14" t="s">
        <v>1226</v>
      </c>
      <c r="C247" s="20" t="s">
        <v>85</v>
      </c>
      <c r="D247" s="14" t="s">
        <v>1247</v>
      </c>
      <c r="E247" s="14" t="s">
        <v>355</v>
      </c>
      <c r="F247" s="15" t="s">
        <v>1233</v>
      </c>
      <c r="G247" s="15"/>
      <c r="H247" s="15"/>
      <c r="I247" s="15"/>
      <c r="J247" s="14"/>
      <c r="K247" s="48">
        <v>40318</v>
      </c>
      <c r="L247" s="14">
        <v>140</v>
      </c>
      <c r="M247" s="14" t="s">
        <v>1257</v>
      </c>
      <c r="N247" s="14"/>
      <c r="O247" s="14"/>
      <c r="P247" s="14" t="s">
        <v>1253</v>
      </c>
      <c r="Q247" s="14" t="s">
        <v>1237</v>
      </c>
      <c r="R247" s="14"/>
      <c r="S247" s="13">
        <v>20</v>
      </c>
      <c r="T247" s="13">
        <v>5</v>
      </c>
      <c r="U247" s="13">
        <v>2010</v>
      </c>
      <c r="V247" s="13" t="s">
        <v>69</v>
      </c>
      <c r="W247" s="20">
        <v>16</v>
      </c>
      <c r="X247" s="13" t="s">
        <v>1241</v>
      </c>
      <c r="Y247" s="48">
        <v>40324</v>
      </c>
      <c r="Z247" s="13">
        <v>146</v>
      </c>
      <c r="AA247" s="13">
        <v>5</v>
      </c>
      <c r="AB247" s="13">
        <v>0</v>
      </c>
      <c r="AC247" s="13">
        <v>0</v>
      </c>
      <c r="AD247" s="13" t="s">
        <v>1250</v>
      </c>
      <c r="AE247" s="13"/>
      <c r="AF247" s="13" t="s">
        <v>1233</v>
      </c>
      <c r="AG247" s="13" t="s">
        <v>1233</v>
      </c>
      <c r="AH247" s="13"/>
      <c r="AI247" s="13"/>
      <c r="AJ247" s="13"/>
      <c r="AK247" s="13"/>
      <c r="AL247" s="20"/>
      <c r="AM247" s="48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6">
        <f t="shared" si="37"/>
        <v>0</v>
      </c>
      <c r="BT247" s="48">
        <v>40318</v>
      </c>
      <c r="BU247" s="13">
        <v>118.5</v>
      </c>
      <c r="BV247" s="13">
        <v>118</v>
      </c>
      <c r="BW247" s="13">
        <v>118.5</v>
      </c>
      <c r="BX247" s="17">
        <f t="shared" si="33"/>
        <v>118.33333333333333</v>
      </c>
      <c r="BY247" s="13">
        <v>99.5</v>
      </c>
      <c r="BZ247" s="13">
        <v>99.5</v>
      </c>
      <c r="CA247" s="13">
        <v>99.5</v>
      </c>
      <c r="CB247" s="17">
        <f t="shared" si="35"/>
        <v>99.5</v>
      </c>
      <c r="CC247" s="13" t="s">
        <v>1226</v>
      </c>
      <c r="CD247" s="17">
        <v>96</v>
      </c>
      <c r="CE247" s="17">
        <v>96</v>
      </c>
      <c r="CF247" s="17">
        <v>96</v>
      </c>
      <c r="CG247" s="17">
        <f t="shared" si="36"/>
        <v>96</v>
      </c>
      <c r="CH247" s="13" t="s">
        <v>1226</v>
      </c>
      <c r="CI247" s="13">
        <v>19</v>
      </c>
      <c r="CJ247" s="13" t="s">
        <v>1226</v>
      </c>
      <c r="CK247" s="13" t="s">
        <v>1234</v>
      </c>
      <c r="CL247" s="13"/>
      <c r="CM247" s="48">
        <v>40324</v>
      </c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>
        <v>18</v>
      </c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21">
        <v>254098715</v>
      </c>
      <c r="EE247" s="21">
        <v>52010</v>
      </c>
      <c r="EF247" s="21">
        <v>14632.0116666667</v>
      </c>
      <c r="EG247" s="21">
        <v>7.3269963278250696</v>
      </c>
      <c r="EH247" s="21">
        <v>684.07333333333304</v>
      </c>
      <c r="EI247" s="21">
        <v>0.59093198408827796</v>
      </c>
      <c r="EJ247" s="21">
        <v>50834.4146666667</v>
      </c>
      <c r="EK247" s="21">
        <v>25.455390418961802</v>
      </c>
      <c r="EL247" s="21">
        <v>608.40666666666698</v>
      </c>
      <c r="EM247" s="21">
        <v>0.47471588802046999</v>
      </c>
      <c r="EN247" s="21">
        <v>32783.815999999999</v>
      </c>
      <c r="EO247" s="21">
        <v>16.416532799198801</v>
      </c>
      <c r="EP247" s="21">
        <v>620.09666666666703</v>
      </c>
      <c r="EQ247" s="21">
        <v>0.48351160673827798</v>
      </c>
      <c r="ER247" s="21">
        <v>33289.256999999998</v>
      </c>
      <c r="ES247" s="21">
        <v>16.669632949424098</v>
      </c>
      <c r="ET247" s="21">
        <v>654.82666666666705</v>
      </c>
      <c r="EU247" s="21">
        <v>0.55783670856379697</v>
      </c>
      <c r="EV247" s="63">
        <v>40317</v>
      </c>
      <c r="EW247" s="50">
        <v>4.2361111111111106E-2</v>
      </c>
      <c r="EX247" s="50">
        <v>4.3182870370370365E-2</v>
      </c>
      <c r="EY247" s="50">
        <v>5.3726851851851852E-2</v>
      </c>
      <c r="EZ247" s="69">
        <v>7.6183733333333326</v>
      </c>
      <c r="FA247" s="69">
        <v>77.099719999999991</v>
      </c>
      <c r="FB247" s="52"/>
      <c r="FC247" s="50"/>
      <c r="FD247" s="50"/>
      <c r="FE247" s="50"/>
      <c r="FF247" s="53"/>
      <c r="FG247" s="53"/>
      <c r="FH247" s="52"/>
      <c r="FI247" s="50"/>
      <c r="FJ247" s="50"/>
      <c r="FK247" s="50"/>
      <c r="FL247" s="53"/>
      <c r="FM247" s="53"/>
      <c r="FN247" s="52"/>
      <c r="FO247" s="52"/>
      <c r="FP247" s="13"/>
      <c r="FQ247" s="13"/>
      <c r="FR247" s="13"/>
      <c r="FS247" s="13"/>
    </row>
    <row r="248" spans="1:175" ht="15">
      <c r="A248" s="14" t="s">
        <v>198</v>
      </c>
      <c r="B248" s="14" t="s">
        <v>1226</v>
      </c>
      <c r="C248" s="13" t="s">
        <v>28</v>
      </c>
      <c r="D248" s="14" t="s">
        <v>1247</v>
      </c>
      <c r="E248" s="14" t="s">
        <v>355</v>
      </c>
      <c r="F248" s="15" t="s">
        <v>1233</v>
      </c>
      <c r="G248" s="15"/>
      <c r="H248" s="15"/>
      <c r="I248" s="15"/>
      <c r="J248" s="14"/>
      <c r="K248" s="48">
        <v>40324</v>
      </c>
      <c r="L248" s="14">
        <v>146</v>
      </c>
      <c r="M248" s="14" t="s">
        <v>1240</v>
      </c>
      <c r="N248" s="14"/>
      <c r="O248" s="14"/>
      <c r="P248" s="14" t="s">
        <v>1237</v>
      </c>
      <c r="Q248" s="14" t="s">
        <v>1239</v>
      </c>
      <c r="R248" s="14"/>
      <c r="S248" s="13">
        <v>26</v>
      </c>
      <c r="T248" s="13">
        <v>5</v>
      </c>
      <c r="U248" s="13">
        <v>2010</v>
      </c>
      <c r="V248" s="13" t="s">
        <v>197</v>
      </c>
      <c r="W248" s="20">
        <v>34</v>
      </c>
      <c r="X248" s="13" t="s">
        <v>1241</v>
      </c>
      <c r="Y248" s="48">
        <v>40325</v>
      </c>
      <c r="Z248" s="13">
        <v>147</v>
      </c>
      <c r="AA248" s="13">
        <v>3</v>
      </c>
      <c r="AB248" s="13">
        <v>0</v>
      </c>
      <c r="AC248" s="13">
        <v>0</v>
      </c>
      <c r="AD248" s="13" t="s">
        <v>1250</v>
      </c>
      <c r="AE248" s="13"/>
      <c r="AF248" s="13" t="s">
        <v>1233</v>
      </c>
      <c r="AG248" s="13" t="s">
        <v>1226</v>
      </c>
      <c r="AH248" s="13"/>
      <c r="AI248" s="13" t="s">
        <v>197</v>
      </c>
      <c r="AJ248" s="13">
        <v>7</v>
      </c>
      <c r="AK248" s="13" t="s">
        <v>1233</v>
      </c>
      <c r="AL248" s="20" t="s">
        <v>1241</v>
      </c>
      <c r="AM248" s="48">
        <v>40341</v>
      </c>
      <c r="AN248" s="13">
        <v>163</v>
      </c>
      <c r="AO248" s="13">
        <v>6</v>
      </c>
      <c r="AP248" s="13">
        <v>3</v>
      </c>
      <c r="AQ248" s="13">
        <v>3</v>
      </c>
      <c r="AR248" s="13" t="s">
        <v>1232</v>
      </c>
      <c r="AS248" s="13"/>
      <c r="AT248" s="13" t="s">
        <v>1226</v>
      </c>
      <c r="AU248" s="13"/>
      <c r="AV248" s="13" t="s">
        <v>197</v>
      </c>
      <c r="AW248" s="13">
        <v>7</v>
      </c>
      <c r="AX248" s="13" t="s">
        <v>1226</v>
      </c>
      <c r="AY248" s="13" t="s">
        <v>1241</v>
      </c>
      <c r="AZ248" s="48">
        <v>40379</v>
      </c>
      <c r="BA248" s="13">
        <v>201</v>
      </c>
      <c r="BB248" s="13">
        <v>5</v>
      </c>
      <c r="BC248" s="13">
        <v>4</v>
      </c>
      <c r="BD248" s="13">
        <v>4</v>
      </c>
      <c r="BE248" s="13" t="s">
        <v>1232</v>
      </c>
      <c r="BF248" s="13"/>
      <c r="BG248" s="13" t="s">
        <v>1233</v>
      </c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6">
        <f t="shared" si="37"/>
        <v>7</v>
      </c>
      <c r="BT248" s="48">
        <v>40324</v>
      </c>
      <c r="BU248" s="13">
        <v>117</v>
      </c>
      <c r="BV248" s="13">
        <v>117</v>
      </c>
      <c r="BW248" s="13">
        <v>117</v>
      </c>
      <c r="BX248" s="17">
        <f t="shared" si="33"/>
        <v>117</v>
      </c>
      <c r="BY248" s="13">
        <v>76</v>
      </c>
      <c r="BZ248" s="13">
        <v>76</v>
      </c>
      <c r="CA248" s="13">
        <v>76</v>
      </c>
      <c r="CB248" s="17">
        <f t="shared" si="35"/>
        <v>76</v>
      </c>
      <c r="CC248" s="13" t="s">
        <v>1226</v>
      </c>
      <c r="CD248" s="17">
        <v>77</v>
      </c>
      <c r="CE248" s="17">
        <v>77</v>
      </c>
      <c r="CF248" s="17">
        <v>77</v>
      </c>
      <c r="CG248" s="17">
        <f t="shared" si="36"/>
        <v>77</v>
      </c>
      <c r="CH248" s="13" t="s">
        <v>1226</v>
      </c>
      <c r="CI248" s="13">
        <v>23</v>
      </c>
      <c r="CJ248" s="13" t="s">
        <v>1226</v>
      </c>
      <c r="CK248" s="13" t="s">
        <v>1234</v>
      </c>
      <c r="CL248" s="13"/>
      <c r="CM248" s="48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21">
        <v>254098716</v>
      </c>
      <c r="EE248" s="21">
        <v>52610</v>
      </c>
      <c r="EF248" s="21">
        <v>45363.358666666703</v>
      </c>
      <c r="EG248" s="21">
        <v>22.715752962777501</v>
      </c>
      <c r="EH248" s="21">
        <v>624.113333333333</v>
      </c>
      <c r="EI248" s="21">
        <v>0.51222927468212798</v>
      </c>
      <c r="EJ248" s="21">
        <v>45778.783666666699</v>
      </c>
      <c r="EK248" s="21">
        <v>22.923777499582702</v>
      </c>
      <c r="EL248" s="21">
        <v>653.07000000000005</v>
      </c>
      <c r="EM248" s="21">
        <v>0.473251093652927</v>
      </c>
      <c r="EN248" s="21">
        <v>71058.358333333294</v>
      </c>
      <c r="EO248" s="21">
        <v>35.582552996160899</v>
      </c>
      <c r="EP248" s="21">
        <v>574.35666666666702</v>
      </c>
      <c r="EQ248" s="21">
        <v>0.38333665488277802</v>
      </c>
      <c r="ER248" s="21">
        <v>52619.557000000001</v>
      </c>
      <c r="ES248" s="21">
        <v>26.349302453680501</v>
      </c>
      <c r="ET248" s="21">
        <v>642.72333333333302</v>
      </c>
      <c r="EU248" s="21">
        <v>0.45580525535108002</v>
      </c>
      <c r="EV248" s="56">
        <v>40324</v>
      </c>
      <c r="EW248" s="57">
        <v>3.8194444444444441E-2</v>
      </c>
      <c r="EX248" s="57">
        <v>3.8935185185185191E-2</v>
      </c>
      <c r="EY248" s="57">
        <v>4.8715277777777781E-2</v>
      </c>
      <c r="EZ248" s="59"/>
      <c r="FA248" s="59"/>
      <c r="FB248" s="52"/>
      <c r="FC248" s="50"/>
      <c r="FD248" s="50"/>
      <c r="FE248" s="50"/>
      <c r="FF248" s="53"/>
      <c r="FG248" s="53"/>
      <c r="FH248" s="52"/>
      <c r="FI248" s="50"/>
      <c r="FJ248" s="50"/>
      <c r="FK248" s="50"/>
      <c r="FL248" s="53"/>
      <c r="FM248" s="53"/>
      <c r="FN248" s="52"/>
      <c r="FO248" s="52"/>
      <c r="FP248" s="13"/>
      <c r="FQ248" s="13"/>
      <c r="FR248" s="13"/>
      <c r="FS248" s="13"/>
    </row>
    <row r="249" spans="1:175" ht="15">
      <c r="A249" s="14" t="s">
        <v>356</v>
      </c>
      <c r="B249" s="14" t="s">
        <v>1226</v>
      </c>
      <c r="C249" s="13" t="s">
        <v>85</v>
      </c>
      <c r="D249" s="14" t="s">
        <v>1227</v>
      </c>
      <c r="E249" s="14" t="s">
        <v>355</v>
      </c>
      <c r="F249" s="15" t="s">
        <v>1226</v>
      </c>
      <c r="G249" s="47">
        <v>40342</v>
      </c>
      <c r="H249" s="15">
        <v>164</v>
      </c>
      <c r="I249" s="15" t="s">
        <v>1228</v>
      </c>
      <c r="J249" s="14"/>
      <c r="K249" s="48">
        <v>40318</v>
      </c>
      <c r="L249" s="14">
        <v>140</v>
      </c>
      <c r="M249" s="14" t="s">
        <v>1252</v>
      </c>
      <c r="N249" s="14"/>
      <c r="O249" s="14" t="s">
        <v>1257</v>
      </c>
      <c r="P249" s="14" t="s">
        <v>1253</v>
      </c>
      <c r="Q249" s="14" t="s">
        <v>1253</v>
      </c>
      <c r="R249" s="14"/>
      <c r="S249" s="13">
        <v>20</v>
      </c>
      <c r="T249" s="13">
        <v>5</v>
      </c>
      <c r="U249" s="13">
        <v>2010</v>
      </c>
      <c r="V249" s="13" t="s">
        <v>68</v>
      </c>
      <c r="W249" s="20">
        <v>38</v>
      </c>
      <c r="X249" s="13" t="s">
        <v>1241</v>
      </c>
      <c r="Y249" s="48">
        <v>40324</v>
      </c>
      <c r="Z249" s="13">
        <v>146</v>
      </c>
      <c r="AA249" s="13">
        <v>5</v>
      </c>
      <c r="AB249" s="13">
        <v>4</v>
      </c>
      <c r="AC249" s="13">
        <v>4</v>
      </c>
      <c r="AD249" s="13" t="s">
        <v>1232</v>
      </c>
      <c r="AE249" s="13"/>
      <c r="AF249" s="13" t="s">
        <v>1233</v>
      </c>
      <c r="AG249" s="13" t="s">
        <v>1226</v>
      </c>
      <c r="AH249" s="13"/>
      <c r="AI249" s="13" t="s">
        <v>68</v>
      </c>
      <c r="AJ249" s="13">
        <v>35</v>
      </c>
      <c r="AK249" s="13" t="s">
        <v>1233</v>
      </c>
      <c r="AL249" s="20" t="s">
        <v>1241</v>
      </c>
      <c r="AM249" s="48">
        <v>40372</v>
      </c>
      <c r="AN249" s="13">
        <v>194</v>
      </c>
      <c r="AO249" s="13">
        <v>5</v>
      </c>
      <c r="AP249" s="13">
        <v>0</v>
      </c>
      <c r="AQ249" s="13">
        <v>0</v>
      </c>
      <c r="AR249" s="13" t="s">
        <v>1277</v>
      </c>
      <c r="AS249" s="13"/>
      <c r="AT249" s="13" t="s">
        <v>1226</v>
      </c>
      <c r="AU249" s="13"/>
      <c r="AV249" s="13" t="s">
        <v>68</v>
      </c>
      <c r="AW249" s="13">
        <v>38</v>
      </c>
      <c r="AX249" s="20" t="s">
        <v>1233</v>
      </c>
      <c r="AY249" s="13" t="s">
        <v>1241</v>
      </c>
      <c r="AZ249" s="48">
        <v>40391</v>
      </c>
      <c r="BA249" s="13">
        <v>213</v>
      </c>
      <c r="BB249" s="13">
        <v>4</v>
      </c>
      <c r="BC249" s="13">
        <v>4</v>
      </c>
      <c r="BD249" s="13">
        <v>4</v>
      </c>
      <c r="BE249" s="13" t="s">
        <v>1232</v>
      </c>
      <c r="BF249" s="13"/>
      <c r="BG249" s="13" t="s">
        <v>1233</v>
      </c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6">
        <f t="shared" si="37"/>
        <v>8</v>
      </c>
      <c r="BT249" s="48">
        <v>40318</v>
      </c>
      <c r="BU249" s="13">
        <v>120</v>
      </c>
      <c r="BV249" s="13">
        <v>120</v>
      </c>
      <c r="BW249" s="13">
        <v>120</v>
      </c>
      <c r="BX249" s="17">
        <f t="shared" si="33"/>
        <v>120</v>
      </c>
      <c r="BY249" s="13">
        <v>93</v>
      </c>
      <c r="BZ249" s="13">
        <v>93</v>
      </c>
      <c r="CA249" s="13">
        <v>93</v>
      </c>
      <c r="CB249" s="17">
        <f t="shared" si="35"/>
        <v>93</v>
      </c>
      <c r="CC249" s="13" t="s">
        <v>1226</v>
      </c>
      <c r="CD249" s="17">
        <v>96</v>
      </c>
      <c r="CE249" s="17">
        <v>96</v>
      </c>
      <c r="CF249" s="17">
        <v>96</v>
      </c>
      <c r="CG249" s="17">
        <f t="shared" si="36"/>
        <v>96</v>
      </c>
      <c r="CH249" s="13" t="s">
        <v>1226</v>
      </c>
      <c r="CI249" s="13">
        <v>20.5</v>
      </c>
      <c r="CJ249" s="26" t="s">
        <v>1226</v>
      </c>
      <c r="CK249" s="13" t="s">
        <v>1234</v>
      </c>
      <c r="CL249" s="13"/>
      <c r="CM249" s="48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21">
        <v>254098717</v>
      </c>
      <c r="EE249" s="21">
        <v>52010</v>
      </c>
      <c r="EF249" s="21">
        <v>11566.840333333301</v>
      </c>
      <c r="EG249" s="21">
        <v>5.7921083291604099</v>
      </c>
      <c r="EH249" s="21">
        <v>678.45666666666705</v>
      </c>
      <c r="EI249" s="21">
        <v>0.59619020624279595</v>
      </c>
      <c r="EJ249" s="21">
        <v>43281.440999999999</v>
      </c>
      <c r="EK249" s="21">
        <v>21.673230345518299</v>
      </c>
      <c r="EL249" s="21">
        <v>651.06666666666695</v>
      </c>
      <c r="EM249" s="21">
        <v>0.51264854236522195</v>
      </c>
      <c r="EN249" s="21">
        <v>33383.616666666698</v>
      </c>
      <c r="EO249" s="21">
        <v>16.716883658821601</v>
      </c>
      <c r="EP249" s="21">
        <v>640.41666666666697</v>
      </c>
      <c r="EQ249" s="21">
        <v>0.52568781254605101</v>
      </c>
      <c r="ER249" s="21">
        <v>31544.131000000001</v>
      </c>
      <c r="ES249" s="21">
        <v>15.7957591387081</v>
      </c>
      <c r="ET249" s="21">
        <v>654.08666666666704</v>
      </c>
      <c r="EU249" s="21">
        <v>0.53630838499085698</v>
      </c>
      <c r="EV249" s="63">
        <v>40317</v>
      </c>
      <c r="EW249" s="50">
        <v>3.5416666666666666E-2</v>
      </c>
      <c r="EX249" s="50">
        <v>3.5949074074074071E-2</v>
      </c>
      <c r="EY249" s="50">
        <v>4.5879629629629631E-2</v>
      </c>
      <c r="EZ249" s="69">
        <v>13.846106666666667</v>
      </c>
      <c r="FA249" s="69">
        <v>93.394559999999998</v>
      </c>
      <c r="FB249" s="52"/>
      <c r="FC249" s="50"/>
      <c r="FD249" s="50"/>
      <c r="FE249" s="50"/>
      <c r="FF249" s="53"/>
      <c r="FG249" s="53"/>
      <c r="FH249" s="52"/>
      <c r="FI249" s="50"/>
      <c r="FJ249" s="50"/>
      <c r="FK249" s="50"/>
      <c r="FL249" s="53"/>
      <c r="FM249" s="53"/>
      <c r="FN249" s="52"/>
      <c r="FO249" s="52"/>
      <c r="FP249" s="13"/>
      <c r="FQ249" s="13"/>
      <c r="FR249" s="13"/>
      <c r="FS249" s="13"/>
    </row>
    <row r="250" spans="1:175" ht="15">
      <c r="A250" s="14" t="s">
        <v>199</v>
      </c>
      <c r="B250" s="14" t="s">
        <v>1226</v>
      </c>
      <c r="C250" s="13" t="s">
        <v>85</v>
      </c>
      <c r="D250" s="14" t="s">
        <v>1256</v>
      </c>
      <c r="E250" s="14" t="s">
        <v>355</v>
      </c>
      <c r="F250" s="15" t="s">
        <v>1226</v>
      </c>
      <c r="G250" s="47">
        <v>40377</v>
      </c>
      <c r="H250" s="15">
        <v>199</v>
      </c>
      <c r="I250" s="15" t="s">
        <v>1275</v>
      </c>
      <c r="J250" s="14"/>
      <c r="K250" s="48">
        <v>40347</v>
      </c>
      <c r="L250" s="14">
        <v>169</v>
      </c>
      <c r="M250" s="14" t="s">
        <v>1248</v>
      </c>
      <c r="N250" s="14"/>
      <c r="O250" s="14" t="s">
        <v>1244</v>
      </c>
      <c r="P250" s="14" t="s">
        <v>1239</v>
      </c>
      <c r="Q250" s="14" t="s">
        <v>1240</v>
      </c>
      <c r="R250" s="14"/>
      <c r="S250" s="13">
        <v>18</v>
      </c>
      <c r="T250" s="13">
        <v>6</v>
      </c>
      <c r="U250" s="13">
        <v>2010</v>
      </c>
      <c r="V250" s="13" t="s">
        <v>200</v>
      </c>
      <c r="W250" s="20">
        <v>5</v>
      </c>
      <c r="X250" s="13" t="s">
        <v>1241</v>
      </c>
      <c r="Y250" s="48">
        <v>40340</v>
      </c>
      <c r="Z250" s="13">
        <v>162</v>
      </c>
      <c r="AA250" s="13">
        <v>2</v>
      </c>
      <c r="AB250" s="13">
        <v>0</v>
      </c>
      <c r="AC250" s="13">
        <v>0</v>
      </c>
      <c r="AD250" s="13" t="s">
        <v>1250</v>
      </c>
      <c r="AE250" s="13"/>
      <c r="AF250" s="13" t="s">
        <v>1233</v>
      </c>
      <c r="AG250" s="13" t="s">
        <v>1226</v>
      </c>
      <c r="AH250" s="13"/>
      <c r="AI250" s="13" t="s">
        <v>200</v>
      </c>
      <c r="AJ250" s="13">
        <v>5</v>
      </c>
      <c r="AK250" s="13" t="s">
        <v>1226</v>
      </c>
      <c r="AL250" s="20" t="s">
        <v>1241</v>
      </c>
      <c r="AM250" s="48">
        <v>40364</v>
      </c>
      <c r="AN250" s="13">
        <v>186</v>
      </c>
      <c r="AO250" s="13">
        <v>1</v>
      </c>
      <c r="AP250" s="13">
        <v>0</v>
      </c>
      <c r="AQ250" s="13">
        <v>0</v>
      </c>
      <c r="AR250" s="13" t="s">
        <v>1245</v>
      </c>
      <c r="AS250" s="13"/>
      <c r="AT250" s="13" t="s">
        <v>1226</v>
      </c>
      <c r="AU250" s="13"/>
      <c r="AV250" s="13" t="s">
        <v>200</v>
      </c>
      <c r="AW250" s="13">
        <v>43</v>
      </c>
      <c r="AX250" s="13" t="s">
        <v>1233</v>
      </c>
      <c r="AY250" s="13" t="s">
        <v>1241</v>
      </c>
      <c r="AZ250" s="48">
        <v>40388</v>
      </c>
      <c r="BA250" s="13">
        <v>210</v>
      </c>
      <c r="BB250" s="13">
        <v>4</v>
      </c>
      <c r="BC250" s="13">
        <v>4</v>
      </c>
      <c r="BD250" s="13">
        <v>4</v>
      </c>
      <c r="BE250" s="13" t="s">
        <v>1232</v>
      </c>
      <c r="BF250" s="13"/>
      <c r="BG250" s="13" t="s">
        <v>1233</v>
      </c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6">
        <f t="shared" si="37"/>
        <v>4</v>
      </c>
      <c r="BT250" s="48">
        <v>40347</v>
      </c>
      <c r="BU250" s="13">
        <v>120</v>
      </c>
      <c r="BV250" s="13">
        <v>120</v>
      </c>
      <c r="BW250" s="13">
        <v>120</v>
      </c>
      <c r="BX250" s="17">
        <f t="shared" si="33"/>
        <v>120</v>
      </c>
      <c r="BY250" s="13">
        <v>96</v>
      </c>
      <c r="BZ250" s="13">
        <v>96</v>
      </c>
      <c r="CA250" s="13">
        <v>96</v>
      </c>
      <c r="CB250" s="17">
        <f t="shared" si="35"/>
        <v>96</v>
      </c>
      <c r="CC250" s="13" t="s">
        <v>1226</v>
      </c>
      <c r="CD250" s="17">
        <v>95</v>
      </c>
      <c r="CE250" s="17">
        <v>95</v>
      </c>
      <c r="CF250" s="17">
        <v>95</v>
      </c>
      <c r="CG250" s="17">
        <f t="shared" si="36"/>
        <v>95</v>
      </c>
      <c r="CH250" s="13" t="s">
        <v>1226</v>
      </c>
      <c r="CI250" s="13">
        <v>18.5</v>
      </c>
      <c r="CJ250" s="13" t="s">
        <v>1226</v>
      </c>
      <c r="CK250" s="13" t="s">
        <v>1234</v>
      </c>
      <c r="CL250" s="13"/>
      <c r="CM250" s="48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21">
        <v>254098719</v>
      </c>
      <c r="EE250" s="21">
        <v>61810</v>
      </c>
      <c r="EF250" s="21">
        <v>13848.5433333333</v>
      </c>
      <c r="EG250" s="21">
        <v>6.93467367718244</v>
      </c>
      <c r="EH250" s="21">
        <v>681.44666666666706</v>
      </c>
      <c r="EI250" s="21">
        <v>0.57967498396498296</v>
      </c>
      <c r="EJ250" s="21">
        <v>54464.4</v>
      </c>
      <c r="EK250" s="21">
        <v>27.273109664496701</v>
      </c>
      <c r="EL250" s="21">
        <v>620.46</v>
      </c>
      <c r="EM250" s="21">
        <v>0.44452397878734401</v>
      </c>
      <c r="EN250" s="21">
        <v>48117.807333333301</v>
      </c>
      <c r="EO250" s="21">
        <v>24.0950462360207</v>
      </c>
      <c r="EP250" s="21">
        <v>633.75333333333299</v>
      </c>
      <c r="EQ250" s="21">
        <v>0.47365316323235401</v>
      </c>
      <c r="ER250" s="21">
        <v>17271.031999999999</v>
      </c>
      <c r="ES250" s="21">
        <v>8.6484887330996507</v>
      </c>
      <c r="ET250" s="21">
        <v>640.07666666666705</v>
      </c>
      <c r="EU250" s="21">
        <v>0.56671958396587996</v>
      </c>
      <c r="EV250" s="49">
        <v>40347</v>
      </c>
      <c r="EW250" s="50">
        <v>1.3888888888888889E-3</v>
      </c>
      <c r="EX250" s="50">
        <v>2.2222222222222222E-3</v>
      </c>
      <c r="EY250" s="50">
        <v>1.269675925925926E-2</v>
      </c>
      <c r="EZ250" s="69">
        <v>17.096013333333332</v>
      </c>
      <c r="FA250" s="69">
        <v>84.961853333333323</v>
      </c>
      <c r="FB250" s="52"/>
      <c r="FC250" s="50"/>
      <c r="FD250" s="50"/>
      <c r="FE250" s="50"/>
      <c r="FF250" s="53"/>
      <c r="FG250" s="53"/>
      <c r="FH250" s="52"/>
      <c r="FI250" s="50"/>
      <c r="FJ250" s="50"/>
      <c r="FK250" s="50"/>
      <c r="FL250" s="53"/>
      <c r="FM250" s="53"/>
      <c r="FN250" s="52"/>
      <c r="FO250" s="52"/>
      <c r="FP250" s="13"/>
      <c r="FQ250" s="13"/>
      <c r="FR250" s="13"/>
      <c r="FS250" s="13"/>
    </row>
    <row r="251" spans="1:175" ht="15">
      <c r="A251" s="14" t="s">
        <v>417</v>
      </c>
      <c r="B251" s="14" t="s">
        <v>1226</v>
      </c>
      <c r="C251" s="13" t="s">
        <v>85</v>
      </c>
      <c r="D251" s="14" t="s">
        <v>1256</v>
      </c>
      <c r="E251" s="14" t="s">
        <v>393</v>
      </c>
      <c r="F251" s="15" t="s">
        <v>1233</v>
      </c>
      <c r="G251" s="15"/>
      <c r="H251" s="15"/>
      <c r="I251" s="15"/>
      <c r="J251" s="14"/>
      <c r="K251" s="48">
        <v>40333</v>
      </c>
      <c r="L251" s="14">
        <v>155</v>
      </c>
      <c r="M251" s="14" t="s">
        <v>1236</v>
      </c>
      <c r="N251" s="14"/>
      <c r="O251" s="14" t="s">
        <v>1244</v>
      </c>
      <c r="P251" s="14" t="s">
        <v>1237</v>
      </c>
      <c r="Q251" s="14" t="s">
        <v>1239</v>
      </c>
      <c r="R251" s="14"/>
      <c r="S251" s="13">
        <v>4</v>
      </c>
      <c r="T251" s="13">
        <v>6</v>
      </c>
      <c r="U251" s="13">
        <v>2010</v>
      </c>
      <c r="V251" s="13" t="s">
        <v>416</v>
      </c>
      <c r="W251" s="20">
        <v>63</v>
      </c>
      <c r="X251" s="13" t="s">
        <v>1241</v>
      </c>
      <c r="Y251" s="48">
        <v>40326</v>
      </c>
      <c r="Z251" s="13">
        <v>148</v>
      </c>
      <c r="AA251" s="13">
        <v>5</v>
      </c>
      <c r="AB251" s="13">
        <v>0</v>
      </c>
      <c r="AC251" s="13">
        <v>0</v>
      </c>
      <c r="AD251" s="13" t="s">
        <v>1250</v>
      </c>
      <c r="AE251" s="13"/>
      <c r="AF251" s="13" t="s">
        <v>1233</v>
      </c>
      <c r="AG251" s="13" t="s">
        <v>1226</v>
      </c>
      <c r="AH251" s="13"/>
      <c r="AI251" s="13" t="s">
        <v>280</v>
      </c>
      <c r="AJ251" s="13">
        <v>18</v>
      </c>
      <c r="AK251" s="13" t="s">
        <v>1233</v>
      </c>
      <c r="AL251" s="20" t="s">
        <v>1241</v>
      </c>
      <c r="AM251" s="48">
        <v>40348</v>
      </c>
      <c r="AN251" s="13">
        <v>170</v>
      </c>
      <c r="AO251" s="13">
        <v>5</v>
      </c>
      <c r="AP251" s="13">
        <v>0</v>
      </c>
      <c r="AQ251" s="13">
        <v>0</v>
      </c>
      <c r="AR251" s="13" t="s">
        <v>1245</v>
      </c>
      <c r="AS251" s="13"/>
      <c r="AT251" s="13" t="s">
        <v>1233</v>
      </c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6">
        <f t="shared" si="37"/>
        <v>0</v>
      </c>
      <c r="BT251" s="48">
        <v>40333</v>
      </c>
      <c r="BU251" s="13">
        <v>115</v>
      </c>
      <c r="BV251" s="13">
        <v>115</v>
      </c>
      <c r="BW251" s="13">
        <v>114.5</v>
      </c>
      <c r="BX251" s="17">
        <f t="shared" si="33"/>
        <v>114.83333333333333</v>
      </c>
      <c r="BY251" s="13">
        <v>92</v>
      </c>
      <c r="BZ251" s="13">
        <v>92</v>
      </c>
      <c r="CA251" s="13">
        <v>92</v>
      </c>
      <c r="CB251" s="17">
        <f t="shared" si="35"/>
        <v>92</v>
      </c>
      <c r="CC251" s="13" t="s">
        <v>1226</v>
      </c>
      <c r="CD251" s="17">
        <v>90</v>
      </c>
      <c r="CE251" s="17">
        <v>90</v>
      </c>
      <c r="CF251" s="17">
        <v>90</v>
      </c>
      <c r="CG251" s="17">
        <f t="shared" si="36"/>
        <v>90</v>
      </c>
      <c r="CH251" s="13" t="s">
        <v>1226</v>
      </c>
      <c r="CI251" s="13">
        <v>17</v>
      </c>
      <c r="CJ251" s="13" t="s">
        <v>1226</v>
      </c>
      <c r="CK251" s="13" t="s">
        <v>1246</v>
      </c>
      <c r="CL251" s="13"/>
      <c r="CM251" s="48">
        <v>40366</v>
      </c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>
        <v>15.75</v>
      </c>
      <c r="DC251" s="13"/>
      <c r="DD251" s="13" t="s">
        <v>1234</v>
      </c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21">
        <v>254098721</v>
      </c>
      <c r="EE251" s="21">
        <v>60410</v>
      </c>
      <c r="EF251" s="21">
        <v>11012.125</v>
      </c>
      <c r="EG251" s="21">
        <v>5.5143340010015001</v>
      </c>
      <c r="EH251" s="21">
        <v>664.02333333333297</v>
      </c>
      <c r="EI251" s="21">
        <v>0.56818085169712296</v>
      </c>
      <c r="EJ251" s="21">
        <v>40829.991999999998</v>
      </c>
      <c r="EK251" s="21">
        <v>20.445664496745099</v>
      </c>
      <c r="EL251" s="21">
        <v>655.75333333333299</v>
      </c>
      <c r="EM251" s="21">
        <v>0.49132275025349398</v>
      </c>
      <c r="EN251" s="21">
        <v>34345.453000000001</v>
      </c>
      <c r="EO251" s="21">
        <v>17.198524286429599</v>
      </c>
      <c r="EP251" s="21">
        <v>623.09666666666703</v>
      </c>
      <c r="EQ251" s="21">
        <v>0.50317146580641803</v>
      </c>
      <c r="ER251" s="21">
        <v>20525.727999999999</v>
      </c>
      <c r="ES251" s="21">
        <v>10.278281422133199</v>
      </c>
      <c r="ET251" s="21">
        <v>672.756666666667</v>
      </c>
      <c r="EU251" s="21">
        <v>0.56939824745737599</v>
      </c>
      <c r="EV251" s="49">
        <v>40366</v>
      </c>
      <c r="EW251" s="50">
        <v>2.0833333333333332E-2</v>
      </c>
      <c r="EX251" s="50">
        <v>2.1701388888888892E-2</v>
      </c>
      <c r="EY251" s="50">
        <v>3.1365740740740743E-2</v>
      </c>
      <c r="EZ251" s="69">
        <v>14.717693333333335</v>
      </c>
      <c r="FA251" s="69">
        <v>36.044120000000007</v>
      </c>
      <c r="FB251" s="52"/>
      <c r="FC251" s="50"/>
      <c r="FD251" s="50"/>
      <c r="FE251" s="50"/>
      <c r="FF251" s="53"/>
      <c r="FG251" s="53"/>
      <c r="FH251" s="52"/>
      <c r="FI251" s="50"/>
      <c r="FJ251" s="50"/>
      <c r="FK251" s="50"/>
      <c r="FL251" s="53"/>
      <c r="FM251" s="53"/>
      <c r="FN251" s="52"/>
      <c r="FO251" s="52"/>
      <c r="FP251" s="13"/>
      <c r="FQ251" s="13"/>
      <c r="FR251" s="13"/>
      <c r="FS251" s="13"/>
    </row>
    <row r="252" spans="1:175" ht="15">
      <c r="A252" s="14" t="s">
        <v>281</v>
      </c>
      <c r="B252" s="14" t="s">
        <v>1226</v>
      </c>
      <c r="C252" s="13" t="s">
        <v>85</v>
      </c>
      <c r="D252" s="14" t="s">
        <v>1359</v>
      </c>
      <c r="E252" s="14" t="s">
        <v>393</v>
      </c>
      <c r="F252" s="15" t="s">
        <v>1233</v>
      </c>
      <c r="G252" s="15"/>
      <c r="H252" s="15"/>
      <c r="I252" s="15"/>
      <c r="J252" s="14"/>
      <c r="K252" s="48">
        <v>40337</v>
      </c>
      <c r="L252" s="14">
        <v>159</v>
      </c>
      <c r="M252" s="14" t="s">
        <v>1235</v>
      </c>
      <c r="N252" s="14" t="s">
        <v>1257</v>
      </c>
      <c r="O252" s="14" t="s">
        <v>1235</v>
      </c>
      <c r="P252" s="14" t="s">
        <v>1235</v>
      </c>
      <c r="Q252" s="14" t="s">
        <v>1239</v>
      </c>
      <c r="R252" s="14"/>
      <c r="S252" s="13">
        <v>8</v>
      </c>
      <c r="T252" s="13">
        <v>6</v>
      </c>
      <c r="U252" s="13">
        <v>2010</v>
      </c>
      <c r="V252" s="13"/>
      <c r="W252" s="20"/>
      <c r="X252" s="13"/>
      <c r="Y252" s="48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20"/>
      <c r="AM252" s="48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6"/>
      <c r="BT252" s="48">
        <v>40337</v>
      </c>
      <c r="BU252" s="13">
        <v>118.5</v>
      </c>
      <c r="BV252" s="13">
        <v>119</v>
      </c>
      <c r="BW252" s="13">
        <v>119</v>
      </c>
      <c r="BX252" s="17">
        <f t="shared" si="33"/>
        <v>118.83333333333333</v>
      </c>
      <c r="BY252" s="13">
        <v>88.5</v>
      </c>
      <c r="BZ252" s="13">
        <v>89</v>
      </c>
      <c r="CA252" s="13">
        <v>89</v>
      </c>
      <c r="CB252" s="17">
        <f t="shared" si="35"/>
        <v>88.833333333333329</v>
      </c>
      <c r="CC252" s="13" t="s">
        <v>1226</v>
      </c>
      <c r="CD252" s="17">
        <v>89</v>
      </c>
      <c r="CE252" s="17">
        <v>89</v>
      </c>
      <c r="CF252" s="17">
        <v>89.5</v>
      </c>
      <c r="CG252" s="17">
        <f t="shared" si="36"/>
        <v>89.166666666666671</v>
      </c>
      <c r="CH252" s="13" t="s">
        <v>1226</v>
      </c>
      <c r="CI252" s="13">
        <v>19.5</v>
      </c>
      <c r="CJ252" s="13" t="s">
        <v>1226</v>
      </c>
      <c r="CK252" s="13" t="s">
        <v>1246</v>
      </c>
      <c r="CL252" s="13"/>
      <c r="CM252" s="48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21">
        <v>254098724</v>
      </c>
      <c r="EE252" s="21">
        <v>60810</v>
      </c>
      <c r="EF252" s="21">
        <v>36059.822333333301</v>
      </c>
      <c r="EG252" s="21">
        <v>18.056996661659198</v>
      </c>
      <c r="EH252" s="21">
        <v>631.76</v>
      </c>
      <c r="EI252" s="21">
        <v>0.51332187506226301</v>
      </c>
      <c r="EJ252" s="21">
        <v>45050.474000000002</v>
      </c>
      <c r="EK252" s="21">
        <v>22.559075613420099</v>
      </c>
      <c r="EL252" s="21">
        <v>600.41333333333296</v>
      </c>
      <c r="EM252" s="21">
        <v>0.49715268363778897</v>
      </c>
      <c r="EN252" s="21">
        <v>48819.472000000002</v>
      </c>
      <c r="EO252" s="21">
        <v>24.446405608412601</v>
      </c>
      <c r="EP252" s="21">
        <v>639.37333333333299</v>
      </c>
      <c r="EQ252" s="21">
        <v>0.49110260380911802</v>
      </c>
      <c r="ER252" s="21">
        <v>33857.910000000003</v>
      </c>
      <c r="ES252" s="21">
        <v>16.954386579869801</v>
      </c>
      <c r="ET252" s="21">
        <v>598.136666666667</v>
      </c>
      <c r="EU252" s="21">
        <v>0.496976217191967</v>
      </c>
      <c r="EV252" s="56"/>
      <c r="EW252" s="50"/>
      <c r="EX252" s="50"/>
      <c r="EY252" s="50"/>
      <c r="EZ252" s="53"/>
      <c r="FA252" s="53"/>
      <c r="FB252" s="52"/>
      <c r="FC252" s="50"/>
      <c r="FD252" s="50"/>
      <c r="FE252" s="50"/>
      <c r="FF252" s="53"/>
      <c r="FG252" s="53"/>
      <c r="FH252" s="52"/>
      <c r="FI252" s="50"/>
      <c r="FJ252" s="50"/>
      <c r="FK252" s="50"/>
      <c r="FL252" s="53"/>
      <c r="FM252" s="53"/>
      <c r="FN252" s="73"/>
      <c r="FO252" s="73"/>
      <c r="FP252" s="26"/>
      <c r="FQ252" s="26"/>
      <c r="FR252" s="26"/>
      <c r="FS252" s="26"/>
    </row>
    <row r="253" spans="1:175" ht="15">
      <c r="A253" s="14" t="s">
        <v>259</v>
      </c>
      <c r="B253" s="14" t="s">
        <v>1226</v>
      </c>
      <c r="C253" s="13" t="s">
        <v>28</v>
      </c>
      <c r="D253" s="14" t="s">
        <v>1360</v>
      </c>
      <c r="E253" s="14" t="s">
        <v>393</v>
      </c>
      <c r="F253" s="15" t="s">
        <v>1226</v>
      </c>
      <c r="G253" s="47">
        <v>40370</v>
      </c>
      <c r="H253" s="15">
        <v>192</v>
      </c>
      <c r="I253" s="15" t="s">
        <v>1271</v>
      </c>
      <c r="J253" s="14"/>
      <c r="K253" s="48">
        <v>40333</v>
      </c>
      <c r="L253" s="14">
        <v>155</v>
      </c>
      <c r="M253" s="14" t="s">
        <v>1235</v>
      </c>
      <c r="N253" s="14"/>
      <c r="O253" s="14" t="s">
        <v>1235</v>
      </c>
      <c r="P253" s="14" t="s">
        <v>1235</v>
      </c>
      <c r="Q253" s="14"/>
      <c r="R253" s="14"/>
      <c r="S253" s="13">
        <v>4</v>
      </c>
      <c r="T253" s="13">
        <v>6</v>
      </c>
      <c r="U253" s="13">
        <v>2010</v>
      </c>
      <c r="V253" s="13" t="s">
        <v>258</v>
      </c>
      <c r="W253" s="20">
        <v>52</v>
      </c>
      <c r="X253" s="13" t="s">
        <v>1241</v>
      </c>
      <c r="Y253" s="48">
        <v>40377</v>
      </c>
      <c r="Z253" s="13">
        <v>199</v>
      </c>
      <c r="AA253" s="13">
        <v>5</v>
      </c>
      <c r="AB253" s="13">
        <v>2</v>
      </c>
      <c r="AC253" s="13">
        <v>0</v>
      </c>
      <c r="AD253" s="13" t="s">
        <v>1250</v>
      </c>
      <c r="AE253" s="13"/>
      <c r="AF253" s="13" t="s">
        <v>1233</v>
      </c>
      <c r="AG253" s="13" t="s">
        <v>1233</v>
      </c>
      <c r="AH253" s="13"/>
      <c r="AI253" s="13"/>
      <c r="AJ253" s="13"/>
      <c r="AK253" s="13"/>
      <c r="AL253" s="20"/>
      <c r="AM253" s="48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6">
        <f>AC253+AQ253+BD253+BP253</f>
        <v>0</v>
      </c>
      <c r="BT253" s="48">
        <v>40333</v>
      </c>
      <c r="BU253" s="13">
        <v>118</v>
      </c>
      <c r="BV253" s="13">
        <v>118</v>
      </c>
      <c r="BW253" s="13">
        <v>118</v>
      </c>
      <c r="BX253" s="17">
        <f t="shared" si="33"/>
        <v>118</v>
      </c>
      <c r="BY253" s="13">
        <v>74</v>
      </c>
      <c r="BZ253" s="13">
        <v>74</v>
      </c>
      <c r="CA253" s="13">
        <v>74</v>
      </c>
      <c r="CB253" s="17">
        <f t="shared" si="35"/>
        <v>74</v>
      </c>
      <c r="CC253" s="13" t="s">
        <v>1226</v>
      </c>
      <c r="CD253" s="17">
        <v>73</v>
      </c>
      <c r="CE253" s="17">
        <v>73</v>
      </c>
      <c r="CF253" s="17">
        <v>73</v>
      </c>
      <c r="CG253" s="17">
        <f t="shared" si="36"/>
        <v>73</v>
      </c>
      <c r="CH253" s="13" t="s">
        <v>1226</v>
      </c>
      <c r="CI253" s="13">
        <v>19</v>
      </c>
      <c r="CJ253" s="13" t="s">
        <v>1226</v>
      </c>
      <c r="CK253" s="13" t="s">
        <v>1246</v>
      </c>
      <c r="CL253" s="13"/>
      <c r="CM253" s="48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21">
        <v>254098729</v>
      </c>
      <c r="EE253" s="23">
        <v>60410</v>
      </c>
      <c r="EF253" s="23">
        <v>23770.603666666699</v>
      </c>
      <c r="EG253" s="23">
        <v>11.903156568185601</v>
      </c>
      <c r="EH253" s="23">
        <v>600.70333333333303</v>
      </c>
      <c r="EI253" s="23">
        <v>0.45459328883328898</v>
      </c>
      <c r="EJ253" s="21">
        <v>73154.8936666667</v>
      </c>
      <c r="EK253" s="21">
        <v>36.632395426473003</v>
      </c>
      <c r="EL253" s="21">
        <v>605.73333333333301</v>
      </c>
      <c r="EM253" s="21">
        <v>0.40553271071404801</v>
      </c>
      <c r="EN253" s="21">
        <v>70655.532000000007</v>
      </c>
      <c r="EO253" s="21">
        <v>35.380837255883797</v>
      </c>
      <c r="EP253" s="21">
        <v>606.41333333333296</v>
      </c>
      <c r="EQ253" s="21">
        <v>0.36116814881468501</v>
      </c>
      <c r="ER253" s="21">
        <v>33925.544666666698</v>
      </c>
      <c r="ES253" s="21">
        <v>16.988254715406399</v>
      </c>
      <c r="ET253" s="21">
        <v>635.756666666667</v>
      </c>
      <c r="EU253" s="21">
        <v>0.50665665637065005</v>
      </c>
      <c r="EV253" s="49">
        <v>40333</v>
      </c>
      <c r="EW253" s="66"/>
      <c r="EX253" s="66"/>
      <c r="EY253" s="66"/>
      <c r="EZ253" s="51">
        <v>6.2660799999999997</v>
      </c>
      <c r="FA253" s="51">
        <v>27.734220000000001</v>
      </c>
      <c r="FB253" s="52"/>
      <c r="FC253" s="50"/>
      <c r="FD253" s="50"/>
      <c r="FE253" s="50"/>
      <c r="FF253" s="53"/>
      <c r="FG253" s="53"/>
      <c r="FH253" s="52"/>
      <c r="FI253" s="50"/>
      <c r="FJ253" s="50"/>
      <c r="FK253" s="50"/>
      <c r="FL253" s="53"/>
      <c r="FM253" s="53"/>
      <c r="FN253" s="54"/>
      <c r="FO253" s="54"/>
      <c r="FP253" s="20"/>
      <c r="FQ253" s="20"/>
      <c r="FR253" s="20"/>
      <c r="FS253" s="20"/>
    </row>
    <row r="254" spans="1:175" ht="15">
      <c r="A254" s="14" t="s">
        <v>282</v>
      </c>
      <c r="B254" s="14" t="s">
        <v>1226</v>
      </c>
      <c r="C254" s="13" t="s">
        <v>85</v>
      </c>
      <c r="D254" s="14" t="s">
        <v>1256</v>
      </c>
      <c r="E254" s="14" t="s">
        <v>393</v>
      </c>
      <c r="F254" s="15" t="s">
        <v>1233</v>
      </c>
      <c r="G254" s="15"/>
      <c r="H254" s="15"/>
      <c r="I254" s="15"/>
      <c r="J254" s="14"/>
      <c r="K254" s="48">
        <v>40333</v>
      </c>
      <c r="L254" s="14">
        <v>155</v>
      </c>
      <c r="M254" s="14" t="s">
        <v>1239</v>
      </c>
      <c r="N254" s="14"/>
      <c r="O254" s="14" t="s">
        <v>1239</v>
      </c>
      <c r="P254" s="14" t="s">
        <v>1239</v>
      </c>
      <c r="Q254" s="14" t="s">
        <v>1253</v>
      </c>
      <c r="R254" s="14"/>
      <c r="S254" s="13">
        <v>4</v>
      </c>
      <c r="T254" s="13">
        <v>6</v>
      </c>
      <c r="U254" s="13">
        <v>2010</v>
      </c>
      <c r="V254" s="13"/>
      <c r="W254" s="20"/>
      <c r="X254" s="13"/>
      <c r="Y254" s="48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20"/>
      <c r="AM254" s="48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6"/>
      <c r="BT254" s="48">
        <v>40333</v>
      </c>
      <c r="BU254" s="13">
        <v>116</v>
      </c>
      <c r="BV254" s="13">
        <v>116</v>
      </c>
      <c r="BW254" s="13">
        <v>116</v>
      </c>
      <c r="BX254" s="17">
        <f t="shared" si="33"/>
        <v>116</v>
      </c>
      <c r="BY254" s="13">
        <v>80</v>
      </c>
      <c r="BZ254" s="13">
        <v>80</v>
      </c>
      <c r="CA254" s="13">
        <v>80</v>
      </c>
      <c r="CB254" s="17">
        <f t="shared" si="35"/>
        <v>80</v>
      </c>
      <c r="CC254" s="13" t="s">
        <v>1226</v>
      </c>
      <c r="CD254" s="17">
        <v>79</v>
      </c>
      <c r="CE254" s="17">
        <v>79</v>
      </c>
      <c r="CF254" s="17">
        <v>79</v>
      </c>
      <c r="CG254" s="17">
        <f t="shared" si="36"/>
        <v>79</v>
      </c>
      <c r="CH254" s="13" t="s">
        <v>1226</v>
      </c>
      <c r="CI254" s="13">
        <v>17.5</v>
      </c>
      <c r="CJ254" s="13" t="s">
        <v>1226</v>
      </c>
      <c r="CK254" s="13" t="s">
        <v>1246</v>
      </c>
      <c r="CL254" s="13"/>
      <c r="CM254" s="48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21">
        <v>254098730</v>
      </c>
      <c r="EE254" s="21">
        <v>60410</v>
      </c>
      <c r="EF254" s="21">
        <v>30595.035</v>
      </c>
      <c r="EG254" s="21">
        <v>15.3204982473711</v>
      </c>
      <c r="EH254" s="21">
        <v>658.41</v>
      </c>
      <c r="EI254" s="21">
        <v>0.53963222161054603</v>
      </c>
      <c r="EJ254" s="21">
        <v>59189.169333333302</v>
      </c>
      <c r="EK254" s="21">
        <v>29.639043231513899</v>
      </c>
      <c r="EL254" s="21">
        <v>616.75333333333299</v>
      </c>
      <c r="EM254" s="21">
        <v>0.46637820399542701</v>
      </c>
      <c r="EN254" s="21">
        <v>46963.187333333299</v>
      </c>
      <c r="EO254" s="21">
        <v>23.516868970121799</v>
      </c>
      <c r="EP254" s="21">
        <v>594.39</v>
      </c>
      <c r="EQ254" s="21">
        <v>0.44810104130470002</v>
      </c>
      <c r="ER254" s="21">
        <v>35629.451333333302</v>
      </c>
      <c r="ES254" s="21">
        <v>17.841487898514401</v>
      </c>
      <c r="ET254" s="21">
        <v>667.12333333333299</v>
      </c>
      <c r="EU254" s="21">
        <v>0.55113125841572397</v>
      </c>
      <c r="EV254" s="56"/>
      <c r="EW254" s="50"/>
      <c r="EX254" s="50"/>
      <c r="EY254" s="50"/>
      <c r="EZ254" s="53"/>
      <c r="FA254" s="53"/>
      <c r="FB254" s="52"/>
      <c r="FC254" s="50"/>
      <c r="FD254" s="50"/>
      <c r="FE254" s="50"/>
      <c r="FF254" s="53"/>
      <c r="FG254" s="53"/>
      <c r="FH254" s="52"/>
      <c r="FI254" s="50"/>
      <c r="FJ254" s="50"/>
      <c r="FK254" s="50"/>
      <c r="FL254" s="53"/>
      <c r="FM254" s="53"/>
      <c r="FN254" s="52"/>
      <c r="FO254" s="52"/>
      <c r="FP254" s="13"/>
      <c r="FQ254" s="13"/>
      <c r="FR254" s="13"/>
      <c r="FS254" s="13"/>
    </row>
    <row r="255" spans="1:175" ht="15">
      <c r="A255" s="14" t="s">
        <v>398</v>
      </c>
      <c r="B255" s="14" t="s">
        <v>1226</v>
      </c>
      <c r="C255" s="13" t="s">
        <v>28</v>
      </c>
      <c r="D255" s="14" t="s">
        <v>1247</v>
      </c>
      <c r="E255" s="14" t="s">
        <v>393</v>
      </c>
      <c r="F255" s="15" t="s">
        <v>1233</v>
      </c>
      <c r="G255" s="15"/>
      <c r="H255" s="15"/>
      <c r="I255" s="15"/>
      <c r="J255" s="14"/>
      <c r="K255" s="48">
        <v>40328</v>
      </c>
      <c r="L255" s="14">
        <v>150</v>
      </c>
      <c r="M255" s="14" t="s">
        <v>1236</v>
      </c>
      <c r="N255" s="14"/>
      <c r="O255" s="14"/>
      <c r="P255" s="14" t="s">
        <v>1235</v>
      </c>
      <c r="Q255" s="14" t="s">
        <v>1235</v>
      </c>
      <c r="R255" s="14"/>
      <c r="S255" s="13">
        <v>4</v>
      </c>
      <c r="T255" s="13">
        <v>6</v>
      </c>
      <c r="U255" s="13">
        <v>2010</v>
      </c>
      <c r="V255" s="13" t="s">
        <v>5</v>
      </c>
      <c r="W255" s="20">
        <v>12</v>
      </c>
      <c r="X255" s="13" t="s">
        <v>1241</v>
      </c>
      <c r="Y255" s="48">
        <v>40321</v>
      </c>
      <c r="Z255" s="13">
        <v>143</v>
      </c>
      <c r="AA255" s="13">
        <v>5</v>
      </c>
      <c r="AB255" s="13">
        <v>4</v>
      </c>
      <c r="AC255" s="13">
        <v>4</v>
      </c>
      <c r="AD255" s="13" t="s">
        <v>1232</v>
      </c>
      <c r="AE255" s="13"/>
      <c r="AF255" s="13" t="s">
        <v>1233</v>
      </c>
      <c r="AG255" s="13" t="s">
        <v>1233</v>
      </c>
      <c r="AH255" s="13"/>
      <c r="AI255" s="13"/>
      <c r="AJ255" s="13"/>
      <c r="AK255" s="13"/>
      <c r="AL255" s="20"/>
      <c r="AM255" s="48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6">
        <f t="shared" ref="BS255:BS261" si="38">AC255+AQ255+BD255+BP255</f>
        <v>4</v>
      </c>
      <c r="BT255" s="48">
        <v>40328</v>
      </c>
      <c r="BU255" s="13">
        <v>117</v>
      </c>
      <c r="BV255" s="13">
        <v>117</v>
      </c>
      <c r="BW255" s="13">
        <v>117</v>
      </c>
      <c r="BX255" s="17">
        <f t="shared" si="33"/>
        <v>117</v>
      </c>
      <c r="BY255" s="13">
        <v>75</v>
      </c>
      <c r="BZ255" s="13">
        <v>75</v>
      </c>
      <c r="CA255" s="13">
        <v>75</v>
      </c>
      <c r="CB255" s="17">
        <f t="shared" si="35"/>
        <v>75</v>
      </c>
      <c r="CC255" s="13" t="s">
        <v>1226</v>
      </c>
      <c r="CD255" s="17">
        <v>76</v>
      </c>
      <c r="CE255" s="17">
        <v>76</v>
      </c>
      <c r="CF255" s="17">
        <v>76</v>
      </c>
      <c r="CG255" s="17">
        <f t="shared" si="36"/>
        <v>76</v>
      </c>
      <c r="CH255" s="13" t="s">
        <v>1226</v>
      </c>
      <c r="CI255" s="13">
        <v>18</v>
      </c>
      <c r="CJ255" s="13" t="s">
        <v>1226</v>
      </c>
      <c r="CK255" s="13" t="s">
        <v>1246</v>
      </c>
      <c r="CL255" s="13"/>
      <c r="CM255" s="48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21">
        <v>254098731</v>
      </c>
      <c r="EE255" s="21">
        <v>53010</v>
      </c>
      <c r="EF255" s="21">
        <v>34580.6116666667</v>
      </c>
      <c r="EG255" s="21">
        <v>17.316280253713899</v>
      </c>
      <c r="EH255" s="21">
        <v>654.74666666666701</v>
      </c>
      <c r="EI255" s="21">
        <v>0.508181686308391</v>
      </c>
      <c r="EJ255" s="21">
        <v>57517.2313333333</v>
      </c>
      <c r="EK255" s="21">
        <v>28.801818394258099</v>
      </c>
      <c r="EL255" s="21">
        <v>635.1</v>
      </c>
      <c r="EM255" s="21">
        <v>0.45670478594316499</v>
      </c>
      <c r="EN255" s="21">
        <v>53852.790999999997</v>
      </c>
      <c r="EO255" s="21">
        <v>26.966845768652998</v>
      </c>
      <c r="EP255" s="21">
        <v>565.37666666666701</v>
      </c>
      <c r="EQ255" s="21">
        <v>0.41833302579376702</v>
      </c>
      <c r="ER255" s="21">
        <v>36556.500999999997</v>
      </c>
      <c r="ES255" s="21">
        <v>18.305709063595401</v>
      </c>
      <c r="ET255" s="21">
        <v>609.77333333333297</v>
      </c>
      <c r="EU255" s="21">
        <v>0.53344217288830498</v>
      </c>
      <c r="EV255" s="56"/>
      <c r="EW255" s="50"/>
      <c r="EX255" s="50"/>
      <c r="EY255" s="50"/>
      <c r="EZ255" s="53"/>
      <c r="FA255" s="53"/>
      <c r="FB255" s="52"/>
      <c r="FC255" s="50"/>
      <c r="FD255" s="50"/>
      <c r="FE255" s="50"/>
      <c r="FF255" s="53"/>
      <c r="FG255" s="53"/>
      <c r="FH255" s="52"/>
      <c r="FI255" s="50"/>
      <c r="FJ255" s="50"/>
      <c r="FK255" s="50"/>
      <c r="FL255" s="53"/>
      <c r="FM255" s="53"/>
      <c r="FN255" s="52"/>
      <c r="FO255" s="52"/>
      <c r="FP255" s="13"/>
      <c r="FQ255" s="13"/>
      <c r="FR255" s="13"/>
      <c r="FS255" s="13"/>
    </row>
    <row r="256" spans="1:175" ht="15">
      <c r="A256" s="14" t="s">
        <v>230</v>
      </c>
      <c r="B256" s="14" t="s">
        <v>1226</v>
      </c>
      <c r="C256" s="13" t="s">
        <v>28</v>
      </c>
      <c r="D256" s="14" t="s">
        <v>1227</v>
      </c>
      <c r="E256" s="14" t="s">
        <v>229</v>
      </c>
      <c r="F256" s="15" t="s">
        <v>1226</v>
      </c>
      <c r="G256" s="47">
        <v>40344</v>
      </c>
      <c r="H256" s="15">
        <v>166</v>
      </c>
      <c r="I256" s="15" t="s">
        <v>1361</v>
      </c>
      <c r="J256" s="14"/>
      <c r="K256" s="48">
        <v>40306</v>
      </c>
      <c r="L256" s="14">
        <v>128</v>
      </c>
      <c r="M256" s="14" t="s">
        <v>1236</v>
      </c>
      <c r="N256" s="14"/>
      <c r="O256" s="14"/>
      <c r="P256" s="14" t="s">
        <v>1253</v>
      </c>
      <c r="Q256" s="14" t="s">
        <v>1253</v>
      </c>
      <c r="R256" s="14"/>
      <c r="S256" s="13">
        <v>8</v>
      </c>
      <c r="T256" s="13">
        <v>5</v>
      </c>
      <c r="U256" s="13">
        <v>2010</v>
      </c>
      <c r="V256" s="13" t="s">
        <v>1362</v>
      </c>
      <c r="W256" s="20">
        <v>5</v>
      </c>
      <c r="X256" s="13" t="s">
        <v>1241</v>
      </c>
      <c r="Y256" s="48">
        <v>40324</v>
      </c>
      <c r="Z256" s="13">
        <v>146</v>
      </c>
      <c r="AA256" s="13">
        <v>5</v>
      </c>
      <c r="AB256" s="13">
        <v>6</v>
      </c>
      <c r="AC256" s="13">
        <v>6</v>
      </c>
      <c r="AD256" s="13" t="s">
        <v>1232</v>
      </c>
      <c r="AE256" s="13"/>
      <c r="AF256" s="13" t="s">
        <v>1226</v>
      </c>
      <c r="AG256" s="13" t="s">
        <v>1226</v>
      </c>
      <c r="AH256" s="13"/>
      <c r="AI256" s="13" t="s">
        <v>1362</v>
      </c>
      <c r="AJ256" s="13">
        <v>3</v>
      </c>
      <c r="AK256" s="13" t="s">
        <v>1233</v>
      </c>
      <c r="AL256" s="20" t="s">
        <v>1241</v>
      </c>
      <c r="AM256" s="48">
        <v>40374</v>
      </c>
      <c r="AN256" s="13">
        <v>196</v>
      </c>
      <c r="AO256" s="13">
        <v>4</v>
      </c>
      <c r="AP256" s="13">
        <v>4</v>
      </c>
      <c r="AQ256" s="13">
        <v>4</v>
      </c>
      <c r="AR256" s="13" t="s">
        <v>1232</v>
      </c>
      <c r="AS256" s="13"/>
      <c r="AT256" s="13" t="s">
        <v>1233</v>
      </c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6">
        <f t="shared" si="38"/>
        <v>10</v>
      </c>
      <c r="BT256" s="48">
        <v>40306</v>
      </c>
      <c r="BU256" s="13">
        <v>116</v>
      </c>
      <c r="BV256" s="13">
        <v>116</v>
      </c>
      <c r="BW256" s="13">
        <v>116</v>
      </c>
      <c r="BX256" s="17">
        <f t="shared" si="33"/>
        <v>116</v>
      </c>
      <c r="BY256" s="13">
        <v>75</v>
      </c>
      <c r="BZ256" s="13">
        <v>75</v>
      </c>
      <c r="CA256" s="13">
        <v>75</v>
      </c>
      <c r="CB256" s="17">
        <f t="shared" si="35"/>
        <v>75</v>
      </c>
      <c r="CC256" s="13" t="s">
        <v>1226</v>
      </c>
      <c r="CD256" s="17">
        <v>77</v>
      </c>
      <c r="CE256" s="17">
        <v>77</v>
      </c>
      <c r="CF256" s="17">
        <v>77</v>
      </c>
      <c r="CG256" s="17">
        <f t="shared" si="36"/>
        <v>77</v>
      </c>
      <c r="CH256" s="13" t="s">
        <v>1226</v>
      </c>
      <c r="CI256" s="13">
        <v>20</v>
      </c>
      <c r="CJ256" s="13" t="s">
        <v>1226</v>
      </c>
      <c r="CK256" s="13" t="s">
        <v>1234</v>
      </c>
      <c r="CL256" s="13"/>
      <c r="CM256" s="48">
        <v>40318</v>
      </c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>
        <v>20.75</v>
      </c>
      <c r="DC256" s="13"/>
      <c r="DD256" s="13" t="s">
        <v>1234</v>
      </c>
      <c r="DE256" s="13"/>
      <c r="DF256" s="48">
        <v>40338</v>
      </c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>
        <v>21.25</v>
      </c>
      <c r="DV256" s="13"/>
      <c r="DW256" s="13" t="s">
        <v>1234</v>
      </c>
      <c r="DX256" s="13"/>
      <c r="DY256" s="13"/>
      <c r="DZ256" s="13"/>
      <c r="EA256" s="13"/>
      <c r="EB256" s="13"/>
      <c r="EC256" s="13"/>
      <c r="ED256" s="21">
        <v>254098740</v>
      </c>
      <c r="EE256" s="21">
        <v>50810</v>
      </c>
      <c r="EF256" s="21">
        <v>31629.753333333301</v>
      </c>
      <c r="EG256" s="21">
        <v>15.8386346185946</v>
      </c>
      <c r="EH256" s="21">
        <v>637.47666666666703</v>
      </c>
      <c r="EI256" s="21">
        <v>0.51065579541858896</v>
      </c>
      <c r="EJ256" s="21">
        <v>51104.848333333299</v>
      </c>
      <c r="EK256" s="21">
        <v>25.590810382240001</v>
      </c>
      <c r="EL256" s="21">
        <v>644.75</v>
      </c>
      <c r="EM256" s="21">
        <v>0.480231696125823</v>
      </c>
      <c r="EN256" s="21">
        <v>45733.688000000002</v>
      </c>
      <c r="EO256" s="21">
        <v>22.901195793690501</v>
      </c>
      <c r="EP256" s="21">
        <v>681.43</v>
      </c>
      <c r="EQ256" s="21">
        <v>0.50479359113838496</v>
      </c>
      <c r="ER256" s="21">
        <v>29357.218333333301</v>
      </c>
      <c r="ES256" s="21">
        <v>14.700660156902</v>
      </c>
      <c r="ET256" s="21">
        <v>643.743333333333</v>
      </c>
      <c r="EU256" s="21">
        <v>0.43919757020776301</v>
      </c>
      <c r="EV256" s="49">
        <v>40306</v>
      </c>
      <c r="EW256" s="50">
        <v>0.85503472222222221</v>
      </c>
      <c r="EX256" s="50">
        <v>0.85648148148148151</v>
      </c>
      <c r="EY256" s="50"/>
      <c r="EZ256" s="53">
        <v>30.319499999999998</v>
      </c>
      <c r="FA256" s="53"/>
      <c r="FB256" s="49">
        <v>40318</v>
      </c>
      <c r="FC256" s="50">
        <v>0.91249999999999998</v>
      </c>
      <c r="FD256" s="50">
        <v>0.91410879629629627</v>
      </c>
      <c r="FE256" s="50">
        <v>0.92381944444444442</v>
      </c>
      <c r="FF256" s="53">
        <v>6.3997000000000002</v>
      </c>
      <c r="FG256" s="53">
        <v>15.98122</v>
      </c>
      <c r="FH256" s="49">
        <v>40350</v>
      </c>
      <c r="FI256" s="50">
        <v>0.97228009259259263</v>
      </c>
      <c r="FJ256" s="50">
        <v>0.97436342592592595</v>
      </c>
      <c r="FK256" s="50">
        <v>0.98281249999999998</v>
      </c>
      <c r="FL256" s="53">
        <v>15.576979999999999</v>
      </c>
      <c r="FM256" s="53">
        <v>31.796819999999997</v>
      </c>
      <c r="FN256" s="52"/>
      <c r="FO256" s="52"/>
      <c r="FP256" s="13"/>
      <c r="FQ256" s="13"/>
      <c r="FR256" s="13"/>
      <c r="FS256" s="13"/>
    </row>
    <row r="257" spans="1:175" ht="15">
      <c r="A257" s="14" t="s">
        <v>124</v>
      </c>
      <c r="B257" s="14" t="s">
        <v>1226</v>
      </c>
      <c r="C257" s="13" t="s">
        <v>85</v>
      </c>
      <c r="D257" s="14" t="s">
        <v>1296</v>
      </c>
      <c r="E257" s="14" t="s">
        <v>110</v>
      </c>
      <c r="F257" s="15" t="s">
        <v>1226</v>
      </c>
      <c r="G257" s="47">
        <v>40359</v>
      </c>
      <c r="H257" s="15">
        <v>181</v>
      </c>
      <c r="I257" s="15" t="s">
        <v>1228</v>
      </c>
      <c r="J257" s="14"/>
      <c r="K257" s="48">
        <v>40320</v>
      </c>
      <c r="L257" s="14">
        <v>142</v>
      </c>
      <c r="M257" s="14" t="s">
        <v>1265</v>
      </c>
      <c r="N257" s="14"/>
      <c r="O257" s="14"/>
      <c r="P257" s="14" t="s">
        <v>1244</v>
      </c>
      <c r="Q257" s="14"/>
      <c r="R257" s="14"/>
      <c r="S257" s="13">
        <v>22</v>
      </c>
      <c r="T257" s="13">
        <v>5</v>
      </c>
      <c r="U257" s="13">
        <v>2010</v>
      </c>
      <c r="V257" s="13" t="s">
        <v>121</v>
      </c>
      <c r="W257" s="20">
        <v>58</v>
      </c>
      <c r="X257" s="13" t="s">
        <v>1241</v>
      </c>
      <c r="Y257" s="48">
        <v>40325</v>
      </c>
      <c r="Z257" s="13">
        <v>147</v>
      </c>
      <c r="AA257" s="20">
        <v>1</v>
      </c>
      <c r="AB257" s="13">
        <v>0</v>
      </c>
      <c r="AC257" s="13">
        <v>0</v>
      </c>
      <c r="AD257" s="13" t="s">
        <v>1363</v>
      </c>
      <c r="AE257" s="13"/>
      <c r="AF257" s="13" t="s">
        <v>1233</v>
      </c>
      <c r="AG257" s="13" t="s">
        <v>1226</v>
      </c>
      <c r="AH257" s="13"/>
      <c r="AI257" s="13" t="s">
        <v>121</v>
      </c>
      <c r="AJ257" s="13">
        <v>87</v>
      </c>
      <c r="AK257" s="13" t="s">
        <v>1233</v>
      </c>
      <c r="AL257" s="20" t="s">
        <v>1231</v>
      </c>
      <c r="AM257" s="48">
        <v>40338</v>
      </c>
      <c r="AN257" s="13">
        <v>160</v>
      </c>
      <c r="AO257" s="13">
        <v>4</v>
      </c>
      <c r="AP257" s="13">
        <v>5</v>
      </c>
      <c r="AQ257" s="13">
        <v>4</v>
      </c>
      <c r="AR257" s="13" t="s">
        <v>1232</v>
      </c>
      <c r="AS257" s="13"/>
      <c r="AT257" s="13" t="s">
        <v>1233</v>
      </c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6">
        <f t="shared" si="38"/>
        <v>4</v>
      </c>
      <c r="BT257" s="48">
        <v>40320</v>
      </c>
      <c r="BU257" s="13">
        <v>119</v>
      </c>
      <c r="BV257" s="13">
        <v>119</v>
      </c>
      <c r="BW257" s="13">
        <v>119</v>
      </c>
      <c r="BX257" s="17">
        <f t="shared" si="33"/>
        <v>119</v>
      </c>
      <c r="BY257" s="13">
        <v>89</v>
      </c>
      <c r="BZ257" s="13">
        <v>89</v>
      </c>
      <c r="CA257" s="13">
        <v>89</v>
      </c>
      <c r="CB257" s="17">
        <f t="shared" si="35"/>
        <v>89</v>
      </c>
      <c r="CC257" s="13" t="s">
        <v>1226</v>
      </c>
      <c r="CD257" s="17">
        <v>91.5</v>
      </c>
      <c r="CE257" s="17">
        <v>91.5</v>
      </c>
      <c r="CF257" s="17">
        <v>91.5</v>
      </c>
      <c r="CG257" s="17">
        <f t="shared" si="36"/>
        <v>91.5</v>
      </c>
      <c r="CH257" s="13" t="s">
        <v>1226</v>
      </c>
      <c r="CI257" s="13">
        <v>15.5</v>
      </c>
      <c r="CJ257" s="13" t="s">
        <v>1226</v>
      </c>
      <c r="CK257" s="13" t="s">
        <v>1234</v>
      </c>
      <c r="CL257" s="13"/>
      <c r="CM257" s="48">
        <v>40325</v>
      </c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>
        <v>16</v>
      </c>
      <c r="DC257" s="13"/>
      <c r="DD257" s="13"/>
      <c r="DE257" s="13"/>
      <c r="DF257" s="48">
        <v>40343</v>
      </c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>
        <v>16</v>
      </c>
      <c r="DV257" s="13"/>
      <c r="DW257" s="13"/>
      <c r="DX257" s="13"/>
      <c r="DY257" s="13"/>
      <c r="DZ257" s="13"/>
      <c r="EA257" s="13"/>
      <c r="EB257" s="13">
        <v>14.5</v>
      </c>
      <c r="EC257" s="13"/>
      <c r="ED257" s="21">
        <v>254098742</v>
      </c>
      <c r="EE257" s="21">
        <v>52210</v>
      </c>
      <c r="EF257" s="21">
        <v>20313.911333333301</v>
      </c>
      <c r="EG257" s="21">
        <v>10.172213987648099</v>
      </c>
      <c r="EH257" s="21">
        <v>652.07333333333304</v>
      </c>
      <c r="EI257" s="21">
        <v>0.56272368849195697</v>
      </c>
      <c r="EJ257" s="21">
        <v>28052.5143333333</v>
      </c>
      <c r="EK257" s="21">
        <v>14.047328158905</v>
      </c>
      <c r="EL257" s="21">
        <v>673.07</v>
      </c>
      <c r="EM257" s="21">
        <v>0.557456795688413</v>
      </c>
      <c r="EN257" s="21">
        <v>32666.555333333301</v>
      </c>
      <c r="EO257" s="21">
        <v>16.357814388249</v>
      </c>
      <c r="EP257" s="21">
        <v>647.42999999999995</v>
      </c>
      <c r="EQ257" s="21">
        <v>0.48200494846256298</v>
      </c>
      <c r="ER257" s="21">
        <v>34786.139333333304</v>
      </c>
      <c r="ES257" s="21">
        <v>17.419198464363198</v>
      </c>
      <c r="ET257" s="21">
        <v>636.44666666666706</v>
      </c>
      <c r="EU257" s="21">
        <v>0.49293637772101501</v>
      </c>
      <c r="EV257" s="49">
        <v>40325</v>
      </c>
      <c r="EW257" s="50">
        <v>0.9819444444444444</v>
      </c>
      <c r="EX257" s="50">
        <v>0.98297453703703708</v>
      </c>
      <c r="EY257" s="50">
        <v>0.99266203703703704</v>
      </c>
      <c r="EZ257" s="69">
        <v>14.103733333333333</v>
      </c>
      <c r="FA257" s="69">
        <v>49.850906666666674</v>
      </c>
      <c r="FB257" s="52"/>
      <c r="FC257" s="50"/>
      <c r="FD257" s="50"/>
      <c r="FE257" s="50"/>
      <c r="FF257" s="53"/>
      <c r="FG257" s="53"/>
      <c r="FH257" s="52"/>
      <c r="FI257" s="50"/>
      <c r="FJ257" s="50"/>
      <c r="FK257" s="50"/>
      <c r="FL257" s="53"/>
      <c r="FM257" s="53"/>
      <c r="FN257" s="52"/>
      <c r="FO257" s="52"/>
      <c r="FP257" s="13"/>
      <c r="FQ257" s="13"/>
      <c r="FR257" s="13"/>
      <c r="FS257" s="13"/>
    </row>
    <row r="258" spans="1:175" ht="15">
      <c r="A258" s="14" t="s">
        <v>283</v>
      </c>
      <c r="B258" s="14" t="s">
        <v>1226</v>
      </c>
      <c r="C258" s="13" t="s">
        <v>28</v>
      </c>
      <c r="D258" s="14" t="s">
        <v>1276</v>
      </c>
      <c r="E258" s="14" t="s">
        <v>393</v>
      </c>
      <c r="F258" s="15" t="s">
        <v>1233</v>
      </c>
      <c r="G258" s="15"/>
      <c r="H258" s="15"/>
      <c r="I258" s="15"/>
      <c r="J258" s="14"/>
      <c r="K258" s="48">
        <v>40333</v>
      </c>
      <c r="L258" s="14">
        <v>155</v>
      </c>
      <c r="M258" s="14" t="s">
        <v>1248</v>
      </c>
      <c r="N258" s="14"/>
      <c r="O258" s="14" t="s">
        <v>1229</v>
      </c>
      <c r="P258" s="14" t="s">
        <v>1235</v>
      </c>
      <c r="Q258" s="14" t="s">
        <v>1235</v>
      </c>
      <c r="R258" s="14"/>
      <c r="S258" s="13">
        <v>4</v>
      </c>
      <c r="T258" s="13">
        <v>6</v>
      </c>
      <c r="U258" s="13">
        <v>2010</v>
      </c>
      <c r="V258" s="13" t="s">
        <v>1249</v>
      </c>
      <c r="W258" s="20">
        <v>15</v>
      </c>
      <c r="X258" s="13" t="s">
        <v>1241</v>
      </c>
      <c r="Y258" s="48">
        <v>40317</v>
      </c>
      <c r="Z258" s="13">
        <v>139</v>
      </c>
      <c r="AA258" s="13">
        <v>5</v>
      </c>
      <c r="AB258" s="13">
        <v>5</v>
      </c>
      <c r="AC258" s="13">
        <v>5</v>
      </c>
      <c r="AD258" s="13" t="s">
        <v>1232</v>
      </c>
      <c r="AE258" s="13"/>
      <c r="AF258" s="13" t="s">
        <v>1233</v>
      </c>
      <c r="AG258" s="13" t="s">
        <v>1233</v>
      </c>
      <c r="AH258" s="13"/>
      <c r="AI258" s="13"/>
      <c r="AJ258" s="13"/>
      <c r="AK258" s="13"/>
      <c r="AL258" s="20"/>
      <c r="AM258" s="48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6">
        <f t="shared" si="38"/>
        <v>5</v>
      </c>
      <c r="BT258" s="48">
        <v>40333</v>
      </c>
      <c r="BU258" s="13">
        <v>112</v>
      </c>
      <c r="BV258" s="13">
        <v>112</v>
      </c>
      <c r="BW258" s="13">
        <v>112.5</v>
      </c>
      <c r="BX258" s="17">
        <f t="shared" si="33"/>
        <v>112.16666666666667</v>
      </c>
      <c r="BY258" s="13">
        <v>76</v>
      </c>
      <c r="BZ258" s="13">
        <v>76</v>
      </c>
      <c r="CA258" s="13">
        <v>76</v>
      </c>
      <c r="CB258" s="17">
        <f t="shared" si="35"/>
        <v>76</v>
      </c>
      <c r="CC258" s="13" t="s">
        <v>1226</v>
      </c>
      <c r="CD258" s="17">
        <v>76</v>
      </c>
      <c r="CE258" s="17">
        <v>76</v>
      </c>
      <c r="CF258" s="17">
        <v>76.5</v>
      </c>
      <c r="CG258" s="17">
        <f t="shared" si="36"/>
        <v>76.166666666666671</v>
      </c>
      <c r="CH258" s="13" t="s">
        <v>1226</v>
      </c>
      <c r="CI258" s="13">
        <v>18.5</v>
      </c>
      <c r="CJ258" s="13" t="s">
        <v>1226</v>
      </c>
      <c r="CK258" s="13" t="s">
        <v>1246</v>
      </c>
      <c r="CL258" s="13"/>
      <c r="CM258" s="48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21">
        <v>254098743</v>
      </c>
      <c r="EE258" s="21">
        <v>60410</v>
      </c>
      <c r="EF258" s="21">
        <v>32147.510999999999</v>
      </c>
      <c r="EG258" s="21">
        <v>16.097902353530301</v>
      </c>
      <c r="EH258" s="21">
        <v>661.18</v>
      </c>
      <c r="EI258" s="21">
        <v>0.53025541503733697</v>
      </c>
      <c r="EJ258" s="21">
        <v>54636.815666666698</v>
      </c>
      <c r="EK258" s="21">
        <v>27.359447003839101</v>
      </c>
      <c r="EL258" s="21">
        <v>654.756666666667</v>
      </c>
      <c r="EM258" s="21">
        <v>0.47466851941415</v>
      </c>
      <c r="EN258" s="21">
        <v>43546.650666666697</v>
      </c>
      <c r="EO258" s="21">
        <v>21.806034384910699</v>
      </c>
      <c r="EP258" s="21">
        <v>660.8</v>
      </c>
      <c r="EQ258" s="21">
        <v>0.48905215310428901</v>
      </c>
      <c r="ER258" s="21">
        <v>42153.396333333301</v>
      </c>
      <c r="ES258" s="21">
        <v>21.108360707728298</v>
      </c>
      <c r="ET258" s="21">
        <v>652.506666666667</v>
      </c>
      <c r="EU258" s="21">
        <v>0.527494599793074</v>
      </c>
      <c r="EV258" s="56">
        <v>40337</v>
      </c>
      <c r="EW258" s="50"/>
      <c r="EX258" s="50"/>
      <c r="EY258" s="50"/>
      <c r="EZ258" s="53"/>
      <c r="FA258" s="53"/>
      <c r="FB258" s="52"/>
      <c r="FC258" s="50"/>
      <c r="FD258" s="50"/>
      <c r="FE258" s="50"/>
      <c r="FF258" s="53"/>
      <c r="FG258" s="53"/>
      <c r="FH258" s="52"/>
      <c r="FI258" s="50"/>
      <c r="FJ258" s="50"/>
      <c r="FK258" s="50"/>
      <c r="FL258" s="53"/>
      <c r="FM258" s="53"/>
      <c r="FN258" s="52"/>
      <c r="FO258" s="52"/>
      <c r="FP258" s="13"/>
      <c r="FQ258" s="13"/>
      <c r="FR258" s="13"/>
      <c r="FS258" s="13"/>
    </row>
    <row r="259" spans="1:175" ht="15">
      <c r="A259" s="14" t="s">
        <v>284</v>
      </c>
      <c r="B259" s="14" t="s">
        <v>1226</v>
      </c>
      <c r="C259" s="13" t="s">
        <v>28</v>
      </c>
      <c r="D259" s="14" t="s">
        <v>1242</v>
      </c>
      <c r="E259" s="14" t="s">
        <v>393</v>
      </c>
      <c r="F259" s="15" t="s">
        <v>1233</v>
      </c>
      <c r="G259" s="15"/>
      <c r="H259" s="15"/>
      <c r="I259" s="15"/>
      <c r="J259" s="14"/>
      <c r="K259" s="48">
        <v>40333</v>
      </c>
      <c r="L259" s="14">
        <v>155</v>
      </c>
      <c r="M259" s="14" t="s">
        <v>1248</v>
      </c>
      <c r="N259" s="14"/>
      <c r="O259" s="14"/>
      <c r="P259" s="14" t="s">
        <v>1237</v>
      </c>
      <c r="Q259" s="14" t="s">
        <v>1235</v>
      </c>
      <c r="R259" s="14"/>
      <c r="S259" s="13">
        <v>4</v>
      </c>
      <c r="T259" s="13">
        <v>6</v>
      </c>
      <c r="U259" s="13">
        <v>2010</v>
      </c>
      <c r="V259" s="13" t="s">
        <v>420</v>
      </c>
      <c r="W259" s="20">
        <v>38</v>
      </c>
      <c r="X259" s="13" t="s">
        <v>1241</v>
      </c>
      <c r="Y259" s="48">
        <v>40322</v>
      </c>
      <c r="Z259" s="13">
        <v>144</v>
      </c>
      <c r="AA259" s="13">
        <v>4</v>
      </c>
      <c r="AB259" s="13">
        <v>4</v>
      </c>
      <c r="AC259" s="13">
        <v>2</v>
      </c>
      <c r="AD259" s="13" t="s">
        <v>1232</v>
      </c>
      <c r="AE259" s="13"/>
      <c r="AF259" s="13" t="s">
        <v>1233</v>
      </c>
      <c r="AG259" s="13" t="s">
        <v>1233</v>
      </c>
      <c r="AH259" s="13"/>
      <c r="AI259" s="13"/>
      <c r="AJ259" s="13"/>
      <c r="AK259" s="13"/>
      <c r="AL259" s="20"/>
      <c r="AM259" s="48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6">
        <f t="shared" si="38"/>
        <v>2</v>
      </c>
      <c r="BT259" s="48">
        <v>40333</v>
      </c>
      <c r="BU259" s="13">
        <v>120.5</v>
      </c>
      <c r="BV259" s="13">
        <v>120.5</v>
      </c>
      <c r="BW259" s="13">
        <v>120</v>
      </c>
      <c r="BX259" s="17">
        <f t="shared" si="33"/>
        <v>120.33333333333333</v>
      </c>
      <c r="BY259" s="13">
        <v>79.5</v>
      </c>
      <c r="BZ259" s="13">
        <v>79.5</v>
      </c>
      <c r="CA259" s="13">
        <v>79.5</v>
      </c>
      <c r="CB259" s="17">
        <f t="shared" si="35"/>
        <v>79.5</v>
      </c>
      <c r="CC259" s="13" t="s">
        <v>1226</v>
      </c>
      <c r="CD259" s="17"/>
      <c r="CE259" s="17"/>
      <c r="CF259" s="17"/>
      <c r="CG259" s="17"/>
      <c r="CH259" s="13" t="s">
        <v>1233</v>
      </c>
      <c r="CI259" s="13">
        <v>20.75</v>
      </c>
      <c r="CJ259" s="13" t="s">
        <v>1226</v>
      </c>
      <c r="CK259" s="13" t="s">
        <v>1246</v>
      </c>
      <c r="CL259" s="13"/>
      <c r="CM259" s="48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21">
        <v>254098745</v>
      </c>
      <c r="EE259" s="21">
        <v>60410</v>
      </c>
      <c r="EF259" s="21">
        <v>27083.533666666699</v>
      </c>
      <c r="EG259" s="21">
        <v>13.562109998330801</v>
      </c>
      <c r="EH259" s="21">
        <v>660.8</v>
      </c>
      <c r="EI259" s="21">
        <v>0.51684711548472395</v>
      </c>
      <c r="EJ259" s="21">
        <v>51922.264666666699</v>
      </c>
      <c r="EK259" s="21">
        <v>26.000132532131499</v>
      </c>
      <c r="EL259" s="21">
        <v>644.51</v>
      </c>
      <c r="EM259" s="21">
        <v>0.44992004393453999</v>
      </c>
      <c r="EN259" s="21">
        <v>55569.331333333299</v>
      </c>
      <c r="EO259" s="21">
        <v>27.826405274578502</v>
      </c>
      <c r="EP259" s="21">
        <v>644.83000000000004</v>
      </c>
      <c r="EQ259" s="21">
        <v>0.448346067833991</v>
      </c>
      <c r="ER259" s="21">
        <v>41174.339999999997</v>
      </c>
      <c r="ES259" s="21">
        <v>20.6180971457186</v>
      </c>
      <c r="ET259" s="21">
        <v>661.80666666666696</v>
      </c>
      <c r="EU259" s="21">
        <v>0.50405021765253399</v>
      </c>
      <c r="EV259" s="56"/>
      <c r="EW259" s="50"/>
      <c r="EX259" s="50"/>
      <c r="EY259" s="50"/>
      <c r="EZ259" s="53"/>
      <c r="FA259" s="53"/>
      <c r="FB259" s="52"/>
      <c r="FC259" s="50"/>
      <c r="FD259" s="50"/>
      <c r="FE259" s="50"/>
      <c r="FF259" s="53"/>
      <c r="FG259" s="53"/>
      <c r="FH259" s="52"/>
      <c r="FI259" s="50"/>
      <c r="FJ259" s="50"/>
      <c r="FK259" s="50"/>
      <c r="FL259" s="53"/>
      <c r="FM259" s="53"/>
      <c r="FN259" s="52"/>
      <c r="FO259" s="52"/>
      <c r="FP259" s="13"/>
      <c r="FQ259" s="13"/>
      <c r="FR259" s="13"/>
      <c r="FS259" s="13"/>
    </row>
    <row r="260" spans="1:175" ht="15">
      <c r="A260" s="14" t="s">
        <v>410</v>
      </c>
      <c r="B260" s="14" t="s">
        <v>1226</v>
      </c>
      <c r="C260" s="13" t="s">
        <v>28</v>
      </c>
      <c r="D260" s="14" t="s">
        <v>1364</v>
      </c>
      <c r="E260" s="14" t="s">
        <v>393</v>
      </c>
      <c r="F260" s="15" t="s">
        <v>1226</v>
      </c>
      <c r="G260" s="47">
        <v>40353</v>
      </c>
      <c r="H260" s="15">
        <v>175</v>
      </c>
      <c r="I260" s="15" t="s">
        <v>1271</v>
      </c>
      <c r="J260" s="14" t="s">
        <v>1365</v>
      </c>
      <c r="K260" s="48">
        <v>40305</v>
      </c>
      <c r="L260" s="14">
        <v>127</v>
      </c>
      <c r="M260" s="14" t="s">
        <v>1239</v>
      </c>
      <c r="N260" s="14"/>
      <c r="O260" s="14"/>
      <c r="P260" s="14" t="s">
        <v>1239</v>
      </c>
      <c r="Q260" s="14" t="s">
        <v>1239</v>
      </c>
      <c r="R260" s="14"/>
      <c r="S260" s="13">
        <v>7</v>
      </c>
      <c r="T260" s="13">
        <v>5</v>
      </c>
      <c r="U260" s="13">
        <v>2010</v>
      </c>
      <c r="V260" s="13" t="s">
        <v>409</v>
      </c>
      <c r="W260" s="20">
        <v>87</v>
      </c>
      <c r="X260" s="13" t="s">
        <v>1231</v>
      </c>
      <c r="Y260" s="48">
        <v>40333</v>
      </c>
      <c r="Z260" s="13">
        <v>155</v>
      </c>
      <c r="AA260" s="13">
        <v>5</v>
      </c>
      <c r="AB260" s="13">
        <v>3</v>
      </c>
      <c r="AC260" s="13">
        <v>2</v>
      </c>
      <c r="AD260" s="13" t="s">
        <v>1232</v>
      </c>
      <c r="AE260" s="13"/>
      <c r="AF260" s="13" t="s">
        <v>1226</v>
      </c>
      <c r="AG260" s="13" t="s">
        <v>1226</v>
      </c>
      <c r="AH260" s="13"/>
      <c r="AI260" s="13" t="s">
        <v>409</v>
      </c>
      <c r="AJ260" s="13">
        <v>106</v>
      </c>
      <c r="AK260" s="13" t="s">
        <v>1233</v>
      </c>
      <c r="AL260" s="20" t="s">
        <v>1231</v>
      </c>
      <c r="AM260" s="48">
        <v>40395</v>
      </c>
      <c r="AN260" s="13">
        <v>217</v>
      </c>
      <c r="AO260" s="13">
        <v>4</v>
      </c>
      <c r="AP260" s="13">
        <v>4</v>
      </c>
      <c r="AQ260" s="13">
        <v>0</v>
      </c>
      <c r="AR260" s="13" t="s">
        <v>1245</v>
      </c>
      <c r="AS260" s="13" t="s">
        <v>1294</v>
      </c>
      <c r="AT260" s="13" t="s">
        <v>1233</v>
      </c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6">
        <f t="shared" si="38"/>
        <v>2</v>
      </c>
      <c r="BT260" s="48">
        <v>40305</v>
      </c>
      <c r="BU260" s="13">
        <v>115.5</v>
      </c>
      <c r="BV260" s="13">
        <v>115.5</v>
      </c>
      <c r="BW260" s="13">
        <v>116</v>
      </c>
      <c r="BX260" s="17">
        <f t="shared" si="33"/>
        <v>115.66666666666667</v>
      </c>
      <c r="BY260" s="13">
        <v>80.5</v>
      </c>
      <c r="BZ260" s="13">
        <v>80.5</v>
      </c>
      <c r="CA260" s="13">
        <v>80.5</v>
      </c>
      <c r="CB260" s="17">
        <f t="shared" si="35"/>
        <v>80.5</v>
      </c>
      <c r="CC260" s="13" t="s">
        <v>1226</v>
      </c>
      <c r="CD260" s="17">
        <v>86</v>
      </c>
      <c r="CE260" s="17">
        <v>85</v>
      </c>
      <c r="CF260" s="17">
        <v>85</v>
      </c>
      <c r="CG260" s="17">
        <f t="shared" ref="CG260:CG270" si="39">AVERAGE(CD260:CF260)</f>
        <v>85.333333333333329</v>
      </c>
      <c r="CH260" s="13" t="s">
        <v>1226</v>
      </c>
      <c r="CI260" s="13">
        <v>17.5</v>
      </c>
      <c r="CJ260" s="13" t="s">
        <v>1226</v>
      </c>
      <c r="CK260" s="13" t="s">
        <v>1246</v>
      </c>
      <c r="CL260" s="13"/>
      <c r="CM260" s="48">
        <v>40333</v>
      </c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>
        <v>23.5</v>
      </c>
      <c r="DC260" s="13"/>
      <c r="DD260" s="13" t="s">
        <v>1234</v>
      </c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21">
        <v>254098746</v>
      </c>
      <c r="EE260" s="21">
        <v>50710</v>
      </c>
      <c r="EF260" s="21">
        <v>27298.567999999999</v>
      </c>
      <c r="EG260" s="21">
        <v>13.6697886830245</v>
      </c>
      <c r="EH260" s="21">
        <v>677.44666666666706</v>
      </c>
      <c r="EI260" s="21">
        <v>0.53457603141239296</v>
      </c>
      <c r="EJ260" s="21">
        <v>51605.8353333333</v>
      </c>
      <c r="EK260" s="21">
        <v>25.841680186947102</v>
      </c>
      <c r="EL260" s="21">
        <v>671.12333333333299</v>
      </c>
      <c r="EM260" s="21">
        <v>0.52575380814005701</v>
      </c>
      <c r="EN260" s="21">
        <v>29009.3373333333</v>
      </c>
      <c r="EO260" s="21">
        <v>14.526458354198001</v>
      </c>
      <c r="EP260" s="21">
        <v>670.11666666666702</v>
      </c>
      <c r="EQ260" s="21">
        <v>0.52182140862042303</v>
      </c>
      <c r="ER260" s="21">
        <v>35510.717333333298</v>
      </c>
      <c r="ES260" s="21">
        <v>17.782031714237998</v>
      </c>
      <c r="ET260" s="21">
        <v>650.73</v>
      </c>
      <c r="EU260" s="21">
        <v>0.55650586634291899</v>
      </c>
      <c r="EV260" s="63">
        <v>40348</v>
      </c>
      <c r="EW260" s="66"/>
      <c r="EX260" s="66"/>
      <c r="EY260" s="66"/>
      <c r="EZ260" s="51">
        <v>5.9865000000000004</v>
      </c>
      <c r="FA260" s="51">
        <v>26.382079999999995</v>
      </c>
      <c r="FB260" s="56">
        <v>40333</v>
      </c>
      <c r="FC260" s="57">
        <v>2.6562499999999999E-2</v>
      </c>
      <c r="FD260" s="57">
        <v>2.8125000000000001E-2</v>
      </c>
      <c r="FE260" s="57">
        <v>3.7152777777777778E-2</v>
      </c>
      <c r="FF260" s="53"/>
      <c r="FG260" s="53"/>
      <c r="FH260" s="52"/>
      <c r="FI260" s="50"/>
      <c r="FJ260" s="50"/>
      <c r="FK260" s="50"/>
      <c r="FL260" s="53"/>
      <c r="FM260" s="53"/>
      <c r="FN260" s="52"/>
      <c r="FO260" s="52"/>
      <c r="FP260" s="13"/>
      <c r="FQ260" s="13"/>
      <c r="FR260" s="13"/>
      <c r="FS260" s="13"/>
    </row>
    <row r="261" spans="1:175" ht="15">
      <c r="A261" s="14" t="s">
        <v>421</v>
      </c>
      <c r="B261" s="14" t="s">
        <v>1226</v>
      </c>
      <c r="C261" s="13" t="s">
        <v>28</v>
      </c>
      <c r="D261" s="14" t="s">
        <v>1227</v>
      </c>
      <c r="E261" s="14" t="s">
        <v>393</v>
      </c>
      <c r="F261" s="15" t="s">
        <v>1233</v>
      </c>
      <c r="G261" s="15"/>
      <c r="H261" s="15"/>
      <c r="I261" s="15"/>
      <c r="J261" s="14"/>
      <c r="K261" s="48">
        <v>40337</v>
      </c>
      <c r="L261" s="14">
        <v>159</v>
      </c>
      <c r="M261" s="14" t="s">
        <v>1248</v>
      </c>
      <c r="N261" s="14"/>
      <c r="O261" s="14" t="s">
        <v>1235</v>
      </c>
      <c r="P261" s="14" t="s">
        <v>1240</v>
      </c>
      <c r="Q261" s="14" t="s">
        <v>1235</v>
      </c>
      <c r="R261" s="14"/>
      <c r="S261" s="13">
        <v>8</v>
      </c>
      <c r="T261" s="13">
        <v>6</v>
      </c>
      <c r="U261" s="13">
        <v>2010</v>
      </c>
      <c r="V261" s="13" t="s">
        <v>1249</v>
      </c>
      <c r="W261" s="20">
        <v>21</v>
      </c>
      <c r="X261" s="13" t="s">
        <v>1241</v>
      </c>
      <c r="Y261" s="48">
        <v>40323</v>
      </c>
      <c r="Z261" s="13">
        <v>145</v>
      </c>
      <c r="AA261" s="13">
        <v>5</v>
      </c>
      <c r="AB261" s="13">
        <v>5</v>
      </c>
      <c r="AC261" s="13">
        <v>5</v>
      </c>
      <c r="AD261" s="13" t="s">
        <v>1232</v>
      </c>
      <c r="AE261" s="13"/>
      <c r="AF261" s="13" t="s">
        <v>1233</v>
      </c>
      <c r="AG261" s="13" t="s">
        <v>1226</v>
      </c>
      <c r="AH261" s="13"/>
      <c r="AI261" s="13" t="s">
        <v>1249</v>
      </c>
      <c r="AJ261" s="13">
        <v>21</v>
      </c>
      <c r="AK261" s="13" t="s">
        <v>1226</v>
      </c>
      <c r="AL261" s="20" t="s">
        <v>1241</v>
      </c>
      <c r="AM261" s="48">
        <v>40402</v>
      </c>
      <c r="AN261" s="13">
        <v>224</v>
      </c>
      <c r="AO261" s="13">
        <v>4</v>
      </c>
      <c r="AP261" s="13">
        <v>0</v>
      </c>
      <c r="AQ261" s="13">
        <v>0</v>
      </c>
      <c r="AR261" s="13" t="s">
        <v>1250</v>
      </c>
      <c r="AS261" s="13" t="s">
        <v>1366</v>
      </c>
      <c r="AT261" s="13" t="s">
        <v>1233</v>
      </c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6">
        <f t="shared" si="38"/>
        <v>5</v>
      </c>
      <c r="BT261" s="48">
        <v>40337</v>
      </c>
      <c r="BU261" s="13">
        <v>113.5</v>
      </c>
      <c r="BV261" s="13">
        <v>113.5</v>
      </c>
      <c r="BW261" s="13">
        <v>114</v>
      </c>
      <c r="BX261" s="17">
        <f t="shared" si="33"/>
        <v>113.66666666666667</v>
      </c>
      <c r="BY261" s="13">
        <v>70.5</v>
      </c>
      <c r="BZ261" s="13">
        <v>70.5</v>
      </c>
      <c r="CA261" s="13">
        <v>70.5</v>
      </c>
      <c r="CB261" s="17">
        <f t="shared" si="35"/>
        <v>70.5</v>
      </c>
      <c r="CC261" s="13" t="s">
        <v>1226</v>
      </c>
      <c r="CD261" s="17">
        <v>72</v>
      </c>
      <c r="CE261" s="17">
        <v>72</v>
      </c>
      <c r="CF261" s="17">
        <v>72.5</v>
      </c>
      <c r="CG261" s="17">
        <f t="shared" si="39"/>
        <v>72.166666666666671</v>
      </c>
      <c r="CH261" s="13" t="s">
        <v>1226</v>
      </c>
      <c r="CI261" s="13">
        <v>19.5</v>
      </c>
      <c r="CJ261" s="13" t="s">
        <v>1226</v>
      </c>
      <c r="CK261" s="13" t="s">
        <v>1234</v>
      </c>
      <c r="CL261" s="13"/>
      <c r="CM261" s="48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21">
        <v>254098747</v>
      </c>
      <c r="EE261" s="21">
        <v>60810</v>
      </c>
      <c r="EF261" s="21">
        <v>47109.923000000003</v>
      </c>
      <c r="EG261" s="21">
        <v>23.5903470205308</v>
      </c>
      <c r="EH261" s="21">
        <v>627.45333333333303</v>
      </c>
      <c r="EI261" s="21">
        <v>0.47835645221739898</v>
      </c>
      <c r="EJ261" s="21">
        <v>75177.719666666701</v>
      </c>
      <c r="EK261" s="21">
        <v>37.6453278250709</v>
      </c>
      <c r="EL261" s="21">
        <v>644.12333333333299</v>
      </c>
      <c r="EM261" s="21">
        <v>0.38764845361005901</v>
      </c>
      <c r="EN261" s="21">
        <v>69429.529333333296</v>
      </c>
      <c r="EO261" s="21">
        <v>34.766915039225502</v>
      </c>
      <c r="EP261" s="21">
        <v>599.11</v>
      </c>
      <c r="EQ261" s="21">
        <v>0.41912306788409898</v>
      </c>
      <c r="ER261" s="21">
        <v>37722.414333333298</v>
      </c>
      <c r="ES261" s="21">
        <v>18.889541478885</v>
      </c>
      <c r="ET261" s="21">
        <v>635.45000000000005</v>
      </c>
      <c r="EU261" s="21">
        <v>0.479926313407745</v>
      </c>
      <c r="EV261" s="56">
        <v>40337</v>
      </c>
      <c r="EW261" s="50"/>
      <c r="EX261" s="50"/>
      <c r="EY261" s="50"/>
      <c r="EZ261" s="53"/>
      <c r="FA261" s="53"/>
      <c r="FB261" s="52"/>
      <c r="FC261" s="50"/>
      <c r="FD261" s="50"/>
      <c r="FE261" s="50"/>
      <c r="FF261" s="53"/>
      <c r="FG261" s="53"/>
      <c r="FH261" s="52"/>
      <c r="FI261" s="50"/>
      <c r="FJ261" s="50"/>
      <c r="FK261" s="50"/>
      <c r="FL261" s="53"/>
      <c r="FM261" s="53"/>
      <c r="FN261" s="54"/>
      <c r="FO261" s="54"/>
      <c r="FP261" s="22"/>
      <c r="FQ261" s="22"/>
      <c r="FR261" s="22"/>
      <c r="FS261" s="22"/>
    </row>
    <row r="262" spans="1:175" ht="15">
      <c r="A262" s="14" t="s">
        <v>15</v>
      </c>
      <c r="B262" s="14" t="s">
        <v>1226</v>
      </c>
      <c r="C262" s="13" t="s">
        <v>85</v>
      </c>
      <c r="D262" s="14" t="s">
        <v>1247</v>
      </c>
      <c r="E262" s="14" t="s">
        <v>110</v>
      </c>
      <c r="F262" s="15" t="s">
        <v>1233</v>
      </c>
      <c r="G262" s="15"/>
      <c r="H262" s="15"/>
      <c r="I262" s="15"/>
      <c r="J262" s="14"/>
      <c r="K262" s="48">
        <v>40320</v>
      </c>
      <c r="L262" s="14">
        <v>142</v>
      </c>
      <c r="M262" s="14" t="s">
        <v>1240</v>
      </c>
      <c r="N262" s="14" t="s">
        <v>1239</v>
      </c>
      <c r="O262" s="14"/>
      <c r="P262" s="14" t="s">
        <v>1235</v>
      </c>
      <c r="Q262" s="14" t="s">
        <v>1253</v>
      </c>
      <c r="R262" s="14"/>
      <c r="S262" s="13">
        <v>22</v>
      </c>
      <c r="T262" s="13">
        <v>5</v>
      </c>
      <c r="U262" s="13">
        <v>2010</v>
      </c>
      <c r="V262" s="13" t="s">
        <v>14</v>
      </c>
      <c r="W262" s="20">
        <v>27</v>
      </c>
      <c r="X262" s="13" t="s">
        <v>1241</v>
      </c>
      <c r="Y262" s="48">
        <v>40339</v>
      </c>
      <c r="Z262" s="13">
        <v>161</v>
      </c>
      <c r="AA262" s="13">
        <v>3</v>
      </c>
      <c r="AB262" s="13">
        <v>2</v>
      </c>
      <c r="AC262" s="13">
        <v>2</v>
      </c>
      <c r="AD262" s="13" t="s">
        <v>1232</v>
      </c>
      <c r="AE262" s="13"/>
      <c r="AF262" s="13" t="s">
        <v>1226</v>
      </c>
      <c r="AG262" s="13" t="s">
        <v>1226</v>
      </c>
      <c r="AH262" s="13"/>
      <c r="AI262" s="13" t="s">
        <v>14</v>
      </c>
      <c r="AJ262" s="13">
        <v>27</v>
      </c>
      <c r="AK262" s="13" t="s">
        <v>1226</v>
      </c>
      <c r="AL262" s="20" t="s">
        <v>1241</v>
      </c>
      <c r="AM262" s="48">
        <v>40388</v>
      </c>
      <c r="AN262" s="13">
        <v>210</v>
      </c>
      <c r="AO262" s="13">
        <v>5</v>
      </c>
      <c r="AP262" s="13">
        <v>5</v>
      </c>
      <c r="AQ262" s="13" t="s">
        <v>1330</v>
      </c>
      <c r="AR262" s="13" t="s">
        <v>1232</v>
      </c>
      <c r="AS262" s="13" t="s">
        <v>1331</v>
      </c>
      <c r="AT262" s="13" t="s">
        <v>1233</v>
      </c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6">
        <v>7</v>
      </c>
      <c r="BT262" s="48">
        <v>40320</v>
      </c>
      <c r="BU262" s="13">
        <v>119</v>
      </c>
      <c r="BV262" s="13">
        <v>119</v>
      </c>
      <c r="BW262" s="13">
        <v>119</v>
      </c>
      <c r="BX262" s="17">
        <f t="shared" si="33"/>
        <v>119</v>
      </c>
      <c r="BY262" s="13">
        <v>104</v>
      </c>
      <c r="BZ262" s="13">
        <v>104</v>
      </c>
      <c r="CA262" s="13">
        <v>104</v>
      </c>
      <c r="CB262" s="17">
        <f t="shared" si="35"/>
        <v>104</v>
      </c>
      <c r="CC262" s="13" t="s">
        <v>1226</v>
      </c>
      <c r="CD262" s="17">
        <v>106</v>
      </c>
      <c r="CE262" s="17">
        <v>106</v>
      </c>
      <c r="CF262" s="17">
        <v>106</v>
      </c>
      <c r="CG262" s="17">
        <f t="shared" si="39"/>
        <v>106</v>
      </c>
      <c r="CH262" s="13" t="s">
        <v>1226</v>
      </c>
      <c r="CI262" s="13">
        <v>18</v>
      </c>
      <c r="CJ262" s="13" t="s">
        <v>1226</v>
      </c>
      <c r="CK262" s="13" t="s">
        <v>1234</v>
      </c>
      <c r="CL262" s="13"/>
      <c r="CM262" s="48">
        <v>40325</v>
      </c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>
        <v>17.5</v>
      </c>
      <c r="DC262" s="13"/>
      <c r="DD262" s="13"/>
      <c r="DE262" s="13"/>
      <c r="DF262" s="48">
        <v>40368</v>
      </c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>
        <v>17.5</v>
      </c>
      <c r="DV262" s="13"/>
      <c r="DW262" s="13"/>
      <c r="DX262" s="13"/>
      <c r="DY262" s="13"/>
      <c r="DZ262" s="13"/>
      <c r="EA262" s="13"/>
      <c r="EB262" s="13"/>
      <c r="EC262" s="13"/>
      <c r="ED262" s="21">
        <v>254098753</v>
      </c>
      <c r="EE262" s="21">
        <v>82210</v>
      </c>
      <c r="EF262" s="21">
        <v>13813.744333333299</v>
      </c>
      <c r="EG262" s="21">
        <v>6.9172480387247504</v>
      </c>
      <c r="EH262" s="21">
        <v>677.77333333333297</v>
      </c>
      <c r="EI262" s="21">
        <v>0.58733820730057096</v>
      </c>
      <c r="EJ262" s="21">
        <v>36500.765666666703</v>
      </c>
      <c r="EK262" s="21">
        <v>18.277799532632301</v>
      </c>
      <c r="EL262" s="21">
        <v>660.78666666666697</v>
      </c>
      <c r="EM262" s="21">
        <v>0.50451154228263095</v>
      </c>
      <c r="EN262" s="21">
        <v>48657.220666666697</v>
      </c>
      <c r="EO262" s="21">
        <v>24.365158070439001</v>
      </c>
      <c r="EP262" s="21">
        <v>606.43666666666695</v>
      </c>
      <c r="EQ262" s="21">
        <v>0.44005561118860897</v>
      </c>
      <c r="ER262" s="21">
        <v>38496.067000000003</v>
      </c>
      <c r="ES262" s="21">
        <v>19.276948923385099</v>
      </c>
      <c r="ET262" s="21">
        <v>626.16999999999996</v>
      </c>
      <c r="EU262" s="21">
        <v>0.46561682886653699</v>
      </c>
      <c r="EV262" s="49">
        <v>40325</v>
      </c>
      <c r="EW262" s="50">
        <v>1.3888888888888888E-2</v>
      </c>
      <c r="EX262" s="50">
        <v>1.5046296296296295E-2</v>
      </c>
      <c r="EY262" s="50">
        <v>2.4479166666666666E-2</v>
      </c>
      <c r="EZ262" s="69">
        <v>14.944013333333332</v>
      </c>
      <c r="FA262" s="69">
        <v>27.682906666666661</v>
      </c>
      <c r="FB262" s="52"/>
      <c r="FC262" s="50"/>
      <c r="FD262" s="50"/>
      <c r="FE262" s="50"/>
      <c r="FF262" s="53"/>
      <c r="FG262" s="53"/>
      <c r="FH262" s="52"/>
      <c r="FI262" s="50"/>
      <c r="FJ262" s="50"/>
      <c r="FK262" s="50"/>
      <c r="FL262" s="53"/>
      <c r="FM262" s="53"/>
      <c r="FN262" s="52"/>
      <c r="FO262" s="52"/>
      <c r="FP262" s="13"/>
      <c r="FQ262" s="13"/>
      <c r="FR262" s="13"/>
      <c r="FS262" s="13"/>
    </row>
    <row r="263" spans="1:175" ht="15">
      <c r="A263" s="14" t="s">
        <v>18</v>
      </c>
      <c r="B263" s="14" t="s">
        <v>1226</v>
      </c>
      <c r="C263" s="13" t="s">
        <v>85</v>
      </c>
      <c r="D263" s="14" t="s">
        <v>1227</v>
      </c>
      <c r="E263" s="14" t="s">
        <v>110</v>
      </c>
      <c r="F263" s="15" t="s">
        <v>1226</v>
      </c>
      <c r="G263" s="47">
        <v>40354</v>
      </c>
      <c r="H263" s="15">
        <v>176</v>
      </c>
      <c r="I263" s="15" t="s">
        <v>1275</v>
      </c>
      <c r="J263" s="14"/>
      <c r="K263" s="48">
        <v>40322</v>
      </c>
      <c r="L263" s="14">
        <v>144</v>
      </c>
      <c r="M263" s="14" t="s">
        <v>1265</v>
      </c>
      <c r="N263" s="14"/>
      <c r="O263" s="14"/>
      <c r="P263" s="14" t="s">
        <v>1235</v>
      </c>
      <c r="Q263" s="14"/>
      <c r="R263" s="14"/>
      <c r="S263" s="13">
        <v>24</v>
      </c>
      <c r="T263" s="13">
        <v>5</v>
      </c>
      <c r="U263" s="13">
        <v>2010</v>
      </c>
      <c r="V263" s="13" t="s">
        <v>19</v>
      </c>
      <c r="W263" s="20">
        <v>56</v>
      </c>
      <c r="X263" s="13" t="s">
        <v>1241</v>
      </c>
      <c r="Y263" s="48">
        <v>40322</v>
      </c>
      <c r="Z263" s="13">
        <v>144</v>
      </c>
      <c r="AA263" s="13">
        <v>2</v>
      </c>
      <c r="AB263" s="13">
        <v>0</v>
      </c>
      <c r="AC263" s="13">
        <v>0</v>
      </c>
      <c r="AD263" s="13" t="s">
        <v>1245</v>
      </c>
      <c r="AE263" s="13"/>
      <c r="AF263" s="13" t="s">
        <v>1226</v>
      </c>
      <c r="AG263" s="13" t="s">
        <v>1226</v>
      </c>
      <c r="AH263" s="13"/>
      <c r="AI263" s="13" t="s">
        <v>19</v>
      </c>
      <c r="AJ263" s="13">
        <v>84</v>
      </c>
      <c r="AK263" s="13" t="s">
        <v>1233</v>
      </c>
      <c r="AL263" s="20" t="s">
        <v>1231</v>
      </c>
      <c r="AM263" s="48">
        <v>40333</v>
      </c>
      <c r="AN263" s="13">
        <v>155</v>
      </c>
      <c r="AO263" s="13">
        <v>5</v>
      </c>
      <c r="AP263" s="13">
        <v>3</v>
      </c>
      <c r="AQ263" s="13">
        <v>3</v>
      </c>
      <c r="AR263" s="13" t="s">
        <v>1232</v>
      </c>
      <c r="AS263" s="13"/>
      <c r="AT263" s="13" t="s">
        <v>1226</v>
      </c>
      <c r="AU263" s="13"/>
      <c r="AV263" s="13"/>
      <c r="AW263" s="13">
        <v>48</v>
      </c>
      <c r="AX263" s="13" t="s">
        <v>1233</v>
      </c>
      <c r="AY263" s="13" t="s">
        <v>1241</v>
      </c>
      <c r="AZ263" s="48">
        <v>40380</v>
      </c>
      <c r="BA263" s="13">
        <v>202</v>
      </c>
      <c r="BB263" s="13">
        <v>3</v>
      </c>
      <c r="BC263" s="13">
        <v>3</v>
      </c>
      <c r="BD263" s="13">
        <v>3</v>
      </c>
      <c r="BE263" s="13" t="s">
        <v>1232</v>
      </c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6">
        <f t="shared" ref="BS263:BS271" si="40">AC263+AQ263+BD263+BP263</f>
        <v>6</v>
      </c>
      <c r="BT263" s="48">
        <v>40322</v>
      </c>
      <c r="BU263" s="13">
        <v>120.5</v>
      </c>
      <c r="BV263" s="13">
        <v>120.5</v>
      </c>
      <c r="BW263" s="13">
        <v>120.5</v>
      </c>
      <c r="BX263" s="17">
        <f t="shared" si="33"/>
        <v>120.5</v>
      </c>
      <c r="BY263" s="13">
        <v>82</v>
      </c>
      <c r="BZ263" s="13">
        <v>82</v>
      </c>
      <c r="CA263" s="13">
        <v>82</v>
      </c>
      <c r="CB263" s="17">
        <f t="shared" si="35"/>
        <v>82</v>
      </c>
      <c r="CC263" s="13" t="s">
        <v>1226</v>
      </c>
      <c r="CD263" s="17">
        <v>85</v>
      </c>
      <c r="CE263" s="17">
        <v>85</v>
      </c>
      <c r="CF263" s="17">
        <v>85</v>
      </c>
      <c r="CG263" s="17">
        <f t="shared" si="39"/>
        <v>85</v>
      </c>
      <c r="CH263" s="13" t="s">
        <v>1226</v>
      </c>
      <c r="CI263" s="13">
        <v>17.5</v>
      </c>
      <c r="CJ263" s="13" t="s">
        <v>1226</v>
      </c>
      <c r="CK263" s="13" t="s">
        <v>1234</v>
      </c>
      <c r="CL263" s="13"/>
      <c r="CM263" s="48">
        <v>40339</v>
      </c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>
        <v>17.5</v>
      </c>
      <c r="DC263" s="13"/>
      <c r="DD263" s="13" t="s">
        <v>1234</v>
      </c>
      <c r="DE263" s="13"/>
      <c r="DF263" s="48">
        <v>40360</v>
      </c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>
        <v>17.5</v>
      </c>
      <c r="DV263" s="13"/>
      <c r="DW263" s="13"/>
      <c r="DX263" s="13"/>
      <c r="DY263" s="13"/>
      <c r="DZ263" s="13"/>
      <c r="EA263" s="13"/>
      <c r="EB263" s="13"/>
      <c r="EC263" s="13"/>
      <c r="ED263" s="21">
        <v>254098754</v>
      </c>
      <c r="EE263" s="21">
        <v>52410</v>
      </c>
      <c r="EF263" s="21">
        <v>23177.9453333333</v>
      </c>
      <c r="EG263" s="21">
        <v>11.606382240026701</v>
      </c>
      <c r="EH263" s="21">
        <v>652.73666666666702</v>
      </c>
      <c r="EI263" s="21">
        <v>0.54188606667217798</v>
      </c>
      <c r="EJ263" s="21">
        <v>42789.794999999998</v>
      </c>
      <c r="EK263" s="21">
        <v>21.4270380570856</v>
      </c>
      <c r="EL263" s="21">
        <v>626.49</v>
      </c>
      <c r="EM263" s="21">
        <v>0.47255160158163401</v>
      </c>
      <c r="EN263" s="21">
        <v>40638.908333333296</v>
      </c>
      <c r="EO263" s="21">
        <v>20.349979135369701</v>
      </c>
      <c r="EP263" s="21">
        <v>631.43666666666695</v>
      </c>
      <c r="EQ263" s="21">
        <v>0.44770564618737702</v>
      </c>
      <c r="ER263" s="21">
        <v>35326.375</v>
      </c>
      <c r="ES263" s="21">
        <v>17.6897220831247</v>
      </c>
      <c r="ET263" s="21">
        <v>638.48</v>
      </c>
      <c r="EU263" s="21">
        <v>0.51142722386921602</v>
      </c>
      <c r="EV263" s="49">
        <v>40322</v>
      </c>
      <c r="EW263" s="50">
        <v>0.94236111111111109</v>
      </c>
      <c r="EX263" s="50">
        <v>0.94298611111111119</v>
      </c>
      <c r="EY263" s="50">
        <v>0.95289351851851845</v>
      </c>
      <c r="EZ263" s="69">
        <v>3.5709866666666668</v>
      </c>
      <c r="FA263" s="69">
        <v>61.052280000000003</v>
      </c>
      <c r="FB263" s="49">
        <v>40360</v>
      </c>
      <c r="FC263" s="50">
        <v>0.98784722222222221</v>
      </c>
      <c r="FD263" s="50">
        <v>0.98859953703703696</v>
      </c>
      <c r="FE263" s="50">
        <v>0.99861111111111101</v>
      </c>
      <c r="FF263" s="53">
        <v>7.4750533333333333</v>
      </c>
      <c r="FG263" s="53">
        <v>40.777106666666675</v>
      </c>
      <c r="FH263" s="52"/>
      <c r="FI263" s="50"/>
      <c r="FJ263" s="50"/>
      <c r="FK263" s="50"/>
      <c r="FL263" s="53"/>
      <c r="FM263" s="53"/>
      <c r="FN263" s="52"/>
      <c r="FO263" s="52"/>
      <c r="FP263" s="13"/>
      <c r="FQ263" s="13"/>
      <c r="FR263" s="13"/>
      <c r="FS263" s="13"/>
    </row>
    <row r="264" spans="1:175" ht="15">
      <c r="A264" s="14" t="s">
        <v>20</v>
      </c>
      <c r="B264" s="14" t="s">
        <v>1226</v>
      </c>
      <c r="C264" s="13" t="s">
        <v>85</v>
      </c>
      <c r="D264" s="14" t="s">
        <v>1270</v>
      </c>
      <c r="E264" s="14" t="s">
        <v>110</v>
      </c>
      <c r="F264" s="15" t="s">
        <v>1233</v>
      </c>
      <c r="G264" s="15"/>
      <c r="H264" s="15"/>
      <c r="I264" s="15"/>
      <c r="J264" s="14"/>
      <c r="K264" s="48">
        <v>40320</v>
      </c>
      <c r="L264" s="14">
        <v>142</v>
      </c>
      <c r="M264" s="14" t="s">
        <v>1239</v>
      </c>
      <c r="N264" s="14" t="s">
        <v>1229</v>
      </c>
      <c r="O264" s="14"/>
      <c r="P264" s="14" t="s">
        <v>1237</v>
      </c>
      <c r="Q264" s="14" t="s">
        <v>1240</v>
      </c>
      <c r="R264" s="14"/>
      <c r="S264" s="13">
        <v>22</v>
      </c>
      <c r="T264" s="13">
        <v>5</v>
      </c>
      <c r="U264" s="13">
        <v>2010</v>
      </c>
      <c r="V264" s="13" t="s">
        <v>21</v>
      </c>
      <c r="W264" s="20">
        <v>54</v>
      </c>
      <c r="X264" s="13" t="s">
        <v>1241</v>
      </c>
      <c r="Y264" s="48">
        <v>40323</v>
      </c>
      <c r="Z264" s="13">
        <v>145</v>
      </c>
      <c r="AA264" s="13">
        <v>5</v>
      </c>
      <c r="AB264" s="13">
        <v>3</v>
      </c>
      <c r="AC264" s="13">
        <v>1</v>
      </c>
      <c r="AD264" s="13" t="s">
        <v>1232</v>
      </c>
      <c r="AE264" s="13"/>
      <c r="AF264" s="13" t="s">
        <v>1226</v>
      </c>
      <c r="AG264" s="13" t="s">
        <v>1226</v>
      </c>
      <c r="AH264" s="13"/>
      <c r="AI264" s="13" t="s">
        <v>21</v>
      </c>
      <c r="AJ264" s="13">
        <v>86</v>
      </c>
      <c r="AK264" s="13" t="s">
        <v>1233</v>
      </c>
      <c r="AL264" s="20" t="s">
        <v>1231</v>
      </c>
      <c r="AM264" s="48">
        <v>40372</v>
      </c>
      <c r="AN264" s="13">
        <v>194</v>
      </c>
      <c r="AO264" s="13">
        <v>4</v>
      </c>
      <c r="AP264" s="13">
        <v>3</v>
      </c>
      <c r="AQ264" s="13">
        <v>2</v>
      </c>
      <c r="AR264" s="13" t="s">
        <v>1232</v>
      </c>
      <c r="AS264" s="13"/>
      <c r="AT264" s="13" t="s">
        <v>1233</v>
      </c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6">
        <f t="shared" si="40"/>
        <v>3</v>
      </c>
      <c r="BT264" s="48">
        <v>40320</v>
      </c>
      <c r="BU264" s="13">
        <v>118.5</v>
      </c>
      <c r="BV264" s="13">
        <v>118</v>
      </c>
      <c r="BW264" s="13">
        <v>118</v>
      </c>
      <c r="BX264" s="17">
        <f t="shared" si="33"/>
        <v>118.16666666666667</v>
      </c>
      <c r="BY264" s="13">
        <v>87</v>
      </c>
      <c r="BZ264" s="13">
        <v>87</v>
      </c>
      <c r="CA264" s="13">
        <v>87</v>
      </c>
      <c r="CB264" s="17">
        <f t="shared" si="35"/>
        <v>87</v>
      </c>
      <c r="CC264" s="13" t="s">
        <v>1226</v>
      </c>
      <c r="CD264" s="17">
        <v>89</v>
      </c>
      <c r="CE264" s="17">
        <v>89</v>
      </c>
      <c r="CF264" s="17">
        <v>89</v>
      </c>
      <c r="CG264" s="17">
        <f t="shared" si="39"/>
        <v>89</v>
      </c>
      <c r="CH264" s="13" t="s">
        <v>1226</v>
      </c>
      <c r="CI264" s="13"/>
      <c r="CJ264" s="13" t="s">
        <v>1226</v>
      </c>
      <c r="CK264" s="13" t="s">
        <v>1234</v>
      </c>
      <c r="CL264" s="13"/>
      <c r="CM264" s="48">
        <v>40322</v>
      </c>
      <c r="CN264" s="13">
        <v>117.5</v>
      </c>
      <c r="CO264" s="13">
        <v>117.5</v>
      </c>
      <c r="CP264" s="13">
        <v>117.5</v>
      </c>
      <c r="CQ264" s="13">
        <v>117.5</v>
      </c>
      <c r="CR264" s="13">
        <v>88</v>
      </c>
      <c r="CS264" s="13">
        <v>88</v>
      </c>
      <c r="CT264" s="13">
        <v>88</v>
      </c>
      <c r="CU264" s="13">
        <v>88</v>
      </c>
      <c r="CV264" s="13" t="s">
        <v>1226</v>
      </c>
      <c r="CW264" s="13">
        <v>89</v>
      </c>
      <c r="CX264" s="13">
        <v>89</v>
      </c>
      <c r="CY264" s="13">
        <v>89</v>
      </c>
      <c r="CZ264" s="13">
        <v>89</v>
      </c>
      <c r="DA264" s="13" t="s">
        <v>1226</v>
      </c>
      <c r="DB264" s="13">
        <v>18.5</v>
      </c>
      <c r="DC264" s="13" t="s">
        <v>1226</v>
      </c>
      <c r="DD264" s="13"/>
      <c r="DE264" s="13"/>
      <c r="DF264" s="48">
        <v>40368</v>
      </c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>
        <v>19</v>
      </c>
      <c r="DV264" s="13"/>
      <c r="DW264" s="13"/>
      <c r="DX264" s="13"/>
      <c r="DY264" s="13"/>
      <c r="DZ264" s="13"/>
      <c r="EA264" s="13"/>
      <c r="EB264" s="13"/>
      <c r="EC264" s="13"/>
      <c r="ED264" s="21">
        <v>254098758</v>
      </c>
      <c r="EE264" s="21">
        <v>52210</v>
      </c>
      <c r="EF264" s="21">
        <v>42069.02</v>
      </c>
      <c r="EG264" s="21">
        <v>21.066109163745601</v>
      </c>
      <c r="EH264" s="21">
        <v>610.01</v>
      </c>
      <c r="EI264" s="21">
        <v>0.488097967736704</v>
      </c>
      <c r="EJ264" s="21">
        <v>50532.107000000004</v>
      </c>
      <c r="EK264" s="21">
        <v>25.304009514271399</v>
      </c>
      <c r="EL264" s="21">
        <v>632.41333333333296</v>
      </c>
      <c r="EM264" s="21">
        <v>0.48646014344073901</v>
      </c>
      <c r="EN264" s="21">
        <v>57211.097000000002</v>
      </c>
      <c r="EO264" s="21">
        <v>28.6485212819229</v>
      </c>
      <c r="EP264" s="21">
        <v>591.71333333333303</v>
      </c>
      <c r="EQ264" s="21">
        <v>0.48278900730688601</v>
      </c>
      <c r="ER264" s="21">
        <v>25082.499</v>
      </c>
      <c r="ES264" s="21">
        <v>12.5600896344517</v>
      </c>
      <c r="ET264" s="21">
        <v>642.73666666666702</v>
      </c>
      <c r="EU264" s="21">
        <v>0.53791879506017504</v>
      </c>
      <c r="EV264" s="49">
        <v>40322</v>
      </c>
      <c r="EW264" s="50">
        <v>0.98298611111111101</v>
      </c>
      <c r="EX264" s="50">
        <v>0.98478009259259258</v>
      </c>
      <c r="EY264" s="50">
        <v>0.99417824074074079</v>
      </c>
      <c r="EZ264" s="69">
        <v>5.5104266666666657</v>
      </c>
      <c r="FA264" s="69">
        <v>39.013493333333329</v>
      </c>
      <c r="FB264" s="52"/>
      <c r="FC264" s="50"/>
      <c r="FD264" s="50"/>
      <c r="FE264" s="50"/>
      <c r="FF264" s="53"/>
      <c r="FG264" s="53"/>
      <c r="FH264" s="52"/>
      <c r="FI264" s="50"/>
      <c r="FJ264" s="50"/>
      <c r="FK264" s="50"/>
      <c r="FL264" s="53"/>
      <c r="FM264" s="53"/>
      <c r="FN264" s="54"/>
      <c r="FO264" s="54"/>
      <c r="FP264" s="22"/>
      <c r="FQ264" s="22"/>
      <c r="FR264" s="22"/>
      <c r="FS264" s="22"/>
    </row>
    <row r="265" spans="1:175" ht="15">
      <c r="A265" s="14" t="s">
        <v>130</v>
      </c>
      <c r="B265" s="14" t="s">
        <v>1226</v>
      </c>
      <c r="C265" s="13" t="s">
        <v>85</v>
      </c>
      <c r="D265" s="14" t="s">
        <v>1247</v>
      </c>
      <c r="E265" s="14" t="s">
        <v>110</v>
      </c>
      <c r="F265" s="15" t="s">
        <v>1233</v>
      </c>
      <c r="G265" s="15"/>
      <c r="H265" s="15"/>
      <c r="I265" s="15"/>
      <c r="J265" s="14"/>
      <c r="K265" s="48">
        <v>40320</v>
      </c>
      <c r="L265" s="14">
        <v>142</v>
      </c>
      <c r="M265" s="14" t="s">
        <v>1248</v>
      </c>
      <c r="N265" s="14"/>
      <c r="O265" s="14"/>
      <c r="P265" s="14" t="s">
        <v>1235</v>
      </c>
      <c r="Q265" s="14" t="s">
        <v>1235</v>
      </c>
      <c r="R265" s="14"/>
      <c r="S265" s="13">
        <v>22</v>
      </c>
      <c r="T265" s="13">
        <v>5</v>
      </c>
      <c r="U265" s="13">
        <v>2010</v>
      </c>
      <c r="V265" s="13" t="s">
        <v>52</v>
      </c>
      <c r="W265" s="20">
        <v>49</v>
      </c>
      <c r="X265" s="13" t="s">
        <v>1241</v>
      </c>
      <c r="Y265" s="48">
        <v>40311</v>
      </c>
      <c r="Z265" s="13">
        <v>133</v>
      </c>
      <c r="AA265" s="13">
        <v>4</v>
      </c>
      <c r="AB265" s="13">
        <v>0</v>
      </c>
      <c r="AC265" s="13">
        <v>0</v>
      </c>
      <c r="AD265" s="13" t="s">
        <v>1250</v>
      </c>
      <c r="AE265" s="13"/>
      <c r="AF265" s="13" t="s">
        <v>1233</v>
      </c>
      <c r="AG265" s="13" t="s">
        <v>1226</v>
      </c>
      <c r="AH265" s="13"/>
      <c r="AI265" s="13" t="s">
        <v>52</v>
      </c>
      <c r="AJ265" s="13">
        <v>49</v>
      </c>
      <c r="AK265" s="13" t="s">
        <v>1226</v>
      </c>
      <c r="AL265" s="20" t="s">
        <v>1241</v>
      </c>
      <c r="AM265" s="48">
        <v>40364</v>
      </c>
      <c r="AN265" s="13">
        <v>186</v>
      </c>
      <c r="AO265" s="13">
        <v>3</v>
      </c>
      <c r="AP265" s="13">
        <v>0</v>
      </c>
      <c r="AQ265" s="13">
        <v>0</v>
      </c>
      <c r="AR265" s="13" t="s">
        <v>1250</v>
      </c>
      <c r="AS265" s="13"/>
      <c r="AT265" s="13" t="s">
        <v>1233</v>
      </c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6">
        <f t="shared" si="40"/>
        <v>0</v>
      </c>
      <c r="BT265" s="48">
        <v>40320</v>
      </c>
      <c r="BU265" s="13">
        <v>118</v>
      </c>
      <c r="BV265" s="13">
        <v>117.5</v>
      </c>
      <c r="BW265" s="13">
        <v>117.5</v>
      </c>
      <c r="BX265" s="17">
        <f t="shared" si="33"/>
        <v>117.66666666666667</v>
      </c>
      <c r="BY265" s="13">
        <v>87.5</v>
      </c>
      <c r="BZ265" s="13">
        <v>87</v>
      </c>
      <c r="CA265" s="13">
        <v>87</v>
      </c>
      <c r="CB265" s="17">
        <f t="shared" si="35"/>
        <v>87.166666666666671</v>
      </c>
      <c r="CC265" s="13" t="s">
        <v>1226</v>
      </c>
      <c r="CD265" s="17">
        <v>87.5</v>
      </c>
      <c r="CE265" s="17">
        <v>87.5</v>
      </c>
      <c r="CF265" s="17">
        <v>87.5</v>
      </c>
      <c r="CG265" s="17">
        <f t="shared" si="39"/>
        <v>87.5</v>
      </c>
      <c r="CH265" s="13" t="s">
        <v>1226</v>
      </c>
      <c r="CI265" s="13">
        <v>17</v>
      </c>
      <c r="CJ265" s="13" t="s">
        <v>1226</v>
      </c>
      <c r="CK265" s="13" t="s">
        <v>1234</v>
      </c>
      <c r="CL265" s="13"/>
      <c r="CM265" s="48">
        <v>40322</v>
      </c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>
        <v>18.5</v>
      </c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21">
        <v>254098759</v>
      </c>
      <c r="EE265" s="21">
        <v>52210</v>
      </c>
      <c r="EF265" s="21">
        <v>23830.043666666701</v>
      </c>
      <c r="EG265" s="21">
        <v>11.932921215156099</v>
      </c>
      <c r="EH265" s="21">
        <v>660.09</v>
      </c>
      <c r="EI265" s="21">
        <v>0.55918181384410104</v>
      </c>
      <c r="EJ265" s="21">
        <v>43623.213333333297</v>
      </c>
      <c r="EK265" s="21">
        <v>21.844373226506399</v>
      </c>
      <c r="EL265" s="21">
        <v>633.07000000000005</v>
      </c>
      <c r="EM265" s="21">
        <v>0.49677253595675402</v>
      </c>
      <c r="EN265" s="21">
        <v>55539.688999999998</v>
      </c>
      <c r="EO265" s="21">
        <v>27.8115618427641</v>
      </c>
      <c r="EP265" s="21">
        <v>563.74666666666701</v>
      </c>
      <c r="EQ265" s="21">
        <v>0.43059452726202602</v>
      </c>
      <c r="ER265" s="21">
        <v>29053.082333333299</v>
      </c>
      <c r="ES265" s="21">
        <v>14.548363712235</v>
      </c>
      <c r="ET265" s="21">
        <v>582.02666666666698</v>
      </c>
      <c r="EU265" s="21">
        <v>0.49052194058158799</v>
      </c>
      <c r="EV265" s="49">
        <v>40322</v>
      </c>
      <c r="EW265" s="50">
        <v>0.97777777777777775</v>
      </c>
      <c r="EX265" s="50">
        <v>0.97458333333333336</v>
      </c>
      <c r="EY265" s="50">
        <v>0.98894675925925923</v>
      </c>
      <c r="EZ265" s="69">
        <v>11.869839999999998</v>
      </c>
      <c r="FA265" s="69">
        <v>48.558160000000001</v>
      </c>
      <c r="FB265" s="52"/>
      <c r="FC265" s="50"/>
      <c r="FD265" s="50"/>
      <c r="FE265" s="50"/>
      <c r="FF265" s="53"/>
      <c r="FG265" s="53"/>
      <c r="FH265" s="52"/>
      <c r="FI265" s="50"/>
      <c r="FJ265" s="50"/>
      <c r="FK265" s="50"/>
      <c r="FL265" s="53"/>
      <c r="FM265" s="53"/>
      <c r="FN265" s="52"/>
      <c r="FO265" s="52"/>
      <c r="FP265" s="13"/>
      <c r="FQ265" s="13"/>
      <c r="FR265" s="13"/>
      <c r="FS265" s="13"/>
    </row>
    <row r="266" spans="1:175" ht="15">
      <c r="A266" s="14" t="s">
        <v>17</v>
      </c>
      <c r="B266" s="14" t="s">
        <v>1226</v>
      </c>
      <c r="C266" s="13" t="s">
        <v>85</v>
      </c>
      <c r="D266" s="14" t="s">
        <v>1247</v>
      </c>
      <c r="E266" s="14" t="s">
        <v>110</v>
      </c>
      <c r="F266" s="15" t="s">
        <v>1233</v>
      </c>
      <c r="G266" s="15"/>
      <c r="H266" s="15"/>
      <c r="I266" s="15"/>
      <c r="J266" s="14"/>
      <c r="K266" s="48">
        <v>40325</v>
      </c>
      <c r="L266" s="14">
        <v>147</v>
      </c>
      <c r="M266" s="14" t="s">
        <v>1236</v>
      </c>
      <c r="N266" s="14"/>
      <c r="O266" s="14"/>
      <c r="P266" s="14" t="s">
        <v>1235</v>
      </c>
      <c r="Q266" s="14" t="s">
        <v>1239</v>
      </c>
      <c r="R266" s="14"/>
      <c r="S266" s="13">
        <v>27</v>
      </c>
      <c r="T266" s="13">
        <v>5</v>
      </c>
      <c r="U266" s="13">
        <v>2010</v>
      </c>
      <c r="V266" s="13" t="s">
        <v>16</v>
      </c>
      <c r="W266" s="20">
        <v>26</v>
      </c>
      <c r="X266" s="13" t="s">
        <v>1241</v>
      </c>
      <c r="Y266" s="48">
        <v>40323</v>
      </c>
      <c r="Z266" s="13">
        <v>145</v>
      </c>
      <c r="AA266" s="13">
        <v>5</v>
      </c>
      <c r="AB266" s="13">
        <v>0</v>
      </c>
      <c r="AC266" s="13">
        <v>0</v>
      </c>
      <c r="AD266" s="13" t="s">
        <v>1250</v>
      </c>
      <c r="AE266" s="13"/>
      <c r="AF266" s="13" t="s">
        <v>1233</v>
      </c>
      <c r="AG266" s="13" t="s">
        <v>1233</v>
      </c>
      <c r="AH266" s="13"/>
      <c r="AI266" s="13"/>
      <c r="AJ266" s="13"/>
      <c r="AK266" s="13"/>
      <c r="AL266" s="20"/>
      <c r="AM266" s="48"/>
      <c r="AN266" s="13"/>
      <c r="AO266" s="13"/>
      <c r="AP266" s="13"/>
      <c r="AQ266" s="13"/>
      <c r="AR266" s="13"/>
      <c r="AS266" s="13"/>
      <c r="AT266" s="13" t="s">
        <v>1233</v>
      </c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6">
        <f t="shared" si="40"/>
        <v>0</v>
      </c>
      <c r="BT266" s="48">
        <v>40325</v>
      </c>
      <c r="BU266" s="13">
        <v>118</v>
      </c>
      <c r="BV266" s="13">
        <v>118</v>
      </c>
      <c r="BW266" s="13">
        <v>118</v>
      </c>
      <c r="BX266" s="17">
        <f t="shared" si="33"/>
        <v>118</v>
      </c>
      <c r="BY266" s="13">
        <v>90</v>
      </c>
      <c r="BZ266" s="13">
        <v>90</v>
      </c>
      <c r="CA266" s="13">
        <v>89.5</v>
      </c>
      <c r="CB266" s="17">
        <f t="shared" si="35"/>
        <v>89.833333333333329</v>
      </c>
      <c r="CC266" s="13" t="s">
        <v>1226</v>
      </c>
      <c r="CD266" s="17">
        <v>89.5</v>
      </c>
      <c r="CE266" s="17">
        <v>89.5</v>
      </c>
      <c r="CF266" s="17">
        <v>89.5</v>
      </c>
      <c r="CG266" s="17">
        <f t="shared" si="39"/>
        <v>89.5</v>
      </c>
      <c r="CH266" s="13" t="s">
        <v>1226</v>
      </c>
      <c r="CI266" s="13">
        <v>17.5</v>
      </c>
      <c r="CJ266" s="13" t="s">
        <v>1226</v>
      </c>
      <c r="CK266" s="13" t="s">
        <v>1234</v>
      </c>
      <c r="CL266" s="13"/>
      <c r="CM266" s="48">
        <v>40368</v>
      </c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>
        <v>16.25</v>
      </c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21">
        <v>254098760</v>
      </c>
      <c r="EE266" s="21">
        <v>52710</v>
      </c>
      <c r="EF266" s="21">
        <v>19984.2653333333</v>
      </c>
      <c r="EG266" s="21">
        <v>10.007143381739301</v>
      </c>
      <c r="EH266" s="21">
        <v>676.4</v>
      </c>
      <c r="EI266" s="21">
        <v>0.57592966160946402</v>
      </c>
      <c r="EJ266" s="21">
        <v>31464.660333333301</v>
      </c>
      <c r="EK266" s="21">
        <v>15.755964112835899</v>
      </c>
      <c r="EL266" s="21">
        <v>637.14666666666699</v>
      </c>
      <c r="EM266" s="21">
        <v>0.52144811442625405</v>
      </c>
      <c r="EN266" s="21">
        <v>39194.798000000003</v>
      </c>
      <c r="EO266" s="21">
        <v>19.6268392588883</v>
      </c>
      <c r="EP266" s="21">
        <v>611.1</v>
      </c>
      <c r="EQ266" s="21">
        <v>0.47392870638634799</v>
      </c>
      <c r="ER266" s="21">
        <v>33384.609333333297</v>
      </c>
      <c r="ES266" s="21">
        <v>16.717380737773301</v>
      </c>
      <c r="ET266" s="21">
        <v>636.39</v>
      </c>
      <c r="EU266" s="21">
        <v>0.49988871965255899</v>
      </c>
      <c r="EV266" s="49">
        <v>40325</v>
      </c>
      <c r="EW266" s="50">
        <v>0.99722222222222223</v>
      </c>
      <c r="EX266" s="50">
        <v>0.99793981481481486</v>
      </c>
      <c r="EY266" s="50">
        <v>7.7662037037037031E-3</v>
      </c>
      <c r="EZ266" s="69">
        <v>17.673199999999998</v>
      </c>
      <c r="FA266" s="69">
        <v>67.195319999999995</v>
      </c>
      <c r="FB266" s="52"/>
      <c r="FC266" s="50"/>
      <c r="FD266" s="50"/>
      <c r="FE266" s="50"/>
      <c r="FF266" s="53"/>
      <c r="FG266" s="53"/>
      <c r="FH266" s="52"/>
      <c r="FI266" s="50"/>
      <c r="FJ266" s="50"/>
      <c r="FK266" s="50"/>
      <c r="FL266" s="53"/>
      <c r="FM266" s="53"/>
      <c r="FN266" s="52"/>
      <c r="FO266" s="52"/>
      <c r="FP266" s="13"/>
      <c r="FQ266" s="13"/>
      <c r="FR266" s="13"/>
      <c r="FS266" s="13"/>
    </row>
    <row r="267" spans="1:175" ht="15">
      <c r="A267" s="14" t="s">
        <v>113</v>
      </c>
      <c r="B267" s="14" t="s">
        <v>1226</v>
      </c>
      <c r="C267" s="13" t="s">
        <v>85</v>
      </c>
      <c r="D267" s="14" t="s">
        <v>1247</v>
      </c>
      <c r="E267" s="14" t="s">
        <v>110</v>
      </c>
      <c r="F267" s="15" t="s">
        <v>1233</v>
      </c>
      <c r="G267" s="47"/>
      <c r="H267" s="15"/>
      <c r="I267" s="15"/>
      <c r="J267" s="14"/>
      <c r="K267" s="48">
        <v>40320</v>
      </c>
      <c r="L267" s="14">
        <v>142</v>
      </c>
      <c r="M267" s="14" t="s">
        <v>1229</v>
      </c>
      <c r="N267" s="14"/>
      <c r="O267" s="14"/>
      <c r="P267" s="14" t="s">
        <v>1237</v>
      </c>
      <c r="Q267" s="14" t="s">
        <v>1253</v>
      </c>
      <c r="R267" s="14"/>
      <c r="S267" s="13">
        <v>22</v>
      </c>
      <c r="T267" s="13">
        <v>5</v>
      </c>
      <c r="U267" s="13">
        <v>2010</v>
      </c>
      <c r="V267" s="13" t="s">
        <v>112</v>
      </c>
      <c r="W267" s="20">
        <v>38</v>
      </c>
      <c r="X267" s="13" t="s">
        <v>1241</v>
      </c>
      <c r="Y267" s="48">
        <v>40335</v>
      </c>
      <c r="Z267" s="13">
        <v>157</v>
      </c>
      <c r="AA267" s="13">
        <v>1</v>
      </c>
      <c r="AB267" s="13">
        <v>0</v>
      </c>
      <c r="AC267" s="13">
        <v>0</v>
      </c>
      <c r="AD267" s="13" t="s">
        <v>1245</v>
      </c>
      <c r="AE267" s="13"/>
      <c r="AF267" s="13" t="s">
        <v>1233</v>
      </c>
      <c r="AG267" s="13" t="s">
        <v>1226</v>
      </c>
      <c r="AH267" s="13"/>
      <c r="AI267" s="13" t="s">
        <v>297</v>
      </c>
      <c r="AJ267" s="13">
        <v>37</v>
      </c>
      <c r="AK267" s="13" t="s">
        <v>1233</v>
      </c>
      <c r="AL267" s="20" t="s">
        <v>1231</v>
      </c>
      <c r="AM267" s="48">
        <v>40354</v>
      </c>
      <c r="AN267" s="13">
        <v>176</v>
      </c>
      <c r="AO267" s="13">
        <v>4</v>
      </c>
      <c r="AP267" s="13">
        <v>4</v>
      </c>
      <c r="AQ267" s="13">
        <v>3</v>
      </c>
      <c r="AR267" s="13" t="s">
        <v>1232</v>
      </c>
      <c r="AS267" s="13"/>
      <c r="AT267" s="13" t="s">
        <v>1233</v>
      </c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6">
        <f t="shared" si="40"/>
        <v>3</v>
      </c>
      <c r="BT267" s="48">
        <v>40320</v>
      </c>
      <c r="BU267" s="13">
        <v>121</v>
      </c>
      <c r="BV267" s="13">
        <v>120.5</v>
      </c>
      <c r="BW267" s="13">
        <v>121</v>
      </c>
      <c r="BX267" s="17">
        <f t="shared" si="33"/>
        <v>120.83333333333333</v>
      </c>
      <c r="BY267" s="13">
        <v>98</v>
      </c>
      <c r="BZ267" s="13">
        <v>98</v>
      </c>
      <c r="CA267" s="13">
        <v>98.5</v>
      </c>
      <c r="CB267" s="17">
        <f t="shared" si="35"/>
        <v>98.166666666666671</v>
      </c>
      <c r="CC267" s="13" t="s">
        <v>1226</v>
      </c>
      <c r="CD267" s="17">
        <v>102.5</v>
      </c>
      <c r="CE267" s="17">
        <v>102.5</v>
      </c>
      <c r="CF267" s="17">
        <v>102.5</v>
      </c>
      <c r="CG267" s="17">
        <f t="shared" si="39"/>
        <v>102.5</v>
      </c>
      <c r="CH267" s="13" t="s">
        <v>1226</v>
      </c>
      <c r="CI267" s="13">
        <v>18.5</v>
      </c>
      <c r="CJ267" s="13" t="s">
        <v>1226</v>
      </c>
      <c r="CK267" s="13" t="s">
        <v>1234</v>
      </c>
      <c r="CL267" s="13"/>
      <c r="CM267" s="48">
        <v>40335</v>
      </c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>
        <v>19</v>
      </c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21">
        <v>254098761</v>
      </c>
      <c r="EE267" s="21">
        <v>52210</v>
      </c>
      <c r="EF267" s="21">
        <v>19492.046666666702</v>
      </c>
      <c r="EG267" s="21">
        <v>9.7606643298280797</v>
      </c>
      <c r="EH267" s="21">
        <v>665.43</v>
      </c>
      <c r="EI267" s="21">
        <v>0.55995315944267998</v>
      </c>
      <c r="EJ267" s="21">
        <v>48935.541666666701</v>
      </c>
      <c r="EK267" s="21">
        <v>24.5045276247705</v>
      </c>
      <c r="EL267" s="21">
        <v>618.41</v>
      </c>
      <c r="EM267" s="21">
        <v>0.49016804183544599</v>
      </c>
      <c r="EN267" s="21">
        <v>46489.261666666702</v>
      </c>
      <c r="EO267" s="21">
        <v>23.279550158571201</v>
      </c>
      <c r="EP267" s="21">
        <v>627.08333333333303</v>
      </c>
      <c r="EQ267" s="21">
        <v>0.49999202496998502</v>
      </c>
      <c r="ER267" s="21">
        <v>42425.397333333298</v>
      </c>
      <c r="ES267" s="21">
        <v>21.244565514939101</v>
      </c>
      <c r="ET267" s="21">
        <v>616.74666666666701</v>
      </c>
      <c r="EU267" s="21">
        <v>0.51706490673263195</v>
      </c>
      <c r="EV267" s="49">
        <v>40335</v>
      </c>
      <c r="EW267" s="50">
        <v>0.99131944444444453</v>
      </c>
      <c r="EX267" s="50">
        <v>0.99226851851851849</v>
      </c>
      <c r="EY267" s="50">
        <v>2.1412037037037038E-3</v>
      </c>
      <c r="EZ267" s="69">
        <v>5.3256133333333331</v>
      </c>
      <c r="FA267" s="69">
        <v>33.616160000000001</v>
      </c>
      <c r="FB267" s="52"/>
      <c r="FC267" s="50"/>
      <c r="FD267" s="50"/>
      <c r="FE267" s="50"/>
      <c r="FF267" s="53"/>
      <c r="FG267" s="53"/>
      <c r="FH267" s="52"/>
      <c r="FI267" s="50"/>
      <c r="FJ267" s="50"/>
      <c r="FK267" s="50"/>
      <c r="FL267" s="53"/>
      <c r="FM267" s="53"/>
      <c r="FN267" s="52"/>
      <c r="FO267" s="52"/>
      <c r="FP267" s="13"/>
      <c r="FQ267" s="13"/>
      <c r="FR267" s="13"/>
      <c r="FS267" s="13"/>
    </row>
    <row r="268" spans="1:175" ht="15">
      <c r="A268" s="14" t="s">
        <v>21</v>
      </c>
      <c r="B268" s="14" t="s">
        <v>1226</v>
      </c>
      <c r="C268" s="13" t="s">
        <v>28</v>
      </c>
      <c r="D268" s="14" t="s">
        <v>1247</v>
      </c>
      <c r="E268" s="14" t="s">
        <v>110</v>
      </c>
      <c r="F268" s="15" t="s">
        <v>1233</v>
      </c>
      <c r="G268" s="15"/>
      <c r="H268" s="15"/>
      <c r="I268" s="15"/>
      <c r="J268" s="14" t="s">
        <v>1367</v>
      </c>
      <c r="K268" s="48">
        <v>40335</v>
      </c>
      <c r="L268" s="14">
        <v>157</v>
      </c>
      <c r="M268" s="14" t="s">
        <v>1236</v>
      </c>
      <c r="N268" s="14" t="s">
        <v>1235</v>
      </c>
      <c r="O268" s="14"/>
      <c r="P268" s="14" t="s">
        <v>1237</v>
      </c>
      <c r="Q268" s="14" t="s">
        <v>1239</v>
      </c>
      <c r="R268" s="14"/>
      <c r="S268" s="13">
        <v>6</v>
      </c>
      <c r="T268" s="13">
        <v>6</v>
      </c>
      <c r="U268" s="13">
        <v>2010</v>
      </c>
      <c r="V268" s="13" t="s">
        <v>20</v>
      </c>
      <c r="W268" s="20">
        <v>54</v>
      </c>
      <c r="X268" s="13" t="s">
        <v>1241</v>
      </c>
      <c r="Y268" s="48">
        <v>40323</v>
      </c>
      <c r="Z268" s="13">
        <v>145</v>
      </c>
      <c r="AA268" s="13">
        <v>5</v>
      </c>
      <c r="AB268" s="13">
        <v>3</v>
      </c>
      <c r="AC268" s="13">
        <v>1</v>
      </c>
      <c r="AD268" s="13" t="s">
        <v>1232</v>
      </c>
      <c r="AE268" s="13"/>
      <c r="AF268" s="13" t="s">
        <v>1226</v>
      </c>
      <c r="AG268" s="13" t="s">
        <v>1226</v>
      </c>
      <c r="AH268" s="13"/>
      <c r="AI268" s="13" t="s">
        <v>20</v>
      </c>
      <c r="AJ268" s="13">
        <v>86</v>
      </c>
      <c r="AK268" s="13" t="s">
        <v>1233</v>
      </c>
      <c r="AL268" s="20" t="s">
        <v>1231</v>
      </c>
      <c r="AM268" s="48">
        <v>40372</v>
      </c>
      <c r="AN268" s="13">
        <v>194</v>
      </c>
      <c r="AO268" s="13">
        <v>4</v>
      </c>
      <c r="AP268" s="13">
        <v>3</v>
      </c>
      <c r="AQ268" s="13">
        <v>2</v>
      </c>
      <c r="AR268" s="13" t="s">
        <v>1232</v>
      </c>
      <c r="AS268" s="13"/>
      <c r="AT268" s="13" t="s">
        <v>1233</v>
      </c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6">
        <f t="shared" si="40"/>
        <v>3</v>
      </c>
      <c r="BT268" s="48">
        <v>40335</v>
      </c>
      <c r="BU268" s="13">
        <v>111</v>
      </c>
      <c r="BV268" s="13">
        <v>111</v>
      </c>
      <c r="BW268" s="13">
        <v>111</v>
      </c>
      <c r="BX268" s="17">
        <f t="shared" si="33"/>
        <v>111</v>
      </c>
      <c r="BY268" s="13">
        <v>76</v>
      </c>
      <c r="BZ268" s="13">
        <v>76</v>
      </c>
      <c r="CA268" s="13">
        <v>76</v>
      </c>
      <c r="CB268" s="17">
        <f t="shared" si="35"/>
        <v>76</v>
      </c>
      <c r="CC268" s="13" t="s">
        <v>1226</v>
      </c>
      <c r="CD268" s="17">
        <v>72</v>
      </c>
      <c r="CE268" s="17">
        <v>72</v>
      </c>
      <c r="CF268" s="17">
        <v>72.5</v>
      </c>
      <c r="CG268" s="17">
        <f t="shared" si="39"/>
        <v>72.166666666666671</v>
      </c>
      <c r="CH268" s="13" t="s">
        <v>1226</v>
      </c>
      <c r="CI268" s="13">
        <v>20</v>
      </c>
      <c r="CJ268" s="13" t="s">
        <v>1226</v>
      </c>
      <c r="CK268" s="13" t="s">
        <v>1234</v>
      </c>
      <c r="CL268" s="13"/>
      <c r="CM268" s="48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21">
        <v>254098765</v>
      </c>
      <c r="EE268" s="21">
        <v>60610</v>
      </c>
      <c r="EF268" s="21">
        <v>57152.873666666703</v>
      </c>
      <c r="EG268" s="21">
        <v>28.6193658821566</v>
      </c>
      <c r="EH268" s="21">
        <v>644.756666666667</v>
      </c>
      <c r="EI268" s="21">
        <v>0.42675555436221002</v>
      </c>
      <c r="EJ268" s="21">
        <v>47911.150333333302</v>
      </c>
      <c r="EK268" s="21">
        <v>23.991562510432299</v>
      </c>
      <c r="EL268" s="21">
        <v>644.83000000000004</v>
      </c>
      <c r="EM268" s="21">
        <v>0.47492371996836402</v>
      </c>
      <c r="EN268" s="21">
        <v>37414.468333333301</v>
      </c>
      <c r="EO268" s="21">
        <v>18.7353371724253</v>
      </c>
      <c r="EP268" s="21">
        <v>626.77666666666698</v>
      </c>
      <c r="EQ268" s="21">
        <v>0.51238334053655699</v>
      </c>
      <c r="ER268" s="21">
        <v>41800.665999999997</v>
      </c>
      <c r="ES268" s="21">
        <v>20.9317305958938</v>
      </c>
      <c r="ET268" s="21">
        <v>669.7</v>
      </c>
      <c r="EU268" s="21">
        <v>0.53173165427192803</v>
      </c>
      <c r="EV268" s="56">
        <v>40335</v>
      </c>
      <c r="EW268" s="57">
        <v>0.95833333333333337</v>
      </c>
      <c r="EX268" s="57">
        <v>0.95967592592592599</v>
      </c>
      <c r="EY268" s="50"/>
      <c r="EZ268" s="59"/>
      <c r="FA268" s="53"/>
      <c r="FB268" s="52"/>
      <c r="FC268" s="50"/>
      <c r="FD268" s="50"/>
      <c r="FE268" s="50"/>
      <c r="FF268" s="53"/>
      <c r="FG268" s="53"/>
      <c r="FH268" s="52"/>
      <c r="FI268" s="50"/>
      <c r="FJ268" s="50"/>
      <c r="FK268" s="50"/>
      <c r="FL268" s="53"/>
      <c r="FM268" s="53"/>
      <c r="FN268" s="52"/>
      <c r="FO268" s="52"/>
      <c r="FP268" s="13"/>
      <c r="FQ268" s="13"/>
      <c r="FR268" s="13"/>
      <c r="FS268" s="13"/>
    </row>
    <row r="269" spans="1:175" ht="15">
      <c r="A269" s="14" t="s">
        <v>19</v>
      </c>
      <c r="B269" s="14" t="s">
        <v>1226</v>
      </c>
      <c r="C269" s="13" t="s">
        <v>28</v>
      </c>
      <c r="D269" s="14" t="s">
        <v>1247</v>
      </c>
      <c r="E269" s="14" t="s">
        <v>110</v>
      </c>
      <c r="F269" s="15" t="s">
        <v>1226</v>
      </c>
      <c r="G269" s="47">
        <v>40354</v>
      </c>
      <c r="H269" s="15">
        <v>176</v>
      </c>
      <c r="I269" s="15" t="s">
        <v>1275</v>
      </c>
      <c r="J269" s="14"/>
      <c r="K269" s="48">
        <v>40322</v>
      </c>
      <c r="L269" s="14">
        <v>144</v>
      </c>
      <c r="M269" s="14" t="s">
        <v>1239</v>
      </c>
      <c r="N269" s="14"/>
      <c r="O269" s="14"/>
      <c r="P269" s="14"/>
      <c r="Q269" s="14" t="s">
        <v>1253</v>
      </c>
      <c r="R269" s="14"/>
      <c r="S269" s="13">
        <v>24</v>
      </c>
      <c r="T269" s="13">
        <v>5</v>
      </c>
      <c r="U269" s="13">
        <v>2010</v>
      </c>
      <c r="V269" s="13" t="s">
        <v>18</v>
      </c>
      <c r="W269" s="20">
        <v>56</v>
      </c>
      <c r="X269" s="13" t="s">
        <v>1241</v>
      </c>
      <c r="Y269" s="48">
        <v>40322</v>
      </c>
      <c r="Z269" s="13">
        <v>144</v>
      </c>
      <c r="AA269" s="13">
        <v>2</v>
      </c>
      <c r="AB269" s="13">
        <v>0</v>
      </c>
      <c r="AC269" s="13">
        <v>0</v>
      </c>
      <c r="AD269" s="13" t="s">
        <v>1245</v>
      </c>
      <c r="AE269" s="13"/>
      <c r="AF269" s="13" t="s">
        <v>1226</v>
      </c>
      <c r="AG269" s="13" t="s">
        <v>1226</v>
      </c>
      <c r="AH269" s="13"/>
      <c r="AI269" s="13" t="s">
        <v>18</v>
      </c>
      <c r="AJ269" s="13">
        <v>84</v>
      </c>
      <c r="AK269" s="13" t="s">
        <v>1233</v>
      </c>
      <c r="AL269" s="20" t="s">
        <v>1231</v>
      </c>
      <c r="AM269" s="48">
        <v>40333</v>
      </c>
      <c r="AN269" s="13">
        <v>155</v>
      </c>
      <c r="AO269" s="13">
        <v>5</v>
      </c>
      <c r="AP269" s="13">
        <v>3</v>
      </c>
      <c r="AQ269" s="13">
        <v>3</v>
      </c>
      <c r="AR269" s="13" t="s">
        <v>1232</v>
      </c>
      <c r="AS269" s="13"/>
      <c r="AT269" s="13" t="s">
        <v>1226</v>
      </c>
      <c r="AU269" s="13"/>
      <c r="AV269" s="13"/>
      <c r="AW269" s="13">
        <v>48</v>
      </c>
      <c r="AX269" s="13" t="s">
        <v>1233</v>
      </c>
      <c r="AY269" s="13" t="s">
        <v>1241</v>
      </c>
      <c r="AZ269" s="48">
        <v>40380</v>
      </c>
      <c r="BA269" s="13">
        <v>202</v>
      </c>
      <c r="BB269" s="13">
        <v>3</v>
      </c>
      <c r="BC269" s="13">
        <v>3</v>
      </c>
      <c r="BD269" s="13">
        <v>3</v>
      </c>
      <c r="BE269" s="13" t="s">
        <v>1232</v>
      </c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6">
        <f t="shared" si="40"/>
        <v>6</v>
      </c>
      <c r="BT269" s="48">
        <v>40322</v>
      </c>
      <c r="BU269" s="13">
        <v>114.5</v>
      </c>
      <c r="BV269" s="13">
        <v>114.5</v>
      </c>
      <c r="BW269" s="13">
        <v>114</v>
      </c>
      <c r="BX269" s="17">
        <f t="shared" si="33"/>
        <v>114.33333333333333</v>
      </c>
      <c r="BY269" s="13">
        <v>80</v>
      </c>
      <c r="BZ269" s="13">
        <v>80</v>
      </c>
      <c r="CA269" s="13">
        <v>80</v>
      </c>
      <c r="CB269" s="17">
        <f t="shared" si="35"/>
        <v>80</v>
      </c>
      <c r="CC269" s="13" t="s">
        <v>1226</v>
      </c>
      <c r="CD269" s="17">
        <v>79</v>
      </c>
      <c r="CE269" s="17">
        <v>78.5</v>
      </c>
      <c r="CF269" s="17">
        <v>79</v>
      </c>
      <c r="CG269" s="17">
        <f t="shared" si="39"/>
        <v>78.833333333333329</v>
      </c>
      <c r="CH269" s="13" t="s">
        <v>1226</v>
      </c>
      <c r="CI269" s="13">
        <v>21.5</v>
      </c>
      <c r="CJ269" s="13" t="s">
        <v>1226</v>
      </c>
      <c r="CK269" s="13" t="s">
        <v>1234</v>
      </c>
      <c r="CL269" s="13"/>
      <c r="CM269" s="48">
        <v>40329</v>
      </c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>
        <v>20.5</v>
      </c>
      <c r="DC269" s="13"/>
      <c r="DD269" s="13" t="s">
        <v>1234</v>
      </c>
      <c r="DE269" s="13"/>
      <c r="DF269" s="48">
        <v>40360</v>
      </c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>
        <v>18</v>
      </c>
      <c r="DV269" s="13"/>
      <c r="DW269" s="13"/>
      <c r="DX269" s="13"/>
      <c r="DY269" s="13"/>
      <c r="DZ269" s="13"/>
      <c r="EA269" s="13"/>
      <c r="EB269" s="13"/>
      <c r="EC269" s="13"/>
      <c r="ED269" s="21">
        <v>254098766</v>
      </c>
      <c r="EE269" s="21">
        <v>52410</v>
      </c>
      <c r="EF269" s="21">
        <v>28809.147000000001</v>
      </c>
      <c r="EG269" s="21">
        <v>14.4262128192288</v>
      </c>
      <c r="EH269" s="21">
        <v>670.743333333333</v>
      </c>
      <c r="EI269" s="21">
        <v>0.53318019591062904</v>
      </c>
      <c r="EJ269" s="21">
        <v>54224.009333333299</v>
      </c>
      <c r="EK269" s="21">
        <v>27.152733767317599</v>
      </c>
      <c r="EL269" s="21">
        <v>661.18</v>
      </c>
      <c r="EM269" s="21">
        <v>0.49388713290460401</v>
      </c>
      <c r="EN269" s="21">
        <v>78355.748000000007</v>
      </c>
      <c r="EO269" s="21">
        <v>39.236729093640498</v>
      </c>
      <c r="EP269" s="21">
        <v>661.18</v>
      </c>
      <c r="EQ269" s="21">
        <v>0.38840798878494098</v>
      </c>
      <c r="ER269" s="21">
        <v>42702.505333333298</v>
      </c>
      <c r="ES269" s="21">
        <v>21.383327658153899</v>
      </c>
      <c r="ET269" s="21">
        <v>670.49666666666701</v>
      </c>
      <c r="EU269" s="21">
        <v>0.49484030526565997</v>
      </c>
      <c r="EV269" s="49">
        <v>40322</v>
      </c>
      <c r="EW269" s="50">
        <v>0.94236111111111109</v>
      </c>
      <c r="EX269" s="50">
        <v>0.94303240740740746</v>
      </c>
      <c r="EY269" s="50">
        <v>0.95299768518518524</v>
      </c>
      <c r="EZ269" s="51">
        <v>7.6327999999999996</v>
      </c>
      <c r="FA269" s="51">
        <v>58.121960000000001</v>
      </c>
      <c r="FB269" s="49">
        <v>40360</v>
      </c>
      <c r="FC269" s="50">
        <v>0.96875</v>
      </c>
      <c r="FD269" s="50">
        <v>0.96953703703703698</v>
      </c>
      <c r="FE269" s="50">
        <v>0.97925925925925927</v>
      </c>
      <c r="FF269" s="51">
        <v>15.8964</v>
      </c>
      <c r="FG269" s="51">
        <v>36.158259999999999</v>
      </c>
      <c r="FH269" s="52"/>
      <c r="FI269" s="50"/>
      <c r="FJ269" s="50"/>
      <c r="FK269" s="50"/>
      <c r="FL269" s="53"/>
      <c r="FM269" s="53"/>
      <c r="FN269" s="52"/>
      <c r="FO269" s="52"/>
      <c r="FP269" s="13"/>
      <c r="FQ269" s="13"/>
      <c r="FR269" s="13"/>
      <c r="FS269" s="13"/>
    </row>
    <row r="270" spans="1:175" ht="15">
      <c r="A270" s="14" t="s">
        <v>261</v>
      </c>
      <c r="B270" s="14" t="s">
        <v>1226</v>
      </c>
      <c r="C270" s="13" t="s">
        <v>85</v>
      </c>
      <c r="D270" s="14" t="s">
        <v>1276</v>
      </c>
      <c r="E270" s="14" t="s">
        <v>393</v>
      </c>
      <c r="F270" s="15" t="s">
        <v>1233</v>
      </c>
      <c r="G270" s="15"/>
      <c r="H270" s="15"/>
      <c r="I270" s="15"/>
      <c r="J270" s="14"/>
      <c r="K270" s="48">
        <v>40305</v>
      </c>
      <c r="L270" s="14">
        <v>127</v>
      </c>
      <c r="M270" s="14" t="s">
        <v>1235</v>
      </c>
      <c r="N270" s="14"/>
      <c r="O270" s="14"/>
      <c r="P270" s="14" t="s">
        <v>1235</v>
      </c>
      <c r="Q270" s="14" t="s">
        <v>1235</v>
      </c>
      <c r="R270" s="14"/>
      <c r="S270" s="13">
        <v>7</v>
      </c>
      <c r="T270" s="13">
        <v>5</v>
      </c>
      <c r="U270" s="13">
        <v>2010</v>
      </c>
      <c r="V270" s="13" t="s">
        <v>260</v>
      </c>
      <c r="W270" s="20">
        <v>7</v>
      </c>
      <c r="X270" s="13" t="s">
        <v>1241</v>
      </c>
      <c r="Y270" s="48">
        <v>40323</v>
      </c>
      <c r="Z270" s="13">
        <v>145</v>
      </c>
      <c r="AA270" s="13">
        <v>5</v>
      </c>
      <c r="AB270" s="13">
        <v>5</v>
      </c>
      <c r="AC270" s="13">
        <v>3</v>
      </c>
      <c r="AD270" s="13" t="s">
        <v>1232</v>
      </c>
      <c r="AE270" s="13"/>
      <c r="AF270" s="13" t="s">
        <v>1233</v>
      </c>
      <c r="AG270" s="13" t="s">
        <v>1226</v>
      </c>
      <c r="AH270" s="13"/>
      <c r="AI270" s="13" t="s">
        <v>260</v>
      </c>
      <c r="AJ270" s="13">
        <v>7</v>
      </c>
      <c r="AK270" s="13" t="s">
        <v>1226</v>
      </c>
      <c r="AL270" s="20" t="s">
        <v>1241</v>
      </c>
      <c r="AM270" s="48">
        <v>40402</v>
      </c>
      <c r="AN270" s="13">
        <v>224</v>
      </c>
      <c r="AO270" s="13">
        <v>3</v>
      </c>
      <c r="AP270" s="13">
        <v>0</v>
      </c>
      <c r="AQ270" s="13">
        <v>0</v>
      </c>
      <c r="AR270" s="13" t="s">
        <v>1245</v>
      </c>
      <c r="AS270" s="13"/>
      <c r="AT270" s="13" t="s">
        <v>1233</v>
      </c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6">
        <f t="shared" si="40"/>
        <v>3</v>
      </c>
      <c r="BT270" s="48">
        <v>40305</v>
      </c>
      <c r="BU270" s="13">
        <v>120</v>
      </c>
      <c r="BV270" s="13">
        <v>120.5</v>
      </c>
      <c r="BW270" s="13">
        <v>120</v>
      </c>
      <c r="BX270" s="17">
        <f t="shared" si="33"/>
        <v>120.16666666666667</v>
      </c>
      <c r="BY270" s="13">
        <v>103</v>
      </c>
      <c r="BZ270" s="13">
        <v>103</v>
      </c>
      <c r="CA270" s="13">
        <v>103</v>
      </c>
      <c r="CB270" s="17">
        <f t="shared" si="35"/>
        <v>103</v>
      </c>
      <c r="CC270" s="13" t="s">
        <v>1226</v>
      </c>
      <c r="CD270" s="17">
        <v>100</v>
      </c>
      <c r="CE270" s="17">
        <v>100</v>
      </c>
      <c r="CF270" s="17">
        <v>100</v>
      </c>
      <c r="CG270" s="17">
        <f t="shared" si="39"/>
        <v>100</v>
      </c>
      <c r="CH270" s="13" t="s">
        <v>1226</v>
      </c>
      <c r="CI270" s="13">
        <v>17</v>
      </c>
      <c r="CJ270" s="13" t="s">
        <v>1226</v>
      </c>
      <c r="CK270" s="13" t="s">
        <v>1246</v>
      </c>
      <c r="CL270" s="13"/>
      <c r="CM270" s="48">
        <v>40328</v>
      </c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>
        <v>18</v>
      </c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21">
        <v>254098776</v>
      </c>
      <c r="EE270" s="21">
        <v>50710</v>
      </c>
      <c r="EF270" s="21">
        <v>20975.008999999998</v>
      </c>
      <c r="EG270" s="21">
        <v>10.503259389083601</v>
      </c>
      <c r="EH270" s="21">
        <v>677.44666666666706</v>
      </c>
      <c r="EI270" s="21">
        <v>0.53402135699050202</v>
      </c>
      <c r="EJ270" s="21">
        <v>43737.312666666701</v>
      </c>
      <c r="EK270" s="21">
        <v>21.9015085962277</v>
      </c>
      <c r="EL270" s="21">
        <v>644.51</v>
      </c>
      <c r="EM270" s="21">
        <v>0.49300598763896702</v>
      </c>
      <c r="EN270" s="21">
        <v>53633.4983333333</v>
      </c>
      <c r="EO270" s="21">
        <v>26.857034718744799</v>
      </c>
      <c r="EP270" s="21">
        <v>638.78666666666697</v>
      </c>
      <c r="EQ270" s="21">
        <v>0.471868747591913</v>
      </c>
      <c r="ER270" s="21">
        <v>37642.355333333297</v>
      </c>
      <c r="ES270" s="21">
        <v>18.8494518444333</v>
      </c>
      <c r="ET270" s="21">
        <v>640.78</v>
      </c>
      <c r="EU270" s="21">
        <v>0.53960481284795303</v>
      </c>
      <c r="EV270" s="56"/>
      <c r="EW270" s="50"/>
      <c r="EX270" s="50"/>
      <c r="EY270" s="50"/>
      <c r="EZ270" s="53"/>
      <c r="FA270" s="53"/>
      <c r="FB270" s="52"/>
      <c r="FC270" s="50"/>
      <c r="FD270" s="50"/>
      <c r="FE270" s="50"/>
      <c r="FF270" s="53"/>
      <c r="FG270" s="53"/>
      <c r="FH270" s="52"/>
      <c r="FI270" s="50"/>
      <c r="FJ270" s="50"/>
      <c r="FK270" s="50"/>
      <c r="FL270" s="53"/>
      <c r="FM270" s="53"/>
      <c r="FN270" s="52"/>
      <c r="FO270" s="52"/>
      <c r="FP270" s="13"/>
      <c r="FQ270" s="13"/>
      <c r="FR270" s="13"/>
      <c r="FS270" s="13"/>
    </row>
    <row r="271" spans="1:175" ht="15">
      <c r="A271" s="14" t="s">
        <v>435</v>
      </c>
      <c r="B271" s="14" t="s">
        <v>1226</v>
      </c>
      <c r="C271" s="13" t="s">
        <v>85</v>
      </c>
      <c r="D271" s="14" t="s">
        <v>1247</v>
      </c>
      <c r="E271" s="14" t="s">
        <v>429</v>
      </c>
      <c r="F271" s="15" t="s">
        <v>1226</v>
      </c>
      <c r="G271" s="47">
        <v>40365</v>
      </c>
      <c r="H271" s="15">
        <v>187</v>
      </c>
      <c r="I271" s="15" t="s">
        <v>1275</v>
      </c>
      <c r="J271" s="14"/>
      <c r="K271" s="48">
        <v>40348</v>
      </c>
      <c r="L271" s="14">
        <v>170</v>
      </c>
      <c r="M271" s="14" t="s">
        <v>1239</v>
      </c>
      <c r="N271" s="14"/>
      <c r="O271" s="14"/>
      <c r="P271" s="14" t="s">
        <v>1239</v>
      </c>
      <c r="Q271" s="14" t="s">
        <v>1239</v>
      </c>
      <c r="R271" s="14"/>
      <c r="S271" s="13">
        <v>26</v>
      </c>
      <c r="T271" s="13">
        <v>5</v>
      </c>
      <c r="U271" s="13">
        <v>2010</v>
      </c>
      <c r="V271" s="13" t="s">
        <v>434</v>
      </c>
      <c r="W271" s="20">
        <v>25</v>
      </c>
      <c r="X271" s="13" t="s">
        <v>1241</v>
      </c>
      <c r="Y271" s="48">
        <v>40348</v>
      </c>
      <c r="Z271" s="13">
        <v>170</v>
      </c>
      <c r="AA271" s="13">
        <v>4</v>
      </c>
      <c r="AB271" s="13">
        <v>4</v>
      </c>
      <c r="AC271" s="13">
        <v>0</v>
      </c>
      <c r="AD271" s="13" t="s">
        <v>1277</v>
      </c>
      <c r="AE271" s="13"/>
      <c r="AF271" s="13" t="s">
        <v>1233</v>
      </c>
      <c r="AG271" s="13" t="s">
        <v>1226</v>
      </c>
      <c r="AH271" s="13"/>
      <c r="AI271" s="13" t="s">
        <v>434</v>
      </c>
      <c r="AJ271" s="13">
        <v>10</v>
      </c>
      <c r="AK271" s="13" t="s">
        <v>1233</v>
      </c>
      <c r="AL271" s="20" t="s">
        <v>1241</v>
      </c>
      <c r="AM271" s="48">
        <v>40380</v>
      </c>
      <c r="AN271" s="13">
        <v>202</v>
      </c>
      <c r="AO271" s="13">
        <v>4</v>
      </c>
      <c r="AP271" s="13">
        <v>4</v>
      </c>
      <c r="AQ271" s="13">
        <v>4</v>
      </c>
      <c r="AR271" s="13" t="s">
        <v>1232</v>
      </c>
      <c r="AS271" s="13"/>
      <c r="AT271" s="13" t="s">
        <v>1233</v>
      </c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6">
        <f t="shared" si="40"/>
        <v>4</v>
      </c>
      <c r="BT271" s="48">
        <v>40331</v>
      </c>
      <c r="BU271" s="13">
        <v>120</v>
      </c>
      <c r="BV271" s="13">
        <v>120</v>
      </c>
      <c r="BW271" s="13">
        <v>120</v>
      </c>
      <c r="BX271" s="17">
        <f t="shared" si="33"/>
        <v>120</v>
      </c>
      <c r="BY271" s="13">
        <v>115</v>
      </c>
      <c r="BZ271" s="13">
        <v>115</v>
      </c>
      <c r="CA271" s="13">
        <v>115</v>
      </c>
      <c r="CB271" s="17">
        <f t="shared" si="35"/>
        <v>115</v>
      </c>
      <c r="CC271" s="13" t="s">
        <v>1226</v>
      </c>
      <c r="CD271" s="17"/>
      <c r="CE271" s="17"/>
      <c r="CF271" s="17"/>
      <c r="CG271" s="17"/>
      <c r="CH271" s="13" t="s">
        <v>1233</v>
      </c>
      <c r="CI271" s="13">
        <v>18.5</v>
      </c>
      <c r="CJ271" s="13" t="s">
        <v>1226</v>
      </c>
      <c r="CK271" s="13" t="s">
        <v>1234</v>
      </c>
      <c r="CL271" s="13"/>
      <c r="CM271" s="48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21">
        <v>254098780</v>
      </c>
      <c r="EE271" s="21">
        <v>60210</v>
      </c>
      <c r="EF271" s="21">
        <v>18700.833666666698</v>
      </c>
      <c r="EG271" s="21">
        <v>9.3644635286262705</v>
      </c>
      <c r="EH271" s="21">
        <v>671.72333333333302</v>
      </c>
      <c r="EI271" s="21">
        <v>0.55916594548759802</v>
      </c>
      <c r="EJ271" s="21">
        <v>48047.391666666699</v>
      </c>
      <c r="EK271" s="21">
        <v>24.059785511600701</v>
      </c>
      <c r="EL271" s="21">
        <v>665.39333333333298</v>
      </c>
      <c r="EM271" s="21">
        <v>0.45468356127209503</v>
      </c>
      <c r="EN271" s="21">
        <v>47620.521333333301</v>
      </c>
      <c r="EO271" s="21">
        <v>23.846029711233498</v>
      </c>
      <c r="EP271" s="21">
        <v>622.43666666666695</v>
      </c>
      <c r="EQ271" s="21">
        <v>0.46203120792680902</v>
      </c>
      <c r="ER271" s="21">
        <v>41496.089</v>
      </c>
      <c r="ES271" s="21">
        <v>20.779213319979998</v>
      </c>
      <c r="ET271" s="21">
        <v>643.743333333333</v>
      </c>
      <c r="EU271" s="21">
        <v>0.48424388415414599</v>
      </c>
      <c r="EV271" s="49">
        <v>40331</v>
      </c>
      <c r="EW271" s="50">
        <v>0.97673611111111114</v>
      </c>
      <c r="EX271" s="50">
        <v>0.9781712962962964</v>
      </c>
      <c r="EY271" s="50">
        <v>0.98724537037037041</v>
      </c>
      <c r="EZ271" s="69">
        <v>10.55068</v>
      </c>
      <c r="FA271" s="69">
        <v>38.062453333333337</v>
      </c>
      <c r="FB271" s="52"/>
      <c r="FC271" s="50"/>
      <c r="FD271" s="50"/>
      <c r="FE271" s="50"/>
      <c r="FF271" s="53"/>
      <c r="FG271" s="53"/>
      <c r="FH271" s="52"/>
      <c r="FI271" s="50"/>
      <c r="FJ271" s="50"/>
      <c r="FK271" s="50"/>
      <c r="FL271" s="53"/>
      <c r="FM271" s="53"/>
      <c r="FN271" s="52"/>
      <c r="FO271" s="52"/>
      <c r="FP271" s="13"/>
      <c r="FQ271" s="13"/>
      <c r="FR271" s="13"/>
      <c r="FS271" s="13"/>
    </row>
    <row r="272" spans="1:175" ht="15">
      <c r="A272" s="14" t="s">
        <v>208</v>
      </c>
      <c r="B272" s="14" t="s">
        <v>1226</v>
      </c>
      <c r="C272" s="13" t="s">
        <v>85</v>
      </c>
      <c r="D272" s="14" t="s">
        <v>1247</v>
      </c>
      <c r="E272" s="14" t="s">
        <v>2</v>
      </c>
      <c r="F272" s="15" t="s">
        <v>1233</v>
      </c>
      <c r="G272" s="15"/>
      <c r="H272" s="15"/>
      <c r="I272" s="15"/>
      <c r="J272" s="14"/>
      <c r="K272" s="48">
        <v>40320</v>
      </c>
      <c r="L272" s="14">
        <v>142</v>
      </c>
      <c r="M272" s="14" t="s">
        <v>1240</v>
      </c>
      <c r="N272" s="14"/>
      <c r="O272" s="14"/>
      <c r="P272" s="14" t="s">
        <v>1240</v>
      </c>
      <c r="Q272" s="14" t="s">
        <v>1240</v>
      </c>
      <c r="R272" s="14"/>
      <c r="S272" s="13">
        <v>22</v>
      </c>
      <c r="T272" s="13">
        <v>5</v>
      </c>
      <c r="U272" s="13">
        <v>2010</v>
      </c>
      <c r="V272" s="13"/>
      <c r="W272" s="20"/>
      <c r="X272" s="13"/>
      <c r="Y272" s="48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20"/>
      <c r="AM272" s="48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6"/>
      <c r="BT272" s="48">
        <v>40320</v>
      </c>
      <c r="BU272" s="13">
        <v>121</v>
      </c>
      <c r="BV272" s="13">
        <v>121</v>
      </c>
      <c r="BW272" s="13">
        <v>121</v>
      </c>
      <c r="BX272" s="17">
        <f t="shared" si="33"/>
        <v>121</v>
      </c>
      <c r="BY272" s="13">
        <v>102</v>
      </c>
      <c r="BZ272" s="13">
        <v>102</v>
      </c>
      <c r="CA272" s="13">
        <v>102</v>
      </c>
      <c r="CB272" s="17">
        <f t="shared" si="35"/>
        <v>102</v>
      </c>
      <c r="CC272" s="13" t="s">
        <v>1226</v>
      </c>
      <c r="CD272" s="17">
        <v>103</v>
      </c>
      <c r="CE272" s="17">
        <v>103</v>
      </c>
      <c r="CF272" s="17">
        <v>103</v>
      </c>
      <c r="CG272" s="17">
        <f t="shared" ref="CG272:CG286" si="41">AVERAGE(CD272:CF272)</f>
        <v>103</v>
      </c>
      <c r="CH272" s="13" t="s">
        <v>1226</v>
      </c>
      <c r="CI272" s="13">
        <v>20</v>
      </c>
      <c r="CJ272" s="13" t="s">
        <v>1226</v>
      </c>
      <c r="CK272" s="13" t="s">
        <v>1234</v>
      </c>
      <c r="CL272" s="13"/>
      <c r="CM272" s="48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23">
        <v>254098782</v>
      </c>
      <c r="EE272" s="23">
        <v>52210</v>
      </c>
      <c r="EF272" s="23">
        <v>24888.859333333301</v>
      </c>
      <c r="EG272" s="23">
        <v>12.4631243531965</v>
      </c>
      <c r="EH272" s="23">
        <v>643.363333333333</v>
      </c>
      <c r="EI272" s="23">
        <v>0.52759322430424505</v>
      </c>
      <c r="EJ272" s="23">
        <v>45862.855333333297</v>
      </c>
      <c r="EK272" s="23">
        <v>22.965876481388801</v>
      </c>
      <c r="EL272" s="23">
        <v>644.79</v>
      </c>
      <c r="EM272" s="23">
        <v>0.49431104343555499</v>
      </c>
      <c r="EN272" s="23">
        <v>50446.538666666696</v>
      </c>
      <c r="EO272" s="23">
        <v>25.2611610749458</v>
      </c>
      <c r="EP272" s="23">
        <v>630.43333333333305</v>
      </c>
      <c r="EQ272" s="23">
        <v>0.450667951403244</v>
      </c>
      <c r="ER272" s="23">
        <v>44209.108</v>
      </c>
      <c r="ES272" s="23">
        <v>22.1377606409614</v>
      </c>
      <c r="ET272" s="23">
        <v>628.47333333333302</v>
      </c>
      <c r="EU272" s="23">
        <v>0.46958650210943598</v>
      </c>
      <c r="EV272" s="49">
        <v>40320</v>
      </c>
      <c r="EW272" s="50">
        <v>0.90138888888888891</v>
      </c>
      <c r="EX272" s="50">
        <v>0.90195601851851848</v>
      </c>
      <c r="EY272" s="50">
        <v>0.91207175925925921</v>
      </c>
      <c r="EZ272" s="69">
        <v>2.8974666666666664</v>
      </c>
      <c r="FA272" s="69">
        <v>53.245293333333322</v>
      </c>
      <c r="FB272" s="52"/>
      <c r="FC272" s="50"/>
      <c r="FD272" s="50"/>
      <c r="FE272" s="50"/>
      <c r="FF272" s="53"/>
      <c r="FG272" s="53"/>
      <c r="FH272" s="52"/>
      <c r="FI272" s="50"/>
      <c r="FJ272" s="50"/>
      <c r="FK272" s="50"/>
      <c r="FL272" s="53"/>
      <c r="FM272" s="53"/>
      <c r="FN272" s="52"/>
      <c r="FO272" s="52"/>
      <c r="FP272" s="13"/>
      <c r="FQ272" s="13"/>
      <c r="FR272" s="13"/>
      <c r="FS272" s="13"/>
    </row>
    <row r="273" spans="1:175" ht="15">
      <c r="A273" s="14" t="s">
        <v>359</v>
      </c>
      <c r="B273" s="14" t="s">
        <v>1226</v>
      </c>
      <c r="C273" s="13" t="s">
        <v>28</v>
      </c>
      <c r="D273" s="14" t="s">
        <v>1247</v>
      </c>
      <c r="E273" s="14" t="s">
        <v>355</v>
      </c>
      <c r="F273" s="15" t="s">
        <v>1226</v>
      </c>
      <c r="G273" s="47">
        <v>40341</v>
      </c>
      <c r="H273" s="15">
        <v>163</v>
      </c>
      <c r="I273" s="15" t="s">
        <v>1228</v>
      </c>
      <c r="J273" s="14"/>
      <c r="K273" s="48">
        <v>40324</v>
      </c>
      <c r="L273" s="14">
        <v>146</v>
      </c>
      <c r="M273" s="14" t="s">
        <v>1267</v>
      </c>
      <c r="N273" s="14"/>
      <c r="O273" s="14"/>
      <c r="P273" s="14" t="s">
        <v>1239</v>
      </c>
      <c r="Q273" s="14" t="s">
        <v>1253</v>
      </c>
      <c r="R273" s="14"/>
      <c r="S273" s="13">
        <v>26</v>
      </c>
      <c r="T273" s="13">
        <v>5</v>
      </c>
      <c r="U273" s="13">
        <v>2010</v>
      </c>
      <c r="V273" s="13" t="s">
        <v>358</v>
      </c>
      <c r="W273" s="20">
        <v>10</v>
      </c>
      <c r="X273" s="13" t="s">
        <v>1241</v>
      </c>
      <c r="Y273" s="48">
        <v>40320</v>
      </c>
      <c r="Z273" s="13">
        <v>142</v>
      </c>
      <c r="AA273" s="13">
        <v>4</v>
      </c>
      <c r="AB273" s="13">
        <v>6</v>
      </c>
      <c r="AC273" s="13">
        <v>6</v>
      </c>
      <c r="AD273" s="13" t="s">
        <v>1232</v>
      </c>
      <c r="AE273" s="13"/>
      <c r="AF273" s="13" t="s">
        <v>1226</v>
      </c>
      <c r="AG273" s="13" t="s">
        <v>1226</v>
      </c>
      <c r="AH273" s="13"/>
      <c r="AI273" s="13" t="s">
        <v>358</v>
      </c>
      <c r="AJ273" s="13">
        <v>49</v>
      </c>
      <c r="AK273" s="13" t="s">
        <v>1233</v>
      </c>
      <c r="AL273" s="20" t="s">
        <v>1241</v>
      </c>
      <c r="AM273" s="48">
        <v>40375</v>
      </c>
      <c r="AN273" s="13">
        <v>197</v>
      </c>
      <c r="AO273" s="13">
        <v>4</v>
      </c>
      <c r="AP273" s="13">
        <v>4</v>
      </c>
      <c r="AQ273" s="13">
        <v>4</v>
      </c>
      <c r="AR273" s="13" t="s">
        <v>1232</v>
      </c>
      <c r="AS273" s="13"/>
      <c r="AT273" s="13" t="s">
        <v>1233</v>
      </c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6">
        <f t="shared" ref="BS273:BS286" si="42">AC273+AQ273+BD273+BP273</f>
        <v>10</v>
      </c>
      <c r="BT273" s="48">
        <v>40324</v>
      </c>
      <c r="BU273" s="13">
        <v>123</v>
      </c>
      <c r="BV273" s="13">
        <v>122.5</v>
      </c>
      <c r="BW273" s="13">
        <v>122.5</v>
      </c>
      <c r="BX273" s="17">
        <f t="shared" si="33"/>
        <v>122.66666666666667</v>
      </c>
      <c r="BY273" s="13">
        <v>82</v>
      </c>
      <c r="BZ273" s="13">
        <v>82</v>
      </c>
      <c r="CA273" s="13">
        <v>82</v>
      </c>
      <c r="CB273" s="17">
        <f t="shared" si="35"/>
        <v>82</v>
      </c>
      <c r="CC273" s="13" t="s">
        <v>1226</v>
      </c>
      <c r="CD273" s="17">
        <v>81</v>
      </c>
      <c r="CE273" s="17">
        <v>81</v>
      </c>
      <c r="CF273" s="17">
        <v>81</v>
      </c>
      <c r="CG273" s="17">
        <f t="shared" si="41"/>
        <v>81</v>
      </c>
      <c r="CH273" s="13" t="s">
        <v>1226</v>
      </c>
      <c r="CI273" s="13">
        <v>21</v>
      </c>
      <c r="CJ273" s="13" t="s">
        <v>1226</v>
      </c>
      <c r="CK273" s="13" t="s">
        <v>1234</v>
      </c>
      <c r="CL273" s="13"/>
      <c r="CM273" s="48">
        <v>40382</v>
      </c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>
        <v>20.5</v>
      </c>
      <c r="DC273" s="13"/>
      <c r="DD273" s="13" t="s">
        <v>1234</v>
      </c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21">
        <v>254098783</v>
      </c>
      <c r="EE273" s="21">
        <v>52610</v>
      </c>
      <c r="EF273" s="21">
        <v>50380.1476666667</v>
      </c>
      <c r="EG273" s="21">
        <v>25.2279157068937</v>
      </c>
      <c r="EH273" s="21">
        <v>605.07000000000005</v>
      </c>
      <c r="EI273" s="21">
        <v>0.46035816397941098</v>
      </c>
      <c r="EJ273" s="21">
        <v>44370.511333333299</v>
      </c>
      <c r="EK273" s="21">
        <v>22.218583541979601</v>
      </c>
      <c r="EL273" s="21">
        <v>623.07666666666705</v>
      </c>
      <c r="EM273" s="21">
        <v>0.50306308056278304</v>
      </c>
      <c r="EN273" s="21">
        <v>58723.127666666704</v>
      </c>
      <c r="EO273" s="21">
        <v>29.405672341846099</v>
      </c>
      <c r="EP273" s="21">
        <v>587.46333333333303</v>
      </c>
      <c r="EQ273" s="21">
        <v>0.43913829392321801</v>
      </c>
      <c r="ER273" s="21">
        <v>35303.691666666702</v>
      </c>
      <c r="ES273" s="21">
        <v>17.678363378400899</v>
      </c>
      <c r="ET273" s="21">
        <v>637.39</v>
      </c>
      <c r="EU273" s="21">
        <v>0.53846895129453298</v>
      </c>
      <c r="EV273" s="49">
        <v>40324</v>
      </c>
      <c r="EW273" s="50">
        <v>1.5972222222222224E-2</v>
      </c>
      <c r="EX273" s="50">
        <v>1.6620370370370372E-2</v>
      </c>
      <c r="EY273" s="50">
        <v>2.7222222222222228E-2</v>
      </c>
      <c r="EZ273" s="51">
        <v>7.1490399999999994</v>
      </c>
      <c r="FA273" s="51">
        <v>36.862179999999995</v>
      </c>
      <c r="FB273" s="49">
        <v>40382</v>
      </c>
      <c r="FC273" s="50">
        <v>0.96909722222222217</v>
      </c>
      <c r="FD273" s="50">
        <v>0.96995370370370371</v>
      </c>
      <c r="FE273" s="50">
        <v>0.97990740740740734</v>
      </c>
      <c r="FF273" s="51">
        <v>5.3205800000000005</v>
      </c>
      <c r="FG273" s="51">
        <v>25.782899999999998</v>
      </c>
      <c r="FH273" s="52"/>
      <c r="FI273" s="50"/>
      <c r="FJ273" s="50"/>
      <c r="FK273" s="50"/>
      <c r="FL273" s="53"/>
      <c r="FM273" s="53"/>
      <c r="FN273" s="52"/>
      <c r="FO273" s="52"/>
      <c r="FP273" s="13"/>
      <c r="FQ273" s="13"/>
      <c r="FR273" s="13"/>
      <c r="FS273" s="13"/>
    </row>
    <row r="274" spans="1:175" ht="15">
      <c r="A274" s="14" t="s">
        <v>334</v>
      </c>
      <c r="B274" s="14" t="s">
        <v>1226</v>
      </c>
      <c r="C274" s="13" t="s">
        <v>28</v>
      </c>
      <c r="D274" s="14" t="s">
        <v>1247</v>
      </c>
      <c r="E274" s="14" t="s">
        <v>35</v>
      </c>
      <c r="F274" s="15" t="s">
        <v>1233</v>
      </c>
      <c r="G274" s="15"/>
      <c r="H274" s="15"/>
      <c r="I274" s="15"/>
      <c r="J274" s="14" t="s">
        <v>1368</v>
      </c>
      <c r="K274" s="48">
        <v>40320</v>
      </c>
      <c r="L274" s="14">
        <v>142</v>
      </c>
      <c r="M274" s="14" t="s">
        <v>1235</v>
      </c>
      <c r="N274" s="14"/>
      <c r="O274" s="14"/>
      <c r="P274" s="14" t="s">
        <v>1235</v>
      </c>
      <c r="Q274" s="14" t="s">
        <v>1235</v>
      </c>
      <c r="R274" s="14"/>
      <c r="S274" s="13">
        <v>22</v>
      </c>
      <c r="T274" s="13">
        <v>5</v>
      </c>
      <c r="U274" s="13">
        <v>2010</v>
      </c>
      <c r="V274" s="13" t="s">
        <v>1369</v>
      </c>
      <c r="W274" s="20" t="s">
        <v>1343</v>
      </c>
      <c r="X274" s="13" t="s">
        <v>1231</v>
      </c>
      <c r="Y274" s="48">
        <v>40370</v>
      </c>
      <c r="Z274" s="13">
        <v>192</v>
      </c>
      <c r="AA274" s="13">
        <v>2</v>
      </c>
      <c r="AB274" s="13">
        <v>2</v>
      </c>
      <c r="AC274" s="13">
        <v>2</v>
      </c>
      <c r="AD274" s="13" t="s">
        <v>1232</v>
      </c>
      <c r="AE274" s="13"/>
      <c r="AF274" s="13" t="s">
        <v>1233</v>
      </c>
      <c r="AG274" s="13" t="s">
        <v>1233</v>
      </c>
      <c r="AH274" s="13"/>
      <c r="AI274" s="13"/>
      <c r="AJ274" s="13"/>
      <c r="AK274" s="13"/>
      <c r="AL274" s="20"/>
      <c r="AM274" s="48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6">
        <f t="shared" si="42"/>
        <v>2</v>
      </c>
      <c r="BT274" s="48">
        <v>40320</v>
      </c>
      <c r="BU274" s="13">
        <v>120.5</v>
      </c>
      <c r="BV274" s="13">
        <v>120.5</v>
      </c>
      <c r="BW274" s="13">
        <v>120.5</v>
      </c>
      <c r="BX274" s="17">
        <f t="shared" si="33"/>
        <v>120.5</v>
      </c>
      <c r="BY274" s="13">
        <v>79</v>
      </c>
      <c r="BZ274" s="13">
        <v>79</v>
      </c>
      <c r="CA274" s="13">
        <v>79</v>
      </c>
      <c r="CB274" s="17">
        <f t="shared" si="35"/>
        <v>79</v>
      </c>
      <c r="CC274" s="20" t="s">
        <v>1226</v>
      </c>
      <c r="CD274" s="17">
        <v>77</v>
      </c>
      <c r="CE274" s="17">
        <v>77</v>
      </c>
      <c r="CF274" s="17">
        <v>77</v>
      </c>
      <c r="CG274" s="17">
        <f t="shared" si="41"/>
        <v>77</v>
      </c>
      <c r="CH274" s="20" t="s">
        <v>1226</v>
      </c>
      <c r="CI274" s="13">
        <v>20.5</v>
      </c>
      <c r="CJ274" s="13" t="s">
        <v>1226</v>
      </c>
      <c r="CK274" s="13" t="s">
        <v>1234</v>
      </c>
      <c r="CL274" s="13"/>
      <c r="CM274" s="48">
        <v>40326</v>
      </c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>
        <v>22.5</v>
      </c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21">
        <v>254098789</v>
      </c>
      <c r="EE274" s="21">
        <v>52210</v>
      </c>
      <c r="EF274" s="21">
        <v>25902.143333333301</v>
      </c>
      <c r="EG274" s="21">
        <v>12.9705274578534</v>
      </c>
      <c r="EH274" s="21">
        <v>670.49666666666701</v>
      </c>
      <c r="EI274" s="21">
        <v>0.53673083974662195</v>
      </c>
      <c r="EJ274" s="21">
        <v>44791.456666666701</v>
      </c>
      <c r="EK274" s="21">
        <v>22.429372391921198</v>
      </c>
      <c r="EL274" s="21">
        <v>645.45666666666705</v>
      </c>
      <c r="EM274" s="21">
        <v>0.51011658028364004</v>
      </c>
      <c r="EN274" s="21">
        <v>45889.055333333301</v>
      </c>
      <c r="EO274" s="21">
        <v>22.978996160908</v>
      </c>
      <c r="EP274" s="21">
        <v>598.34333333333302</v>
      </c>
      <c r="EQ274" s="21">
        <v>0.46486903183240103</v>
      </c>
      <c r="ER274" s="21">
        <v>36296.237666666697</v>
      </c>
      <c r="ES274" s="21">
        <v>18.175381906192602</v>
      </c>
      <c r="ET274" s="21">
        <v>663.78</v>
      </c>
      <c r="EU274" s="21">
        <v>0.53192083377891597</v>
      </c>
      <c r="EV274" s="56">
        <v>40320</v>
      </c>
      <c r="EW274" s="57">
        <v>0.93961805555555555</v>
      </c>
      <c r="EX274" s="57">
        <v>0.94064814814814823</v>
      </c>
      <c r="EY274" s="57">
        <v>0.95050925925925922</v>
      </c>
      <c r="EZ274" s="59"/>
      <c r="FA274" s="59"/>
      <c r="FB274" s="52"/>
      <c r="FC274" s="50"/>
      <c r="FD274" s="50"/>
      <c r="FE274" s="50"/>
      <c r="FF274" s="53"/>
      <c r="FG274" s="53"/>
      <c r="FH274" s="52"/>
      <c r="FI274" s="50"/>
      <c r="FJ274" s="50"/>
      <c r="FK274" s="50"/>
      <c r="FL274" s="53"/>
      <c r="FM274" s="53"/>
      <c r="FN274" s="52"/>
      <c r="FO274" s="52"/>
      <c r="FP274" s="13"/>
      <c r="FQ274" s="13"/>
      <c r="FR274" s="13"/>
      <c r="FS274" s="13"/>
    </row>
    <row r="275" spans="1:175" ht="15">
      <c r="A275" s="14" t="s">
        <v>64</v>
      </c>
      <c r="B275" s="14" t="s">
        <v>1226</v>
      </c>
      <c r="C275" s="13" t="s">
        <v>85</v>
      </c>
      <c r="D275" s="14" t="s">
        <v>1247</v>
      </c>
      <c r="E275" s="14" t="s">
        <v>63</v>
      </c>
      <c r="F275" s="15" t="s">
        <v>1233</v>
      </c>
      <c r="G275" s="15"/>
      <c r="H275" s="15"/>
      <c r="I275" s="15"/>
      <c r="J275" s="14"/>
      <c r="K275" s="48">
        <v>40307</v>
      </c>
      <c r="L275" s="14">
        <v>129</v>
      </c>
      <c r="M275" s="14"/>
      <c r="N275" s="14"/>
      <c r="O275" s="14"/>
      <c r="P275" s="14" t="s">
        <v>1253</v>
      </c>
      <c r="Q275" s="14" t="s">
        <v>1235</v>
      </c>
      <c r="R275" s="14"/>
      <c r="S275" s="13">
        <v>9</v>
      </c>
      <c r="T275" s="13">
        <v>5</v>
      </c>
      <c r="U275" s="13">
        <v>2010</v>
      </c>
      <c r="V275" s="13" t="s">
        <v>158</v>
      </c>
      <c r="W275" s="20">
        <v>12</v>
      </c>
      <c r="X275" s="13" t="s">
        <v>1241</v>
      </c>
      <c r="Y275" s="48">
        <v>40336</v>
      </c>
      <c r="Z275" s="13">
        <v>158</v>
      </c>
      <c r="AA275" s="13">
        <v>4</v>
      </c>
      <c r="AB275" s="13">
        <v>1</v>
      </c>
      <c r="AC275" s="13">
        <v>0</v>
      </c>
      <c r="AD275" s="13" t="s">
        <v>1245</v>
      </c>
      <c r="AE275" s="13" t="s">
        <v>1370</v>
      </c>
      <c r="AF275" s="13" t="s">
        <v>1233</v>
      </c>
      <c r="AG275" s="13" t="s">
        <v>1233</v>
      </c>
      <c r="AH275" s="13"/>
      <c r="AI275" s="13"/>
      <c r="AJ275" s="13"/>
      <c r="AK275" s="13"/>
      <c r="AL275" s="20"/>
      <c r="AM275" s="48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6">
        <f t="shared" si="42"/>
        <v>0</v>
      </c>
      <c r="BT275" s="48">
        <v>40307</v>
      </c>
      <c r="BU275" s="13">
        <v>121</v>
      </c>
      <c r="BV275" s="13">
        <v>121</v>
      </c>
      <c r="BW275" s="13">
        <v>121</v>
      </c>
      <c r="BX275" s="17">
        <f t="shared" si="33"/>
        <v>121</v>
      </c>
      <c r="BY275" s="13">
        <v>93</v>
      </c>
      <c r="BZ275" s="13">
        <v>93</v>
      </c>
      <c r="CA275" s="13">
        <v>93.5</v>
      </c>
      <c r="CB275" s="17">
        <f t="shared" si="35"/>
        <v>93.166666666666671</v>
      </c>
      <c r="CC275" s="13" t="s">
        <v>1226</v>
      </c>
      <c r="CD275" s="17">
        <v>96</v>
      </c>
      <c r="CE275" s="17">
        <v>96.5</v>
      </c>
      <c r="CF275" s="17">
        <v>96</v>
      </c>
      <c r="CG275" s="17">
        <f t="shared" si="41"/>
        <v>96.166666666666671</v>
      </c>
      <c r="CH275" s="13" t="s">
        <v>1226</v>
      </c>
      <c r="CI275" s="13">
        <v>19.5</v>
      </c>
      <c r="CJ275" s="13" t="s">
        <v>1226</v>
      </c>
      <c r="CK275" s="13" t="s">
        <v>1234</v>
      </c>
      <c r="CL275" s="13"/>
      <c r="CM275" s="48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21">
        <v>254098790</v>
      </c>
      <c r="EE275" s="21">
        <v>50910</v>
      </c>
      <c r="EF275" s="21">
        <v>19936.8713333333</v>
      </c>
      <c r="EG275" s="21">
        <v>9.9834107828409309</v>
      </c>
      <c r="EH275" s="21">
        <v>662.39666666666699</v>
      </c>
      <c r="EI275" s="21">
        <v>0.55714991461281804</v>
      </c>
      <c r="EJ275" s="21">
        <v>43055.543333333299</v>
      </c>
      <c r="EK275" s="21">
        <v>21.560111834418301</v>
      </c>
      <c r="EL275" s="21">
        <v>618.4</v>
      </c>
      <c r="EM275" s="21">
        <v>0.50875073177619701</v>
      </c>
      <c r="EN275" s="21">
        <v>52407.294000000002</v>
      </c>
      <c r="EO275" s="21">
        <v>26.2430115172759</v>
      </c>
      <c r="EP275" s="21">
        <v>596.04</v>
      </c>
      <c r="EQ275" s="21">
        <v>0.46488771057021799</v>
      </c>
      <c r="ER275" s="21">
        <v>28323.408666666699</v>
      </c>
      <c r="ES275" s="21">
        <v>14.182978801535601</v>
      </c>
      <c r="ET275" s="21">
        <v>645.74666666666701</v>
      </c>
      <c r="EU275" s="21">
        <v>0.55486502570107299</v>
      </c>
      <c r="EV275" s="49">
        <v>40307</v>
      </c>
      <c r="EW275" s="50">
        <v>0.94074074074074077</v>
      </c>
      <c r="EX275" s="50">
        <v>0.94172453703703696</v>
      </c>
      <c r="EY275" s="50">
        <v>0.95126157407407408</v>
      </c>
      <c r="EZ275" s="69">
        <v>1.0179733333333334</v>
      </c>
      <c r="FA275" s="69">
        <v>54.203346666666661</v>
      </c>
      <c r="FB275" s="52"/>
      <c r="FC275" s="50"/>
      <c r="FD275" s="50"/>
      <c r="FE275" s="50"/>
      <c r="FF275" s="53"/>
      <c r="FG275" s="53"/>
      <c r="FH275" s="52"/>
      <c r="FI275" s="50"/>
      <c r="FJ275" s="50"/>
      <c r="FK275" s="50"/>
      <c r="FL275" s="53"/>
      <c r="FM275" s="53"/>
      <c r="FN275" s="52"/>
      <c r="FO275" s="52"/>
      <c r="FP275" s="13"/>
      <c r="FQ275" s="13"/>
      <c r="FR275" s="13"/>
      <c r="FS275" s="13"/>
    </row>
    <row r="276" spans="1:175" ht="15">
      <c r="A276" s="14" t="s">
        <v>454</v>
      </c>
      <c r="B276" s="14" t="s">
        <v>1226</v>
      </c>
      <c r="C276" s="13" t="s">
        <v>85</v>
      </c>
      <c r="D276" s="14" t="s">
        <v>1276</v>
      </c>
      <c r="E276" s="14" t="s">
        <v>393</v>
      </c>
      <c r="F276" s="15" t="s">
        <v>1233</v>
      </c>
      <c r="G276" s="15"/>
      <c r="H276" s="15"/>
      <c r="I276" s="15"/>
      <c r="J276" s="14"/>
      <c r="K276" s="48">
        <v>40305</v>
      </c>
      <c r="L276" s="14">
        <v>127</v>
      </c>
      <c r="M276" s="14" t="s">
        <v>1267</v>
      </c>
      <c r="N276" s="14"/>
      <c r="O276" s="14"/>
      <c r="P276" s="14" t="s">
        <v>1240</v>
      </c>
      <c r="Q276" s="14"/>
      <c r="R276" s="14"/>
      <c r="S276" s="13">
        <v>7</v>
      </c>
      <c r="T276" s="13">
        <v>5</v>
      </c>
      <c r="U276" s="13">
        <v>2010</v>
      </c>
      <c r="V276" s="13" t="s">
        <v>455</v>
      </c>
      <c r="W276" s="20">
        <v>30</v>
      </c>
      <c r="X276" s="13" t="s">
        <v>1241</v>
      </c>
      <c r="Y276" s="48">
        <v>40323</v>
      </c>
      <c r="Z276" s="13">
        <v>145</v>
      </c>
      <c r="AA276" s="13">
        <v>4</v>
      </c>
      <c r="AB276" s="13">
        <v>4</v>
      </c>
      <c r="AC276" s="13">
        <v>4</v>
      </c>
      <c r="AD276" s="13" t="s">
        <v>1232</v>
      </c>
      <c r="AE276" s="13"/>
      <c r="AF276" s="13" t="s">
        <v>1233</v>
      </c>
      <c r="AG276" s="13" t="s">
        <v>1233</v>
      </c>
      <c r="AH276" s="13"/>
      <c r="AI276" s="13"/>
      <c r="AJ276" s="13"/>
      <c r="AK276" s="13"/>
      <c r="AL276" s="20"/>
      <c r="AM276" s="48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6">
        <f t="shared" si="42"/>
        <v>4</v>
      </c>
      <c r="BT276" s="48">
        <v>40305</v>
      </c>
      <c r="BU276" s="13">
        <v>121.5</v>
      </c>
      <c r="BV276" s="13">
        <v>122</v>
      </c>
      <c r="BW276" s="13">
        <v>121.5</v>
      </c>
      <c r="BX276" s="17">
        <f t="shared" si="33"/>
        <v>121.66666666666667</v>
      </c>
      <c r="BY276" s="13">
        <v>95</v>
      </c>
      <c r="BZ276" s="13">
        <v>95</v>
      </c>
      <c r="CA276" s="13">
        <v>95.5</v>
      </c>
      <c r="CB276" s="17">
        <f t="shared" si="35"/>
        <v>95.166666666666671</v>
      </c>
      <c r="CC276" s="13" t="s">
        <v>1226</v>
      </c>
      <c r="CD276" s="17">
        <v>94</v>
      </c>
      <c r="CE276" s="17">
        <v>93.5</v>
      </c>
      <c r="CF276" s="17">
        <v>94</v>
      </c>
      <c r="CG276" s="17">
        <f t="shared" si="41"/>
        <v>93.833333333333329</v>
      </c>
      <c r="CH276" s="13" t="s">
        <v>1226</v>
      </c>
      <c r="CI276" s="13">
        <v>18.5</v>
      </c>
      <c r="CJ276" s="13" t="s">
        <v>1226</v>
      </c>
      <c r="CK276" s="13" t="s">
        <v>1246</v>
      </c>
      <c r="CL276" s="13"/>
      <c r="CM276" s="48">
        <v>40328</v>
      </c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>
        <v>21.5</v>
      </c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21">
        <v>254098795</v>
      </c>
      <c r="EE276" s="21">
        <v>50710</v>
      </c>
      <c r="EF276" s="21">
        <v>20459.857</v>
      </c>
      <c r="EG276" s="21">
        <v>10.245296444667</v>
      </c>
      <c r="EH276" s="21">
        <v>668.13</v>
      </c>
      <c r="EI276" s="21">
        <v>0.54209838206489303</v>
      </c>
      <c r="EJ276" s="21">
        <v>46498.940333333303</v>
      </c>
      <c r="EK276" s="21">
        <v>23.284396761809401</v>
      </c>
      <c r="EL276" s="21">
        <v>665.43333333333305</v>
      </c>
      <c r="EM276" s="21">
        <v>0.49655358636025398</v>
      </c>
      <c r="EN276" s="21">
        <v>49802.417999999998</v>
      </c>
      <c r="EO276" s="21">
        <v>24.9386169253881</v>
      </c>
      <c r="EP276" s="21">
        <v>655.136666666667</v>
      </c>
      <c r="EQ276" s="21">
        <v>0.49088417042560201</v>
      </c>
      <c r="ER276" s="21">
        <v>35944.366000000002</v>
      </c>
      <c r="ES276" s="21">
        <v>17.999181772659</v>
      </c>
      <c r="ET276" s="21">
        <v>661.18</v>
      </c>
      <c r="EU276" s="21">
        <v>0.50846080363881196</v>
      </c>
      <c r="EV276" s="56"/>
      <c r="EW276" s="50"/>
      <c r="EX276" s="50"/>
      <c r="EY276" s="50"/>
      <c r="EZ276" s="53"/>
      <c r="FA276" s="53"/>
      <c r="FB276" s="52"/>
      <c r="FC276" s="50"/>
      <c r="FD276" s="50"/>
      <c r="FE276" s="50"/>
      <c r="FF276" s="53"/>
      <c r="FG276" s="53"/>
      <c r="FH276" s="52"/>
      <c r="FI276" s="50"/>
      <c r="FJ276" s="50"/>
      <c r="FK276" s="50"/>
      <c r="FL276" s="53"/>
      <c r="FM276" s="53"/>
      <c r="FN276" s="52"/>
      <c r="FO276" s="52"/>
      <c r="FP276" s="13"/>
      <c r="FQ276" s="13"/>
      <c r="FR276" s="13"/>
      <c r="FS276" s="13"/>
    </row>
    <row r="277" spans="1:175" ht="15">
      <c r="A277" s="14" t="s">
        <v>420</v>
      </c>
      <c r="B277" s="14" t="s">
        <v>1226</v>
      </c>
      <c r="C277" s="13" t="s">
        <v>85</v>
      </c>
      <c r="D277" s="14" t="s">
        <v>1276</v>
      </c>
      <c r="E277" s="14" t="s">
        <v>393</v>
      </c>
      <c r="F277" s="15" t="s">
        <v>1233</v>
      </c>
      <c r="G277" s="15"/>
      <c r="H277" s="15"/>
      <c r="I277" s="15"/>
      <c r="J277" s="14"/>
      <c r="K277" s="48">
        <v>40333</v>
      </c>
      <c r="L277" s="14">
        <v>155</v>
      </c>
      <c r="M277" s="14" t="s">
        <v>1267</v>
      </c>
      <c r="N277" s="14"/>
      <c r="O277" s="14" t="s">
        <v>1239</v>
      </c>
      <c r="P277" s="14" t="s">
        <v>1237</v>
      </c>
      <c r="Q277" s="14" t="s">
        <v>1237</v>
      </c>
      <c r="R277" s="14"/>
      <c r="S277" s="13">
        <v>4</v>
      </c>
      <c r="T277" s="13">
        <v>6</v>
      </c>
      <c r="U277" s="13">
        <v>2010</v>
      </c>
      <c r="V277" s="13" t="s">
        <v>284</v>
      </c>
      <c r="W277" s="20">
        <v>38</v>
      </c>
      <c r="X277" s="13" t="s">
        <v>1241</v>
      </c>
      <c r="Y277" s="48">
        <v>40322</v>
      </c>
      <c r="Z277" s="13">
        <v>144</v>
      </c>
      <c r="AA277" s="13">
        <v>4</v>
      </c>
      <c r="AB277" s="13">
        <v>4</v>
      </c>
      <c r="AC277" s="13">
        <v>2</v>
      </c>
      <c r="AD277" s="13" t="s">
        <v>1232</v>
      </c>
      <c r="AE277" s="13"/>
      <c r="AF277" s="13" t="s">
        <v>1233</v>
      </c>
      <c r="AG277" s="13" t="s">
        <v>1233</v>
      </c>
      <c r="AH277" s="13"/>
      <c r="AI277" s="13"/>
      <c r="AJ277" s="13"/>
      <c r="AK277" s="13"/>
      <c r="AL277" s="20"/>
      <c r="AM277" s="48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6">
        <f t="shared" si="42"/>
        <v>2</v>
      </c>
      <c r="BT277" s="48">
        <v>40333</v>
      </c>
      <c r="BU277" s="13">
        <v>122.5</v>
      </c>
      <c r="BV277" s="13">
        <v>122</v>
      </c>
      <c r="BW277" s="13">
        <v>122</v>
      </c>
      <c r="BX277" s="17">
        <f t="shared" si="33"/>
        <v>122.16666666666667</v>
      </c>
      <c r="BY277" s="13">
        <v>87.5</v>
      </c>
      <c r="BZ277" s="13">
        <v>88</v>
      </c>
      <c r="CA277" s="13">
        <v>88</v>
      </c>
      <c r="CB277" s="17">
        <f t="shared" si="35"/>
        <v>87.833333333333329</v>
      </c>
      <c r="CC277" s="13" t="s">
        <v>1226</v>
      </c>
      <c r="CD277" s="17">
        <v>87</v>
      </c>
      <c r="CE277" s="17">
        <v>87.5</v>
      </c>
      <c r="CF277" s="17">
        <v>87</v>
      </c>
      <c r="CG277" s="17">
        <f t="shared" si="41"/>
        <v>87.166666666666671</v>
      </c>
      <c r="CH277" s="13" t="s">
        <v>1226</v>
      </c>
      <c r="CI277" s="13">
        <v>17.5</v>
      </c>
      <c r="CJ277" s="13" t="s">
        <v>1226</v>
      </c>
      <c r="CK277" s="13" t="s">
        <v>1246</v>
      </c>
      <c r="CL277" s="13"/>
      <c r="CM277" s="48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21">
        <v>254098796</v>
      </c>
      <c r="EE277" s="21">
        <v>60410</v>
      </c>
      <c r="EF277" s="21">
        <v>30489.611000000001</v>
      </c>
      <c r="EG277" s="21">
        <v>15.267707060590901</v>
      </c>
      <c r="EH277" s="21">
        <v>636.67666666666696</v>
      </c>
      <c r="EI277" s="21">
        <v>0.51025294465011595</v>
      </c>
      <c r="EJ277" s="21">
        <v>34619.595333333302</v>
      </c>
      <c r="EK277" s="21">
        <v>17.3358013687197</v>
      </c>
      <c r="EL277" s="21">
        <v>655.04999999999995</v>
      </c>
      <c r="EM277" s="21">
        <v>0.53140086758594196</v>
      </c>
      <c r="EN277" s="21">
        <v>32134.394</v>
      </c>
      <c r="EO277" s="21">
        <v>16.091334001001499</v>
      </c>
      <c r="EP277" s="21">
        <v>627.37</v>
      </c>
      <c r="EQ277" s="21">
        <v>0.51211153644524599</v>
      </c>
      <c r="ER277" s="21">
        <v>33799.0016666667</v>
      </c>
      <c r="ES277" s="21">
        <v>16.924888165581699</v>
      </c>
      <c r="ET277" s="21">
        <v>676.08</v>
      </c>
      <c r="EU277" s="21">
        <v>0.56631258338298596</v>
      </c>
      <c r="EV277" s="56"/>
      <c r="EW277" s="50"/>
      <c r="EX277" s="50"/>
      <c r="EY277" s="50"/>
      <c r="EZ277" s="53"/>
      <c r="FA277" s="53"/>
      <c r="FB277" s="52"/>
      <c r="FC277" s="50"/>
      <c r="FD277" s="50"/>
      <c r="FE277" s="50"/>
      <c r="FF277" s="53"/>
      <c r="FG277" s="53"/>
      <c r="FH277" s="52"/>
      <c r="FI277" s="50"/>
      <c r="FJ277" s="50"/>
      <c r="FK277" s="50"/>
      <c r="FL277" s="53"/>
      <c r="FM277" s="53"/>
      <c r="FN277" s="52"/>
      <c r="FO277" s="52"/>
      <c r="FP277" s="13"/>
      <c r="FQ277" s="13"/>
      <c r="FR277" s="13"/>
      <c r="FS277" s="13"/>
    </row>
    <row r="278" spans="1:175" ht="15">
      <c r="A278" s="14" t="s">
        <v>397</v>
      </c>
      <c r="B278" s="14" t="s">
        <v>1226</v>
      </c>
      <c r="C278" s="20" t="s">
        <v>85</v>
      </c>
      <c r="D278" s="14" t="s">
        <v>1247</v>
      </c>
      <c r="E278" s="14" t="s">
        <v>393</v>
      </c>
      <c r="F278" s="15" t="s">
        <v>1226</v>
      </c>
      <c r="G278" s="47">
        <v>40370</v>
      </c>
      <c r="H278" s="15">
        <v>192</v>
      </c>
      <c r="I278" s="15" t="s">
        <v>1228</v>
      </c>
      <c r="J278" s="14"/>
      <c r="K278" s="48">
        <v>40305</v>
      </c>
      <c r="L278" s="14">
        <v>127</v>
      </c>
      <c r="M278" s="14" t="s">
        <v>1236</v>
      </c>
      <c r="N278" s="14"/>
      <c r="O278" s="14"/>
      <c r="P278" s="14" t="s">
        <v>1253</v>
      </c>
      <c r="Q278" s="14" t="s">
        <v>1235</v>
      </c>
      <c r="R278" s="14"/>
      <c r="S278" s="13">
        <v>7</v>
      </c>
      <c r="T278" s="13">
        <v>5</v>
      </c>
      <c r="U278" s="13">
        <v>2010</v>
      </c>
      <c r="V278" s="13" t="s">
        <v>4</v>
      </c>
      <c r="W278" s="20">
        <v>13</v>
      </c>
      <c r="X278" s="13" t="s">
        <v>1241</v>
      </c>
      <c r="Y278" s="48">
        <v>40350</v>
      </c>
      <c r="Z278" s="13">
        <v>172</v>
      </c>
      <c r="AA278" s="13">
        <v>4</v>
      </c>
      <c r="AB278" s="13">
        <v>4</v>
      </c>
      <c r="AC278" s="13">
        <v>4</v>
      </c>
      <c r="AD278" s="13" t="s">
        <v>1232</v>
      </c>
      <c r="AE278" s="13"/>
      <c r="AF278" s="13" t="s">
        <v>1233</v>
      </c>
      <c r="AG278" s="13" t="s">
        <v>1233</v>
      </c>
      <c r="AH278" s="13"/>
      <c r="AI278" s="13"/>
      <c r="AJ278" s="13"/>
      <c r="AK278" s="13"/>
      <c r="AL278" s="20"/>
      <c r="AM278" s="48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6">
        <f t="shared" si="42"/>
        <v>4</v>
      </c>
      <c r="BT278" s="48">
        <v>40305</v>
      </c>
      <c r="BU278" s="13">
        <v>116</v>
      </c>
      <c r="BV278" s="13">
        <v>115.5</v>
      </c>
      <c r="BW278" s="13">
        <v>116</v>
      </c>
      <c r="BX278" s="17">
        <f t="shared" si="33"/>
        <v>115.83333333333333</v>
      </c>
      <c r="BY278" s="13">
        <v>86</v>
      </c>
      <c r="BZ278" s="13">
        <v>86</v>
      </c>
      <c r="CA278" s="13">
        <v>86</v>
      </c>
      <c r="CB278" s="17">
        <f t="shared" si="35"/>
        <v>86</v>
      </c>
      <c r="CC278" s="13" t="s">
        <v>1226</v>
      </c>
      <c r="CD278" s="17">
        <v>87.5</v>
      </c>
      <c r="CE278" s="17">
        <v>87</v>
      </c>
      <c r="CF278" s="17">
        <v>87</v>
      </c>
      <c r="CG278" s="17">
        <f t="shared" si="41"/>
        <v>87.166666666666671</v>
      </c>
      <c r="CH278" s="13" t="s">
        <v>1226</v>
      </c>
      <c r="CI278" s="13">
        <v>18.5</v>
      </c>
      <c r="CJ278" s="13" t="s">
        <v>1226</v>
      </c>
      <c r="CK278" s="13" t="s">
        <v>1246</v>
      </c>
      <c r="CL278" s="13"/>
      <c r="CM278" s="48">
        <v>40328</v>
      </c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>
        <v>19</v>
      </c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21">
        <v>254098799</v>
      </c>
      <c r="EE278" s="21">
        <v>50710</v>
      </c>
      <c r="EF278" s="21">
        <v>17475.012666666698</v>
      </c>
      <c r="EG278" s="21">
        <v>8.7506322817559692</v>
      </c>
      <c r="EH278" s="21">
        <v>643.45333333333303</v>
      </c>
      <c r="EI278" s="21">
        <v>0.57512417785366599</v>
      </c>
      <c r="EJ278" s="21">
        <v>47165.879000000001</v>
      </c>
      <c r="EK278" s="21">
        <v>23.618367050575898</v>
      </c>
      <c r="EL278" s="21">
        <v>634.79</v>
      </c>
      <c r="EM278" s="21">
        <v>0.47925104903097998</v>
      </c>
      <c r="EN278" s="21">
        <v>46617.720333333302</v>
      </c>
      <c r="EO278" s="21">
        <v>23.343875980637598</v>
      </c>
      <c r="EP278" s="21">
        <v>611.49</v>
      </c>
      <c r="EQ278" s="21">
        <v>0.50139738958762103</v>
      </c>
      <c r="ER278" s="21">
        <v>36731.728000000003</v>
      </c>
      <c r="ES278" s="21">
        <v>18.393454181271899</v>
      </c>
      <c r="ET278" s="21">
        <v>647.45666666666705</v>
      </c>
      <c r="EU278" s="21">
        <v>0.56649029751735303</v>
      </c>
      <c r="EV278" s="56">
        <v>40359</v>
      </c>
      <c r="EW278" s="57">
        <v>0.96597222222222223</v>
      </c>
      <c r="EX278" s="57">
        <v>0.96717592592592594</v>
      </c>
      <c r="EY278" s="57">
        <v>0.97696759259259258</v>
      </c>
      <c r="EZ278" s="74">
        <v>32.321173333333334</v>
      </c>
      <c r="FA278" s="74">
        <v>73.664866666666668</v>
      </c>
      <c r="FB278" s="52"/>
      <c r="FC278" s="50"/>
      <c r="FD278" s="50"/>
      <c r="FE278" s="50"/>
      <c r="FF278" s="53"/>
      <c r="FG278" s="53"/>
      <c r="FH278" s="52"/>
      <c r="FI278" s="50"/>
      <c r="FJ278" s="50"/>
      <c r="FK278" s="50"/>
      <c r="FL278" s="53"/>
      <c r="FM278" s="53"/>
      <c r="FN278" s="52"/>
      <c r="FO278" s="52"/>
      <c r="FP278" s="13"/>
      <c r="FQ278" s="13"/>
      <c r="FR278" s="13"/>
      <c r="FS278" s="13"/>
    </row>
    <row r="279" spans="1:175" ht="15">
      <c r="A279" s="14" t="s">
        <v>158</v>
      </c>
      <c r="B279" s="14" t="s">
        <v>1233</v>
      </c>
      <c r="C279" s="13" t="s">
        <v>28</v>
      </c>
      <c r="D279" s="14" t="s">
        <v>1227</v>
      </c>
      <c r="E279" s="14" t="s">
        <v>63</v>
      </c>
      <c r="F279" s="15" t="s">
        <v>1233</v>
      </c>
      <c r="G279" s="15"/>
      <c r="H279" s="15"/>
      <c r="I279" s="15"/>
      <c r="J279" s="14"/>
      <c r="K279" s="48">
        <v>40353</v>
      </c>
      <c r="L279" s="14">
        <v>175</v>
      </c>
      <c r="M279" s="14" t="s">
        <v>1235</v>
      </c>
      <c r="N279" s="14"/>
      <c r="O279" s="14" t="s">
        <v>1239</v>
      </c>
      <c r="P279" s="14" t="s">
        <v>1253</v>
      </c>
      <c r="Q279" s="14" t="s">
        <v>1237</v>
      </c>
      <c r="R279" s="14"/>
      <c r="S279" s="13">
        <v>24</v>
      </c>
      <c r="T279" s="13">
        <v>6</v>
      </c>
      <c r="U279" s="13">
        <v>2010</v>
      </c>
      <c r="V279" s="13" t="s">
        <v>64</v>
      </c>
      <c r="W279" s="20">
        <v>12</v>
      </c>
      <c r="X279" s="13" t="s">
        <v>1241</v>
      </c>
      <c r="Y279" s="48">
        <v>40336</v>
      </c>
      <c r="Z279" s="13">
        <v>158</v>
      </c>
      <c r="AA279" s="13">
        <v>4</v>
      </c>
      <c r="AB279" s="13">
        <v>1</v>
      </c>
      <c r="AC279" s="13">
        <v>0</v>
      </c>
      <c r="AD279" s="13" t="s">
        <v>1245</v>
      </c>
      <c r="AE279" s="13" t="s">
        <v>1370</v>
      </c>
      <c r="AF279" s="13" t="s">
        <v>1233</v>
      </c>
      <c r="AG279" s="13" t="s">
        <v>1233</v>
      </c>
      <c r="AH279" s="13"/>
      <c r="AI279" s="13"/>
      <c r="AJ279" s="13"/>
      <c r="AK279" s="13"/>
      <c r="AL279" s="20"/>
      <c r="AM279" s="48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6">
        <f t="shared" si="42"/>
        <v>0</v>
      </c>
      <c r="BT279" s="48">
        <v>40353</v>
      </c>
      <c r="BU279" s="13">
        <v>115</v>
      </c>
      <c r="BV279" s="13">
        <v>115</v>
      </c>
      <c r="BW279" s="13">
        <v>115</v>
      </c>
      <c r="BX279" s="17">
        <f t="shared" si="33"/>
        <v>115</v>
      </c>
      <c r="BY279" s="13">
        <v>77</v>
      </c>
      <c r="BZ279" s="13">
        <v>77</v>
      </c>
      <c r="CA279" s="13">
        <v>77</v>
      </c>
      <c r="CB279" s="17">
        <f t="shared" si="35"/>
        <v>77</v>
      </c>
      <c r="CC279" s="13" t="s">
        <v>1226</v>
      </c>
      <c r="CD279" s="17">
        <v>77</v>
      </c>
      <c r="CE279" s="17">
        <v>77</v>
      </c>
      <c r="CF279" s="17">
        <v>77</v>
      </c>
      <c r="CG279" s="17">
        <f t="shared" si="41"/>
        <v>77</v>
      </c>
      <c r="CH279" s="13" t="s">
        <v>1226</v>
      </c>
      <c r="CI279" s="13">
        <v>18.75</v>
      </c>
      <c r="CJ279" s="13" t="s">
        <v>1226</v>
      </c>
      <c r="CK279" s="13" t="s">
        <v>1234</v>
      </c>
      <c r="CL279" s="13"/>
      <c r="CM279" s="48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21">
        <v>254098801</v>
      </c>
      <c r="EE279" s="21">
        <v>62410</v>
      </c>
      <c r="EF279" s="21">
        <v>51353.419666666698</v>
      </c>
      <c r="EG279" s="21">
        <v>25.715282757469499</v>
      </c>
      <c r="EH279" s="21">
        <v>586.67666666666696</v>
      </c>
      <c r="EI279" s="21">
        <v>0.44900750024841102</v>
      </c>
      <c r="EJ279" s="21">
        <v>76535.811333333302</v>
      </c>
      <c r="EK279" s="21">
        <v>38.325393757302599</v>
      </c>
      <c r="EL279" s="21">
        <v>597.69666666666706</v>
      </c>
      <c r="EM279" s="21">
        <v>0.385940681104738</v>
      </c>
      <c r="EN279" s="21">
        <v>57114.974999999999</v>
      </c>
      <c r="EO279" s="21">
        <v>28.600388082123199</v>
      </c>
      <c r="EP279" s="21">
        <v>577.37333333333299</v>
      </c>
      <c r="EQ279" s="21">
        <v>0.38428233271956302</v>
      </c>
      <c r="ER279" s="21">
        <v>55387.257333333298</v>
      </c>
      <c r="ES279" s="21">
        <v>27.735231513937599</v>
      </c>
      <c r="ET279" s="21">
        <v>599.04666666666697</v>
      </c>
      <c r="EU279" s="21">
        <v>0.403757087913029</v>
      </c>
      <c r="EV279" s="56">
        <v>40353</v>
      </c>
      <c r="EW279" s="57">
        <v>0.92824074074074081</v>
      </c>
      <c r="EX279" s="57">
        <v>0.92899305555555556</v>
      </c>
      <c r="EY279" s="57">
        <v>0.93854166666666661</v>
      </c>
      <c r="EZ279" s="59"/>
      <c r="FA279" s="59"/>
      <c r="FB279" s="52"/>
      <c r="FC279" s="50"/>
      <c r="FD279" s="50"/>
      <c r="FE279" s="50"/>
      <c r="FF279" s="53"/>
      <c r="FG279" s="53"/>
      <c r="FH279" s="52"/>
      <c r="FI279" s="50"/>
      <c r="FJ279" s="50"/>
      <c r="FK279" s="50"/>
      <c r="FL279" s="53"/>
      <c r="FM279" s="53"/>
      <c r="FN279" s="52"/>
      <c r="FO279" s="52"/>
      <c r="FP279" s="13"/>
      <c r="FQ279" s="13"/>
      <c r="FR279" s="13"/>
      <c r="FS279" s="13"/>
    </row>
    <row r="280" spans="1:175" ht="15">
      <c r="A280" s="14" t="s">
        <v>168</v>
      </c>
      <c r="B280" s="14" t="s">
        <v>1233</v>
      </c>
      <c r="C280" s="13" t="s">
        <v>28</v>
      </c>
      <c r="D280" s="14" t="s">
        <v>1227</v>
      </c>
      <c r="E280" s="14" t="s">
        <v>169</v>
      </c>
      <c r="F280" s="15" t="s">
        <v>1233</v>
      </c>
      <c r="G280" s="15"/>
      <c r="H280" s="15"/>
      <c r="I280" s="15"/>
      <c r="J280" s="14"/>
      <c r="K280" s="48">
        <v>40354</v>
      </c>
      <c r="L280" s="14">
        <v>176</v>
      </c>
      <c r="M280" s="14" t="s">
        <v>1265</v>
      </c>
      <c r="N280" s="14"/>
      <c r="O280" s="14"/>
      <c r="P280" s="14" t="s">
        <v>1253</v>
      </c>
      <c r="Q280" s="14" t="s">
        <v>1253</v>
      </c>
      <c r="R280" s="14"/>
      <c r="S280" s="13">
        <v>25</v>
      </c>
      <c r="T280" s="13">
        <v>6</v>
      </c>
      <c r="U280" s="13">
        <v>2010</v>
      </c>
      <c r="V280" s="13" t="s">
        <v>479</v>
      </c>
      <c r="W280" s="20">
        <v>2</v>
      </c>
      <c r="X280" s="13" t="s">
        <v>1241</v>
      </c>
      <c r="Y280" s="48">
        <v>40340</v>
      </c>
      <c r="Z280" s="13">
        <v>162</v>
      </c>
      <c r="AA280" s="13">
        <v>3</v>
      </c>
      <c r="AB280" s="13">
        <v>0</v>
      </c>
      <c r="AC280" s="13">
        <v>0</v>
      </c>
      <c r="AD280" s="13" t="s">
        <v>1245</v>
      </c>
      <c r="AE280" s="13" t="s">
        <v>1371</v>
      </c>
      <c r="AF280" s="13" t="s">
        <v>1233</v>
      </c>
      <c r="AG280" s="13" t="s">
        <v>1233</v>
      </c>
      <c r="AH280" s="13"/>
      <c r="AI280" s="13"/>
      <c r="AJ280" s="13"/>
      <c r="AK280" s="13"/>
      <c r="AL280" s="20"/>
      <c r="AM280" s="48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6">
        <f t="shared" si="42"/>
        <v>0</v>
      </c>
      <c r="BT280" s="48">
        <v>40354</v>
      </c>
      <c r="BU280" s="13">
        <v>118</v>
      </c>
      <c r="BV280" s="13">
        <v>118</v>
      </c>
      <c r="BW280" s="13">
        <v>118</v>
      </c>
      <c r="BX280" s="17">
        <f t="shared" si="33"/>
        <v>118</v>
      </c>
      <c r="BY280" s="13">
        <v>67.5</v>
      </c>
      <c r="BZ280" s="13">
        <v>67.5</v>
      </c>
      <c r="CA280" s="13">
        <v>67.5</v>
      </c>
      <c r="CB280" s="17">
        <f t="shared" si="35"/>
        <v>67.5</v>
      </c>
      <c r="CC280" s="13" t="s">
        <v>1233</v>
      </c>
      <c r="CD280" s="17">
        <v>71</v>
      </c>
      <c r="CE280" s="17">
        <v>71</v>
      </c>
      <c r="CF280" s="17">
        <v>71</v>
      </c>
      <c r="CG280" s="17">
        <f t="shared" si="41"/>
        <v>71</v>
      </c>
      <c r="CH280" s="13" t="s">
        <v>1226</v>
      </c>
      <c r="CI280" s="13">
        <v>19.5</v>
      </c>
      <c r="CJ280" s="13" t="s">
        <v>1226</v>
      </c>
      <c r="CK280" s="13" t="s">
        <v>1234</v>
      </c>
      <c r="CL280" s="13"/>
      <c r="CM280" s="48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21">
        <v>254098802</v>
      </c>
      <c r="EE280" s="21">
        <v>62510</v>
      </c>
      <c r="EF280" s="21">
        <v>29304.011999999999</v>
      </c>
      <c r="EG280" s="21">
        <v>14.6740170255383</v>
      </c>
      <c r="EH280" s="21">
        <v>649.74666666666701</v>
      </c>
      <c r="EI280" s="21">
        <v>0.53614731828261397</v>
      </c>
      <c r="EJ280" s="21">
        <v>62457.9793333333</v>
      </c>
      <c r="EK280" s="21">
        <v>31.275903521949601</v>
      </c>
      <c r="EL280" s="21">
        <v>608.70333333333303</v>
      </c>
      <c r="EM280" s="21">
        <v>0.43953909641156502</v>
      </c>
      <c r="EN280" s="21">
        <v>60578.521999999997</v>
      </c>
      <c r="EO280" s="21">
        <v>30.334763144717101</v>
      </c>
      <c r="EP280" s="21">
        <v>601.10666666666702</v>
      </c>
      <c r="EQ280" s="21">
        <v>0.47090728329193099</v>
      </c>
      <c r="ER280" s="21">
        <v>50797.065666666698</v>
      </c>
      <c r="ES280" s="21">
        <v>25.436687865130999</v>
      </c>
      <c r="ET280" s="21">
        <v>631.10666666666702</v>
      </c>
      <c r="EU280" s="21">
        <v>0.497855126751648</v>
      </c>
      <c r="EV280" s="56">
        <v>40354</v>
      </c>
      <c r="EW280" s="57">
        <v>0.91798611111111106</v>
      </c>
      <c r="EX280" s="57">
        <v>0.91874999999999996</v>
      </c>
      <c r="EY280" s="57">
        <v>0.92899305555555556</v>
      </c>
      <c r="EZ280" s="59"/>
      <c r="FA280" s="59"/>
      <c r="FB280" s="52"/>
      <c r="FC280" s="50"/>
      <c r="FD280" s="50"/>
      <c r="FE280" s="50"/>
      <c r="FF280" s="53"/>
      <c r="FG280" s="53"/>
      <c r="FH280" s="52"/>
      <c r="FI280" s="50"/>
      <c r="FJ280" s="50"/>
      <c r="FK280" s="50"/>
      <c r="FL280" s="53"/>
      <c r="FM280" s="53"/>
      <c r="FN280" s="52"/>
      <c r="FO280" s="52"/>
      <c r="FP280" s="13"/>
      <c r="FQ280" s="13"/>
      <c r="FR280" s="13"/>
      <c r="FS280" s="13"/>
    </row>
    <row r="281" spans="1:175" ht="15">
      <c r="A281" s="14" t="s">
        <v>479</v>
      </c>
      <c r="B281" s="14" t="s">
        <v>1233</v>
      </c>
      <c r="C281" s="13" t="s">
        <v>85</v>
      </c>
      <c r="D281" s="14" t="s">
        <v>1247</v>
      </c>
      <c r="E281" s="14" t="s">
        <v>169</v>
      </c>
      <c r="F281" s="15" t="s">
        <v>1233</v>
      </c>
      <c r="G281" s="15"/>
      <c r="H281" s="15"/>
      <c r="I281" s="15"/>
      <c r="J281" s="14"/>
      <c r="K281" s="48">
        <v>40354</v>
      </c>
      <c r="L281" s="14">
        <v>176</v>
      </c>
      <c r="M281" s="14" t="s">
        <v>1235</v>
      </c>
      <c r="N281" s="14"/>
      <c r="O281" s="14"/>
      <c r="P281" s="14" t="s">
        <v>1235</v>
      </c>
      <c r="Q281" s="14" t="s">
        <v>1235</v>
      </c>
      <c r="R281" s="14"/>
      <c r="S281" s="13">
        <v>25</v>
      </c>
      <c r="T281" s="13">
        <v>6</v>
      </c>
      <c r="U281" s="13">
        <v>2010</v>
      </c>
      <c r="V281" s="13" t="s">
        <v>168</v>
      </c>
      <c r="W281" s="20">
        <v>2</v>
      </c>
      <c r="X281" s="13" t="s">
        <v>1241</v>
      </c>
      <c r="Y281" s="48">
        <v>40340</v>
      </c>
      <c r="Z281" s="13">
        <v>162</v>
      </c>
      <c r="AA281" s="13">
        <v>3</v>
      </c>
      <c r="AB281" s="13">
        <v>0</v>
      </c>
      <c r="AC281" s="13">
        <v>0</v>
      </c>
      <c r="AD281" s="13" t="s">
        <v>1245</v>
      </c>
      <c r="AE281" s="13" t="s">
        <v>1372</v>
      </c>
      <c r="AF281" s="13" t="s">
        <v>1233</v>
      </c>
      <c r="AG281" s="13" t="s">
        <v>1233</v>
      </c>
      <c r="AH281" s="13"/>
      <c r="AI281" s="13"/>
      <c r="AJ281" s="13"/>
      <c r="AK281" s="13"/>
      <c r="AL281" s="20"/>
      <c r="AM281" s="48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6">
        <f t="shared" si="42"/>
        <v>0</v>
      </c>
      <c r="BT281" s="48">
        <v>40354</v>
      </c>
      <c r="BU281" s="13">
        <v>113.5</v>
      </c>
      <c r="BV281" s="13">
        <v>113.5</v>
      </c>
      <c r="BW281" s="13">
        <v>113.5</v>
      </c>
      <c r="BX281" s="17">
        <f t="shared" si="33"/>
        <v>113.5</v>
      </c>
      <c r="BY281" s="13">
        <v>78.5</v>
      </c>
      <c r="BZ281" s="13">
        <v>78</v>
      </c>
      <c r="CA281" s="13">
        <v>78</v>
      </c>
      <c r="CB281" s="17">
        <f t="shared" si="35"/>
        <v>78.166666666666671</v>
      </c>
      <c r="CC281" s="13" t="s">
        <v>1226</v>
      </c>
      <c r="CD281" s="17">
        <v>78</v>
      </c>
      <c r="CE281" s="17">
        <v>78</v>
      </c>
      <c r="CF281" s="17">
        <v>78</v>
      </c>
      <c r="CG281" s="17">
        <f t="shared" si="41"/>
        <v>78</v>
      </c>
      <c r="CH281" s="13" t="s">
        <v>1226</v>
      </c>
      <c r="CI281" s="13">
        <v>18.5</v>
      </c>
      <c r="CJ281" s="13" t="s">
        <v>1226</v>
      </c>
      <c r="CK281" s="13" t="s">
        <v>1234</v>
      </c>
      <c r="CL281" s="13"/>
      <c r="CM281" s="48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21">
        <v>254098803</v>
      </c>
      <c r="EE281" s="21">
        <v>62510</v>
      </c>
      <c r="EF281" s="21">
        <v>39478.9656666667</v>
      </c>
      <c r="EG281" s="21">
        <v>19.769136538140501</v>
      </c>
      <c r="EH281" s="21">
        <v>635.77666666666698</v>
      </c>
      <c r="EI281" s="21">
        <v>0.51002335297500101</v>
      </c>
      <c r="EJ281" s="21">
        <v>59176.692000000003</v>
      </c>
      <c r="EK281" s="21">
        <v>29.632795192789199</v>
      </c>
      <c r="EL281" s="21">
        <v>610.78333333333296</v>
      </c>
      <c r="EM281" s="21">
        <v>0.45382860749758802</v>
      </c>
      <c r="EN281" s="21">
        <v>54112.121666666702</v>
      </c>
      <c r="EO281" s="21">
        <v>27.096705892171599</v>
      </c>
      <c r="EP281" s="21">
        <v>619.48666666666702</v>
      </c>
      <c r="EQ281" s="21">
        <v>0.44815843025131602</v>
      </c>
      <c r="ER281" s="21">
        <v>27344.679</v>
      </c>
      <c r="ES281" s="21">
        <v>13.6928788182273</v>
      </c>
      <c r="ET281" s="21">
        <v>610.39666666666699</v>
      </c>
      <c r="EU281" s="21">
        <v>0.48411794065642599</v>
      </c>
      <c r="EV281" s="49">
        <v>40354</v>
      </c>
      <c r="EW281" s="50">
        <v>0.91798611111111106</v>
      </c>
      <c r="EX281" s="50">
        <v>0.91866898148148157</v>
      </c>
      <c r="EY281" s="50">
        <v>0.92885416666666665</v>
      </c>
      <c r="EZ281" s="69">
        <v>6.75176</v>
      </c>
      <c r="FA281" s="69">
        <v>56.766040000000004</v>
      </c>
      <c r="FB281" s="52"/>
      <c r="FC281" s="50"/>
      <c r="FD281" s="50"/>
      <c r="FE281" s="50"/>
      <c r="FF281" s="53"/>
      <c r="FG281" s="53"/>
      <c r="FH281" s="52"/>
      <c r="FI281" s="50"/>
      <c r="FJ281" s="50"/>
      <c r="FK281" s="50"/>
      <c r="FL281" s="53"/>
      <c r="FM281" s="53"/>
      <c r="FN281" s="52"/>
      <c r="FO281" s="52"/>
      <c r="FP281" s="13"/>
      <c r="FQ281" s="13"/>
      <c r="FR281" s="13"/>
      <c r="FS281" s="13"/>
    </row>
    <row r="282" spans="1:175" ht="15">
      <c r="A282" s="14" t="s">
        <v>232</v>
      </c>
      <c r="B282" s="14" t="s">
        <v>1233</v>
      </c>
      <c r="C282" s="13" t="s">
        <v>28</v>
      </c>
      <c r="D282" s="14" t="s">
        <v>1227</v>
      </c>
      <c r="E282" s="14" t="s">
        <v>229</v>
      </c>
      <c r="F282" s="15" t="s">
        <v>1226</v>
      </c>
      <c r="G282" s="47">
        <v>40359</v>
      </c>
      <c r="H282" s="15">
        <v>181</v>
      </c>
      <c r="I282" s="15" t="s">
        <v>1271</v>
      </c>
      <c r="J282" s="14" t="s">
        <v>1354</v>
      </c>
      <c r="K282" s="48">
        <v>40355</v>
      </c>
      <c r="L282" s="14">
        <v>177</v>
      </c>
      <c r="M282" s="14" t="s">
        <v>1248</v>
      </c>
      <c r="N282" s="14"/>
      <c r="O282" s="14"/>
      <c r="P282" s="14" t="s">
        <v>1240</v>
      </c>
      <c r="Q282" s="14" t="s">
        <v>1235</v>
      </c>
      <c r="R282" s="14"/>
      <c r="S282" s="13">
        <v>26</v>
      </c>
      <c r="T282" s="13">
        <v>6</v>
      </c>
      <c r="U282" s="13">
        <v>2010</v>
      </c>
      <c r="V282" s="13" t="s">
        <v>1249</v>
      </c>
      <c r="W282" s="20">
        <v>19</v>
      </c>
      <c r="X282" s="13" t="s">
        <v>1231</v>
      </c>
      <c r="Y282" s="48">
        <v>40339</v>
      </c>
      <c r="Z282" s="13">
        <v>161</v>
      </c>
      <c r="AA282" s="13">
        <v>5</v>
      </c>
      <c r="AB282" s="13">
        <v>3</v>
      </c>
      <c r="AC282" s="13">
        <v>3</v>
      </c>
      <c r="AD282" s="13" t="s">
        <v>1232</v>
      </c>
      <c r="AE282" s="13"/>
      <c r="AF282" s="13" t="s">
        <v>1226</v>
      </c>
      <c r="AG282" s="13" t="s">
        <v>1226</v>
      </c>
      <c r="AH282" s="13"/>
      <c r="AI282" s="13" t="s">
        <v>1249</v>
      </c>
      <c r="AJ282" s="13">
        <v>12</v>
      </c>
      <c r="AK282" s="13" t="s">
        <v>1233</v>
      </c>
      <c r="AL282" s="20" t="s">
        <v>1241</v>
      </c>
      <c r="AM282" s="48">
        <v>40389</v>
      </c>
      <c r="AN282" s="13">
        <v>211</v>
      </c>
      <c r="AO282" s="13">
        <v>3</v>
      </c>
      <c r="AP282" s="13">
        <v>3</v>
      </c>
      <c r="AQ282" s="13">
        <v>3</v>
      </c>
      <c r="AR282" s="13" t="s">
        <v>1232</v>
      </c>
      <c r="AS282" s="13"/>
      <c r="AT282" s="13" t="s">
        <v>1233</v>
      </c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6">
        <f t="shared" si="42"/>
        <v>6</v>
      </c>
      <c r="BT282" s="48">
        <v>40355</v>
      </c>
      <c r="BU282" s="13">
        <v>123</v>
      </c>
      <c r="BV282" s="13">
        <v>123</v>
      </c>
      <c r="BW282" s="13">
        <v>123.5</v>
      </c>
      <c r="BX282" s="17">
        <f t="shared" si="33"/>
        <v>123.16666666666667</v>
      </c>
      <c r="BY282" s="13">
        <v>82</v>
      </c>
      <c r="BZ282" s="13">
        <v>82.5</v>
      </c>
      <c r="CA282" s="13">
        <v>82.5</v>
      </c>
      <c r="CB282" s="17">
        <f t="shared" si="35"/>
        <v>82.333333333333329</v>
      </c>
      <c r="CC282" s="13" t="s">
        <v>1226</v>
      </c>
      <c r="CD282" s="17">
        <v>81</v>
      </c>
      <c r="CE282" s="17">
        <v>81.5</v>
      </c>
      <c r="CF282" s="17">
        <v>81.5</v>
      </c>
      <c r="CG282" s="17">
        <f t="shared" si="41"/>
        <v>81.333333333333329</v>
      </c>
      <c r="CH282" s="13" t="s">
        <v>1226</v>
      </c>
      <c r="CI282" s="13">
        <v>18.5</v>
      </c>
      <c r="CJ282" s="13" t="s">
        <v>1226</v>
      </c>
      <c r="CK282" s="13" t="s">
        <v>1234</v>
      </c>
      <c r="CL282" s="13"/>
      <c r="CM282" s="48">
        <v>40365</v>
      </c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>
        <v>17</v>
      </c>
      <c r="DC282" s="13"/>
      <c r="DD282" s="13" t="s">
        <v>1234</v>
      </c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21">
        <v>254098804</v>
      </c>
      <c r="EE282" s="21">
        <v>62610</v>
      </c>
      <c r="EF282" s="21">
        <v>46313.435333333298</v>
      </c>
      <c r="EG282" s="21">
        <v>23.191504924052701</v>
      </c>
      <c r="EH282" s="21">
        <v>611.72</v>
      </c>
      <c r="EI282" s="21">
        <v>0.45350001920426097</v>
      </c>
      <c r="EJ282" s="21">
        <v>43604.634333333299</v>
      </c>
      <c r="EK282" s="21">
        <v>21.835069771323699</v>
      </c>
      <c r="EL282" s="21">
        <v>621.07333333333304</v>
      </c>
      <c r="EM282" s="21">
        <v>0.42875292395908099</v>
      </c>
      <c r="EN282" s="21">
        <v>68734.269333333301</v>
      </c>
      <c r="EO282" s="21">
        <v>34.418762810883003</v>
      </c>
      <c r="EP282" s="21">
        <v>573.10666666666702</v>
      </c>
      <c r="EQ282" s="21">
        <v>0.412248944831344</v>
      </c>
      <c r="ER282" s="21">
        <v>31445.922999999999</v>
      </c>
      <c r="ES282" s="21">
        <v>15.746581372058101</v>
      </c>
      <c r="ET282" s="21">
        <v>664.37666666666701</v>
      </c>
      <c r="EU282" s="21">
        <v>0.514454449474125</v>
      </c>
      <c r="EV282" s="49">
        <v>40355</v>
      </c>
      <c r="EW282" s="50">
        <v>0.94428240740740732</v>
      </c>
      <c r="EX282" s="50">
        <v>0.94510416666666675</v>
      </c>
      <c r="EY282" s="50">
        <v>0.95515046296296291</v>
      </c>
      <c r="EZ282" s="51">
        <v>1.97384</v>
      </c>
      <c r="FA282" s="51">
        <v>18.587840000000003</v>
      </c>
      <c r="FB282" s="49">
        <v>40365</v>
      </c>
      <c r="FC282" s="50">
        <v>0.91093749999999996</v>
      </c>
      <c r="FD282" s="50">
        <v>0.91148148148148145</v>
      </c>
      <c r="FE282" s="50">
        <v>0.92194444444444434</v>
      </c>
      <c r="FF282" s="51">
        <v>2.7996000000000003</v>
      </c>
      <c r="FG282" s="51">
        <v>26.086819999999999</v>
      </c>
      <c r="FH282" s="52"/>
      <c r="FI282" s="50"/>
      <c r="FJ282" s="50"/>
      <c r="FK282" s="50"/>
      <c r="FL282" s="53"/>
      <c r="FM282" s="53"/>
      <c r="FN282" s="52"/>
      <c r="FO282" s="52"/>
      <c r="FP282" s="13"/>
      <c r="FQ282" s="13"/>
      <c r="FR282" s="13"/>
      <c r="FS282" s="13"/>
    </row>
    <row r="283" spans="1:175" ht="15">
      <c r="A283" s="14" t="s">
        <v>483</v>
      </c>
      <c r="B283" s="14" t="s">
        <v>1233</v>
      </c>
      <c r="C283" s="13" t="s">
        <v>28</v>
      </c>
      <c r="D283" s="14" t="s">
        <v>1227</v>
      </c>
      <c r="E283" s="14" t="s">
        <v>429</v>
      </c>
      <c r="F283" s="15" t="s">
        <v>1226</v>
      </c>
      <c r="G283" s="47">
        <v>40366</v>
      </c>
      <c r="H283" s="15">
        <v>188</v>
      </c>
      <c r="I283" s="15" t="s">
        <v>1228</v>
      </c>
      <c r="J283" s="14" t="s">
        <v>1373</v>
      </c>
      <c r="K283" s="48">
        <v>40359</v>
      </c>
      <c r="L283" s="14">
        <v>181</v>
      </c>
      <c r="M283" s="14" t="s">
        <v>1267</v>
      </c>
      <c r="N283" s="14" t="s">
        <v>1244</v>
      </c>
      <c r="O283" s="14" t="s">
        <v>1244</v>
      </c>
      <c r="P283" s="14" t="s">
        <v>1253</v>
      </c>
      <c r="Q283" s="14" t="s">
        <v>1237</v>
      </c>
      <c r="R283" s="14"/>
      <c r="S283" s="13">
        <v>30</v>
      </c>
      <c r="T283" s="13">
        <v>6</v>
      </c>
      <c r="U283" s="13">
        <v>2010</v>
      </c>
      <c r="V283" s="13" t="s">
        <v>1249</v>
      </c>
      <c r="W283" s="20">
        <v>11</v>
      </c>
      <c r="X283" s="13" t="s">
        <v>1241</v>
      </c>
      <c r="Y283" s="48">
        <v>40348</v>
      </c>
      <c r="Z283" s="13">
        <v>170</v>
      </c>
      <c r="AA283" s="13">
        <v>5</v>
      </c>
      <c r="AB283" s="13">
        <v>6</v>
      </c>
      <c r="AC283" s="13">
        <v>2</v>
      </c>
      <c r="AD283" s="13" t="s">
        <v>1245</v>
      </c>
      <c r="AE283" s="13"/>
      <c r="AF283" s="13" t="s">
        <v>1226</v>
      </c>
      <c r="AG283" s="13" t="s">
        <v>1226</v>
      </c>
      <c r="AH283" s="13"/>
      <c r="AI283" s="13" t="s">
        <v>1249</v>
      </c>
      <c r="AJ283" s="13">
        <v>42</v>
      </c>
      <c r="AK283" s="13" t="s">
        <v>1233</v>
      </c>
      <c r="AL283" s="20" t="s">
        <v>1231</v>
      </c>
      <c r="AM283" s="48">
        <v>40387</v>
      </c>
      <c r="AN283" s="13">
        <v>209</v>
      </c>
      <c r="AO283" s="13">
        <v>2</v>
      </c>
      <c r="AP283" s="13">
        <v>2</v>
      </c>
      <c r="AQ283" s="13">
        <v>2</v>
      </c>
      <c r="AR283" s="13" t="s">
        <v>1232</v>
      </c>
      <c r="AS283" s="13"/>
      <c r="AT283" s="13" t="s">
        <v>1233</v>
      </c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6">
        <f t="shared" si="42"/>
        <v>4</v>
      </c>
      <c r="BT283" s="48">
        <v>40359</v>
      </c>
      <c r="BU283" s="13">
        <v>120</v>
      </c>
      <c r="BV283" s="13">
        <v>120</v>
      </c>
      <c r="BW283" s="13">
        <v>120</v>
      </c>
      <c r="BX283" s="17">
        <f t="shared" si="33"/>
        <v>120</v>
      </c>
      <c r="BY283" s="13">
        <v>76.5</v>
      </c>
      <c r="BZ283" s="13">
        <v>76.5</v>
      </c>
      <c r="CA283" s="13">
        <v>76.5</v>
      </c>
      <c r="CB283" s="17">
        <f t="shared" si="35"/>
        <v>76.5</v>
      </c>
      <c r="CC283" s="13" t="s">
        <v>1226</v>
      </c>
      <c r="CD283" s="17">
        <v>78</v>
      </c>
      <c r="CE283" s="17">
        <v>77.5</v>
      </c>
      <c r="CF283" s="17">
        <v>77.5</v>
      </c>
      <c r="CG283" s="17">
        <f t="shared" si="41"/>
        <v>77.666666666666671</v>
      </c>
      <c r="CH283" s="13" t="s">
        <v>1226</v>
      </c>
      <c r="CI283" s="13">
        <v>19.5</v>
      </c>
      <c r="CJ283" s="13" t="s">
        <v>1226</v>
      </c>
      <c r="CK283" s="13" t="s">
        <v>1234</v>
      </c>
      <c r="CL283" s="13"/>
      <c r="CM283" s="48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21">
        <v>254098805</v>
      </c>
      <c r="EE283" s="21">
        <v>63010</v>
      </c>
      <c r="EF283" s="21">
        <v>29433.267666666699</v>
      </c>
      <c r="EG283" s="21">
        <v>14.7387419462527</v>
      </c>
      <c r="EH283" s="21">
        <v>627.12666666666701</v>
      </c>
      <c r="EI283" s="21">
        <v>0.439775991729833</v>
      </c>
      <c r="EJ283" s="21">
        <v>82828.3903333333</v>
      </c>
      <c r="EK283" s="21">
        <v>41.476409781338702</v>
      </c>
      <c r="EL283" s="21">
        <v>581.11</v>
      </c>
      <c r="EM283" s="21">
        <v>0.40283489199361699</v>
      </c>
      <c r="EN283" s="21">
        <v>68055.551333333293</v>
      </c>
      <c r="EO283" s="21">
        <v>34.078894007678201</v>
      </c>
      <c r="EP283" s="21">
        <v>579.40333333333297</v>
      </c>
      <c r="EQ283" s="21">
        <v>0.36616538931363801</v>
      </c>
      <c r="ER283" s="21">
        <v>50130.2896666667</v>
      </c>
      <c r="ES283" s="21">
        <v>25.102799031881201</v>
      </c>
      <c r="ET283" s="21">
        <v>660.41333333333296</v>
      </c>
      <c r="EU283" s="21">
        <v>0.48178748960074402</v>
      </c>
      <c r="EV283" s="49">
        <v>40359</v>
      </c>
      <c r="EW283" s="50">
        <v>0.93125000000000002</v>
      </c>
      <c r="EX283" s="50">
        <v>0.93225694444444451</v>
      </c>
      <c r="EY283" s="50">
        <v>0.94265046296296295</v>
      </c>
      <c r="EZ283" s="53">
        <v>0.48854000000000003</v>
      </c>
      <c r="FA283" s="53">
        <v>18.638059999999999</v>
      </c>
      <c r="FB283" s="52"/>
      <c r="FC283" s="50"/>
      <c r="FD283" s="50"/>
      <c r="FE283" s="50"/>
      <c r="FF283" s="53"/>
      <c r="FG283" s="53"/>
      <c r="FH283" s="52"/>
      <c r="FI283" s="50"/>
      <c r="FJ283" s="50"/>
      <c r="FK283" s="50"/>
      <c r="FL283" s="53"/>
      <c r="FM283" s="53"/>
      <c r="FN283" s="52"/>
      <c r="FO283" s="52"/>
      <c r="FP283" s="13"/>
      <c r="FQ283" s="13"/>
      <c r="FR283" s="13"/>
      <c r="FS283" s="13"/>
    </row>
    <row r="284" spans="1:175" ht="15">
      <c r="A284" s="14" t="s">
        <v>167</v>
      </c>
      <c r="B284" s="14" t="s">
        <v>1233</v>
      </c>
      <c r="C284" s="13" t="s">
        <v>28</v>
      </c>
      <c r="D284" s="14" t="s">
        <v>1296</v>
      </c>
      <c r="E284" s="14" t="s">
        <v>162</v>
      </c>
      <c r="F284" s="15" t="s">
        <v>1233</v>
      </c>
      <c r="G284" s="15"/>
      <c r="H284" s="15"/>
      <c r="I284" s="15"/>
      <c r="J284" s="14"/>
      <c r="K284" s="48">
        <v>40361</v>
      </c>
      <c r="L284" s="14">
        <v>183</v>
      </c>
      <c r="M284" s="14" t="s">
        <v>1257</v>
      </c>
      <c r="N284" s="14"/>
      <c r="O284" s="14"/>
      <c r="P284" s="14" t="s">
        <v>1239</v>
      </c>
      <c r="Q284" s="14" t="s">
        <v>1240</v>
      </c>
      <c r="R284" s="14"/>
      <c r="S284" s="13">
        <v>2</v>
      </c>
      <c r="T284" s="13">
        <v>7</v>
      </c>
      <c r="U284" s="13">
        <v>2010</v>
      </c>
      <c r="V284" s="13" t="s">
        <v>1249</v>
      </c>
      <c r="W284" s="20">
        <v>8</v>
      </c>
      <c r="X284" s="13" t="s">
        <v>1231</v>
      </c>
      <c r="Y284" s="48">
        <v>40386</v>
      </c>
      <c r="Z284" s="13">
        <v>208</v>
      </c>
      <c r="AA284" s="13">
        <v>4</v>
      </c>
      <c r="AB284" s="13">
        <v>0</v>
      </c>
      <c r="AC284" s="13">
        <v>0</v>
      </c>
      <c r="AD284" s="13" t="s">
        <v>1245</v>
      </c>
      <c r="AE284" s="13"/>
      <c r="AF284" s="13" t="s">
        <v>1233</v>
      </c>
      <c r="AG284" s="13" t="s">
        <v>1233</v>
      </c>
      <c r="AH284" s="13"/>
      <c r="AI284" s="13"/>
      <c r="AJ284" s="13"/>
      <c r="AK284" s="13"/>
      <c r="AL284" s="20"/>
      <c r="AM284" s="48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6">
        <f t="shared" si="42"/>
        <v>0</v>
      </c>
      <c r="BT284" s="48">
        <v>40361</v>
      </c>
      <c r="BU284" s="13">
        <v>116</v>
      </c>
      <c r="BV284" s="13">
        <v>116</v>
      </c>
      <c r="BW284" s="13">
        <v>116</v>
      </c>
      <c r="BX284" s="17">
        <f t="shared" si="33"/>
        <v>116</v>
      </c>
      <c r="BY284" s="13">
        <v>76</v>
      </c>
      <c r="BZ284" s="13">
        <v>76</v>
      </c>
      <c r="CA284" s="13">
        <v>76</v>
      </c>
      <c r="CB284" s="17">
        <f t="shared" si="35"/>
        <v>76</v>
      </c>
      <c r="CC284" s="13" t="s">
        <v>1226</v>
      </c>
      <c r="CD284" s="17">
        <v>76.5</v>
      </c>
      <c r="CE284" s="17">
        <v>76</v>
      </c>
      <c r="CF284" s="17">
        <v>76</v>
      </c>
      <c r="CG284" s="17">
        <f t="shared" si="41"/>
        <v>76.166666666666671</v>
      </c>
      <c r="CH284" s="13" t="s">
        <v>1226</v>
      </c>
      <c r="CI284" s="13">
        <v>18.5</v>
      </c>
      <c r="CJ284" s="13" t="s">
        <v>1226</v>
      </c>
      <c r="CK284" s="13" t="s">
        <v>1234</v>
      </c>
      <c r="CL284" s="13"/>
      <c r="CM284" s="48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21">
        <v>254098806</v>
      </c>
      <c r="EE284" s="21">
        <v>70210</v>
      </c>
      <c r="EF284" s="21">
        <v>39980.148333333302</v>
      </c>
      <c r="EG284" s="21">
        <v>20.020104323151401</v>
      </c>
      <c r="EH284" s="21">
        <v>659.07666666666705</v>
      </c>
      <c r="EI284" s="21">
        <v>0.448525354265075</v>
      </c>
      <c r="EJ284" s="21">
        <v>49470.648000000001</v>
      </c>
      <c r="EK284" s="21">
        <v>24.7724827240861</v>
      </c>
      <c r="EL284" s="21">
        <v>643.83333333333303</v>
      </c>
      <c r="EM284" s="21">
        <v>0.485902839233117</v>
      </c>
      <c r="EN284" s="21">
        <v>50376.858</v>
      </c>
      <c r="EO284" s="21">
        <v>25.2262684026039</v>
      </c>
      <c r="EP284" s="21">
        <v>645.10333333333301</v>
      </c>
      <c r="EQ284" s="21">
        <v>0.44359145837513497</v>
      </c>
      <c r="ER284" s="21">
        <v>38920.3903333333</v>
      </c>
      <c r="ES284" s="21">
        <v>19.489429310632602</v>
      </c>
      <c r="ET284" s="21">
        <v>628.44000000000005</v>
      </c>
      <c r="EU284" s="21">
        <v>0.53017192146508496</v>
      </c>
      <c r="EV284" s="56">
        <v>40361</v>
      </c>
      <c r="EW284" s="57">
        <v>0.92986111111111114</v>
      </c>
      <c r="EX284" s="57">
        <v>0.93048611111111112</v>
      </c>
      <c r="EY284" s="57">
        <v>0.94059027777777782</v>
      </c>
      <c r="EZ284" s="59"/>
      <c r="FA284" s="59"/>
      <c r="FB284" s="52"/>
      <c r="FC284" s="50"/>
      <c r="FD284" s="50"/>
      <c r="FE284" s="50"/>
      <c r="FF284" s="53"/>
      <c r="FG284" s="53"/>
      <c r="FH284" s="52"/>
      <c r="FI284" s="50"/>
      <c r="FJ284" s="50"/>
      <c r="FK284" s="50"/>
      <c r="FL284" s="53"/>
      <c r="FM284" s="53"/>
      <c r="FN284" s="52"/>
      <c r="FO284" s="52"/>
      <c r="FP284" s="13"/>
      <c r="FQ284" s="13"/>
      <c r="FR284" s="13"/>
      <c r="FS284" s="13"/>
    </row>
    <row r="285" spans="1:175" ht="15">
      <c r="A285" s="14" t="s">
        <v>332</v>
      </c>
      <c r="B285" s="14" t="s">
        <v>1233</v>
      </c>
      <c r="C285" s="13" t="s">
        <v>28</v>
      </c>
      <c r="D285" s="14" t="s">
        <v>1242</v>
      </c>
      <c r="E285" s="14" t="s">
        <v>37</v>
      </c>
      <c r="F285" s="15" t="s">
        <v>1233</v>
      </c>
      <c r="G285" s="15"/>
      <c r="H285" s="15"/>
      <c r="I285" s="15"/>
      <c r="J285" s="14"/>
      <c r="K285" s="48">
        <v>40361</v>
      </c>
      <c r="L285" s="14">
        <v>183</v>
      </c>
      <c r="M285" s="14" t="s">
        <v>1257</v>
      </c>
      <c r="N285" s="14"/>
      <c r="O285" s="14"/>
      <c r="P285" s="14" t="s">
        <v>1253</v>
      </c>
      <c r="Q285" s="14" t="s">
        <v>1253</v>
      </c>
      <c r="R285" s="14"/>
      <c r="S285" s="13">
        <v>2</v>
      </c>
      <c r="T285" s="13">
        <v>7</v>
      </c>
      <c r="U285" s="13">
        <v>2010</v>
      </c>
      <c r="V285" s="13" t="s">
        <v>331</v>
      </c>
      <c r="W285" s="20" t="s">
        <v>1298</v>
      </c>
      <c r="X285" s="13" t="s">
        <v>1241</v>
      </c>
      <c r="Y285" s="48">
        <v>40347</v>
      </c>
      <c r="Z285" s="13">
        <v>169</v>
      </c>
      <c r="AA285" s="13">
        <v>5</v>
      </c>
      <c r="AB285" s="13">
        <v>0</v>
      </c>
      <c r="AC285" s="13">
        <v>0</v>
      </c>
      <c r="AD285" s="13" t="s">
        <v>1245</v>
      </c>
      <c r="AE285" s="13"/>
      <c r="AF285" s="13" t="s">
        <v>1233</v>
      </c>
      <c r="AG285" s="13" t="s">
        <v>1226</v>
      </c>
      <c r="AH285" s="13"/>
      <c r="AI285" s="13" t="s">
        <v>331</v>
      </c>
      <c r="AJ285" s="13" t="s">
        <v>1299</v>
      </c>
      <c r="AK285" s="13" t="s">
        <v>1233</v>
      </c>
      <c r="AL285" s="20" t="s">
        <v>1241</v>
      </c>
      <c r="AM285" s="48">
        <v>40371</v>
      </c>
      <c r="AN285" s="13">
        <v>193</v>
      </c>
      <c r="AO285" s="13">
        <v>5</v>
      </c>
      <c r="AP285" s="13">
        <v>5</v>
      </c>
      <c r="AQ285" s="13">
        <v>5</v>
      </c>
      <c r="AR285" s="13" t="s">
        <v>1232</v>
      </c>
      <c r="AS285" s="13" t="s">
        <v>1347</v>
      </c>
      <c r="AT285" s="13" t="s">
        <v>1233</v>
      </c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6">
        <f t="shared" si="42"/>
        <v>5</v>
      </c>
      <c r="BT285" s="48">
        <v>40361</v>
      </c>
      <c r="BU285" s="13">
        <v>117</v>
      </c>
      <c r="BV285" s="13">
        <v>117</v>
      </c>
      <c r="BW285" s="13">
        <v>117</v>
      </c>
      <c r="BX285" s="17">
        <f t="shared" si="33"/>
        <v>117</v>
      </c>
      <c r="BY285" s="13">
        <v>81</v>
      </c>
      <c r="BZ285" s="13">
        <v>81</v>
      </c>
      <c r="CA285" s="13">
        <v>81</v>
      </c>
      <c r="CB285" s="17">
        <f t="shared" si="35"/>
        <v>81</v>
      </c>
      <c r="CC285" s="13" t="s">
        <v>1226</v>
      </c>
      <c r="CD285" s="17">
        <v>80.5</v>
      </c>
      <c r="CE285" s="17">
        <v>80.5</v>
      </c>
      <c r="CF285" s="17">
        <v>81</v>
      </c>
      <c r="CG285" s="17">
        <f t="shared" si="41"/>
        <v>80.666666666666671</v>
      </c>
      <c r="CH285" s="13" t="s">
        <v>1226</v>
      </c>
      <c r="CI285" s="13">
        <v>20</v>
      </c>
      <c r="CJ285" s="13" t="s">
        <v>1226</v>
      </c>
      <c r="CK285" s="13" t="s">
        <v>1234</v>
      </c>
      <c r="CL285" s="13"/>
      <c r="CM285" s="48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21">
        <v>254098807</v>
      </c>
      <c r="EE285" s="21">
        <v>70210</v>
      </c>
      <c r="EF285" s="21">
        <v>27439.601333333299</v>
      </c>
      <c r="EG285" s="21">
        <v>13.740411283592101</v>
      </c>
      <c r="EH285" s="21">
        <v>666.78333333333296</v>
      </c>
      <c r="EI285" s="21">
        <v>0.53256537277749005</v>
      </c>
      <c r="EJ285" s="21">
        <v>41810.275666666697</v>
      </c>
      <c r="EK285" s="21">
        <v>20.9365426473043</v>
      </c>
      <c r="EL285" s="21">
        <v>651.74666666666701</v>
      </c>
      <c r="EM285" s="21">
        <v>0.48629836962332101</v>
      </c>
      <c r="EN285" s="21">
        <v>66818.649333333306</v>
      </c>
      <c r="EO285" s="21">
        <v>33.459513937573</v>
      </c>
      <c r="EP285" s="21">
        <v>627.16333333333296</v>
      </c>
      <c r="EQ285" s="21">
        <v>0.43093342543757401</v>
      </c>
      <c r="ER285" s="21">
        <v>31021.707333333299</v>
      </c>
      <c r="ES285" s="21">
        <v>15.534154899015199</v>
      </c>
      <c r="ET285" s="21">
        <v>639.73666666666702</v>
      </c>
      <c r="EU285" s="21">
        <v>0.54170670156435297</v>
      </c>
      <c r="EV285" s="56">
        <v>40361</v>
      </c>
      <c r="EW285" s="57">
        <v>0.98819444444444438</v>
      </c>
      <c r="EX285" s="57">
        <v>0.98942129629629638</v>
      </c>
      <c r="EY285" s="57">
        <v>0.99887731481481479</v>
      </c>
      <c r="EZ285" s="59"/>
      <c r="FA285" s="59"/>
      <c r="FB285" s="52"/>
      <c r="FC285" s="50"/>
      <c r="FD285" s="50"/>
      <c r="FE285" s="50"/>
      <c r="FF285" s="53"/>
      <c r="FG285" s="53"/>
      <c r="FH285" s="52"/>
      <c r="FI285" s="50"/>
      <c r="FJ285" s="50"/>
      <c r="FK285" s="50"/>
      <c r="FL285" s="53"/>
      <c r="FM285" s="53"/>
      <c r="FN285" s="52"/>
      <c r="FO285" s="52"/>
      <c r="FP285" s="13"/>
      <c r="FQ285" s="13"/>
      <c r="FR285" s="13"/>
      <c r="FS285" s="13"/>
    </row>
    <row r="286" spans="1:175" ht="15">
      <c r="A286" s="14" t="s">
        <v>228</v>
      </c>
      <c r="B286" s="14" t="s">
        <v>1233</v>
      </c>
      <c r="C286" s="13" t="s">
        <v>28</v>
      </c>
      <c r="D286" s="14" t="s">
        <v>1227</v>
      </c>
      <c r="E286" s="14" t="s">
        <v>225</v>
      </c>
      <c r="F286" s="15" t="s">
        <v>1233</v>
      </c>
      <c r="G286" s="15"/>
      <c r="H286" s="15"/>
      <c r="I286" s="15"/>
      <c r="J286" s="14"/>
      <c r="K286" s="48">
        <v>40362</v>
      </c>
      <c r="L286" s="14">
        <v>184</v>
      </c>
      <c r="M286" s="14" t="s">
        <v>1248</v>
      </c>
      <c r="N286" s="14"/>
      <c r="O286" s="14"/>
      <c r="P286" s="14" t="s">
        <v>1240</v>
      </c>
      <c r="Q286" s="14" t="s">
        <v>1240</v>
      </c>
      <c r="R286" s="14"/>
      <c r="S286" s="13">
        <v>3</v>
      </c>
      <c r="T286" s="13">
        <v>7</v>
      </c>
      <c r="U286" s="13">
        <v>2010</v>
      </c>
      <c r="V286" s="13" t="s">
        <v>227</v>
      </c>
      <c r="W286" s="20">
        <v>8</v>
      </c>
      <c r="X286" s="13" t="s">
        <v>1231</v>
      </c>
      <c r="Y286" s="48">
        <v>40353</v>
      </c>
      <c r="Z286" s="13">
        <v>175</v>
      </c>
      <c r="AA286" s="13">
        <v>3</v>
      </c>
      <c r="AB286" s="13">
        <v>0</v>
      </c>
      <c r="AC286" s="13">
        <v>0</v>
      </c>
      <c r="AD286" s="13" t="s">
        <v>1245</v>
      </c>
      <c r="AE286" s="13"/>
      <c r="AF286" s="13" t="s">
        <v>1233</v>
      </c>
      <c r="AG286" s="13" t="s">
        <v>1233</v>
      </c>
      <c r="AH286" s="13"/>
      <c r="AI286" s="13"/>
      <c r="AJ286" s="13"/>
      <c r="AK286" s="13"/>
      <c r="AL286" s="20"/>
      <c r="AM286" s="48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6">
        <f t="shared" si="42"/>
        <v>0</v>
      </c>
      <c r="BT286" s="48">
        <v>40362</v>
      </c>
      <c r="BU286" s="13">
        <v>118</v>
      </c>
      <c r="BV286" s="13">
        <v>118</v>
      </c>
      <c r="BW286" s="13">
        <v>118</v>
      </c>
      <c r="BX286" s="17">
        <f t="shared" si="33"/>
        <v>118</v>
      </c>
      <c r="BY286" s="13">
        <v>74.5</v>
      </c>
      <c r="BZ286" s="13">
        <v>74.5</v>
      </c>
      <c r="CA286" s="13">
        <v>74.5</v>
      </c>
      <c r="CB286" s="17">
        <f t="shared" si="35"/>
        <v>74.5</v>
      </c>
      <c r="CC286" s="13" t="s">
        <v>1226</v>
      </c>
      <c r="CD286" s="17">
        <v>74</v>
      </c>
      <c r="CE286" s="17">
        <v>74</v>
      </c>
      <c r="CF286" s="17">
        <v>74</v>
      </c>
      <c r="CG286" s="17">
        <f t="shared" si="41"/>
        <v>74</v>
      </c>
      <c r="CH286" s="13" t="s">
        <v>1226</v>
      </c>
      <c r="CI286" s="13">
        <v>20.25</v>
      </c>
      <c r="CJ286" s="13" t="s">
        <v>1226</v>
      </c>
      <c r="CK286" s="13" t="s">
        <v>1234</v>
      </c>
      <c r="CL286" s="13"/>
      <c r="CM286" s="48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21">
        <v>254098808</v>
      </c>
      <c r="EE286" s="21">
        <v>70310</v>
      </c>
      <c r="EF286" s="21">
        <v>39471.4486666667</v>
      </c>
      <c r="EG286" s="21">
        <v>19.765372391921201</v>
      </c>
      <c r="EH286" s="21">
        <v>639.48</v>
      </c>
      <c r="EI286" s="21">
        <v>0.50080825817316499</v>
      </c>
      <c r="EJ286" s="21">
        <v>55009.172666666702</v>
      </c>
      <c r="EK286" s="21">
        <v>27.545905191119999</v>
      </c>
      <c r="EL286" s="21">
        <v>609.01666666666699</v>
      </c>
      <c r="EM286" s="21">
        <v>0.45402640404008698</v>
      </c>
      <c r="EN286" s="21">
        <v>60113.667000000001</v>
      </c>
      <c r="EO286" s="21">
        <v>30.101986479719599</v>
      </c>
      <c r="EP286" s="21">
        <v>603.04</v>
      </c>
      <c r="EQ286" s="21">
        <v>0.431981225751221</v>
      </c>
      <c r="ER286" s="21">
        <v>57953.572</v>
      </c>
      <c r="ES286" s="21">
        <v>29.0203164747121</v>
      </c>
      <c r="ET286" s="21">
        <v>620.11666666666702</v>
      </c>
      <c r="EU286" s="21">
        <v>0.482896801142218</v>
      </c>
      <c r="EV286" s="56">
        <v>40362</v>
      </c>
      <c r="EW286" s="57">
        <v>0.98159722222222223</v>
      </c>
      <c r="EX286" s="57">
        <v>0.98289351851851858</v>
      </c>
      <c r="EY286" s="57">
        <v>0.99271990740740745</v>
      </c>
      <c r="EZ286" s="59"/>
      <c r="FA286" s="59"/>
      <c r="FB286" s="52"/>
      <c r="FC286" s="50"/>
      <c r="FD286" s="50"/>
      <c r="FE286" s="50"/>
      <c r="FF286" s="53"/>
      <c r="FG286" s="53"/>
      <c r="FH286" s="52"/>
      <c r="FI286" s="50"/>
      <c r="FJ286" s="50"/>
      <c r="FK286" s="50"/>
      <c r="FL286" s="53"/>
      <c r="FM286" s="53"/>
      <c r="FN286" s="52"/>
      <c r="FO286" s="52"/>
      <c r="FP286" s="13"/>
      <c r="FQ286" s="13"/>
      <c r="FR286" s="13"/>
      <c r="FS286" s="13"/>
    </row>
    <row r="287" spans="1:175" ht="15">
      <c r="A287" s="14" t="s">
        <v>239</v>
      </c>
      <c r="B287" s="14" t="s">
        <v>1233</v>
      </c>
      <c r="C287" s="13" t="s">
        <v>28</v>
      </c>
      <c r="D287" s="14" t="s">
        <v>1247</v>
      </c>
      <c r="E287" s="14" t="s">
        <v>234</v>
      </c>
      <c r="F287" s="15" t="s">
        <v>1233</v>
      </c>
      <c r="G287" s="15"/>
      <c r="H287" s="15"/>
      <c r="I287" s="15"/>
      <c r="J287" s="14"/>
      <c r="K287" s="48">
        <v>40364</v>
      </c>
      <c r="L287" s="14">
        <v>186</v>
      </c>
      <c r="M287" s="14" t="s">
        <v>1229</v>
      </c>
      <c r="N287" s="14"/>
      <c r="O287" s="14"/>
      <c r="P287" s="14" t="s">
        <v>1235</v>
      </c>
      <c r="Q287" s="14" t="s">
        <v>1237</v>
      </c>
      <c r="R287" s="14"/>
      <c r="S287" s="13">
        <v>5</v>
      </c>
      <c r="T287" s="13">
        <v>7</v>
      </c>
      <c r="U287" s="13">
        <v>2010</v>
      </c>
      <c r="V287" s="13"/>
      <c r="W287" s="20"/>
      <c r="X287" s="13"/>
      <c r="Y287" s="48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20"/>
      <c r="AM287" s="48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6"/>
      <c r="BT287" s="48">
        <v>40364</v>
      </c>
      <c r="BU287" s="13">
        <v>117.5</v>
      </c>
      <c r="BV287" s="13">
        <v>117.5</v>
      </c>
      <c r="BW287" s="13">
        <v>117.5</v>
      </c>
      <c r="BX287" s="17">
        <f t="shared" si="33"/>
        <v>117.5</v>
      </c>
      <c r="BY287" s="13">
        <v>86</v>
      </c>
      <c r="BZ287" s="13">
        <v>86</v>
      </c>
      <c r="CA287" s="13">
        <v>85.5</v>
      </c>
      <c r="CB287" s="17">
        <f t="shared" si="35"/>
        <v>85.833333333333329</v>
      </c>
      <c r="CC287" s="13" t="s">
        <v>1226</v>
      </c>
      <c r="CD287" s="17"/>
      <c r="CE287" s="17"/>
      <c r="CF287" s="17"/>
      <c r="CG287" s="17"/>
      <c r="CH287" s="13" t="s">
        <v>1233</v>
      </c>
      <c r="CI287" s="13">
        <v>18.75</v>
      </c>
      <c r="CJ287" s="13" t="s">
        <v>1226</v>
      </c>
      <c r="CK287" s="13" t="s">
        <v>1234</v>
      </c>
      <c r="CL287" s="13"/>
      <c r="CM287" s="48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21">
        <v>254098809</v>
      </c>
      <c r="EE287" s="21">
        <v>70510</v>
      </c>
      <c r="EF287" s="21">
        <v>37247.3883333333</v>
      </c>
      <c r="EG287" s="21">
        <v>18.651671674177901</v>
      </c>
      <c r="EH287" s="21">
        <v>647.77666666666698</v>
      </c>
      <c r="EI287" s="21">
        <v>0.50605336206212603</v>
      </c>
      <c r="EJ287" s="21">
        <v>62162.005333333298</v>
      </c>
      <c r="EK287" s="21">
        <v>31.1276942079786</v>
      </c>
      <c r="EL287" s="21">
        <v>622.03333333333296</v>
      </c>
      <c r="EM287" s="21">
        <v>0.44237908286405903</v>
      </c>
      <c r="EN287" s="21">
        <v>52547.127999999997</v>
      </c>
      <c r="EO287" s="21">
        <v>26.3130335503255</v>
      </c>
      <c r="EP287" s="21">
        <v>588.37333333333299</v>
      </c>
      <c r="EQ287" s="21">
        <v>0.43251369856849298</v>
      </c>
      <c r="ER287" s="21">
        <v>27178.02</v>
      </c>
      <c r="ES287" s="21">
        <v>13.6094241362043</v>
      </c>
      <c r="ET287" s="21">
        <v>653.42666666666696</v>
      </c>
      <c r="EU287" s="21">
        <v>0.53870752196684102</v>
      </c>
      <c r="EV287" s="49">
        <v>40364</v>
      </c>
      <c r="EW287" s="50">
        <v>0.9916666666666667</v>
      </c>
      <c r="EX287" s="50">
        <v>0.9921875</v>
      </c>
      <c r="EY287" s="50">
        <v>2.5000000000000001E-3</v>
      </c>
      <c r="EZ287" s="53">
        <v>9.1376799999999996</v>
      </c>
      <c r="FA287" s="53">
        <v>49.437579999999997</v>
      </c>
      <c r="FB287" s="52"/>
      <c r="FC287" s="50"/>
      <c r="FD287" s="50"/>
      <c r="FE287" s="50"/>
      <c r="FF287" s="53"/>
      <c r="FG287" s="53"/>
      <c r="FH287" s="52"/>
      <c r="FI287" s="50"/>
      <c r="FJ287" s="50"/>
      <c r="FK287" s="50"/>
      <c r="FL287" s="53"/>
      <c r="FM287" s="53"/>
      <c r="FN287" s="52"/>
      <c r="FO287" s="52"/>
      <c r="FP287" s="13"/>
      <c r="FQ287" s="13"/>
      <c r="FR287" s="13"/>
      <c r="FS287" s="13"/>
    </row>
    <row r="288" spans="1:175" ht="15">
      <c r="A288" s="14" t="s">
        <v>240</v>
      </c>
      <c r="B288" s="14" t="s">
        <v>1233</v>
      </c>
      <c r="C288" s="13" t="s">
        <v>28</v>
      </c>
      <c r="D288" s="14" t="s">
        <v>1242</v>
      </c>
      <c r="E288" s="14" t="s">
        <v>234</v>
      </c>
      <c r="F288" s="15" t="s">
        <v>1233</v>
      </c>
      <c r="G288" s="15"/>
      <c r="H288" s="15"/>
      <c r="I288" s="15"/>
      <c r="J288" s="14"/>
      <c r="K288" s="48">
        <v>40364</v>
      </c>
      <c r="L288" s="14">
        <v>186</v>
      </c>
      <c r="M288" s="14" t="s">
        <v>1239</v>
      </c>
      <c r="N288" s="14"/>
      <c r="O288" s="14" t="s">
        <v>1257</v>
      </c>
      <c r="P288" s="14" t="s">
        <v>1240</v>
      </c>
      <c r="Q288" s="14" t="s">
        <v>1240</v>
      </c>
      <c r="R288" s="14"/>
      <c r="S288" s="13">
        <v>5</v>
      </c>
      <c r="T288" s="13">
        <v>7</v>
      </c>
      <c r="U288" s="13">
        <v>2010</v>
      </c>
      <c r="V288" s="13"/>
      <c r="W288" s="20">
        <v>11</v>
      </c>
      <c r="X288" s="13" t="s">
        <v>1241</v>
      </c>
      <c r="Y288" s="48">
        <v>40356</v>
      </c>
      <c r="Z288" s="13">
        <v>178</v>
      </c>
      <c r="AA288" s="13">
        <v>4</v>
      </c>
      <c r="AB288" s="13">
        <v>0</v>
      </c>
      <c r="AC288" s="13">
        <v>0</v>
      </c>
      <c r="AD288" s="13" t="s">
        <v>1245</v>
      </c>
      <c r="AE288" s="13"/>
      <c r="AF288" s="13" t="s">
        <v>1233</v>
      </c>
      <c r="AG288" s="13" t="s">
        <v>1233</v>
      </c>
      <c r="AH288" s="13"/>
      <c r="AI288" s="13"/>
      <c r="AJ288" s="13"/>
      <c r="AK288" s="13"/>
      <c r="AL288" s="20"/>
      <c r="AM288" s="48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6">
        <f t="shared" ref="BS288:BS300" si="43">AC288+AQ288+BD288+BP288</f>
        <v>0</v>
      </c>
      <c r="BT288" s="48">
        <v>40364</v>
      </c>
      <c r="BU288" s="13">
        <v>120</v>
      </c>
      <c r="BV288" s="13">
        <v>120</v>
      </c>
      <c r="BW288" s="13">
        <v>120</v>
      </c>
      <c r="BX288" s="17">
        <f t="shared" si="33"/>
        <v>120</v>
      </c>
      <c r="BY288" s="13">
        <v>73</v>
      </c>
      <c r="BZ288" s="13">
        <v>73</v>
      </c>
      <c r="CA288" s="13">
        <v>73</v>
      </c>
      <c r="CB288" s="17">
        <f t="shared" si="35"/>
        <v>73</v>
      </c>
      <c r="CC288" s="13" t="s">
        <v>1226</v>
      </c>
      <c r="CD288" s="17">
        <v>69.5</v>
      </c>
      <c r="CE288" s="17">
        <v>69.5</v>
      </c>
      <c r="CF288" s="17">
        <v>70</v>
      </c>
      <c r="CG288" s="17">
        <f>AVERAGE(CD288:CF288)</f>
        <v>69.666666666666671</v>
      </c>
      <c r="CH288" s="13" t="s">
        <v>1226</v>
      </c>
      <c r="CI288" s="13">
        <v>21.25</v>
      </c>
      <c r="CJ288" s="13" t="s">
        <v>1226</v>
      </c>
      <c r="CK288" s="13" t="s">
        <v>1234</v>
      </c>
      <c r="CL288" s="13"/>
      <c r="CM288" s="48">
        <v>40371</v>
      </c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>
        <v>20.25</v>
      </c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21">
        <v>254098810</v>
      </c>
      <c r="EE288" s="18" t="s">
        <v>478</v>
      </c>
      <c r="EF288" s="18"/>
      <c r="EG288" s="18"/>
      <c r="EH288" s="18"/>
      <c r="EI288" s="18"/>
      <c r="EJ288" s="21">
        <v>50324.590333333297</v>
      </c>
      <c r="EK288" s="21">
        <v>25.200095309631099</v>
      </c>
      <c r="EL288" s="21">
        <v>614.70666666666705</v>
      </c>
      <c r="EM288" s="21">
        <v>0.41447721879569799</v>
      </c>
      <c r="EN288" s="21">
        <v>31379.460666666699</v>
      </c>
      <c r="EO288" s="21">
        <v>15.713300283759001</v>
      </c>
      <c r="EP288" s="21">
        <v>630.12666666666701</v>
      </c>
      <c r="EQ288" s="21">
        <v>0.47028825063331697</v>
      </c>
      <c r="ER288" s="21">
        <v>34446.131999999998</v>
      </c>
      <c r="ES288" s="21">
        <v>17.248939409113699</v>
      </c>
      <c r="ET288" s="21">
        <v>641.42999999999995</v>
      </c>
      <c r="EU288" s="21">
        <v>0.52254866053055005</v>
      </c>
      <c r="EV288" s="56">
        <v>40364</v>
      </c>
      <c r="EW288" s="57">
        <v>0.99356481481481485</v>
      </c>
      <c r="EX288" s="57">
        <v>0.99428240740740748</v>
      </c>
      <c r="EY288" s="57">
        <v>4.3518518518518515E-3</v>
      </c>
      <c r="EZ288" s="59"/>
      <c r="FA288" s="59"/>
      <c r="FB288" s="52"/>
      <c r="FC288" s="50"/>
      <c r="FD288" s="50"/>
      <c r="FE288" s="50"/>
      <c r="FF288" s="53"/>
      <c r="FG288" s="53"/>
      <c r="FH288" s="52"/>
      <c r="FI288" s="50"/>
      <c r="FJ288" s="50"/>
      <c r="FK288" s="50"/>
      <c r="FL288" s="53"/>
      <c r="FM288" s="53"/>
      <c r="FN288" s="52"/>
      <c r="FO288" s="52"/>
      <c r="FP288" s="13"/>
      <c r="FQ288" s="13"/>
      <c r="FR288" s="13"/>
      <c r="FS288" s="13"/>
    </row>
    <row r="289" spans="1:175" ht="15">
      <c r="A289" s="14" t="s">
        <v>237</v>
      </c>
      <c r="B289" s="14" t="s">
        <v>1233</v>
      </c>
      <c r="C289" s="13" t="s">
        <v>28</v>
      </c>
      <c r="D289" s="14" t="s">
        <v>1227</v>
      </c>
      <c r="E289" s="14" t="s">
        <v>234</v>
      </c>
      <c r="F289" s="15" t="s">
        <v>1226</v>
      </c>
      <c r="G289" s="47">
        <v>40365</v>
      </c>
      <c r="H289" s="15">
        <v>187</v>
      </c>
      <c r="I289" s="15" t="s">
        <v>1228</v>
      </c>
      <c r="J289" s="14"/>
      <c r="K289" s="48">
        <v>40364</v>
      </c>
      <c r="L289" s="14">
        <v>186</v>
      </c>
      <c r="M289" s="14" t="s">
        <v>1257</v>
      </c>
      <c r="N289" s="14"/>
      <c r="O289" s="14" t="s">
        <v>1239</v>
      </c>
      <c r="P289" s="14" t="s">
        <v>1239</v>
      </c>
      <c r="Q289" s="14" t="s">
        <v>1239</v>
      </c>
      <c r="R289" s="14"/>
      <c r="S289" s="13">
        <v>5</v>
      </c>
      <c r="T289" s="13">
        <v>7</v>
      </c>
      <c r="U289" s="13">
        <v>2010</v>
      </c>
      <c r="V289" s="13" t="s">
        <v>236</v>
      </c>
      <c r="W289" s="20">
        <v>3</v>
      </c>
      <c r="X289" s="13" t="s">
        <v>1241</v>
      </c>
      <c r="Y289" s="48">
        <v>40348</v>
      </c>
      <c r="Z289" s="13">
        <v>170</v>
      </c>
      <c r="AA289" s="13">
        <v>4</v>
      </c>
      <c r="AB289" s="13">
        <v>5</v>
      </c>
      <c r="AC289" s="13">
        <v>4</v>
      </c>
      <c r="AD289" s="13" t="s">
        <v>1232</v>
      </c>
      <c r="AE289" s="13"/>
      <c r="AF289" s="13" t="s">
        <v>1233</v>
      </c>
      <c r="AG289" s="13" t="s">
        <v>1233</v>
      </c>
      <c r="AH289" s="13"/>
      <c r="AI289" s="13"/>
      <c r="AJ289" s="13"/>
      <c r="AK289" s="13"/>
      <c r="AL289" s="20"/>
      <c r="AM289" s="48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6">
        <f t="shared" si="43"/>
        <v>4</v>
      </c>
      <c r="BT289" s="48">
        <v>40364</v>
      </c>
      <c r="BU289" s="13">
        <v>117</v>
      </c>
      <c r="BV289" s="13">
        <v>117</v>
      </c>
      <c r="BW289" s="13">
        <v>117</v>
      </c>
      <c r="BX289" s="17">
        <f t="shared" si="33"/>
        <v>117</v>
      </c>
      <c r="BY289" s="13">
        <v>76.5</v>
      </c>
      <c r="BZ289" s="13">
        <v>76.5</v>
      </c>
      <c r="CA289" s="13">
        <v>77</v>
      </c>
      <c r="CB289" s="17">
        <f t="shared" si="35"/>
        <v>76.666666666666671</v>
      </c>
      <c r="CC289" s="13" t="s">
        <v>1226</v>
      </c>
      <c r="CD289" s="17">
        <v>76</v>
      </c>
      <c r="CE289" s="17">
        <v>76</v>
      </c>
      <c r="CF289" s="17">
        <v>76</v>
      </c>
      <c r="CG289" s="17">
        <f>AVERAGE(CD289:CF289)</f>
        <v>76</v>
      </c>
      <c r="CH289" s="13" t="s">
        <v>1226</v>
      </c>
      <c r="CI289" s="13">
        <v>17.5</v>
      </c>
      <c r="CJ289" s="13" t="s">
        <v>1226</v>
      </c>
      <c r="CK289" s="13" t="s">
        <v>1234</v>
      </c>
      <c r="CL289" s="13"/>
      <c r="CM289" s="48">
        <v>40371</v>
      </c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>
        <v>17</v>
      </c>
      <c r="DC289" s="13"/>
      <c r="DD289" s="13" t="s">
        <v>1234</v>
      </c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21">
        <v>254098811</v>
      </c>
      <c r="EE289" s="21">
        <v>70510</v>
      </c>
      <c r="EF289" s="21">
        <v>46503.394</v>
      </c>
      <c r="EG289" s="21">
        <v>23.286626940410599</v>
      </c>
      <c r="EH289" s="21">
        <v>624.72666666666703</v>
      </c>
      <c r="EI289" s="21">
        <v>0.44805878735340898</v>
      </c>
      <c r="EJ289" s="21">
        <v>102250.239</v>
      </c>
      <c r="EK289" s="21">
        <v>51.2019223835754</v>
      </c>
      <c r="EL289" s="21">
        <v>597.75</v>
      </c>
      <c r="EM289" s="21">
        <v>0.36465120179278099</v>
      </c>
      <c r="EN289" s="21">
        <v>98334.248000000007</v>
      </c>
      <c r="EO289" s="21">
        <v>49.240985478217297</v>
      </c>
      <c r="EP289" s="21">
        <v>610.78333333333296</v>
      </c>
      <c r="EQ289" s="21">
        <v>0.38271842288945601</v>
      </c>
      <c r="ER289" s="21">
        <v>63902.954666666701</v>
      </c>
      <c r="ES289" s="21">
        <v>31.999476548155599</v>
      </c>
      <c r="ET289" s="21">
        <v>591.78333333333296</v>
      </c>
      <c r="EU289" s="21">
        <v>0.42905389280405698</v>
      </c>
      <c r="EV289" s="49">
        <v>40364</v>
      </c>
      <c r="EW289" s="50">
        <v>0.98981481481481481</v>
      </c>
      <c r="EX289" s="50">
        <v>0.99042824074074076</v>
      </c>
      <c r="EY289" s="50">
        <v>8.7962962962962962E-4</v>
      </c>
      <c r="EZ289" s="51">
        <v>9.3878399999999989</v>
      </c>
      <c r="FA289" s="51">
        <v>47.463139999999996</v>
      </c>
      <c r="FB289" s="49">
        <v>40371</v>
      </c>
      <c r="FC289" s="50">
        <v>0.96979166666666661</v>
      </c>
      <c r="FD289" s="50">
        <v>0.97071759259259249</v>
      </c>
      <c r="FE289" s="50">
        <v>0.98136574074074068</v>
      </c>
      <c r="FF289" s="51">
        <v>23.8247</v>
      </c>
      <c r="FG289" s="51">
        <v>52.505899999999997</v>
      </c>
      <c r="FH289" s="52"/>
      <c r="FI289" s="50"/>
      <c r="FJ289" s="50"/>
      <c r="FK289" s="50"/>
      <c r="FL289" s="53"/>
      <c r="FM289" s="53"/>
      <c r="FN289" s="52"/>
      <c r="FO289" s="52"/>
      <c r="FP289" s="13"/>
      <c r="FQ289" s="13"/>
      <c r="FR289" s="13"/>
      <c r="FS289" s="13"/>
    </row>
    <row r="290" spans="1:175" ht="15">
      <c r="A290" s="14" t="s">
        <v>440</v>
      </c>
      <c r="B290" s="14" t="s">
        <v>1233</v>
      </c>
      <c r="C290" s="13" t="s">
        <v>85</v>
      </c>
      <c r="D290" s="14" t="s">
        <v>1227</v>
      </c>
      <c r="E290" s="14" t="s">
        <v>429</v>
      </c>
      <c r="F290" s="15" t="s">
        <v>1226</v>
      </c>
      <c r="G290" s="47">
        <v>40369</v>
      </c>
      <c r="H290" s="15">
        <v>191</v>
      </c>
      <c r="I290" s="15" t="s">
        <v>1228</v>
      </c>
      <c r="J290" s="14"/>
      <c r="K290" s="48">
        <v>40365</v>
      </c>
      <c r="L290" s="14">
        <v>187</v>
      </c>
      <c r="M290" s="14" t="s">
        <v>1229</v>
      </c>
      <c r="N290" s="14"/>
      <c r="O290" s="14" t="s">
        <v>1235</v>
      </c>
      <c r="P290" s="14" t="s">
        <v>1253</v>
      </c>
      <c r="Q290" s="14" t="s">
        <v>1239</v>
      </c>
      <c r="R290" s="14"/>
      <c r="S290" s="13">
        <v>6</v>
      </c>
      <c r="T290" s="13">
        <v>7</v>
      </c>
      <c r="U290" s="13">
        <v>2010</v>
      </c>
      <c r="V290" s="13" t="s">
        <v>441</v>
      </c>
      <c r="W290" s="20">
        <v>31</v>
      </c>
      <c r="X290" s="13" t="s">
        <v>1241</v>
      </c>
      <c r="Y290" s="48">
        <v>40351</v>
      </c>
      <c r="Z290" s="13">
        <v>173</v>
      </c>
      <c r="AA290" s="13">
        <v>4</v>
      </c>
      <c r="AB290" s="13">
        <v>6</v>
      </c>
      <c r="AC290" s="13">
        <v>0</v>
      </c>
      <c r="AD290" s="13" t="s">
        <v>1290</v>
      </c>
      <c r="AE290" s="13" t="s">
        <v>1260</v>
      </c>
      <c r="AF290" s="13" t="s">
        <v>1226</v>
      </c>
      <c r="AG290" s="13" t="s">
        <v>1226</v>
      </c>
      <c r="AH290" s="13"/>
      <c r="AI290" s="13" t="s">
        <v>441</v>
      </c>
      <c r="AJ290" s="13">
        <v>26</v>
      </c>
      <c r="AK290" s="13" t="s">
        <v>1233</v>
      </c>
      <c r="AL290" s="20" t="s">
        <v>1241</v>
      </c>
      <c r="AM290" s="48">
        <v>40384</v>
      </c>
      <c r="AN290" s="13">
        <v>206</v>
      </c>
      <c r="AO290" s="13">
        <v>4</v>
      </c>
      <c r="AP290" s="13">
        <v>4</v>
      </c>
      <c r="AQ290" s="13">
        <v>4</v>
      </c>
      <c r="AR290" s="13" t="s">
        <v>1232</v>
      </c>
      <c r="AS290" s="13"/>
      <c r="AT290" s="13" t="s">
        <v>1233</v>
      </c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6">
        <f t="shared" si="43"/>
        <v>4</v>
      </c>
      <c r="BT290" s="48">
        <v>40365</v>
      </c>
      <c r="BU290" s="13">
        <v>120</v>
      </c>
      <c r="BV290" s="13">
        <v>120</v>
      </c>
      <c r="BW290" s="13">
        <v>120</v>
      </c>
      <c r="BX290" s="17">
        <f t="shared" si="33"/>
        <v>120</v>
      </c>
      <c r="BY290" s="13">
        <v>84</v>
      </c>
      <c r="BZ290" s="13">
        <v>84</v>
      </c>
      <c r="CA290" s="13">
        <v>84</v>
      </c>
      <c r="CB290" s="17">
        <f t="shared" si="35"/>
        <v>84</v>
      </c>
      <c r="CC290" s="13" t="s">
        <v>1226</v>
      </c>
      <c r="CD290" s="17"/>
      <c r="CE290" s="17"/>
      <c r="CF290" s="17"/>
      <c r="CG290" s="17"/>
      <c r="CH290" s="13" t="s">
        <v>1233</v>
      </c>
      <c r="CI290" s="13">
        <v>20.5</v>
      </c>
      <c r="CJ290" s="13" t="s">
        <v>1226</v>
      </c>
      <c r="CK290" s="13" t="s">
        <v>1234</v>
      </c>
      <c r="CL290" s="13"/>
      <c r="CM290" s="48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21">
        <v>254098812</v>
      </c>
      <c r="EE290" s="22">
        <v>70610</v>
      </c>
      <c r="EF290" s="22">
        <v>39849.0153333333</v>
      </c>
      <c r="EG290" s="22">
        <v>19.954439325655098</v>
      </c>
      <c r="EH290" s="22">
        <v>661.44333333333304</v>
      </c>
      <c r="EI290" s="22">
        <v>0.48098525203271503</v>
      </c>
      <c r="EJ290" s="21">
        <v>58012.335666666702</v>
      </c>
      <c r="EK290" s="21">
        <v>29.049742447003801</v>
      </c>
      <c r="EL290" s="21">
        <v>610.39666666666699</v>
      </c>
      <c r="EM290" s="21">
        <v>0.44031944138685097</v>
      </c>
      <c r="EN290" s="21">
        <v>63797.012333333303</v>
      </c>
      <c r="EO290" s="21">
        <v>31.946425805374702</v>
      </c>
      <c r="EP290" s="21">
        <v>610.78333333333296</v>
      </c>
      <c r="EQ290" s="21">
        <v>0.42575624986369798</v>
      </c>
      <c r="ER290" s="21">
        <v>52060.095999999998</v>
      </c>
      <c r="ES290" s="21">
        <v>26.0691517275914</v>
      </c>
      <c r="ET290" s="21">
        <v>649.11666666666702</v>
      </c>
      <c r="EU290" s="21">
        <v>0.479060447745351</v>
      </c>
      <c r="EV290" s="49">
        <v>40365</v>
      </c>
      <c r="EW290" s="50">
        <v>0.91895833333333332</v>
      </c>
      <c r="EX290" s="50">
        <v>0.91965277777777776</v>
      </c>
      <c r="EY290" s="50">
        <v>0.93019675925925915</v>
      </c>
      <c r="EZ290" s="69">
        <v>3.3955399999999996</v>
      </c>
      <c r="FA290" s="69">
        <v>22.69594</v>
      </c>
      <c r="FB290" s="52"/>
      <c r="FC290" s="50"/>
      <c r="FD290" s="50"/>
      <c r="FE290" s="50"/>
      <c r="FF290" s="53"/>
      <c r="FG290" s="53"/>
      <c r="FH290" s="52"/>
      <c r="FI290" s="50"/>
      <c r="FJ290" s="50"/>
      <c r="FK290" s="50"/>
      <c r="FL290" s="53"/>
      <c r="FM290" s="53"/>
      <c r="FN290" s="52"/>
      <c r="FO290" s="52"/>
      <c r="FP290" s="13"/>
      <c r="FQ290" s="13"/>
      <c r="FR290" s="13"/>
      <c r="FS290" s="13"/>
    </row>
    <row r="291" spans="1:175" ht="15">
      <c r="A291" s="14" t="s">
        <v>268</v>
      </c>
      <c r="B291" s="14" t="s">
        <v>1233</v>
      </c>
      <c r="C291" s="13" t="s">
        <v>28</v>
      </c>
      <c r="D291" s="14" t="s">
        <v>1227</v>
      </c>
      <c r="E291" s="14" t="s">
        <v>242</v>
      </c>
      <c r="F291" s="15" t="s">
        <v>1233</v>
      </c>
      <c r="G291" s="15"/>
      <c r="H291" s="15"/>
      <c r="I291" s="15"/>
      <c r="J291" s="14"/>
      <c r="K291" s="48">
        <v>40365</v>
      </c>
      <c r="L291" s="14">
        <v>187</v>
      </c>
      <c r="M291" s="14" t="s">
        <v>1267</v>
      </c>
      <c r="N291" s="14"/>
      <c r="O291" s="14" t="s">
        <v>1235</v>
      </c>
      <c r="P291" s="14" t="s">
        <v>1237</v>
      </c>
      <c r="Q291" s="14" t="s">
        <v>1237</v>
      </c>
      <c r="R291" s="14"/>
      <c r="S291" s="13">
        <v>6</v>
      </c>
      <c r="T291" s="13">
        <v>7</v>
      </c>
      <c r="U291" s="13">
        <v>2010</v>
      </c>
      <c r="V291" s="13"/>
      <c r="W291" s="20">
        <v>64</v>
      </c>
      <c r="X291" s="13" t="s">
        <v>1231</v>
      </c>
      <c r="Y291" s="48">
        <v>40348</v>
      </c>
      <c r="Z291" s="13">
        <v>170</v>
      </c>
      <c r="AA291" s="13">
        <v>3</v>
      </c>
      <c r="AB291" s="13">
        <v>3</v>
      </c>
      <c r="AC291" s="13">
        <v>3</v>
      </c>
      <c r="AD291" s="13" t="s">
        <v>1232</v>
      </c>
      <c r="AE291" s="13"/>
      <c r="AF291" s="13" t="s">
        <v>1233</v>
      </c>
      <c r="AG291" s="13" t="s">
        <v>1233</v>
      </c>
      <c r="AH291" s="13"/>
      <c r="AI291" s="13"/>
      <c r="AJ291" s="13"/>
      <c r="AK291" s="13"/>
      <c r="AL291" s="20"/>
      <c r="AM291" s="48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6">
        <f t="shared" si="43"/>
        <v>3</v>
      </c>
      <c r="BT291" s="48">
        <v>40365</v>
      </c>
      <c r="BU291" s="13">
        <v>123.5</v>
      </c>
      <c r="BV291" s="13">
        <v>123.5</v>
      </c>
      <c r="BW291" s="13">
        <v>124</v>
      </c>
      <c r="BX291" s="17">
        <f t="shared" si="33"/>
        <v>123.66666666666667</v>
      </c>
      <c r="BY291" s="13">
        <v>85</v>
      </c>
      <c r="BZ291" s="13">
        <v>85</v>
      </c>
      <c r="CA291" s="13">
        <v>85</v>
      </c>
      <c r="CB291" s="17">
        <f t="shared" si="35"/>
        <v>85</v>
      </c>
      <c r="CC291" s="13" t="s">
        <v>1226</v>
      </c>
      <c r="CD291" s="17">
        <v>84</v>
      </c>
      <c r="CE291" s="17">
        <v>83.5</v>
      </c>
      <c r="CF291" s="17">
        <v>83.5</v>
      </c>
      <c r="CG291" s="17">
        <f t="shared" ref="CG291:CG306" si="44">AVERAGE(CD291:CF291)</f>
        <v>83.666666666666671</v>
      </c>
      <c r="CH291" s="13" t="s">
        <v>1226</v>
      </c>
      <c r="CI291" s="13">
        <v>19.5</v>
      </c>
      <c r="CJ291" s="13" t="s">
        <v>1226</v>
      </c>
      <c r="CK291" s="13" t="s">
        <v>1234</v>
      </c>
      <c r="CL291" s="13"/>
      <c r="CM291" s="48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21">
        <v>254098813</v>
      </c>
      <c r="EE291" s="21">
        <v>70610</v>
      </c>
      <c r="EF291" s="21">
        <v>44898.318666666702</v>
      </c>
      <c r="EG291" s="21">
        <v>22.482883658821599</v>
      </c>
      <c r="EH291" s="21">
        <v>638.78</v>
      </c>
      <c r="EI291" s="21">
        <v>0.40210779720460499</v>
      </c>
      <c r="EJ291" s="21">
        <v>61937.127999999997</v>
      </c>
      <c r="EK291" s="21">
        <v>31.0150866299449</v>
      </c>
      <c r="EL291" s="21">
        <v>589.11666666666702</v>
      </c>
      <c r="EM291" s="21">
        <v>0.45349515952269998</v>
      </c>
      <c r="EN291" s="21">
        <v>52821.114000000001</v>
      </c>
      <c r="EO291" s="21">
        <v>26.4502323485228</v>
      </c>
      <c r="EP291" s="21">
        <v>649.756666666667</v>
      </c>
      <c r="EQ291" s="21">
        <v>0.39715808893535798</v>
      </c>
      <c r="ER291" s="21">
        <v>65605.440333333303</v>
      </c>
      <c r="ES291" s="21">
        <v>32.851998163912498</v>
      </c>
      <c r="ET291" s="21">
        <v>607.08000000000004</v>
      </c>
      <c r="EU291" s="21">
        <v>0.45904702522318702</v>
      </c>
      <c r="EV291" s="56">
        <v>40365</v>
      </c>
      <c r="EW291" s="57">
        <v>0.95032407407407404</v>
      </c>
      <c r="EX291" s="57">
        <v>0.95130787037037035</v>
      </c>
      <c r="EY291" s="57">
        <v>0.96226851851851858</v>
      </c>
      <c r="EZ291" s="59"/>
      <c r="FA291" s="59"/>
      <c r="FB291" s="52"/>
      <c r="FC291" s="50"/>
      <c r="FD291" s="50"/>
      <c r="FE291" s="50"/>
      <c r="FF291" s="53"/>
      <c r="FG291" s="53"/>
      <c r="FH291" s="52"/>
      <c r="FI291" s="50"/>
      <c r="FJ291" s="50"/>
      <c r="FK291" s="50"/>
      <c r="FL291" s="53"/>
      <c r="FM291" s="53"/>
      <c r="FN291" s="52"/>
      <c r="FO291" s="52"/>
      <c r="FP291" s="13"/>
      <c r="FQ291" s="13"/>
      <c r="FR291" s="13"/>
      <c r="FS291" s="13"/>
    </row>
    <row r="292" spans="1:175" ht="15">
      <c r="A292" s="14" t="s">
        <v>385</v>
      </c>
      <c r="B292" s="14" t="s">
        <v>1233</v>
      </c>
      <c r="C292" s="13" t="s">
        <v>28</v>
      </c>
      <c r="D292" s="14" t="s">
        <v>1296</v>
      </c>
      <c r="E292" s="14" t="s">
        <v>371</v>
      </c>
      <c r="F292" s="15" t="s">
        <v>1226</v>
      </c>
      <c r="G292" s="47">
        <v>40367</v>
      </c>
      <c r="H292" s="15">
        <v>189</v>
      </c>
      <c r="I292" s="15" t="s">
        <v>1271</v>
      </c>
      <c r="J292" s="14"/>
      <c r="K292" s="48">
        <v>40366</v>
      </c>
      <c r="L292" s="14">
        <v>188</v>
      </c>
      <c r="M292" s="14" t="s">
        <v>1265</v>
      </c>
      <c r="N292" s="14"/>
      <c r="O292" s="14" t="s">
        <v>1235</v>
      </c>
      <c r="P292" s="14" t="s">
        <v>1253</v>
      </c>
      <c r="Q292" s="14" t="s">
        <v>1240</v>
      </c>
      <c r="R292" s="14"/>
      <c r="S292" s="13">
        <v>7</v>
      </c>
      <c r="T292" s="13">
        <v>7</v>
      </c>
      <c r="U292" s="13">
        <v>2010</v>
      </c>
      <c r="V292" s="13" t="s">
        <v>386</v>
      </c>
      <c r="W292" s="20">
        <v>51</v>
      </c>
      <c r="X292" s="13" t="s">
        <v>1231</v>
      </c>
      <c r="Y292" s="48">
        <v>40337</v>
      </c>
      <c r="Z292" s="13">
        <v>159</v>
      </c>
      <c r="AA292" s="13">
        <v>4</v>
      </c>
      <c r="AB292" s="13">
        <v>0</v>
      </c>
      <c r="AC292" s="13">
        <v>0</v>
      </c>
      <c r="AD292" s="13" t="s">
        <v>1250</v>
      </c>
      <c r="AE292" s="13"/>
      <c r="AF292" s="13" t="s">
        <v>1233</v>
      </c>
      <c r="AG292" s="13" t="s">
        <v>1226</v>
      </c>
      <c r="AH292" s="13"/>
      <c r="AI292" s="13" t="s">
        <v>386</v>
      </c>
      <c r="AJ292" s="13">
        <v>51</v>
      </c>
      <c r="AK292" s="13" t="s">
        <v>1226</v>
      </c>
      <c r="AL292" s="20" t="s">
        <v>1231</v>
      </c>
      <c r="AM292" s="48">
        <v>40349</v>
      </c>
      <c r="AN292" s="13">
        <v>171</v>
      </c>
      <c r="AO292" s="13">
        <v>5</v>
      </c>
      <c r="AP292" s="13">
        <v>1</v>
      </c>
      <c r="AQ292" s="13">
        <v>1</v>
      </c>
      <c r="AR292" s="13" t="s">
        <v>1232</v>
      </c>
      <c r="AS292" s="13"/>
      <c r="AT292" s="13" t="s">
        <v>1233</v>
      </c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6">
        <f t="shared" si="43"/>
        <v>1</v>
      </c>
      <c r="BT292" s="48">
        <v>40366</v>
      </c>
      <c r="BU292" s="13">
        <v>119</v>
      </c>
      <c r="BV292" s="13">
        <v>119.5</v>
      </c>
      <c r="BW292" s="13">
        <v>119</v>
      </c>
      <c r="BX292" s="17">
        <f t="shared" si="33"/>
        <v>119.16666666666667</v>
      </c>
      <c r="BY292" s="13">
        <v>75.5</v>
      </c>
      <c r="BZ292" s="13">
        <v>76</v>
      </c>
      <c r="CA292" s="13">
        <v>76</v>
      </c>
      <c r="CB292" s="17">
        <f t="shared" si="35"/>
        <v>75.833333333333329</v>
      </c>
      <c r="CC292" s="13" t="s">
        <v>1226</v>
      </c>
      <c r="CD292" s="17">
        <v>77</v>
      </c>
      <c r="CE292" s="17">
        <v>77.5</v>
      </c>
      <c r="CF292" s="17">
        <v>77</v>
      </c>
      <c r="CG292" s="17">
        <f t="shared" si="44"/>
        <v>77.166666666666671</v>
      </c>
      <c r="CH292" s="13" t="s">
        <v>1226</v>
      </c>
      <c r="CI292" s="13">
        <v>18.75</v>
      </c>
      <c r="CJ292" s="13" t="s">
        <v>1226</v>
      </c>
      <c r="CK292" s="13" t="s">
        <v>1234</v>
      </c>
      <c r="CL292" s="13"/>
      <c r="CM292" s="48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21">
        <v>254098815</v>
      </c>
      <c r="EE292" s="21">
        <v>70710</v>
      </c>
      <c r="EF292" s="21">
        <v>41186.228999999999</v>
      </c>
      <c r="EG292" s="21">
        <v>20.624050575863802</v>
      </c>
      <c r="EH292" s="21">
        <v>617.02</v>
      </c>
      <c r="EI292" s="21">
        <v>0.47425412371301201</v>
      </c>
      <c r="EJ292" s="21">
        <v>68373.877999999997</v>
      </c>
      <c r="EK292" s="21">
        <v>34.238296444667</v>
      </c>
      <c r="EL292" s="21">
        <v>611.1</v>
      </c>
      <c r="EM292" s="21">
        <v>0.41089005834681902</v>
      </c>
      <c r="EN292" s="21">
        <v>80088.663333333301</v>
      </c>
      <c r="EO292" s="21">
        <v>40.104488399265598</v>
      </c>
      <c r="EP292" s="21">
        <v>589.79666666666697</v>
      </c>
      <c r="EQ292" s="21">
        <v>0.354839096502923</v>
      </c>
      <c r="ER292" s="21">
        <v>51370.502999999997</v>
      </c>
      <c r="ES292" s="21">
        <v>25.723837255883801</v>
      </c>
      <c r="ET292" s="21">
        <v>595.10333333333301</v>
      </c>
      <c r="EU292" s="21">
        <v>0.41658063441185</v>
      </c>
      <c r="EV292" s="49">
        <v>40366</v>
      </c>
      <c r="EW292" s="50">
        <v>0.93003472222222217</v>
      </c>
      <c r="EX292" s="50">
        <v>0.93173611111111121</v>
      </c>
      <c r="EY292" s="50">
        <v>0.94127314814814811</v>
      </c>
      <c r="EZ292" s="51">
        <v>3.2911599999999996</v>
      </c>
      <c r="FA292" s="51">
        <v>25.486440000000002</v>
      </c>
      <c r="FB292" s="52"/>
      <c r="FC292" s="50"/>
      <c r="FD292" s="50"/>
      <c r="FE292" s="50"/>
      <c r="FF292" s="53"/>
      <c r="FG292" s="53"/>
      <c r="FH292" s="52"/>
      <c r="FI292" s="50"/>
      <c r="FJ292" s="50"/>
      <c r="FK292" s="50"/>
      <c r="FL292" s="53"/>
      <c r="FM292" s="53"/>
      <c r="FN292" s="52"/>
      <c r="FO292" s="52"/>
      <c r="FP292" s="13"/>
      <c r="FQ292" s="13"/>
      <c r="FR292" s="13"/>
      <c r="FS292" s="13"/>
    </row>
    <row r="293" spans="1:175" ht="15">
      <c r="A293" s="14" t="s">
        <v>119</v>
      </c>
      <c r="B293" s="14" t="s">
        <v>1233</v>
      </c>
      <c r="C293" s="13" t="s">
        <v>28</v>
      </c>
      <c r="D293" s="14" t="s">
        <v>1227</v>
      </c>
      <c r="E293" s="14" t="s">
        <v>110</v>
      </c>
      <c r="F293" s="15" t="s">
        <v>1233</v>
      </c>
      <c r="G293" s="15"/>
      <c r="H293" s="15"/>
      <c r="I293" s="15"/>
      <c r="J293" s="14"/>
      <c r="K293" s="48">
        <v>40366</v>
      </c>
      <c r="L293" s="14">
        <v>188</v>
      </c>
      <c r="M293" s="14" t="s">
        <v>1248</v>
      </c>
      <c r="N293" s="14" t="s">
        <v>1244</v>
      </c>
      <c r="O293" s="14"/>
      <c r="P293" s="14"/>
      <c r="Q293" s="14" t="s">
        <v>1237</v>
      </c>
      <c r="R293" s="14"/>
      <c r="S293" s="13">
        <v>7</v>
      </c>
      <c r="T293" s="13">
        <v>7</v>
      </c>
      <c r="U293" s="13">
        <v>2010</v>
      </c>
      <c r="V293" s="13" t="s">
        <v>117</v>
      </c>
      <c r="W293" s="20">
        <v>11</v>
      </c>
      <c r="X293" s="13" t="s">
        <v>1241</v>
      </c>
      <c r="Y293" s="48">
        <v>40360</v>
      </c>
      <c r="Z293" s="13">
        <v>182</v>
      </c>
      <c r="AA293" s="13">
        <v>4</v>
      </c>
      <c r="AB293" s="13">
        <v>0</v>
      </c>
      <c r="AC293" s="13">
        <v>0</v>
      </c>
      <c r="AD293" s="13" t="s">
        <v>1245</v>
      </c>
      <c r="AE293" s="13"/>
      <c r="AF293" s="13" t="s">
        <v>1233</v>
      </c>
      <c r="AG293" s="13" t="s">
        <v>1226</v>
      </c>
      <c r="AH293" s="13"/>
      <c r="AI293" s="13" t="s">
        <v>117</v>
      </c>
      <c r="AJ293" s="13">
        <v>95</v>
      </c>
      <c r="AK293" s="13" t="s">
        <v>1233</v>
      </c>
      <c r="AL293" s="20" t="s">
        <v>1231</v>
      </c>
      <c r="AM293" s="48">
        <v>40389</v>
      </c>
      <c r="AN293" s="13">
        <v>211</v>
      </c>
      <c r="AO293" s="13">
        <v>4</v>
      </c>
      <c r="AP293" s="13">
        <v>4</v>
      </c>
      <c r="AQ293" s="13">
        <v>3</v>
      </c>
      <c r="AR293" s="13" t="s">
        <v>1232</v>
      </c>
      <c r="AS293" s="13"/>
      <c r="AT293" s="13" t="s">
        <v>1233</v>
      </c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6">
        <f t="shared" si="43"/>
        <v>3</v>
      </c>
      <c r="BT293" s="48">
        <v>40366</v>
      </c>
      <c r="BU293" s="13">
        <v>125.5</v>
      </c>
      <c r="BV293" s="13">
        <v>125.5</v>
      </c>
      <c r="BW293" s="13">
        <v>125.5</v>
      </c>
      <c r="BX293" s="17">
        <f t="shared" si="33"/>
        <v>125.5</v>
      </c>
      <c r="BY293" s="13">
        <v>86</v>
      </c>
      <c r="BZ293" s="13">
        <v>86</v>
      </c>
      <c r="CA293" s="13">
        <v>86</v>
      </c>
      <c r="CB293" s="17">
        <f t="shared" si="35"/>
        <v>86</v>
      </c>
      <c r="CC293" s="13" t="s">
        <v>1226</v>
      </c>
      <c r="CD293" s="17">
        <v>82</v>
      </c>
      <c r="CE293" s="17">
        <v>82</v>
      </c>
      <c r="CF293" s="17">
        <v>82</v>
      </c>
      <c r="CG293" s="17">
        <f t="shared" si="44"/>
        <v>82</v>
      </c>
      <c r="CH293" s="13" t="s">
        <v>1226</v>
      </c>
      <c r="CI293" s="13">
        <v>19.75</v>
      </c>
      <c r="CJ293" s="13" t="s">
        <v>1226</v>
      </c>
      <c r="CK293" s="13" t="s">
        <v>1234</v>
      </c>
      <c r="CL293" s="13"/>
      <c r="CM293" s="48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21">
        <v>254098816</v>
      </c>
      <c r="EE293" s="21">
        <v>70710</v>
      </c>
      <c r="EF293" s="21">
        <v>32391.016</v>
      </c>
      <c r="EG293" s="21">
        <v>16.219837756634998</v>
      </c>
      <c r="EH293" s="21">
        <v>650.386666666667</v>
      </c>
      <c r="EI293" s="21">
        <v>0.53250824287240395</v>
      </c>
      <c r="EJ293" s="21">
        <v>78687.002333333294</v>
      </c>
      <c r="EK293" s="21">
        <v>39.4026050742781</v>
      </c>
      <c r="EL293" s="21">
        <v>591.01</v>
      </c>
      <c r="EM293" s="21">
        <v>0.40008164120728701</v>
      </c>
      <c r="EN293" s="21">
        <v>62179.707666666698</v>
      </c>
      <c r="EO293" s="21">
        <v>31.1365586713403</v>
      </c>
      <c r="EP293" s="21">
        <v>621.08333333333303</v>
      </c>
      <c r="EQ293" s="21">
        <v>0.453087673699195</v>
      </c>
      <c r="ER293" s="21">
        <v>57939.116999999998</v>
      </c>
      <c r="ES293" s="21">
        <v>29.013078117175802</v>
      </c>
      <c r="ET293" s="21">
        <v>604.10666666666702</v>
      </c>
      <c r="EU293" s="21">
        <v>0.46738144920534802</v>
      </c>
      <c r="EV293" s="56">
        <v>40366</v>
      </c>
      <c r="EW293" s="57">
        <v>0.99097222222222225</v>
      </c>
      <c r="EX293" s="57">
        <v>0.9916666666666667</v>
      </c>
      <c r="EY293" s="57">
        <v>0.99475694444444451</v>
      </c>
      <c r="EZ293" s="59"/>
      <c r="FA293" s="59"/>
      <c r="FB293" s="52"/>
      <c r="FC293" s="50"/>
      <c r="FD293" s="50"/>
      <c r="FE293" s="50"/>
      <c r="FF293" s="53"/>
      <c r="FG293" s="53"/>
      <c r="FH293" s="52"/>
      <c r="FI293" s="50"/>
      <c r="FJ293" s="50"/>
      <c r="FK293" s="50"/>
      <c r="FL293" s="53"/>
      <c r="FM293" s="53"/>
      <c r="FN293" s="52"/>
      <c r="FO293" s="52"/>
      <c r="FP293" s="13"/>
      <c r="FQ293" s="13"/>
      <c r="FR293" s="13"/>
      <c r="FS293" s="13"/>
    </row>
    <row r="294" spans="1:175" ht="15">
      <c r="A294" s="14" t="s">
        <v>269</v>
      </c>
      <c r="B294" s="14" t="s">
        <v>1233</v>
      </c>
      <c r="C294" s="13" t="s">
        <v>85</v>
      </c>
      <c r="D294" s="14" t="s">
        <v>1227</v>
      </c>
      <c r="E294" s="14" t="s">
        <v>242</v>
      </c>
      <c r="F294" s="15" t="s">
        <v>1233</v>
      </c>
      <c r="G294" s="15"/>
      <c r="H294" s="15"/>
      <c r="I294" s="15"/>
      <c r="J294" s="14"/>
      <c r="K294" s="48">
        <v>40367</v>
      </c>
      <c r="L294" s="14">
        <v>189</v>
      </c>
      <c r="M294" s="14" t="s">
        <v>1257</v>
      </c>
      <c r="N294" s="14"/>
      <c r="O294" s="14" t="s">
        <v>1244</v>
      </c>
      <c r="P294" s="14" t="s">
        <v>1253</v>
      </c>
      <c r="Q294" s="14" t="s">
        <v>1235</v>
      </c>
      <c r="R294" s="14"/>
      <c r="S294" s="13">
        <v>8</v>
      </c>
      <c r="T294" s="13">
        <v>7</v>
      </c>
      <c r="U294" s="13">
        <v>2010</v>
      </c>
      <c r="V294" s="13" t="s">
        <v>270</v>
      </c>
      <c r="W294" s="20">
        <v>70</v>
      </c>
      <c r="X294" s="13" t="s">
        <v>1231</v>
      </c>
      <c r="Y294" s="48">
        <v>40354</v>
      </c>
      <c r="Z294" s="13">
        <v>176</v>
      </c>
      <c r="AA294" s="13">
        <v>4</v>
      </c>
      <c r="AB294" s="13">
        <v>0</v>
      </c>
      <c r="AC294" s="13">
        <v>0</v>
      </c>
      <c r="AD294" s="13" t="s">
        <v>1245</v>
      </c>
      <c r="AE294" s="13"/>
      <c r="AF294" s="13" t="s">
        <v>1233</v>
      </c>
      <c r="AG294" s="13" t="s">
        <v>1226</v>
      </c>
      <c r="AH294" s="13"/>
      <c r="AI294" s="13" t="s">
        <v>270</v>
      </c>
      <c r="AJ294" s="13">
        <v>70</v>
      </c>
      <c r="AK294" s="13" t="s">
        <v>1226</v>
      </c>
      <c r="AL294" s="20" t="s">
        <v>1231</v>
      </c>
      <c r="AM294" s="48">
        <v>40378</v>
      </c>
      <c r="AN294" s="13">
        <v>200</v>
      </c>
      <c r="AO294" s="13">
        <v>5</v>
      </c>
      <c r="AP294" s="13">
        <v>0</v>
      </c>
      <c r="AQ294" s="13">
        <v>0</v>
      </c>
      <c r="AR294" s="13" t="s">
        <v>1245</v>
      </c>
      <c r="AS294" s="13" t="s">
        <v>1374</v>
      </c>
      <c r="AT294" s="13" t="s">
        <v>1233</v>
      </c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6">
        <f t="shared" si="43"/>
        <v>0</v>
      </c>
      <c r="BT294" s="48">
        <v>40367</v>
      </c>
      <c r="BU294" s="13">
        <v>122</v>
      </c>
      <c r="BV294" s="13">
        <v>122</v>
      </c>
      <c r="BW294" s="13">
        <v>122</v>
      </c>
      <c r="BX294" s="17">
        <f t="shared" si="33"/>
        <v>122</v>
      </c>
      <c r="BY294" s="13">
        <v>91</v>
      </c>
      <c r="BZ294" s="13">
        <v>91</v>
      </c>
      <c r="CA294" s="13">
        <v>91</v>
      </c>
      <c r="CB294" s="17">
        <f t="shared" si="35"/>
        <v>91</v>
      </c>
      <c r="CC294" s="13" t="s">
        <v>1226</v>
      </c>
      <c r="CD294" s="17">
        <v>92</v>
      </c>
      <c r="CE294" s="17">
        <v>92</v>
      </c>
      <c r="CF294" s="17">
        <v>92</v>
      </c>
      <c r="CG294" s="17">
        <f t="shared" si="44"/>
        <v>92</v>
      </c>
      <c r="CH294" s="13" t="s">
        <v>1226</v>
      </c>
      <c r="CI294" s="13">
        <v>19.5</v>
      </c>
      <c r="CJ294" s="13" t="s">
        <v>1226</v>
      </c>
      <c r="CK294" s="13" t="s">
        <v>1234</v>
      </c>
      <c r="CL294" s="13"/>
      <c r="CM294" s="48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21">
        <v>254098817</v>
      </c>
      <c r="EE294" s="21">
        <v>70810</v>
      </c>
      <c r="EF294" s="21">
        <v>20030.3523333333</v>
      </c>
      <c r="EG294" s="21">
        <v>10.030221498914999</v>
      </c>
      <c r="EH294" s="21">
        <v>673.07666666666705</v>
      </c>
      <c r="EI294" s="21">
        <v>0.55744884319925603</v>
      </c>
      <c r="EJ294" s="21">
        <v>38881.309666666697</v>
      </c>
      <c r="EK294" s="21">
        <v>19.469859622767501</v>
      </c>
      <c r="EL294" s="21">
        <v>635.06666666666695</v>
      </c>
      <c r="EM294" s="21">
        <v>0.46863015267822</v>
      </c>
      <c r="EN294" s="21">
        <v>25400.744666666698</v>
      </c>
      <c r="EO294" s="21">
        <v>12.7194515105992</v>
      </c>
      <c r="EP294" s="21">
        <v>634.79333333333295</v>
      </c>
      <c r="EQ294" s="21">
        <v>0.52986165854689304</v>
      </c>
      <c r="ER294" s="21">
        <v>19024.317666666699</v>
      </c>
      <c r="ES294" s="21">
        <v>9.5264485060924695</v>
      </c>
      <c r="ET294" s="21">
        <v>647.10333333333301</v>
      </c>
      <c r="EU294" s="21">
        <v>0.617512709603806</v>
      </c>
      <c r="EV294" s="49">
        <v>40367</v>
      </c>
      <c r="EW294" s="50">
        <v>0.96180555555555547</v>
      </c>
      <c r="EX294" s="50">
        <v>0.96253472222222225</v>
      </c>
      <c r="EY294" s="50">
        <v>0.97251157407407407</v>
      </c>
      <c r="EZ294" s="69">
        <v>2.4361866666666665</v>
      </c>
      <c r="FA294" s="69">
        <v>29.249306666666666</v>
      </c>
      <c r="FB294" s="52"/>
      <c r="FC294" s="50"/>
      <c r="FD294" s="50"/>
      <c r="FE294" s="50"/>
      <c r="FF294" s="53"/>
      <c r="FG294" s="53"/>
      <c r="FH294" s="52"/>
      <c r="FI294" s="50"/>
      <c r="FJ294" s="50"/>
      <c r="FK294" s="50"/>
      <c r="FL294" s="53"/>
      <c r="FM294" s="53"/>
      <c r="FN294" s="52"/>
      <c r="FO294" s="52"/>
      <c r="FP294" s="13"/>
      <c r="FQ294" s="13"/>
      <c r="FR294" s="13"/>
      <c r="FS294" s="13"/>
    </row>
    <row r="295" spans="1:175" ht="15">
      <c r="A295" s="14" t="s">
        <v>270</v>
      </c>
      <c r="B295" s="14" t="s">
        <v>1233</v>
      </c>
      <c r="C295" s="13" t="s">
        <v>28</v>
      </c>
      <c r="D295" s="14" t="s">
        <v>1247</v>
      </c>
      <c r="E295" s="14" t="s">
        <v>242</v>
      </c>
      <c r="F295" s="15" t="s">
        <v>1233</v>
      </c>
      <c r="G295" s="15"/>
      <c r="H295" s="15"/>
      <c r="I295" s="15"/>
      <c r="J295" s="14"/>
      <c r="K295" s="48">
        <v>40367</v>
      </c>
      <c r="L295" s="14">
        <v>189</v>
      </c>
      <c r="M295" s="14" t="s">
        <v>1265</v>
      </c>
      <c r="N295" s="14"/>
      <c r="O295" s="14"/>
      <c r="P295" s="14" t="s">
        <v>1235</v>
      </c>
      <c r="Q295" s="14" t="s">
        <v>1235</v>
      </c>
      <c r="R295" s="14"/>
      <c r="S295" s="13">
        <v>8</v>
      </c>
      <c r="T295" s="13">
        <v>7</v>
      </c>
      <c r="U295" s="13">
        <v>2010</v>
      </c>
      <c r="V295" s="13" t="s">
        <v>269</v>
      </c>
      <c r="W295" s="20">
        <v>70</v>
      </c>
      <c r="X295" s="13" t="s">
        <v>1231</v>
      </c>
      <c r="Y295" s="48">
        <v>40354</v>
      </c>
      <c r="Z295" s="13">
        <v>176</v>
      </c>
      <c r="AA295" s="13">
        <v>4</v>
      </c>
      <c r="AB295" s="13">
        <v>0</v>
      </c>
      <c r="AC295" s="13">
        <v>0</v>
      </c>
      <c r="AD295" s="13" t="s">
        <v>1245</v>
      </c>
      <c r="AE295" s="13"/>
      <c r="AF295" s="13" t="s">
        <v>1233</v>
      </c>
      <c r="AG295" s="13" t="s">
        <v>1226</v>
      </c>
      <c r="AH295" s="13"/>
      <c r="AI295" s="13" t="s">
        <v>269</v>
      </c>
      <c r="AJ295" s="13">
        <v>70</v>
      </c>
      <c r="AK295" s="13" t="s">
        <v>1226</v>
      </c>
      <c r="AL295" s="20" t="s">
        <v>1231</v>
      </c>
      <c r="AM295" s="48">
        <v>40378</v>
      </c>
      <c r="AN295" s="13">
        <v>200</v>
      </c>
      <c r="AO295" s="13">
        <v>5</v>
      </c>
      <c r="AP295" s="13">
        <v>0</v>
      </c>
      <c r="AQ295" s="13">
        <v>0</v>
      </c>
      <c r="AR295" s="13" t="s">
        <v>1245</v>
      </c>
      <c r="AS295" s="13" t="s">
        <v>1374</v>
      </c>
      <c r="AT295" s="13" t="s">
        <v>1233</v>
      </c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6">
        <f t="shared" si="43"/>
        <v>0</v>
      </c>
      <c r="BT295" s="48">
        <v>40367</v>
      </c>
      <c r="BU295" s="13">
        <v>115</v>
      </c>
      <c r="BV295" s="13">
        <v>115</v>
      </c>
      <c r="BW295" s="13">
        <v>115</v>
      </c>
      <c r="BX295" s="17">
        <f t="shared" si="33"/>
        <v>115</v>
      </c>
      <c r="BY295" s="13"/>
      <c r="BZ295" s="13"/>
      <c r="CA295" s="13"/>
      <c r="CB295" s="17"/>
      <c r="CC295" s="13" t="s">
        <v>1233</v>
      </c>
      <c r="CD295" s="17">
        <v>75</v>
      </c>
      <c r="CE295" s="17">
        <v>75</v>
      </c>
      <c r="CF295" s="17">
        <v>75</v>
      </c>
      <c r="CG295" s="17">
        <f t="shared" si="44"/>
        <v>75</v>
      </c>
      <c r="CH295" s="13" t="s">
        <v>1226</v>
      </c>
      <c r="CI295" s="13">
        <v>19.25</v>
      </c>
      <c r="CJ295" s="13" t="s">
        <v>1226</v>
      </c>
      <c r="CK295" s="13" t="s">
        <v>1234</v>
      </c>
      <c r="CL295" s="13"/>
      <c r="CM295" s="48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21">
        <v>254098818</v>
      </c>
      <c r="EE295" s="21">
        <v>70810</v>
      </c>
      <c r="EF295" s="21">
        <v>39671.033666666699</v>
      </c>
      <c r="EG295" s="21">
        <v>19.865314805541601</v>
      </c>
      <c r="EH295" s="21">
        <v>631.07666666666705</v>
      </c>
      <c r="EI295" s="21">
        <v>0.52388526782322498</v>
      </c>
      <c r="EJ295" s="21">
        <v>73933.630666666693</v>
      </c>
      <c r="EK295" s="21">
        <v>37.022348856618301</v>
      </c>
      <c r="EL295" s="21">
        <v>588.72666666666703</v>
      </c>
      <c r="EM295" s="21">
        <v>0.425621398037688</v>
      </c>
      <c r="EN295" s="21">
        <v>80600.808000000005</v>
      </c>
      <c r="EO295" s="21">
        <v>40.360945418127201</v>
      </c>
      <c r="EP295" s="21">
        <v>570.42333333333295</v>
      </c>
      <c r="EQ295" s="21">
        <v>0.36974942504789599</v>
      </c>
      <c r="ER295" s="21">
        <v>56135.768333333297</v>
      </c>
      <c r="ES295" s="21">
        <v>28.110049240527498</v>
      </c>
      <c r="ET295" s="21">
        <v>583.75</v>
      </c>
      <c r="EU295" s="21">
        <v>0.47626176055070801</v>
      </c>
      <c r="EV295" s="56">
        <v>40367</v>
      </c>
      <c r="EW295" s="57">
        <v>0.96180555555555547</v>
      </c>
      <c r="EX295" s="57">
        <v>0.9625231481481481</v>
      </c>
      <c r="EY295" s="57">
        <v>0.97261574074074064</v>
      </c>
      <c r="EZ295" s="59"/>
      <c r="FA295" s="59"/>
      <c r="FB295" s="52"/>
      <c r="FC295" s="50"/>
      <c r="FD295" s="50"/>
      <c r="FE295" s="50"/>
      <c r="FF295" s="53"/>
      <c r="FG295" s="53"/>
      <c r="FH295" s="52"/>
      <c r="FI295" s="50"/>
      <c r="FJ295" s="50"/>
      <c r="FK295" s="50"/>
      <c r="FL295" s="53"/>
      <c r="FM295" s="53"/>
      <c r="FN295" s="52"/>
      <c r="FO295" s="52"/>
      <c r="FP295" s="13"/>
      <c r="FQ295" s="13"/>
      <c r="FR295" s="13"/>
      <c r="FS295" s="13"/>
    </row>
    <row r="296" spans="1:175" ht="15">
      <c r="A296" s="14" t="s">
        <v>271</v>
      </c>
      <c r="B296" s="14" t="s">
        <v>1233</v>
      </c>
      <c r="C296" s="13" t="s">
        <v>28</v>
      </c>
      <c r="D296" s="14" t="s">
        <v>1227</v>
      </c>
      <c r="E296" s="14" t="s">
        <v>242</v>
      </c>
      <c r="F296" s="15" t="s">
        <v>1226</v>
      </c>
      <c r="G296" s="47">
        <v>40379</v>
      </c>
      <c r="H296" s="15">
        <v>201</v>
      </c>
      <c r="I296" s="15" t="s">
        <v>1228</v>
      </c>
      <c r="J296" s="14"/>
      <c r="K296" s="48">
        <v>40367</v>
      </c>
      <c r="L296" s="14">
        <v>189</v>
      </c>
      <c r="M296" s="14" t="s">
        <v>1267</v>
      </c>
      <c r="N296" s="14"/>
      <c r="O296" s="14"/>
      <c r="P296" s="14" t="s">
        <v>1240</v>
      </c>
      <c r="Q296" s="14"/>
      <c r="R296" s="14"/>
      <c r="S296" s="13">
        <v>8</v>
      </c>
      <c r="T296" s="13">
        <v>7</v>
      </c>
      <c r="U296" s="13">
        <v>2010</v>
      </c>
      <c r="V296" s="13" t="s">
        <v>267</v>
      </c>
      <c r="W296" s="20">
        <v>9</v>
      </c>
      <c r="X296" s="13" t="s">
        <v>1241</v>
      </c>
      <c r="Y296" s="48">
        <v>40360</v>
      </c>
      <c r="Z296" s="13">
        <v>182</v>
      </c>
      <c r="AA296" s="13">
        <v>4</v>
      </c>
      <c r="AB296" s="20">
        <v>5</v>
      </c>
      <c r="AC296" s="13">
        <v>5</v>
      </c>
      <c r="AD296" s="13" t="s">
        <v>1232</v>
      </c>
      <c r="AE296" s="13"/>
      <c r="AF296" s="13" t="s">
        <v>1233</v>
      </c>
      <c r="AG296" s="13" t="s">
        <v>1233</v>
      </c>
      <c r="AH296" s="13"/>
      <c r="AI296" s="13"/>
      <c r="AJ296" s="13"/>
      <c r="AK296" s="13"/>
      <c r="AL296" s="20"/>
      <c r="AM296" s="48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6">
        <f t="shared" si="43"/>
        <v>5</v>
      </c>
      <c r="BT296" s="48">
        <v>40367</v>
      </c>
      <c r="BU296" s="13">
        <v>122</v>
      </c>
      <c r="BV296" s="13">
        <v>122</v>
      </c>
      <c r="BW296" s="13">
        <v>122</v>
      </c>
      <c r="BX296" s="17">
        <f t="shared" ref="BX296:BX359" si="45">AVERAGE(BU296:BW296)</f>
        <v>122</v>
      </c>
      <c r="BY296" s="13">
        <v>80</v>
      </c>
      <c r="BZ296" s="13">
        <v>80</v>
      </c>
      <c r="CA296" s="13">
        <v>80</v>
      </c>
      <c r="CB296" s="17">
        <f>AVERAGE(BY296:CA296)</f>
        <v>80</v>
      </c>
      <c r="CC296" s="13" t="s">
        <v>1226</v>
      </c>
      <c r="CD296" s="17">
        <v>80</v>
      </c>
      <c r="CE296" s="17">
        <v>80</v>
      </c>
      <c r="CF296" s="17">
        <v>80</v>
      </c>
      <c r="CG296" s="17">
        <f t="shared" si="44"/>
        <v>80</v>
      </c>
      <c r="CH296" s="13" t="s">
        <v>1226</v>
      </c>
      <c r="CI296" s="13">
        <v>18.25</v>
      </c>
      <c r="CJ296" s="13" t="s">
        <v>1226</v>
      </c>
      <c r="CK296" s="13" t="s">
        <v>1234</v>
      </c>
      <c r="CL296" s="13"/>
      <c r="CM296" s="48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21">
        <v>254098819</v>
      </c>
      <c r="EE296" s="21">
        <v>70810</v>
      </c>
      <c r="EF296" s="21">
        <v>43660.306333333298</v>
      </c>
      <c r="EG296" s="21">
        <v>21.862947588048701</v>
      </c>
      <c r="EH296" s="21">
        <v>583.363333333333</v>
      </c>
      <c r="EI296" s="21">
        <v>0.47349854700831101</v>
      </c>
      <c r="EJ296" s="21">
        <v>91090.8563333333</v>
      </c>
      <c r="EK296" s="21">
        <v>45.613848940076799</v>
      </c>
      <c r="EL296" s="21">
        <v>598.39666666666699</v>
      </c>
      <c r="EM296" s="21">
        <v>0.36764001058766999</v>
      </c>
      <c r="EN296" s="21">
        <v>59834.607333333297</v>
      </c>
      <c r="EO296" s="21">
        <v>29.9622470372225</v>
      </c>
      <c r="EP296" s="21">
        <v>627.41666666666697</v>
      </c>
      <c r="EQ296" s="21">
        <v>0.40385381316653002</v>
      </c>
      <c r="ER296" s="21">
        <v>75985.063999999998</v>
      </c>
      <c r="ES296" s="21">
        <v>38.049606409614398</v>
      </c>
      <c r="ET296" s="21">
        <v>596.76666666666699</v>
      </c>
      <c r="EU296" s="21">
        <v>0.41239734454312699</v>
      </c>
      <c r="EV296" s="49">
        <v>40367</v>
      </c>
      <c r="EW296" s="50">
        <v>0.98333333333333339</v>
      </c>
      <c r="EX296" s="50">
        <v>0.98376157407407405</v>
      </c>
      <c r="EY296" s="50">
        <v>0.99420138888888887</v>
      </c>
      <c r="EZ296" s="53">
        <v>5.48034</v>
      </c>
      <c r="FA296" s="53">
        <v>16.078800000000001</v>
      </c>
      <c r="FB296" s="52"/>
      <c r="FC296" s="50"/>
      <c r="FD296" s="50"/>
      <c r="FE296" s="50"/>
      <c r="FF296" s="53"/>
      <c r="FG296" s="53"/>
      <c r="FH296" s="52"/>
      <c r="FI296" s="50"/>
      <c r="FJ296" s="50"/>
      <c r="FK296" s="50"/>
      <c r="FL296" s="53"/>
      <c r="FM296" s="53"/>
      <c r="FN296" s="52"/>
      <c r="FO296" s="52"/>
      <c r="FP296" s="13"/>
      <c r="FQ296" s="13"/>
      <c r="FR296" s="13"/>
      <c r="FS296" s="13"/>
    </row>
    <row r="297" spans="1:175" ht="15">
      <c r="A297" s="15" t="s">
        <v>305</v>
      </c>
      <c r="B297" s="15" t="s">
        <v>1233</v>
      </c>
      <c r="C297" s="20" t="s">
        <v>28</v>
      </c>
      <c r="D297" s="15" t="s">
        <v>1227</v>
      </c>
      <c r="E297" s="15" t="s">
        <v>306</v>
      </c>
      <c r="F297" s="15" t="s">
        <v>1233</v>
      </c>
      <c r="G297" s="15"/>
      <c r="H297" s="15"/>
      <c r="I297" s="15"/>
      <c r="J297" s="15"/>
      <c r="K297" s="47">
        <v>40371</v>
      </c>
      <c r="L297" s="15">
        <v>193</v>
      </c>
      <c r="M297" s="15" t="s">
        <v>1248</v>
      </c>
      <c r="N297" s="15"/>
      <c r="O297" s="15"/>
      <c r="P297" s="15" t="s">
        <v>1230</v>
      </c>
      <c r="Q297" s="15" t="s">
        <v>1230</v>
      </c>
      <c r="R297" s="15"/>
      <c r="S297" s="20">
        <v>12</v>
      </c>
      <c r="T297" s="20">
        <v>7</v>
      </c>
      <c r="U297" s="20">
        <v>2010</v>
      </c>
      <c r="V297" s="20"/>
      <c r="W297" s="20">
        <v>1</v>
      </c>
      <c r="X297" s="20" t="s">
        <v>1241</v>
      </c>
      <c r="Y297" s="47">
        <v>40359</v>
      </c>
      <c r="Z297" s="20">
        <v>171</v>
      </c>
      <c r="AA297" s="20">
        <v>4</v>
      </c>
      <c r="AB297" s="20">
        <v>0</v>
      </c>
      <c r="AC297" s="20">
        <v>0</v>
      </c>
      <c r="AD297" s="20" t="s">
        <v>1245</v>
      </c>
      <c r="AE297" s="20"/>
      <c r="AF297" s="20" t="s">
        <v>1233</v>
      </c>
      <c r="AG297" s="20" t="s">
        <v>1233</v>
      </c>
      <c r="AH297" s="20"/>
      <c r="AI297" s="20"/>
      <c r="AJ297" s="20"/>
      <c r="AK297" s="20"/>
      <c r="AL297" s="20"/>
      <c r="AM297" s="47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16">
        <f t="shared" si="43"/>
        <v>0</v>
      </c>
      <c r="BT297" s="47">
        <v>40371</v>
      </c>
      <c r="BU297" s="20">
        <v>116</v>
      </c>
      <c r="BV297" s="20">
        <v>116.5</v>
      </c>
      <c r="BW297" s="20">
        <v>116.5</v>
      </c>
      <c r="BX297" s="24">
        <f t="shared" si="45"/>
        <v>116.33333333333333</v>
      </c>
      <c r="BY297" s="20">
        <v>78</v>
      </c>
      <c r="BZ297" s="20">
        <v>78</v>
      </c>
      <c r="CA297" s="20">
        <v>78</v>
      </c>
      <c r="CB297" s="24">
        <f>AVERAGE(BY297:CA297)</f>
        <v>78</v>
      </c>
      <c r="CC297" s="20" t="s">
        <v>1226</v>
      </c>
      <c r="CD297" s="24">
        <v>77.5</v>
      </c>
      <c r="CE297" s="24">
        <v>77.5</v>
      </c>
      <c r="CF297" s="24">
        <v>77.5</v>
      </c>
      <c r="CG297" s="24">
        <f t="shared" si="44"/>
        <v>77.5</v>
      </c>
      <c r="CH297" s="20" t="s">
        <v>1226</v>
      </c>
      <c r="CI297" s="20">
        <v>20</v>
      </c>
      <c r="CJ297" s="20" t="s">
        <v>1226</v>
      </c>
      <c r="CK297" s="20" t="s">
        <v>1234</v>
      </c>
      <c r="CL297" s="20"/>
      <c r="CM297" s="47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1">
        <v>254098820</v>
      </c>
      <c r="EE297" s="21">
        <v>71210</v>
      </c>
      <c r="EF297" s="21">
        <v>58897.777000000002</v>
      </c>
      <c r="EG297" s="21">
        <v>29.493128192288399</v>
      </c>
      <c r="EH297" s="21">
        <v>589.44000000000005</v>
      </c>
      <c r="EI297" s="21">
        <v>0.45404542084163002</v>
      </c>
      <c r="EJ297" s="21">
        <v>80858.642666666696</v>
      </c>
      <c r="EK297" s="21">
        <v>40.490056417960297</v>
      </c>
      <c r="EL297" s="21">
        <v>614.07666666666705</v>
      </c>
      <c r="EM297" s="21">
        <v>0.421896609595727</v>
      </c>
      <c r="EN297" s="21">
        <v>86127.609333333297</v>
      </c>
      <c r="EO297" s="21">
        <v>43.128497412785798</v>
      </c>
      <c r="EP297" s="21">
        <v>609.40333333333297</v>
      </c>
      <c r="EQ297" s="21">
        <v>0.41267886253793101</v>
      </c>
      <c r="ER297" s="21">
        <v>62855.500333333301</v>
      </c>
      <c r="ES297" s="21">
        <v>31.474962610582502</v>
      </c>
      <c r="ET297" s="21">
        <v>600.06333333333305</v>
      </c>
      <c r="EU297" s="21">
        <v>0.44352108813435198</v>
      </c>
      <c r="EV297" s="56">
        <v>40371</v>
      </c>
      <c r="EW297" s="57">
        <v>0.91481481481481486</v>
      </c>
      <c r="EX297" s="57">
        <v>0.91527777777777775</v>
      </c>
      <c r="EY297" s="57">
        <v>0.91833333333333333</v>
      </c>
      <c r="EZ297" s="59"/>
      <c r="FA297" s="59"/>
      <c r="FB297" s="54"/>
      <c r="FC297" s="57"/>
      <c r="FD297" s="57"/>
      <c r="FE297" s="57"/>
      <c r="FF297" s="59"/>
      <c r="FG297" s="59"/>
      <c r="FH297" s="54"/>
      <c r="FI297" s="57"/>
      <c r="FJ297" s="57"/>
      <c r="FK297" s="57"/>
      <c r="FL297" s="59"/>
      <c r="FM297" s="59"/>
      <c r="FN297" s="52"/>
      <c r="FO297" s="52"/>
      <c r="FP297" s="13"/>
      <c r="FQ297" s="13"/>
      <c r="FR297" s="13"/>
      <c r="FS297" s="13"/>
    </row>
    <row r="298" spans="1:175" ht="15">
      <c r="A298" s="15" t="s">
        <v>272</v>
      </c>
      <c r="B298" s="15" t="s">
        <v>1233</v>
      </c>
      <c r="C298" s="20" t="s">
        <v>28</v>
      </c>
      <c r="D298" s="15" t="s">
        <v>1227</v>
      </c>
      <c r="E298" s="15" t="s">
        <v>242</v>
      </c>
      <c r="F298" s="15" t="s">
        <v>1233</v>
      </c>
      <c r="G298" s="15"/>
      <c r="H298" s="15"/>
      <c r="I298" s="15"/>
      <c r="J298" s="15"/>
      <c r="K298" s="47">
        <v>40372</v>
      </c>
      <c r="L298" s="15">
        <v>194</v>
      </c>
      <c r="M298" s="15" t="s">
        <v>1267</v>
      </c>
      <c r="N298" s="15" t="s">
        <v>1257</v>
      </c>
      <c r="O298" s="15" t="s">
        <v>1244</v>
      </c>
      <c r="P298" s="15" t="s">
        <v>1230</v>
      </c>
      <c r="Q298" s="15" t="s">
        <v>1240</v>
      </c>
      <c r="R298" s="15"/>
      <c r="S298" s="20">
        <v>13</v>
      </c>
      <c r="T298" s="20">
        <v>7</v>
      </c>
      <c r="U298" s="20">
        <v>2010</v>
      </c>
      <c r="V298" s="20"/>
      <c r="W298" s="20">
        <v>4</v>
      </c>
      <c r="X298" s="20" t="s">
        <v>1241</v>
      </c>
      <c r="Y298" s="47">
        <v>40350</v>
      </c>
      <c r="Z298" s="20">
        <v>172</v>
      </c>
      <c r="AA298" s="20">
        <v>2</v>
      </c>
      <c r="AB298" s="20">
        <v>0</v>
      </c>
      <c r="AC298" s="20">
        <v>0</v>
      </c>
      <c r="AD298" s="20" t="s">
        <v>1245</v>
      </c>
      <c r="AE298" s="20"/>
      <c r="AF298" s="20" t="s">
        <v>1233</v>
      </c>
      <c r="AG298" s="20" t="s">
        <v>1233</v>
      </c>
      <c r="AH298" s="20"/>
      <c r="AI298" s="20"/>
      <c r="AJ298" s="20"/>
      <c r="AK298" s="20"/>
      <c r="AL298" s="20"/>
      <c r="AM298" s="47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16">
        <f t="shared" si="43"/>
        <v>0</v>
      </c>
      <c r="BT298" s="47">
        <v>40372</v>
      </c>
      <c r="BU298" s="20">
        <v>120</v>
      </c>
      <c r="BV298" s="20">
        <v>120</v>
      </c>
      <c r="BW298" s="20">
        <v>120</v>
      </c>
      <c r="BX298" s="24">
        <f t="shared" si="45"/>
        <v>120</v>
      </c>
      <c r="BY298" s="20">
        <v>87</v>
      </c>
      <c r="BZ298" s="20">
        <v>87</v>
      </c>
      <c r="CA298" s="20">
        <v>86.5</v>
      </c>
      <c r="CB298" s="24">
        <f>AVERAGE(BY298:CA298)</f>
        <v>86.833333333333329</v>
      </c>
      <c r="CC298" s="20" t="s">
        <v>1226</v>
      </c>
      <c r="CD298" s="24">
        <v>70</v>
      </c>
      <c r="CE298" s="24">
        <v>70</v>
      </c>
      <c r="CF298" s="24">
        <v>70.5</v>
      </c>
      <c r="CG298" s="24">
        <f t="shared" si="44"/>
        <v>70.166666666666671</v>
      </c>
      <c r="CH298" s="20" t="s">
        <v>1226</v>
      </c>
      <c r="CI298" s="20">
        <v>18</v>
      </c>
      <c r="CJ298" s="20" t="s">
        <v>1226</v>
      </c>
      <c r="CK298" s="20" t="s">
        <v>1234</v>
      </c>
      <c r="CL298" s="20"/>
      <c r="CM298" s="47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1">
        <v>254098821</v>
      </c>
      <c r="EE298" s="21">
        <v>71310</v>
      </c>
      <c r="EF298" s="21">
        <v>32456.005000000001</v>
      </c>
      <c r="EG298" s="21">
        <v>16.252381071607399</v>
      </c>
      <c r="EH298" s="21">
        <v>638.40333333333297</v>
      </c>
      <c r="EI298" s="21">
        <v>0.52931323155201804</v>
      </c>
      <c r="EJ298" s="21">
        <v>42410.548999999999</v>
      </c>
      <c r="EK298" s="21">
        <v>21.237130195292899</v>
      </c>
      <c r="EL298" s="21">
        <v>595.74666666666701</v>
      </c>
      <c r="EM298" s="21">
        <v>0.44452487854768402</v>
      </c>
      <c r="EN298" s="21">
        <v>59773.028333333299</v>
      </c>
      <c r="EO298" s="21">
        <v>29.931411283592102</v>
      </c>
      <c r="EP298" s="21">
        <v>560.79</v>
      </c>
      <c r="EQ298" s="21">
        <v>0.36876400032322099</v>
      </c>
      <c r="ER298" s="21">
        <v>71975.977666666702</v>
      </c>
      <c r="ES298" s="21">
        <v>36.042051911200097</v>
      </c>
      <c r="ET298" s="21">
        <v>610.47666666666703</v>
      </c>
      <c r="EU298" s="21">
        <v>0.40489274129203201</v>
      </c>
      <c r="EV298" s="56">
        <v>40372</v>
      </c>
      <c r="EW298" s="57">
        <v>0.94027777777777777</v>
      </c>
      <c r="EX298" s="57">
        <v>0.94134259259259256</v>
      </c>
      <c r="EY298" s="57">
        <v>0.96150462962962957</v>
      </c>
      <c r="EZ298" s="59"/>
      <c r="FA298" s="59"/>
      <c r="FB298" s="54"/>
      <c r="FC298" s="57"/>
      <c r="FD298" s="57"/>
      <c r="FE298" s="57"/>
      <c r="FF298" s="59"/>
      <c r="FG298" s="59"/>
      <c r="FH298" s="54"/>
      <c r="FI298" s="57"/>
      <c r="FJ298" s="57"/>
      <c r="FK298" s="57"/>
      <c r="FL298" s="59"/>
      <c r="FM298" s="59"/>
      <c r="FN298" s="52"/>
      <c r="FO298" s="52"/>
      <c r="FP298" s="13"/>
      <c r="FQ298" s="13"/>
      <c r="FR298" s="13"/>
      <c r="FS298" s="13"/>
    </row>
    <row r="299" spans="1:175" ht="15">
      <c r="A299" s="14" t="s">
        <v>273</v>
      </c>
      <c r="B299" s="14" t="s">
        <v>1233</v>
      </c>
      <c r="C299" s="13" t="s">
        <v>28</v>
      </c>
      <c r="D299" s="14" t="s">
        <v>1227</v>
      </c>
      <c r="E299" s="14" t="s">
        <v>242</v>
      </c>
      <c r="F299" s="15" t="s">
        <v>1233</v>
      </c>
      <c r="G299" s="15"/>
      <c r="H299" s="15"/>
      <c r="I299" s="15"/>
      <c r="J299" s="14"/>
      <c r="K299" s="48">
        <v>40372</v>
      </c>
      <c r="L299" s="14">
        <v>194</v>
      </c>
      <c r="M299" s="14" t="s">
        <v>1236</v>
      </c>
      <c r="N299" s="14"/>
      <c r="O299" s="14" t="s">
        <v>1244</v>
      </c>
      <c r="P299" s="14" t="s">
        <v>1230</v>
      </c>
      <c r="Q299" s="14" t="s">
        <v>1237</v>
      </c>
      <c r="R299" s="14"/>
      <c r="S299" s="13">
        <v>13</v>
      </c>
      <c r="T299" s="13">
        <v>7</v>
      </c>
      <c r="U299" s="13">
        <v>2010</v>
      </c>
      <c r="V299" s="13"/>
      <c r="W299" s="20">
        <v>68</v>
      </c>
      <c r="X299" s="13" t="s">
        <v>1231</v>
      </c>
      <c r="Y299" s="48">
        <v>40350</v>
      </c>
      <c r="Z299" s="13">
        <v>172</v>
      </c>
      <c r="AA299" s="13">
        <v>2</v>
      </c>
      <c r="AB299" s="13">
        <v>2</v>
      </c>
      <c r="AC299" s="13">
        <v>2</v>
      </c>
      <c r="AD299" s="13" t="s">
        <v>1232</v>
      </c>
      <c r="AE299" s="13"/>
      <c r="AF299" s="13" t="s">
        <v>1233</v>
      </c>
      <c r="AG299" s="13" t="s">
        <v>1233</v>
      </c>
      <c r="AH299" s="13"/>
      <c r="AI299" s="13"/>
      <c r="AJ299" s="13"/>
      <c r="AK299" s="13"/>
      <c r="AL299" s="20"/>
      <c r="AM299" s="48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6">
        <f t="shared" si="43"/>
        <v>2</v>
      </c>
      <c r="BT299" s="48">
        <v>40372</v>
      </c>
      <c r="BU299" s="13">
        <v>116.5</v>
      </c>
      <c r="BV299" s="13">
        <v>116.5</v>
      </c>
      <c r="BW299" s="13">
        <v>116.5</v>
      </c>
      <c r="BX299" s="17">
        <f t="shared" si="45"/>
        <v>116.5</v>
      </c>
      <c r="BY299" s="13"/>
      <c r="BZ299" s="13"/>
      <c r="CA299" s="13"/>
      <c r="CB299" s="17"/>
      <c r="CC299" s="13" t="s">
        <v>1233</v>
      </c>
      <c r="CD299" s="17">
        <v>75</v>
      </c>
      <c r="CE299" s="17">
        <v>75</v>
      </c>
      <c r="CF299" s="17">
        <v>75</v>
      </c>
      <c r="CG299" s="17">
        <f t="shared" si="44"/>
        <v>75</v>
      </c>
      <c r="CH299" s="13" t="s">
        <v>1226</v>
      </c>
      <c r="CI299" s="13">
        <v>18.75</v>
      </c>
      <c r="CJ299" s="13" t="s">
        <v>1226</v>
      </c>
      <c r="CK299" s="13" t="s">
        <v>1234</v>
      </c>
      <c r="CL299" s="13"/>
      <c r="CM299" s="48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21">
        <v>254098822</v>
      </c>
      <c r="EE299" s="21">
        <v>71310</v>
      </c>
      <c r="EF299" s="21">
        <v>36086.399333333298</v>
      </c>
      <c r="EG299" s="21">
        <v>18.070305124353201</v>
      </c>
      <c r="EH299" s="21">
        <v>607.743333333333</v>
      </c>
      <c r="EI299" s="21">
        <v>0.50387981204707</v>
      </c>
      <c r="EJ299" s="21">
        <v>74850.309666666697</v>
      </c>
      <c r="EK299" s="21">
        <v>37.481376898681397</v>
      </c>
      <c r="EL299" s="21">
        <v>587.743333333333</v>
      </c>
      <c r="EM299" s="21">
        <v>0.44163021759798299</v>
      </c>
      <c r="EN299" s="21">
        <v>75524.6743333333</v>
      </c>
      <c r="EO299" s="21">
        <v>37.819065765314598</v>
      </c>
      <c r="EP299" s="21">
        <v>593.10333333333301</v>
      </c>
      <c r="EQ299" s="21">
        <v>0.38320585260022499</v>
      </c>
      <c r="ER299" s="21">
        <v>90394.707666666698</v>
      </c>
      <c r="ES299" s="21">
        <v>45.265251710899697</v>
      </c>
      <c r="ET299" s="21">
        <v>573.16333333333296</v>
      </c>
      <c r="EU299" s="21">
        <v>0.39791606738707802</v>
      </c>
      <c r="EV299" s="49">
        <v>40372</v>
      </c>
      <c r="EW299" s="50">
        <v>0.95277777777777783</v>
      </c>
      <c r="EX299" s="50">
        <v>0.95351851851851854</v>
      </c>
      <c r="EY299" s="50">
        <v>0.97490740740740733</v>
      </c>
      <c r="EZ299" s="53"/>
      <c r="FA299" s="53"/>
      <c r="FB299" s="52"/>
      <c r="FC299" s="50"/>
      <c r="FD299" s="50"/>
      <c r="FE299" s="50"/>
      <c r="FF299" s="53"/>
      <c r="FG299" s="53"/>
      <c r="FH299" s="52"/>
      <c r="FI299" s="50"/>
      <c r="FJ299" s="50"/>
      <c r="FK299" s="50"/>
      <c r="FL299" s="53"/>
      <c r="FM299" s="53"/>
      <c r="FN299" s="52"/>
      <c r="FO299" s="52"/>
      <c r="FP299" s="13"/>
      <c r="FQ299" s="13"/>
      <c r="FR299" s="13"/>
      <c r="FS299" s="13"/>
    </row>
    <row r="300" spans="1:175" ht="15">
      <c r="A300" s="14" t="s">
        <v>201</v>
      </c>
      <c r="B300" s="14" t="s">
        <v>1233</v>
      </c>
      <c r="C300" s="13" t="s">
        <v>28</v>
      </c>
      <c r="D300" s="14" t="s">
        <v>1227</v>
      </c>
      <c r="E300" s="14" t="s">
        <v>355</v>
      </c>
      <c r="F300" s="15" t="s">
        <v>1233</v>
      </c>
      <c r="G300" s="15"/>
      <c r="H300" s="15"/>
      <c r="I300" s="15"/>
      <c r="J300" s="14"/>
      <c r="K300" s="48">
        <v>40373</v>
      </c>
      <c r="L300" s="14">
        <v>195</v>
      </c>
      <c r="M300" s="14" t="s">
        <v>1267</v>
      </c>
      <c r="N300" s="14"/>
      <c r="O300" s="14"/>
      <c r="P300" s="14" t="s">
        <v>1237</v>
      </c>
      <c r="Q300" s="14" t="s">
        <v>1237</v>
      </c>
      <c r="R300" s="14"/>
      <c r="S300" s="13">
        <v>14</v>
      </c>
      <c r="T300" s="13">
        <v>7</v>
      </c>
      <c r="U300" s="13">
        <v>2010</v>
      </c>
      <c r="V300" s="13" t="s">
        <v>1249</v>
      </c>
      <c r="W300" s="20">
        <v>3</v>
      </c>
      <c r="X300" s="13" t="s">
        <v>1241</v>
      </c>
      <c r="Y300" s="48">
        <v>40370</v>
      </c>
      <c r="Z300" s="13">
        <v>192</v>
      </c>
      <c r="AA300" s="13">
        <v>3</v>
      </c>
      <c r="AB300" s="13">
        <v>0</v>
      </c>
      <c r="AC300" s="13">
        <v>0</v>
      </c>
      <c r="AD300" s="13" t="s">
        <v>1245</v>
      </c>
      <c r="AE300" s="13"/>
      <c r="AF300" s="13" t="s">
        <v>1233</v>
      </c>
      <c r="AG300" s="13" t="s">
        <v>1233</v>
      </c>
      <c r="AH300" s="13"/>
      <c r="AI300" s="13"/>
      <c r="AJ300" s="13"/>
      <c r="AK300" s="13"/>
      <c r="AL300" s="20"/>
      <c r="AM300" s="48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6">
        <f t="shared" si="43"/>
        <v>0</v>
      </c>
      <c r="BT300" s="48">
        <v>40373</v>
      </c>
      <c r="BU300" s="13">
        <v>116.5</v>
      </c>
      <c r="BV300" s="13">
        <v>116.5</v>
      </c>
      <c r="BW300" s="13">
        <v>116.5</v>
      </c>
      <c r="BX300" s="17">
        <f t="shared" si="45"/>
        <v>116.5</v>
      </c>
      <c r="BY300" s="13">
        <v>71.5</v>
      </c>
      <c r="BZ300" s="13">
        <v>71.5</v>
      </c>
      <c r="CA300" s="13">
        <v>71.5</v>
      </c>
      <c r="CB300" s="17">
        <f t="shared" ref="CB300:CB306" si="46">AVERAGE(BY300:CA300)</f>
        <v>71.5</v>
      </c>
      <c r="CC300" s="13" t="s">
        <v>1233</v>
      </c>
      <c r="CD300" s="17">
        <v>70</v>
      </c>
      <c r="CE300" s="17">
        <v>70</v>
      </c>
      <c r="CF300" s="17">
        <v>70</v>
      </c>
      <c r="CG300" s="17">
        <f t="shared" si="44"/>
        <v>70</v>
      </c>
      <c r="CH300" s="13" t="s">
        <v>1233</v>
      </c>
      <c r="CI300" s="13">
        <v>19.5</v>
      </c>
      <c r="CJ300" s="13" t="s">
        <v>1226</v>
      </c>
      <c r="CK300" s="13" t="s">
        <v>1234</v>
      </c>
      <c r="CL300" s="13"/>
      <c r="CM300" s="48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21">
        <v>254098823</v>
      </c>
      <c r="EE300" s="21">
        <v>71410</v>
      </c>
      <c r="EF300" s="21">
        <v>38253.64</v>
      </c>
      <c r="EG300" s="21">
        <v>19.155553329995001</v>
      </c>
      <c r="EH300" s="21">
        <v>621.37</v>
      </c>
      <c r="EI300" s="21">
        <v>0.50999670764945104</v>
      </c>
      <c r="EJ300" s="21">
        <v>51483.2823333333</v>
      </c>
      <c r="EK300" s="21">
        <v>25.780311634117801</v>
      </c>
      <c r="EL300" s="21">
        <v>624.72666666666703</v>
      </c>
      <c r="EM300" s="21">
        <v>0.396165045433787</v>
      </c>
      <c r="EN300" s="21">
        <v>77203.6626666667</v>
      </c>
      <c r="EO300" s="21">
        <v>38.659821064930703</v>
      </c>
      <c r="EP300" s="21">
        <v>605.46666666666704</v>
      </c>
      <c r="EQ300" s="21">
        <v>0.42126624160110998</v>
      </c>
      <c r="ER300" s="21">
        <v>55526.238333333298</v>
      </c>
      <c r="ES300" s="21">
        <v>27.804826406276099</v>
      </c>
      <c r="ET300" s="21">
        <v>636.71666666666704</v>
      </c>
      <c r="EU300" s="21">
        <v>0.43502212087495801</v>
      </c>
      <c r="EV300" s="49">
        <v>40373</v>
      </c>
      <c r="EW300" s="50">
        <v>0.96701388888888884</v>
      </c>
      <c r="EX300" s="50">
        <v>0.96802083333333344</v>
      </c>
      <c r="EY300" s="50">
        <v>0.98789351851851848</v>
      </c>
      <c r="EZ300" s="53"/>
      <c r="FA300" s="53"/>
      <c r="FB300" s="52"/>
      <c r="FC300" s="50"/>
      <c r="FD300" s="50"/>
      <c r="FE300" s="50"/>
      <c r="FF300" s="53"/>
      <c r="FG300" s="53"/>
      <c r="FH300" s="52"/>
      <c r="FI300" s="50"/>
      <c r="FJ300" s="50"/>
      <c r="FK300" s="50"/>
      <c r="FL300" s="53"/>
      <c r="FM300" s="53"/>
      <c r="FN300" s="52"/>
      <c r="FO300" s="52"/>
      <c r="FP300" s="13"/>
      <c r="FQ300" s="13"/>
      <c r="FR300" s="13"/>
      <c r="FS300" s="13"/>
    </row>
    <row r="301" spans="1:175" ht="15">
      <c r="A301" s="14" t="s">
        <v>22</v>
      </c>
      <c r="B301" s="14" t="s">
        <v>1233</v>
      </c>
      <c r="C301" s="13" t="s">
        <v>28</v>
      </c>
      <c r="D301" s="14" t="s">
        <v>1256</v>
      </c>
      <c r="E301" s="14" t="s">
        <v>110</v>
      </c>
      <c r="F301" s="15" t="s">
        <v>1233</v>
      </c>
      <c r="G301" s="15"/>
      <c r="H301" s="15"/>
      <c r="I301" s="15"/>
      <c r="J301" s="14"/>
      <c r="K301" s="48">
        <v>40374</v>
      </c>
      <c r="L301" s="14">
        <v>196</v>
      </c>
      <c r="M301" s="14" t="s">
        <v>1267</v>
      </c>
      <c r="N301" s="14" t="s">
        <v>1244</v>
      </c>
      <c r="O301" s="14"/>
      <c r="P301" s="14" t="s">
        <v>1240</v>
      </c>
      <c r="Q301" s="14"/>
      <c r="R301" s="14"/>
      <c r="S301" s="13">
        <v>15</v>
      </c>
      <c r="T301" s="13">
        <v>7</v>
      </c>
      <c r="U301" s="13">
        <v>2010</v>
      </c>
      <c r="V301" s="13"/>
      <c r="W301" s="20"/>
      <c r="X301" s="13"/>
      <c r="Y301" s="48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20"/>
      <c r="AM301" s="48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6"/>
      <c r="BT301" s="48">
        <v>40374</v>
      </c>
      <c r="BU301" s="13">
        <v>118</v>
      </c>
      <c r="BV301" s="13">
        <v>118</v>
      </c>
      <c r="BW301" s="13">
        <v>118</v>
      </c>
      <c r="BX301" s="17">
        <f t="shared" si="45"/>
        <v>118</v>
      </c>
      <c r="BY301" s="13">
        <v>74</v>
      </c>
      <c r="BZ301" s="13">
        <v>74</v>
      </c>
      <c r="CA301" s="13">
        <v>74</v>
      </c>
      <c r="CB301" s="17">
        <f t="shared" si="46"/>
        <v>74</v>
      </c>
      <c r="CC301" s="13" t="s">
        <v>1226</v>
      </c>
      <c r="CD301" s="17">
        <v>79</v>
      </c>
      <c r="CE301" s="17">
        <v>79</v>
      </c>
      <c r="CF301" s="17">
        <v>79</v>
      </c>
      <c r="CG301" s="17">
        <f t="shared" si="44"/>
        <v>79</v>
      </c>
      <c r="CH301" s="13" t="s">
        <v>1226</v>
      </c>
      <c r="CI301" s="13">
        <v>18.75</v>
      </c>
      <c r="CJ301" s="13" t="s">
        <v>1226</v>
      </c>
      <c r="CK301" s="13" t="s">
        <v>1234</v>
      </c>
      <c r="CL301" s="13"/>
      <c r="CM301" s="48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21">
        <v>254098824</v>
      </c>
      <c r="EE301" s="21">
        <v>71510</v>
      </c>
      <c r="EF301" s="21">
        <v>33093.8923333333</v>
      </c>
      <c r="EG301" s="21">
        <v>16.5718038724754</v>
      </c>
      <c r="EH301" s="21">
        <v>651.05333333333294</v>
      </c>
      <c r="EI301" s="21">
        <v>0.49711940835804402</v>
      </c>
      <c r="EJ301" s="21">
        <v>68120.927333333297</v>
      </c>
      <c r="EK301" s="21">
        <v>34.111631113336699</v>
      </c>
      <c r="EL301" s="21">
        <v>598.09666666666703</v>
      </c>
      <c r="EM301" s="21">
        <v>0.44305664159650698</v>
      </c>
      <c r="EN301" s="21">
        <v>44479.166333333298</v>
      </c>
      <c r="EO301" s="21">
        <v>22.2729926556501</v>
      </c>
      <c r="EP301" s="21">
        <v>631.05666666666696</v>
      </c>
      <c r="EQ301" s="21">
        <v>0.43464888507374799</v>
      </c>
      <c r="ER301" s="21">
        <v>47549.7633333333</v>
      </c>
      <c r="ES301" s="21">
        <v>23.8105975630112</v>
      </c>
      <c r="ET301" s="21">
        <v>625.113333333333</v>
      </c>
      <c r="EU301" s="21">
        <v>0.50153272298415197</v>
      </c>
      <c r="EV301" s="49">
        <v>40374</v>
      </c>
      <c r="EW301" s="50">
        <v>0.95277777777777783</v>
      </c>
      <c r="EX301" s="50">
        <v>0.95422453703703702</v>
      </c>
      <c r="EY301" s="50">
        <v>0.97393518518518529</v>
      </c>
      <c r="EZ301" s="53"/>
      <c r="FA301" s="53"/>
      <c r="FB301" s="52"/>
      <c r="FC301" s="50"/>
      <c r="FD301" s="50"/>
      <c r="FE301" s="50"/>
      <c r="FF301" s="53"/>
      <c r="FG301" s="53"/>
      <c r="FH301" s="52"/>
      <c r="FI301" s="50"/>
      <c r="FJ301" s="50"/>
      <c r="FK301" s="50"/>
      <c r="FL301" s="53"/>
      <c r="FM301" s="53"/>
      <c r="FN301" s="52"/>
      <c r="FO301" s="52"/>
      <c r="FP301" s="13"/>
      <c r="FQ301" s="13"/>
      <c r="FR301" s="13"/>
      <c r="FS301" s="13"/>
    </row>
    <row r="302" spans="1:175" ht="15">
      <c r="A302" s="14" t="s">
        <v>274</v>
      </c>
      <c r="B302" s="14" t="s">
        <v>1233</v>
      </c>
      <c r="C302" s="13" t="s">
        <v>28</v>
      </c>
      <c r="D302" s="14" t="s">
        <v>1227</v>
      </c>
      <c r="E302" s="14" t="s">
        <v>242</v>
      </c>
      <c r="F302" s="15" t="s">
        <v>1233</v>
      </c>
      <c r="G302" s="15"/>
      <c r="H302" s="15"/>
      <c r="I302" s="15"/>
      <c r="J302" s="14"/>
      <c r="K302" s="48">
        <v>40378</v>
      </c>
      <c r="L302" s="14">
        <v>200</v>
      </c>
      <c r="M302" s="14" t="s">
        <v>1248</v>
      </c>
      <c r="N302" s="14"/>
      <c r="O302" s="14" t="s">
        <v>1244</v>
      </c>
      <c r="P302" s="14" t="s">
        <v>1230</v>
      </c>
      <c r="Q302" s="14" t="s">
        <v>1230</v>
      </c>
      <c r="R302" s="14"/>
      <c r="S302" s="13">
        <v>19</v>
      </c>
      <c r="T302" s="13">
        <v>7</v>
      </c>
      <c r="U302" s="13">
        <v>2010</v>
      </c>
      <c r="V302" s="13"/>
      <c r="W302" s="20">
        <v>62</v>
      </c>
      <c r="X302" s="13" t="s">
        <v>1231</v>
      </c>
      <c r="Y302" s="48">
        <v>40336</v>
      </c>
      <c r="Z302" s="13">
        <v>158</v>
      </c>
      <c r="AA302" s="13">
        <v>3</v>
      </c>
      <c r="AB302" s="13">
        <v>0</v>
      </c>
      <c r="AC302" s="13">
        <v>0</v>
      </c>
      <c r="AD302" s="13" t="s">
        <v>1250</v>
      </c>
      <c r="AE302" s="13"/>
      <c r="AF302" s="13" t="s">
        <v>1233</v>
      </c>
      <c r="AG302" s="13" t="s">
        <v>1233</v>
      </c>
      <c r="AH302" s="13"/>
      <c r="AI302" s="13"/>
      <c r="AJ302" s="13"/>
      <c r="AK302" s="13"/>
      <c r="AL302" s="20"/>
      <c r="AM302" s="48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6">
        <f>AC302+AQ302+BD302+BP302</f>
        <v>0</v>
      </c>
      <c r="BT302" s="48">
        <v>40378</v>
      </c>
      <c r="BU302" s="13">
        <v>120</v>
      </c>
      <c r="BV302" s="13">
        <v>119.5</v>
      </c>
      <c r="BW302" s="13">
        <v>119.5</v>
      </c>
      <c r="BX302" s="17">
        <f t="shared" si="45"/>
        <v>119.66666666666667</v>
      </c>
      <c r="BY302" s="13">
        <v>78</v>
      </c>
      <c r="BZ302" s="13">
        <v>78</v>
      </c>
      <c r="CA302" s="13">
        <v>77.5</v>
      </c>
      <c r="CB302" s="17">
        <f t="shared" si="46"/>
        <v>77.833333333333329</v>
      </c>
      <c r="CC302" s="13" t="s">
        <v>1226</v>
      </c>
      <c r="CD302" s="17">
        <v>76</v>
      </c>
      <c r="CE302" s="17">
        <v>76</v>
      </c>
      <c r="CF302" s="17">
        <v>76</v>
      </c>
      <c r="CG302" s="17">
        <f t="shared" si="44"/>
        <v>76</v>
      </c>
      <c r="CH302" s="13" t="s">
        <v>1226</v>
      </c>
      <c r="CI302" s="13">
        <v>19.75</v>
      </c>
      <c r="CJ302" s="13" t="s">
        <v>1226</v>
      </c>
      <c r="CK302" s="13" t="s">
        <v>1234</v>
      </c>
      <c r="CL302" s="13"/>
      <c r="CM302" s="48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21">
        <v>254098825</v>
      </c>
      <c r="EE302" s="21">
        <v>71910</v>
      </c>
      <c r="EF302" s="21">
        <v>47060.469666666701</v>
      </c>
      <c r="EG302" s="21">
        <v>23.5655832081456</v>
      </c>
      <c r="EH302" s="21">
        <v>604.41666666666697</v>
      </c>
      <c r="EI302" s="21">
        <v>0.47407676990409697</v>
      </c>
      <c r="EJ302" s="21">
        <v>70138.348333333299</v>
      </c>
      <c r="EK302" s="21">
        <v>35.121856952094802</v>
      </c>
      <c r="EL302" s="21">
        <v>577.41</v>
      </c>
      <c r="EM302" s="21">
        <v>0.40263933622623899</v>
      </c>
      <c r="EN302" s="21">
        <v>58695.205999999998</v>
      </c>
      <c r="EO302" s="21">
        <v>29.391690535803701</v>
      </c>
      <c r="EP302" s="21">
        <v>572.13333333333298</v>
      </c>
      <c r="EQ302" s="21">
        <v>0.40011779273993903</v>
      </c>
      <c r="ER302" s="21">
        <v>79585.467000000004</v>
      </c>
      <c r="ES302" s="21">
        <v>39.852512268402599</v>
      </c>
      <c r="ET302" s="21">
        <v>583.84333333333302</v>
      </c>
      <c r="EU302" s="21">
        <v>0.38026823990997399</v>
      </c>
      <c r="EV302" s="49">
        <v>40378</v>
      </c>
      <c r="EW302" s="50">
        <v>0.93437499999999996</v>
      </c>
      <c r="EX302" s="50">
        <v>0.93511574074074078</v>
      </c>
      <c r="EY302" s="50">
        <v>0.94616898148148154</v>
      </c>
      <c r="EZ302" s="53"/>
      <c r="FA302" s="53"/>
      <c r="FB302" s="52"/>
      <c r="FC302" s="50"/>
      <c r="FD302" s="50"/>
      <c r="FE302" s="50"/>
      <c r="FF302" s="53"/>
      <c r="FG302" s="53"/>
      <c r="FH302" s="52"/>
      <c r="FI302" s="50"/>
      <c r="FJ302" s="50"/>
      <c r="FK302" s="50"/>
      <c r="FL302" s="53"/>
      <c r="FM302" s="53"/>
      <c r="FN302" s="52"/>
      <c r="FO302" s="52"/>
      <c r="FP302" s="13"/>
      <c r="FQ302" s="13"/>
      <c r="FR302" s="13"/>
      <c r="FS302" s="13"/>
    </row>
    <row r="303" spans="1:175" ht="15">
      <c r="A303" s="14" t="s">
        <v>275</v>
      </c>
      <c r="B303" s="14" t="s">
        <v>1233</v>
      </c>
      <c r="C303" s="13" t="s">
        <v>28</v>
      </c>
      <c r="D303" s="14" t="s">
        <v>1227</v>
      </c>
      <c r="E303" s="14" t="s">
        <v>242</v>
      </c>
      <c r="F303" s="15" t="s">
        <v>1233</v>
      </c>
      <c r="G303" s="15"/>
      <c r="H303" s="15"/>
      <c r="I303" s="15"/>
      <c r="J303" s="14"/>
      <c r="K303" s="48">
        <v>40380</v>
      </c>
      <c r="L303" s="14">
        <v>202</v>
      </c>
      <c r="M303" s="14" t="s">
        <v>1257</v>
      </c>
      <c r="N303" s="14"/>
      <c r="O303" s="14" t="s">
        <v>1235</v>
      </c>
      <c r="P303" s="14" t="s">
        <v>1253</v>
      </c>
      <c r="Q303" s="14" t="s">
        <v>1240</v>
      </c>
      <c r="R303" s="14"/>
      <c r="S303" s="13">
        <v>21</v>
      </c>
      <c r="T303" s="13">
        <v>7</v>
      </c>
      <c r="U303" s="13">
        <v>2010</v>
      </c>
      <c r="V303" s="13"/>
      <c r="W303" s="20">
        <v>74</v>
      </c>
      <c r="X303" s="13" t="s">
        <v>1231</v>
      </c>
      <c r="Y303" s="48">
        <v>40371</v>
      </c>
      <c r="Z303" s="13">
        <v>193</v>
      </c>
      <c r="AA303" s="13">
        <v>3</v>
      </c>
      <c r="AB303" s="13">
        <v>0</v>
      </c>
      <c r="AC303" s="13">
        <v>0</v>
      </c>
      <c r="AD303" s="13" t="s">
        <v>1250</v>
      </c>
      <c r="AE303" s="13"/>
      <c r="AF303" s="13" t="s">
        <v>1233</v>
      </c>
      <c r="AG303" s="13" t="s">
        <v>1233</v>
      </c>
      <c r="AH303" s="13"/>
      <c r="AI303" s="13"/>
      <c r="AJ303" s="13"/>
      <c r="AK303" s="13"/>
      <c r="AL303" s="20"/>
      <c r="AM303" s="48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6">
        <f>AC303+AQ303+BD303+BP303</f>
        <v>0</v>
      </c>
      <c r="BT303" s="48">
        <v>40380</v>
      </c>
      <c r="BU303" s="13">
        <v>111.5</v>
      </c>
      <c r="BV303" s="13">
        <v>112</v>
      </c>
      <c r="BW303" s="13">
        <v>112</v>
      </c>
      <c r="BX303" s="17">
        <f t="shared" si="45"/>
        <v>111.83333333333333</v>
      </c>
      <c r="BY303" s="13">
        <v>68.5</v>
      </c>
      <c r="BZ303" s="13">
        <v>69</v>
      </c>
      <c r="CA303" s="13">
        <v>69</v>
      </c>
      <c r="CB303" s="17">
        <f t="shared" si="46"/>
        <v>68.833333333333329</v>
      </c>
      <c r="CC303" s="13" t="s">
        <v>1226</v>
      </c>
      <c r="CD303" s="17">
        <v>70</v>
      </c>
      <c r="CE303" s="17">
        <v>69.5</v>
      </c>
      <c r="CF303" s="17">
        <v>70</v>
      </c>
      <c r="CG303" s="17">
        <f t="shared" si="44"/>
        <v>69.833333333333329</v>
      </c>
      <c r="CH303" s="13" t="s">
        <v>1226</v>
      </c>
      <c r="CI303" s="13">
        <v>18</v>
      </c>
      <c r="CJ303" s="13" t="s">
        <v>1226</v>
      </c>
      <c r="CK303" s="13" t="s">
        <v>1234</v>
      </c>
      <c r="CL303" s="13"/>
      <c r="CM303" s="48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21">
        <v>254098827</v>
      </c>
      <c r="EE303" s="21">
        <v>72110</v>
      </c>
      <c r="EF303" s="21">
        <v>51706.375999999997</v>
      </c>
      <c r="EG303" s="21">
        <v>25.892026039058599</v>
      </c>
      <c r="EH303" s="21">
        <v>637.77333333333297</v>
      </c>
      <c r="EI303" s="21">
        <v>0.44734179021182502</v>
      </c>
      <c r="EJ303" s="21">
        <v>56510.218666666697</v>
      </c>
      <c r="EK303" s="21">
        <v>28.297555666833599</v>
      </c>
      <c r="EL303" s="21">
        <v>620.39666666666699</v>
      </c>
      <c r="EM303" s="21">
        <v>0.44491190277040199</v>
      </c>
      <c r="EN303" s="21">
        <v>64373.9</v>
      </c>
      <c r="EO303" s="21">
        <v>32.235302954431603</v>
      </c>
      <c r="EP303" s="21">
        <v>622.42666666666696</v>
      </c>
      <c r="EQ303" s="21">
        <v>0.38122060352905601</v>
      </c>
      <c r="ER303" s="21">
        <v>56657.762000000002</v>
      </c>
      <c r="ES303" s="21">
        <v>28.3714381572359</v>
      </c>
      <c r="ET303" s="21">
        <v>607.15</v>
      </c>
      <c r="EU303" s="21">
        <v>0.46810662142245701</v>
      </c>
      <c r="EV303" s="49">
        <v>40380</v>
      </c>
      <c r="EW303" s="50">
        <v>0.96388888888888891</v>
      </c>
      <c r="EX303" s="50">
        <v>0.96487268518518521</v>
      </c>
      <c r="EY303" s="50">
        <v>0.98564814814814816</v>
      </c>
      <c r="EZ303" s="53"/>
      <c r="FA303" s="53"/>
      <c r="FB303" s="52"/>
      <c r="FC303" s="50"/>
      <c r="FD303" s="50"/>
      <c r="FE303" s="50"/>
      <c r="FF303" s="53"/>
      <c r="FG303" s="53"/>
      <c r="FH303" s="52"/>
      <c r="FI303" s="50"/>
      <c r="FJ303" s="50"/>
      <c r="FK303" s="50"/>
      <c r="FL303" s="53"/>
      <c r="FM303" s="53"/>
      <c r="FN303" s="52"/>
      <c r="FO303" s="52"/>
      <c r="FP303" s="13"/>
      <c r="FQ303" s="13"/>
      <c r="FR303" s="13"/>
      <c r="FS303" s="13"/>
    </row>
    <row r="304" spans="1:175" ht="15">
      <c r="A304" s="14" t="s">
        <v>313</v>
      </c>
      <c r="B304" s="14" t="s">
        <v>1233</v>
      </c>
      <c r="C304" s="13" t="s">
        <v>28</v>
      </c>
      <c r="D304" s="14" t="s">
        <v>1276</v>
      </c>
      <c r="E304" s="14" t="s">
        <v>307</v>
      </c>
      <c r="F304" s="15" t="s">
        <v>1233</v>
      </c>
      <c r="G304" s="15"/>
      <c r="H304" s="15"/>
      <c r="I304" s="15"/>
      <c r="J304" s="14"/>
      <c r="K304" s="48">
        <v>40387</v>
      </c>
      <c r="L304" s="14">
        <v>209</v>
      </c>
      <c r="M304" s="14"/>
      <c r="N304" s="14"/>
      <c r="O304" s="14"/>
      <c r="P304" s="14" t="s">
        <v>1237</v>
      </c>
      <c r="Q304" s="14" t="s">
        <v>1237</v>
      </c>
      <c r="R304" s="14"/>
      <c r="S304" s="13">
        <v>28</v>
      </c>
      <c r="T304" s="13">
        <v>7</v>
      </c>
      <c r="U304" s="13">
        <v>2010</v>
      </c>
      <c r="V304" s="13"/>
      <c r="W304" s="20"/>
      <c r="X304" s="13"/>
      <c r="Y304" s="48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20"/>
      <c r="AM304" s="48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6"/>
      <c r="BT304" s="48">
        <v>40387</v>
      </c>
      <c r="BU304" s="13">
        <v>119</v>
      </c>
      <c r="BV304" s="13">
        <v>119</v>
      </c>
      <c r="BW304" s="13">
        <v>119.5</v>
      </c>
      <c r="BX304" s="17">
        <f t="shared" si="45"/>
        <v>119.16666666666667</v>
      </c>
      <c r="BY304" s="13">
        <v>80</v>
      </c>
      <c r="BZ304" s="13">
        <v>80</v>
      </c>
      <c r="CA304" s="13">
        <v>80</v>
      </c>
      <c r="CB304" s="17">
        <f t="shared" si="46"/>
        <v>80</v>
      </c>
      <c r="CC304" s="13" t="s">
        <v>1226</v>
      </c>
      <c r="CD304" s="17">
        <v>78.5</v>
      </c>
      <c r="CE304" s="17">
        <v>79</v>
      </c>
      <c r="CF304" s="17">
        <v>79</v>
      </c>
      <c r="CG304" s="17">
        <f t="shared" si="44"/>
        <v>78.833333333333329</v>
      </c>
      <c r="CH304" s="13" t="s">
        <v>1226</v>
      </c>
      <c r="CI304" s="13">
        <v>20</v>
      </c>
      <c r="CJ304" s="13" t="s">
        <v>1226</v>
      </c>
      <c r="CK304" s="13" t="s">
        <v>1234</v>
      </c>
      <c r="CL304" s="13"/>
      <c r="CM304" s="48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23">
        <v>254098828</v>
      </c>
      <c r="EE304" s="23">
        <v>72810</v>
      </c>
      <c r="EF304" s="23">
        <v>42375.403333333299</v>
      </c>
      <c r="EG304" s="23">
        <v>21.2195309631113</v>
      </c>
      <c r="EH304" s="23">
        <v>637.43333333333305</v>
      </c>
      <c r="EI304" s="23">
        <v>0.52920774164639095</v>
      </c>
      <c r="EJ304" s="23">
        <v>72679.629333333301</v>
      </c>
      <c r="EK304" s="23">
        <v>36.394406276080801</v>
      </c>
      <c r="EL304" s="23">
        <v>603.03666666666697</v>
      </c>
      <c r="EM304" s="23">
        <v>0.42806371230525198</v>
      </c>
      <c r="EN304" s="23">
        <v>68331.591</v>
      </c>
      <c r="EO304" s="23">
        <v>34.217121181772697</v>
      </c>
      <c r="EP304" s="23">
        <v>642.43666666666695</v>
      </c>
      <c r="EQ304" s="23">
        <v>0.42844608286826802</v>
      </c>
      <c r="ER304" s="23">
        <v>59651.233666666703</v>
      </c>
      <c r="ES304" s="23">
        <v>29.870422467033901</v>
      </c>
      <c r="ET304" s="23">
        <v>608.04</v>
      </c>
      <c r="EU304" s="23">
        <v>0.45679409906160401</v>
      </c>
      <c r="EV304" s="49">
        <v>40387</v>
      </c>
      <c r="EW304" s="50">
        <v>0.32465277777777779</v>
      </c>
      <c r="EX304" s="50">
        <v>0.3260763888888889</v>
      </c>
      <c r="EY304" s="50"/>
      <c r="EZ304" s="53">
        <v>7.2692399999999999</v>
      </c>
      <c r="FA304" s="53"/>
      <c r="FB304" s="52"/>
      <c r="FC304" s="50"/>
      <c r="FD304" s="50"/>
      <c r="FE304" s="50"/>
      <c r="FF304" s="53"/>
      <c r="FG304" s="53"/>
      <c r="FH304" s="52"/>
      <c r="FI304" s="50"/>
      <c r="FJ304" s="50"/>
      <c r="FK304" s="50"/>
      <c r="FL304" s="53"/>
      <c r="FM304" s="53"/>
      <c r="FN304" s="54"/>
      <c r="FO304" s="54"/>
      <c r="FP304" s="20"/>
      <c r="FQ304" s="20"/>
      <c r="FR304" s="20"/>
      <c r="FS304" s="20"/>
    </row>
    <row r="305" spans="1:175" ht="15">
      <c r="A305" s="14" t="s">
        <v>314</v>
      </c>
      <c r="B305" s="14" t="s">
        <v>1233</v>
      </c>
      <c r="C305" s="13" t="s">
        <v>28</v>
      </c>
      <c r="D305" s="14" t="s">
        <v>1276</v>
      </c>
      <c r="E305" s="14" t="s">
        <v>307</v>
      </c>
      <c r="F305" s="15" t="s">
        <v>1233</v>
      </c>
      <c r="G305" s="15"/>
      <c r="H305" s="15"/>
      <c r="I305" s="15"/>
      <c r="J305" s="14"/>
      <c r="K305" s="48">
        <v>40387</v>
      </c>
      <c r="L305" s="14">
        <v>209</v>
      </c>
      <c r="M305" s="14"/>
      <c r="N305" s="14"/>
      <c r="O305" s="14"/>
      <c r="P305" s="14"/>
      <c r="Q305" s="14"/>
      <c r="R305" s="14"/>
      <c r="S305" s="13">
        <v>28</v>
      </c>
      <c r="T305" s="13">
        <v>7</v>
      </c>
      <c r="U305" s="13">
        <v>2010</v>
      </c>
      <c r="V305" s="13"/>
      <c r="W305" s="20"/>
      <c r="X305" s="13"/>
      <c r="Y305" s="48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20"/>
      <c r="AM305" s="48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6"/>
      <c r="BT305" s="48">
        <v>40387</v>
      </c>
      <c r="BU305" s="13">
        <v>114</v>
      </c>
      <c r="BV305" s="13">
        <v>114</v>
      </c>
      <c r="BW305" s="13">
        <v>114</v>
      </c>
      <c r="BX305" s="17">
        <f t="shared" si="45"/>
        <v>114</v>
      </c>
      <c r="BY305" s="13">
        <v>74.5</v>
      </c>
      <c r="BZ305" s="13">
        <v>74.5</v>
      </c>
      <c r="CA305" s="13">
        <v>74.5</v>
      </c>
      <c r="CB305" s="17">
        <f t="shared" si="46"/>
        <v>74.5</v>
      </c>
      <c r="CC305" s="13" t="s">
        <v>1226</v>
      </c>
      <c r="CD305" s="17">
        <v>69</v>
      </c>
      <c r="CE305" s="17">
        <v>69</v>
      </c>
      <c r="CF305" s="17">
        <v>69</v>
      </c>
      <c r="CG305" s="17">
        <f t="shared" si="44"/>
        <v>69</v>
      </c>
      <c r="CH305" s="13" t="s">
        <v>1226</v>
      </c>
      <c r="CI305" s="13">
        <v>18</v>
      </c>
      <c r="CJ305" s="13" t="s">
        <v>1226</v>
      </c>
      <c r="CK305" s="13" t="s">
        <v>1234</v>
      </c>
      <c r="CL305" s="13"/>
      <c r="CM305" s="48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21">
        <v>254098829</v>
      </c>
      <c r="EE305" s="21">
        <v>72810</v>
      </c>
      <c r="EF305" s="21">
        <v>37897.646000000001</v>
      </c>
      <c r="EG305" s="21">
        <v>18.9772889334001</v>
      </c>
      <c r="EH305" s="21">
        <v>649.79</v>
      </c>
      <c r="EI305" s="21">
        <v>0.54303145642151696</v>
      </c>
      <c r="EJ305" s="21">
        <v>74438.321666666699</v>
      </c>
      <c r="EK305" s="21">
        <v>37.275073443498599</v>
      </c>
      <c r="EL305" s="21">
        <v>623.46333333333303</v>
      </c>
      <c r="EM305" s="21">
        <v>0.43107550886192297</v>
      </c>
      <c r="EN305" s="21">
        <v>53535.220333333302</v>
      </c>
      <c r="EO305" s="21">
        <v>26.807821899515901</v>
      </c>
      <c r="EP305" s="21">
        <v>590.71666666666704</v>
      </c>
      <c r="EQ305" s="21">
        <v>0.42298057197793398</v>
      </c>
      <c r="ER305" s="21">
        <v>39106.18</v>
      </c>
      <c r="ES305" s="21">
        <v>19.5824636955433</v>
      </c>
      <c r="ET305" s="21">
        <v>619.35</v>
      </c>
      <c r="EU305" s="21">
        <v>0.51757383998196005</v>
      </c>
      <c r="EV305" s="49">
        <v>40387</v>
      </c>
      <c r="EW305" s="50">
        <v>0.34719907407407408</v>
      </c>
      <c r="EX305" s="50">
        <v>0.34917824074074072</v>
      </c>
      <c r="EY305" s="50"/>
      <c r="EZ305" s="53">
        <v>9.2312200000000004</v>
      </c>
      <c r="FA305" s="53"/>
      <c r="FB305" s="52"/>
      <c r="FC305" s="50"/>
      <c r="FD305" s="50"/>
      <c r="FE305" s="50"/>
      <c r="FF305" s="53"/>
      <c r="FG305" s="53"/>
      <c r="FH305" s="52"/>
      <c r="FI305" s="50"/>
      <c r="FJ305" s="50"/>
      <c r="FK305" s="50"/>
      <c r="FL305" s="53"/>
      <c r="FM305" s="53"/>
      <c r="FN305" s="54"/>
      <c r="FO305" s="54"/>
      <c r="FP305" s="20"/>
      <c r="FQ305" s="20"/>
      <c r="FR305" s="20"/>
      <c r="FS305" s="20"/>
    </row>
    <row r="306" spans="1:175" ht="15">
      <c r="A306" s="14" t="s">
        <v>315</v>
      </c>
      <c r="B306" s="14" t="s">
        <v>1233</v>
      </c>
      <c r="C306" s="13" t="s">
        <v>28</v>
      </c>
      <c r="D306" s="14" t="s">
        <v>1256</v>
      </c>
      <c r="E306" s="14" t="s">
        <v>307</v>
      </c>
      <c r="F306" s="15" t="s">
        <v>1233</v>
      </c>
      <c r="G306" s="15"/>
      <c r="H306" s="15"/>
      <c r="I306" s="15"/>
      <c r="J306" s="14" t="s">
        <v>1354</v>
      </c>
      <c r="K306" s="48">
        <v>40387</v>
      </c>
      <c r="L306" s="14">
        <v>209</v>
      </c>
      <c r="M306" s="14"/>
      <c r="N306" s="14"/>
      <c r="O306" s="14"/>
      <c r="P306" s="14" t="s">
        <v>1230</v>
      </c>
      <c r="Q306" s="14" t="s">
        <v>1230</v>
      </c>
      <c r="R306" s="14"/>
      <c r="S306" s="13">
        <v>28</v>
      </c>
      <c r="T306" s="13">
        <v>7</v>
      </c>
      <c r="U306" s="13">
        <v>2010</v>
      </c>
      <c r="V306" s="13"/>
      <c r="W306" s="20"/>
      <c r="X306" s="13"/>
      <c r="Y306" s="48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20"/>
      <c r="AM306" s="48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6"/>
      <c r="BT306" s="48">
        <v>40387</v>
      </c>
      <c r="BU306" s="13">
        <v>115</v>
      </c>
      <c r="BV306" s="13">
        <v>115</v>
      </c>
      <c r="BW306" s="13">
        <v>115</v>
      </c>
      <c r="BX306" s="17">
        <f t="shared" si="45"/>
        <v>115</v>
      </c>
      <c r="BY306" s="13">
        <v>77</v>
      </c>
      <c r="BZ306" s="13">
        <v>77</v>
      </c>
      <c r="CA306" s="13">
        <v>77</v>
      </c>
      <c r="CB306" s="17">
        <f t="shared" si="46"/>
        <v>77</v>
      </c>
      <c r="CC306" s="20" t="s">
        <v>1226</v>
      </c>
      <c r="CD306" s="17">
        <v>77</v>
      </c>
      <c r="CE306" s="17">
        <v>77</v>
      </c>
      <c r="CF306" s="17">
        <v>77</v>
      </c>
      <c r="CG306" s="17">
        <f t="shared" si="44"/>
        <v>77</v>
      </c>
      <c r="CH306" s="20" t="s">
        <v>1226</v>
      </c>
      <c r="CI306" s="13">
        <v>19.5</v>
      </c>
      <c r="CJ306" s="13" t="s">
        <v>1226</v>
      </c>
      <c r="CK306" s="13" t="s">
        <v>1234</v>
      </c>
      <c r="CL306" s="13"/>
      <c r="CM306" s="48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21">
        <v>254098830</v>
      </c>
      <c r="EE306" s="21">
        <v>72810</v>
      </c>
      <c r="EF306" s="21">
        <v>35194.998</v>
      </c>
      <c r="EG306" s="21">
        <v>17.623934902353501</v>
      </c>
      <c r="EH306" s="21">
        <v>643.39333333333298</v>
      </c>
      <c r="EI306" s="21">
        <v>0.47490254020311901</v>
      </c>
      <c r="EJ306" s="21">
        <v>50460.334999999999</v>
      </c>
      <c r="EK306" s="21">
        <v>25.268069604406602</v>
      </c>
      <c r="EL306" s="21">
        <v>629.04</v>
      </c>
      <c r="EM306" s="21">
        <v>0.48070180025866399</v>
      </c>
      <c r="EN306" s="21">
        <v>63654.470666666697</v>
      </c>
      <c r="EO306" s="21">
        <v>31.875047905191099</v>
      </c>
      <c r="EP306" s="21">
        <v>590.71666666666704</v>
      </c>
      <c r="EQ306" s="21">
        <v>0.451240403278163</v>
      </c>
      <c r="ER306" s="21">
        <v>45188.3086666667</v>
      </c>
      <c r="ES306" s="21">
        <v>22.628096478050399</v>
      </c>
      <c r="ET306" s="21">
        <v>625.05999999999995</v>
      </c>
      <c r="EU306" s="21">
        <v>0.46997633566451902</v>
      </c>
      <c r="EV306" s="49">
        <v>40387</v>
      </c>
      <c r="EW306" s="50">
        <v>0.34719907407407408</v>
      </c>
      <c r="EX306" s="50">
        <v>0.3487615740740741</v>
      </c>
      <c r="EY306" s="50"/>
      <c r="EZ306" s="53">
        <v>13.18004</v>
      </c>
      <c r="FA306" s="53"/>
      <c r="FB306" s="52"/>
      <c r="FC306" s="50"/>
      <c r="FD306" s="50"/>
      <c r="FE306" s="50"/>
      <c r="FF306" s="53"/>
      <c r="FG306" s="53"/>
      <c r="FH306" s="52"/>
      <c r="FI306" s="50"/>
      <c r="FJ306" s="50"/>
      <c r="FK306" s="50"/>
      <c r="FL306" s="53"/>
      <c r="FM306" s="53"/>
      <c r="FN306" s="52"/>
      <c r="FO306" s="52"/>
      <c r="FP306" s="13"/>
      <c r="FQ306" s="13"/>
      <c r="FR306" s="13"/>
      <c r="FS306" s="13"/>
    </row>
    <row r="307" spans="1:175" ht="15">
      <c r="A307" s="14" t="s">
        <v>285</v>
      </c>
      <c r="B307" s="14" t="s">
        <v>1233</v>
      </c>
      <c r="C307" s="13" t="s">
        <v>29</v>
      </c>
      <c r="D307" s="14" t="s">
        <v>1227</v>
      </c>
      <c r="E307" s="14" t="s">
        <v>242</v>
      </c>
      <c r="F307" s="15" t="s">
        <v>1233</v>
      </c>
      <c r="G307" s="15"/>
      <c r="H307" s="15"/>
      <c r="I307" s="15"/>
      <c r="J307" s="14" t="s">
        <v>1375</v>
      </c>
      <c r="K307" s="48">
        <v>40406</v>
      </c>
      <c r="L307" s="14">
        <v>228</v>
      </c>
      <c r="M307" s="14"/>
      <c r="N307" s="14"/>
      <c r="O307" s="14"/>
      <c r="P307" s="14" t="s">
        <v>1253</v>
      </c>
      <c r="Q307" s="14" t="s">
        <v>1253</v>
      </c>
      <c r="R307" s="14"/>
      <c r="S307" s="13">
        <v>16</v>
      </c>
      <c r="T307" s="13">
        <v>8</v>
      </c>
      <c r="U307" s="13">
        <v>2010</v>
      </c>
      <c r="V307" s="13"/>
      <c r="W307" s="20"/>
      <c r="X307" s="13"/>
      <c r="Y307" s="48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20"/>
      <c r="AM307" s="48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6"/>
      <c r="BT307" s="48">
        <v>40406</v>
      </c>
      <c r="BU307" s="13">
        <v>103</v>
      </c>
      <c r="BV307" s="13">
        <v>102.5</v>
      </c>
      <c r="BW307" s="13">
        <v>103</v>
      </c>
      <c r="BX307" s="17">
        <f t="shared" si="45"/>
        <v>102.83333333333333</v>
      </c>
      <c r="BY307" s="13"/>
      <c r="BZ307" s="13"/>
      <c r="CA307" s="13"/>
      <c r="CB307" s="17"/>
      <c r="CC307" s="13" t="s">
        <v>1233</v>
      </c>
      <c r="CD307" s="17"/>
      <c r="CE307" s="17"/>
      <c r="CF307" s="17"/>
      <c r="CG307" s="17"/>
      <c r="CH307" s="13" t="s">
        <v>1233</v>
      </c>
      <c r="CI307" s="13">
        <v>15.75</v>
      </c>
      <c r="CJ307" s="13" t="s">
        <v>1226</v>
      </c>
      <c r="CK307" s="13" t="s">
        <v>1234</v>
      </c>
      <c r="CL307" s="13"/>
      <c r="CM307" s="48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21">
        <v>254098831</v>
      </c>
      <c r="EE307" s="21">
        <v>81710</v>
      </c>
      <c r="EF307" s="21">
        <v>43133.736333333298</v>
      </c>
      <c r="EG307" s="21">
        <v>21.599267067267601</v>
      </c>
      <c r="EH307" s="21">
        <v>682.70666666666705</v>
      </c>
      <c r="EI307" s="21">
        <v>0.32515085891456402</v>
      </c>
      <c r="EJ307" s="21">
        <v>91886.828333333295</v>
      </c>
      <c r="EK307" s="21">
        <v>46.012432815890499</v>
      </c>
      <c r="EL307" s="21">
        <v>610.39666666666699</v>
      </c>
      <c r="EM307" s="21">
        <v>0.34616372327351302</v>
      </c>
      <c r="EN307" s="21">
        <v>59833.723666666701</v>
      </c>
      <c r="EO307" s="21">
        <v>29.9618045401435</v>
      </c>
      <c r="EP307" s="21">
        <v>626.68666666666695</v>
      </c>
      <c r="EQ307" s="21">
        <v>0.389517049588401</v>
      </c>
      <c r="ER307" s="21">
        <v>92661.970333333302</v>
      </c>
      <c r="ES307" s="21">
        <v>46.400586045735302</v>
      </c>
      <c r="ET307" s="21">
        <v>654.42999999999995</v>
      </c>
      <c r="EU307" s="21">
        <v>0.30659671249788301</v>
      </c>
      <c r="EV307" s="56">
        <v>40407</v>
      </c>
      <c r="EW307" s="57">
        <v>0.27152777777777776</v>
      </c>
      <c r="EX307" s="57">
        <v>0.2734375</v>
      </c>
      <c r="EY307" s="50"/>
      <c r="EZ307" s="59"/>
      <c r="FA307" s="59"/>
      <c r="FB307" s="52"/>
      <c r="FC307" s="50"/>
      <c r="FD307" s="50"/>
      <c r="FE307" s="50"/>
      <c r="FF307" s="53"/>
      <c r="FG307" s="53"/>
      <c r="FH307" s="52"/>
      <c r="FI307" s="50"/>
      <c r="FJ307" s="50"/>
      <c r="FK307" s="50"/>
      <c r="FL307" s="53"/>
      <c r="FM307" s="53"/>
      <c r="FN307" s="52"/>
      <c r="FO307" s="52"/>
      <c r="FP307" s="13"/>
      <c r="FQ307" s="13"/>
      <c r="FR307" s="13"/>
      <c r="FS307" s="13"/>
    </row>
    <row r="308" spans="1:175" ht="15">
      <c r="A308" s="14" t="s">
        <v>126</v>
      </c>
      <c r="B308" s="14" t="s">
        <v>1233</v>
      </c>
      <c r="C308" s="13" t="s">
        <v>85</v>
      </c>
      <c r="D308" s="14" t="s">
        <v>1270</v>
      </c>
      <c r="E308" s="14" t="s">
        <v>110</v>
      </c>
      <c r="F308" s="15" t="s">
        <v>1233</v>
      </c>
      <c r="G308" s="15"/>
      <c r="H308" s="15"/>
      <c r="I308" s="15"/>
      <c r="J308" s="30" t="s">
        <v>1376</v>
      </c>
      <c r="K308" s="48">
        <v>40320</v>
      </c>
      <c r="L308" s="14">
        <v>142</v>
      </c>
      <c r="M308" s="14" t="s">
        <v>1257</v>
      </c>
      <c r="N308" s="14"/>
      <c r="O308" s="14"/>
      <c r="P308" s="14" t="s">
        <v>1253</v>
      </c>
      <c r="Q308" s="14" t="s">
        <v>1237</v>
      </c>
      <c r="R308" s="14"/>
      <c r="S308" s="13">
        <v>22</v>
      </c>
      <c r="T308" s="13">
        <v>5</v>
      </c>
      <c r="U308" s="13">
        <v>2010</v>
      </c>
      <c r="V308" s="13" t="s">
        <v>48</v>
      </c>
      <c r="W308" s="20">
        <v>8</v>
      </c>
      <c r="X308" s="13" t="s">
        <v>1241</v>
      </c>
      <c r="Y308" s="48">
        <v>40325</v>
      </c>
      <c r="Z308" s="13">
        <v>147</v>
      </c>
      <c r="AA308" s="13">
        <v>3</v>
      </c>
      <c r="AB308" s="13">
        <v>0</v>
      </c>
      <c r="AC308" s="13">
        <v>0</v>
      </c>
      <c r="AD308" s="13" t="s">
        <v>1283</v>
      </c>
      <c r="AE308" s="13" t="s">
        <v>1260</v>
      </c>
      <c r="AF308" s="13" t="s">
        <v>1233</v>
      </c>
      <c r="AG308" s="13" t="s">
        <v>1226</v>
      </c>
      <c r="AH308" s="13"/>
      <c r="AI308" s="13" t="s">
        <v>48</v>
      </c>
      <c r="AJ308" s="13">
        <v>7</v>
      </c>
      <c r="AK308" s="13" t="s">
        <v>1233</v>
      </c>
      <c r="AL308" s="20" t="s">
        <v>1241</v>
      </c>
      <c r="AM308" s="48">
        <v>40334</v>
      </c>
      <c r="AN308" s="13">
        <v>156</v>
      </c>
      <c r="AO308" s="13">
        <v>5</v>
      </c>
      <c r="AP308" s="13">
        <v>3</v>
      </c>
      <c r="AQ308" s="13">
        <v>3</v>
      </c>
      <c r="AR308" s="13" t="s">
        <v>1232</v>
      </c>
      <c r="AS308" s="13"/>
      <c r="AT308" s="13" t="s">
        <v>1233</v>
      </c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6">
        <f>AC308+AQ308+BD308+BP308</f>
        <v>3</v>
      </c>
      <c r="BT308" s="48">
        <v>40320</v>
      </c>
      <c r="BU308" s="13">
        <v>112</v>
      </c>
      <c r="BV308" s="13">
        <v>112</v>
      </c>
      <c r="BW308" s="13">
        <v>112</v>
      </c>
      <c r="BX308" s="17">
        <f t="shared" si="45"/>
        <v>112</v>
      </c>
      <c r="BY308" s="13">
        <v>77</v>
      </c>
      <c r="BZ308" s="13">
        <v>77</v>
      </c>
      <c r="CA308" s="13">
        <v>77</v>
      </c>
      <c r="CB308" s="17">
        <f t="shared" ref="CB308:CB319" si="47">AVERAGE(BY308:CA308)</f>
        <v>77</v>
      </c>
      <c r="CC308" s="13" t="s">
        <v>1226</v>
      </c>
      <c r="CD308" s="17">
        <v>79</v>
      </c>
      <c r="CE308" s="17">
        <v>79</v>
      </c>
      <c r="CF308" s="17">
        <v>79</v>
      </c>
      <c r="CG308" s="17">
        <f t="shared" ref="CG308:CG319" si="48">AVERAGE(CD308:CF308)</f>
        <v>79</v>
      </c>
      <c r="CH308" s="13" t="s">
        <v>1226</v>
      </c>
      <c r="CI308" s="13">
        <v>15.5</v>
      </c>
      <c r="CJ308" s="26" t="s">
        <v>1226</v>
      </c>
      <c r="CK308" s="13" t="s">
        <v>1246</v>
      </c>
      <c r="CL308" s="13"/>
      <c r="CM308" s="48">
        <v>40325</v>
      </c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>
        <v>17.75</v>
      </c>
      <c r="DC308" s="13"/>
      <c r="DD308" s="13" t="s">
        <v>1234</v>
      </c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8"/>
      <c r="EE308" s="18"/>
      <c r="EF308" s="18"/>
      <c r="EG308" s="18"/>
      <c r="EH308" s="18"/>
      <c r="EI308" s="18"/>
      <c r="EJ308" s="18"/>
      <c r="EK308" s="18"/>
      <c r="EL308" s="18"/>
      <c r="EM308" s="18"/>
      <c r="EN308" s="18"/>
      <c r="EO308" s="18"/>
      <c r="EP308" s="18"/>
      <c r="EQ308" s="18"/>
      <c r="ER308" s="18"/>
      <c r="ES308" s="18"/>
      <c r="ET308" s="18"/>
      <c r="EU308" s="18"/>
      <c r="EV308" s="56">
        <v>40325</v>
      </c>
      <c r="EW308" s="57">
        <v>0.95763888888888893</v>
      </c>
      <c r="EX308" s="57">
        <v>0.95847222222222228</v>
      </c>
      <c r="EY308" s="57">
        <v>0.96812500000000001</v>
      </c>
      <c r="EZ308" s="59"/>
      <c r="FA308" s="59"/>
      <c r="FB308" s="52"/>
      <c r="FC308" s="50"/>
      <c r="FD308" s="50"/>
      <c r="FE308" s="50"/>
      <c r="FF308" s="53"/>
      <c r="FG308" s="53"/>
      <c r="FH308" s="52"/>
      <c r="FI308" s="50"/>
      <c r="FJ308" s="50"/>
      <c r="FK308" s="50"/>
      <c r="FL308" s="53"/>
      <c r="FM308" s="53"/>
      <c r="FN308" s="52"/>
      <c r="FO308" s="52"/>
      <c r="FP308" s="13"/>
      <c r="FQ308" s="13"/>
      <c r="FR308" s="13"/>
      <c r="FS308" s="13"/>
    </row>
    <row r="309" spans="1:175" ht="15">
      <c r="A309" s="14" t="s">
        <v>23</v>
      </c>
      <c r="B309" s="14" t="s">
        <v>1233</v>
      </c>
      <c r="C309" s="13" t="s">
        <v>85</v>
      </c>
      <c r="D309" s="14" t="s">
        <v>1276</v>
      </c>
      <c r="E309" s="14" t="s">
        <v>110</v>
      </c>
      <c r="F309" s="15" t="s">
        <v>1233</v>
      </c>
      <c r="G309" s="15"/>
      <c r="H309" s="15"/>
      <c r="I309" s="15"/>
      <c r="J309" s="30" t="s">
        <v>1376</v>
      </c>
      <c r="K309" s="48">
        <v>40320</v>
      </c>
      <c r="L309" s="14">
        <v>142</v>
      </c>
      <c r="M309" s="14" t="s">
        <v>1240</v>
      </c>
      <c r="N309" s="14"/>
      <c r="O309" s="14"/>
      <c r="P309" s="14" t="s">
        <v>1237</v>
      </c>
      <c r="Q309" s="14" t="s">
        <v>1237</v>
      </c>
      <c r="R309" s="14"/>
      <c r="S309" s="13">
        <v>22</v>
      </c>
      <c r="T309" s="13">
        <v>5</v>
      </c>
      <c r="U309" s="13">
        <v>2010</v>
      </c>
      <c r="V309" s="13"/>
      <c r="W309" s="20"/>
      <c r="X309" s="13"/>
      <c r="Y309" s="48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20"/>
      <c r="AM309" s="48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6"/>
      <c r="BT309" s="48">
        <v>40320</v>
      </c>
      <c r="BU309" s="13">
        <v>116</v>
      </c>
      <c r="BV309" s="13">
        <v>116</v>
      </c>
      <c r="BW309" s="13">
        <v>116.5</v>
      </c>
      <c r="BX309" s="17">
        <f t="shared" si="45"/>
        <v>116.16666666666667</v>
      </c>
      <c r="BY309" s="13">
        <v>91.5</v>
      </c>
      <c r="BZ309" s="13">
        <v>91.5</v>
      </c>
      <c r="CA309" s="13">
        <v>91.5</v>
      </c>
      <c r="CB309" s="17">
        <f t="shared" si="47"/>
        <v>91.5</v>
      </c>
      <c r="CC309" s="13" t="s">
        <v>1226</v>
      </c>
      <c r="CD309" s="17">
        <v>92</v>
      </c>
      <c r="CE309" s="17">
        <v>92</v>
      </c>
      <c r="CF309" s="17">
        <v>92</v>
      </c>
      <c r="CG309" s="17">
        <f t="shared" si="48"/>
        <v>92</v>
      </c>
      <c r="CH309" s="13" t="s">
        <v>1226</v>
      </c>
      <c r="CI309" s="13">
        <v>17</v>
      </c>
      <c r="CJ309" s="26" t="s">
        <v>1226</v>
      </c>
      <c r="CK309" s="13" t="s">
        <v>1246</v>
      </c>
      <c r="CL309" s="13"/>
      <c r="CM309" s="48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21">
        <v>254098902</v>
      </c>
      <c r="EE309" s="21">
        <v>52210</v>
      </c>
      <c r="EF309" s="21">
        <v>38012.989666666697</v>
      </c>
      <c r="EG309" s="21">
        <v>19.03504740444</v>
      </c>
      <c r="EH309" s="21">
        <v>676.73333333333301</v>
      </c>
      <c r="EI309" s="21">
        <v>0.45159691970667198</v>
      </c>
      <c r="EJ309" s="21">
        <v>64148.038999999997</v>
      </c>
      <c r="EK309" s="21">
        <v>32.122202804206303</v>
      </c>
      <c r="EL309" s="21">
        <v>644.12333333333299</v>
      </c>
      <c r="EM309" s="21">
        <v>0.44394311239659701</v>
      </c>
      <c r="EN309" s="21">
        <v>66897.5756666667</v>
      </c>
      <c r="EO309" s="21">
        <v>33.499036387915197</v>
      </c>
      <c r="EP309" s="21">
        <v>601.41999999999996</v>
      </c>
      <c r="EQ309" s="21">
        <v>0.43748002941318997</v>
      </c>
      <c r="ER309" s="21">
        <v>43926.167666666697</v>
      </c>
      <c r="ES309" s="21">
        <v>21.996077950258702</v>
      </c>
      <c r="ET309" s="21">
        <v>671.07333333333304</v>
      </c>
      <c r="EU309" s="21">
        <v>0.50185901304642599</v>
      </c>
      <c r="EV309" s="56"/>
      <c r="EW309" s="50"/>
      <c r="EX309" s="50"/>
      <c r="EY309" s="50"/>
      <c r="EZ309" s="53"/>
      <c r="FA309" s="53"/>
      <c r="FB309" s="52"/>
      <c r="FC309" s="50"/>
      <c r="FD309" s="50"/>
      <c r="FE309" s="50"/>
      <c r="FF309" s="53"/>
      <c r="FG309" s="53"/>
      <c r="FH309" s="52"/>
      <c r="FI309" s="50"/>
      <c r="FJ309" s="50"/>
      <c r="FK309" s="50"/>
      <c r="FL309" s="53"/>
      <c r="FM309" s="53"/>
      <c r="FN309" s="54"/>
      <c r="FO309" s="54"/>
      <c r="FP309" s="22"/>
      <c r="FQ309" s="22"/>
      <c r="FR309" s="22"/>
      <c r="FS309" s="22"/>
    </row>
    <row r="310" spans="1:175" ht="15">
      <c r="A310" s="14" t="s">
        <v>24</v>
      </c>
      <c r="B310" s="14" t="s">
        <v>1233</v>
      </c>
      <c r="C310" s="13" t="s">
        <v>85</v>
      </c>
      <c r="D310" s="14" t="s">
        <v>1296</v>
      </c>
      <c r="E310" s="14" t="s">
        <v>110</v>
      </c>
      <c r="F310" s="15" t="s">
        <v>1233</v>
      </c>
      <c r="G310" s="15"/>
      <c r="H310" s="15"/>
      <c r="I310" s="15"/>
      <c r="J310" s="14"/>
      <c r="K310" s="48">
        <v>40320</v>
      </c>
      <c r="L310" s="14">
        <v>142</v>
      </c>
      <c r="M310" s="14" t="s">
        <v>1236</v>
      </c>
      <c r="N310" s="14"/>
      <c r="O310" s="14"/>
      <c r="P310" s="14" t="s">
        <v>1237</v>
      </c>
      <c r="Q310" s="14"/>
      <c r="R310" s="14"/>
      <c r="S310" s="13">
        <v>22</v>
      </c>
      <c r="T310" s="13">
        <v>5</v>
      </c>
      <c r="U310" s="13">
        <v>2010</v>
      </c>
      <c r="V310" s="13"/>
      <c r="W310" s="20"/>
      <c r="X310" s="13"/>
      <c r="Y310" s="48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20"/>
      <c r="AM310" s="48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6"/>
      <c r="BT310" s="48">
        <v>40320</v>
      </c>
      <c r="BU310" s="13">
        <v>117</v>
      </c>
      <c r="BV310" s="13">
        <v>117</v>
      </c>
      <c r="BW310" s="13">
        <v>117</v>
      </c>
      <c r="BX310" s="17">
        <f t="shared" si="45"/>
        <v>117</v>
      </c>
      <c r="BY310" s="13">
        <v>81</v>
      </c>
      <c r="BZ310" s="13">
        <v>81</v>
      </c>
      <c r="CA310" s="13">
        <v>80.5</v>
      </c>
      <c r="CB310" s="17">
        <f t="shared" si="47"/>
        <v>80.833333333333329</v>
      </c>
      <c r="CC310" s="13" t="s">
        <v>1226</v>
      </c>
      <c r="CD310" s="17">
        <v>82</v>
      </c>
      <c r="CE310" s="17">
        <v>82</v>
      </c>
      <c r="CF310" s="17">
        <v>82</v>
      </c>
      <c r="CG310" s="17">
        <f t="shared" si="48"/>
        <v>82</v>
      </c>
      <c r="CH310" s="13" t="s">
        <v>1226</v>
      </c>
      <c r="CI310" s="13">
        <v>17</v>
      </c>
      <c r="CJ310" s="13" t="s">
        <v>1226</v>
      </c>
      <c r="CK310" s="13" t="s">
        <v>1246</v>
      </c>
      <c r="CL310" s="13"/>
      <c r="CM310" s="48">
        <v>40339</v>
      </c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>
        <v>16.5</v>
      </c>
      <c r="DC310" s="13"/>
      <c r="DD310" s="13"/>
      <c r="DE310" s="13"/>
      <c r="DF310" s="48">
        <v>40368</v>
      </c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>
        <v>15.25</v>
      </c>
      <c r="DV310" s="13"/>
      <c r="DW310" s="13"/>
      <c r="DX310" s="13"/>
      <c r="DY310" s="13"/>
      <c r="DZ310" s="13"/>
      <c r="EA310" s="13"/>
      <c r="EB310" s="13"/>
      <c r="EC310" s="13"/>
      <c r="ED310" s="21">
        <v>254098903</v>
      </c>
      <c r="EE310" s="21">
        <v>52210</v>
      </c>
      <c r="EF310" s="21">
        <v>24894.420666666701</v>
      </c>
      <c r="EG310" s="21">
        <v>12.465909197128999</v>
      </c>
      <c r="EH310" s="21">
        <v>677.06666666666695</v>
      </c>
      <c r="EI310" s="21">
        <v>0.54823174367331295</v>
      </c>
      <c r="EJ310" s="21">
        <v>52702.654999999999</v>
      </c>
      <c r="EK310" s="21">
        <v>26.390913870806202</v>
      </c>
      <c r="EL310" s="21">
        <v>691.73</v>
      </c>
      <c r="EM310" s="21">
        <v>0.49642461830990797</v>
      </c>
      <c r="EN310" s="21">
        <v>37483.4506666667</v>
      </c>
      <c r="EO310" s="21">
        <v>18.769880153563701</v>
      </c>
      <c r="EP310" s="21">
        <v>683.04</v>
      </c>
      <c r="EQ310" s="21">
        <v>0.49251058139857801</v>
      </c>
      <c r="ER310" s="21">
        <v>32967.773333333302</v>
      </c>
      <c r="ES310" s="21">
        <v>16.5086496411284</v>
      </c>
      <c r="ET310" s="21">
        <v>679.05333333333294</v>
      </c>
      <c r="EU310" s="21">
        <v>0.51348382743654397</v>
      </c>
      <c r="EV310" s="56"/>
      <c r="EW310" s="50"/>
      <c r="EX310" s="50"/>
      <c r="EY310" s="50"/>
      <c r="EZ310" s="53"/>
      <c r="FA310" s="53"/>
      <c r="FB310" s="52"/>
      <c r="FC310" s="50"/>
      <c r="FD310" s="50"/>
      <c r="FE310" s="50"/>
      <c r="FF310" s="53"/>
      <c r="FG310" s="53"/>
      <c r="FH310" s="52"/>
      <c r="FI310" s="50"/>
      <c r="FJ310" s="50"/>
      <c r="FK310" s="50"/>
      <c r="FL310" s="53"/>
      <c r="FM310" s="53"/>
      <c r="FN310" s="52"/>
      <c r="FO310" s="52"/>
      <c r="FP310" s="13"/>
      <c r="FQ310" s="13"/>
      <c r="FR310" s="13"/>
      <c r="FS310" s="13"/>
    </row>
    <row r="311" spans="1:175" ht="15">
      <c r="A311" s="14" t="s">
        <v>25</v>
      </c>
      <c r="B311" s="14" t="s">
        <v>1233</v>
      </c>
      <c r="C311" s="13" t="s">
        <v>28</v>
      </c>
      <c r="D311" s="14" t="s">
        <v>1276</v>
      </c>
      <c r="E311" s="14" t="s">
        <v>110</v>
      </c>
      <c r="F311" s="15" t="s">
        <v>1233</v>
      </c>
      <c r="G311" s="15"/>
      <c r="H311" s="15"/>
      <c r="I311" s="15"/>
      <c r="J311" s="14"/>
      <c r="K311" s="48">
        <v>40320</v>
      </c>
      <c r="L311" s="14">
        <v>142</v>
      </c>
      <c r="M311" s="14" t="s">
        <v>1235</v>
      </c>
      <c r="N311" s="14"/>
      <c r="O311" s="14"/>
      <c r="P311" s="14" t="s">
        <v>1240</v>
      </c>
      <c r="Q311" s="14" t="s">
        <v>1237</v>
      </c>
      <c r="R311" s="14"/>
      <c r="S311" s="13">
        <v>22</v>
      </c>
      <c r="T311" s="13">
        <v>5</v>
      </c>
      <c r="U311" s="13">
        <v>2010</v>
      </c>
      <c r="V311" s="13"/>
      <c r="W311" s="20"/>
      <c r="X311" s="13"/>
      <c r="Y311" s="48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20"/>
      <c r="AM311" s="48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6"/>
      <c r="BT311" s="48">
        <v>40320</v>
      </c>
      <c r="BU311" s="13">
        <v>113</v>
      </c>
      <c r="BV311" s="13">
        <v>113.5</v>
      </c>
      <c r="BW311" s="13">
        <v>113</v>
      </c>
      <c r="BX311" s="17">
        <f t="shared" si="45"/>
        <v>113.16666666666667</v>
      </c>
      <c r="BY311" s="13">
        <v>73</v>
      </c>
      <c r="BZ311" s="13">
        <v>73</v>
      </c>
      <c r="CA311" s="13">
        <v>73</v>
      </c>
      <c r="CB311" s="17">
        <f t="shared" si="47"/>
        <v>73</v>
      </c>
      <c r="CC311" s="13" t="s">
        <v>1226</v>
      </c>
      <c r="CD311" s="17">
        <v>72</v>
      </c>
      <c r="CE311" s="17">
        <v>72</v>
      </c>
      <c r="CF311" s="17">
        <v>71.5</v>
      </c>
      <c r="CG311" s="17">
        <f t="shared" si="48"/>
        <v>71.833333333333329</v>
      </c>
      <c r="CH311" s="13" t="s">
        <v>1226</v>
      </c>
      <c r="CI311" s="13">
        <v>18</v>
      </c>
      <c r="CJ311" s="13" t="s">
        <v>1226</v>
      </c>
      <c r="CK311" s="13" t="s">
        <v>1246</v>
      </c>
      <c r="CL311" s="13"/>
      <c r="CM311" s="48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67">
        <v>254098904</v>
      </c>
      <c r="EE311" s="22">
        <v>52210</v>
      </c>
      <c r="EF311" s="22">
        <v>27682.536333333301</v>
      </c>
      <c r="EG311" s="22">
        <v>13.862061258554499</v>
      </c>
      <c r="EH311" s="22">
        <v>661.44333333333304</v>
      </c>
      <c r="EI311" s="22">
        <v>0.54270346974093997</v>
      </c>
      <c r="EJ311" s="22">
        <v>69225.737666666697</v>
      </c>
      <c r="EK311" s="22">
        <v>34.664866132532097</v>
      </c>
      <c r="EL311" s="22">
        <v>692.72</v>
      </c>
      <c r="EM311" s="22">
        <v>0.44037123949944601</v>
      </c>
      <c r="EN311" s="22">
        <v>78212.191333333307</v>
      </c>
      <c r="EO311" s="22">
        <v>39.164842931063298</v>
      </c>
      <c r="EP311" s="22">
        <v>634.69666666666706</v>
      </c>
      <c r="EQ311" s="22">
        <v>0.39796686089894001</v>
      </c>
      <c r="ER311" s="22">
        <v>27023.954000000002</v>
      </c>
      <c r="ES311" s="22">
        <v>13.532275413119701</v>
      </c>
      <c r="ET311" s="22">
        <v>626.09333333333302</v>
      </c>
      <c r="EU311" s="28">
        <v>0.47894675518405599</v>
      </c>
      <c r="EV311" s="56"/>
      <c r="EW311" s="50"/>
      <c r="EX311" s="50"/>
      <c r="EY311" s="50"/>
      <c r="EZ311" s="53"/>
      <c r="FA311" s="53"/>
      <c r="FB311" s="52"/>
      <c r="FC311" s="50"/>
      <c r="FD311" s="50"/>
      <c r="FE311" s="50"/>
      <c r="FF311" s="53"/>
      <c r="FG311" s="53"/>
      <c r="FH311" s="52"/>
      <c r="FI311" s="50"/>
      <c r="FJ311" s="50"/>
      <c r="FK311" s="50"/>
      <c r="FL311" s="53"/>
      <c r="FM311" s="53"/>
      <c r="FN311" s="52"/>
      <c r="FO311" s="52"/>
      <c r="FP311" s="13"/>
      <c r="FQ311" s="13"/>
      <c r="FR311" s="13"/>
      <c r="FS311" s="13"/>
    </row>
    <row r="312" spans="1:175" ht="15">
      <c r="A312" s="14" t="s">
        <v>26</v>
      </c>
      <c r="B312" s="14" t="s">
        <v>1233</v>
      </c>
      <c r="C312" s="13" t="s">
        <v>28</v>
      </c>
      <c r="D312" s="14" t="s">
        <v>1256</v>
      </c>
      <c r="E312" s="14" t="s">
        <v>110</v>
      </c>
      <c r="F312" s="15" t="s">
        <v>1233</v>
      </c>
      <c r="G312" s="15"/>
      <c r="H312" s="15"/>
      <c r="I312" s="15"/>
      <c r="J312" s="14"/>
      <c r="K312" s="48">
        <v>40320</v>
      </c>
      <c r="L312" s="14">
        <v>142</v>
      </c>
      <c r="M312" s="14" t="s">
        <v>1239</v>
      </c>
      <c r="N312" s="14"/>
      <c r="O312" s="14"/>
      <c r="P312" s="14" t="s">
        <v>1240</v>
      </c>
      <c r="Q312" s="14" t="s">
        <v>1239</v>
      </c>
      <c r="R312" s="14"/>
      <c r="S312" s="13">
        <v>22</v>
      </c>
      <c r="T312" s="13">
        <v>5</v>
      </c>
      <c r="U312" s="13">
        <v>2010</v>
      </c>
      <c r="V312" s="13" t="s">
        <v>27</v>
      </c>
      <c r="W312" s="20">
        <v>76</v>
      </c>
      <c r="X312" s="13" t="s">
        <v>1241</v>
      </c>
      <c r="Y312" s="48">
        <v>40332</v>
      </c>
      <c r="Z312" s="13">
        <v>154</v>
      </c>
      <c r="AA312" s="13">
        <v>4</v>
      </c>
      <c r="AB312" s="13">
        <v>0</v>
      </c>
      <c r="AC312" s="13">
        <v>0</v>
      </c>
      <c r="AD312" s="13" t="s">
        <v>1245</v>
      </c>
      <c r="AE312" s="13"/>
      <c r="AF312" s="13" t="s">
        <v>1233</v>
      </c>
      <c r="AG312" s="13" t="s">
        <v>1233</v>
      </c>
      <c r="AH312" s="13"/>
      <c r="AI312" s="13"/>
      <c r="AJ312" s="13"/>
      <c r="AK312" s="13"/>
      <c r="AL312" s="20"/>
      <c r="AM312" s="48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6">
        <f>AC312+AQ312+BD312+BP312</f>
        <v>0</v>
      </c>
      <c r="BT312" s="48">
        <v>40320</v>
      </c>
      <c r="BU312" s="13">
        <v>119</v>
      </c>
      <c r="BV312" s="13">
        <v>118.5</v>
      </c>
      <c r="BW312" s="13">
        <v>118.5</v>
      </c>
      <c r="BX312" s="17">
        <f t="shared" si="45"/>
        <v>118.66666666666667</v>
      </c>
      <c r="BY312" s="13">
        <v>75</v>
      </c>
      <c r="BZ312" s="13">
        <v>75</v>
      </c>
      <c r="CA312" s="13">
        <v>75</v>
      </c>
      <c r="CB312" s="17">
        <f t="shared" si="47"/>
        <v>75</v>
      </c>
      <c r="CC312" s="13" t="s">
        <v>1226</v>
      </c>
      <c r="CD312" s="17">
        <v>74</v>
      </c>
      <c r="CE312" s="17">
        <v>74</v>
      </c>
      <c r="CF312" s="17">
        <v>74</v>
      </c>
      <c r="CG312" s="17">
        <f t="shared" si="48"/>
        <v>74</v>
      </c>
      <c r="CH312" s="13" t="s">
        <v>1226</v>
      </c>
      <c r="CI312" s="13">
        <v>17</v>
      </c>
      <c r="CJ312" s="13" t="s">
        <v>1226</v>
      </c>
      <c r="CK312" s="13" t="s">
        <v>1246</v>
      </c>
      <c r="CL312" s="13"/>
      <c r="CM312" s="48">
        <v>40335</v>
      </c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>
        <v>19</v>
      </c>
      <c r="DC312" s="13"/>
      <c r="DD312" s="13" t="s">
        <v>1234</v>
      </c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21">
        <v>254098905</v>
      </c>
      <c r="EE312" s="21">
        <v>52210</v>
      </c>
      <c r="EF312" s="21">
        <v>36094.588333333297</v>
      </c>
      <c r="EG312" s="21">
        <v>18.074405775329701</v>
      </c>
      <c r="EH312" s="21">
        <v>651.46</v>
      </c>
      <c r="EI312" s="21">
        <v>0.52745878772814103</v>
      </c>
      <c r="EJ312" s="21">
        <v>82473.333333333299</v>
      </c>
      <c r="EK312" s="21">
        <v>41.298614588549498</v>
      </c>
      <c r="EL312" s="21">
        <v>643.75</v>
      </c>
      <c r="EM312" s="21">
        <v>0.371631647603619</v>
      </c>
      <c r="EN312" s="21">
        <v>58573.3766666667</v>
      </c>
      <c r="EO312" s="21">
        <v>29.3306843598731</v>
      </c>
      <c r="EP312" s="21">
        <v>651.83333333333303</v>
      </c>
      <c r="EQ312" s="21">
        <v>0.429787674197049</v>
      </c>
      <c r="ER312" s="21">
        <v>34601.288333333301</v>
      </c>
      <c r="ES312" s="21">
        <v>17.326634117843401</v>
      </c>
      <c r="ET312" s="21">
        <v>627.46</v>
      </c>
      <c r="EU312" s="21">
        <v>0.46903053730893901</v>
      </c>
      <c r="EV312" s="56">
        <v>40335</v>
      </c>
      <c r="EW312" s="57">
        <v>0.96979166666666661</v>
      </c>
      <c r="EX312" s="57">
        <v>0.97084490740740748</v>
      </c>
      <c r="EY312" s="57">
        <v>0.98133101851851856</v>
      </c>
      <c r="EZ312" s="59"/>
      <c r="FA312" s="59"/>
      <c r="FB312" s="52"/>
      <c r="FC312" s="50"/>
      <c r="FD312" s="50"/>
      <c r="FE312" s="50"/>
      <c r="FF312" s="53"/>
      <c r="FG312" s="53"/>
      <c r="FH312" s="52"/>
      <c r="FI312" s="50"/>
      <c r="FJ312" s="50"/>
      <c r="FK312" s="50"/>
      <c r="FL312" s="53"/>
      <c r="FM312" s="53"/>
      <c r="FN312" s="52"/>
      <c r="FO312" s="52"/>
      <c r="FP312" s="13"/>
      <c r="FQ312" s="13"/>
      <c r="FR312" s="13"/>
      <c r="FS312" s="13"/>
    </row>
    <row r="313" spans="1:175" ht="15">
      <c r="A313" s="14" t="s">
        <v>148</v>
      </c>
      <c r="B313" s="14" t="s">
        <v>1233</v>
      </c>
      <c r="C313" s="13" t="s">
        <v>115</v>
      </c>
      <c r="D313" s="14" t="s">
        <v>1242</v>
      </c>
      <c r="E313" s="14" t="s">
        <v>110</v>
      </c>
      <c r="F313" s="15" t="s">
        <v>1233</v>
      </c>
      <c r="G313" s="15"/>
      <c r="H313" s="15"/>
      <c r="I313" s="15"/>
      <c r="J313" s="14"/>
      <c r="K313" s="48">
        <v>40320</v>
      </c>
      <c r="L313" s="14">
        <v>142</v>
      </c>
      <c r="M313" s="14" t="s">
        <v>1257</v>
      </c>
      <c r="N313" s="14"/>
      <c r="O313" s="14"/>
      <c r="P313" s="14" t="s">
        <v>1253</v>
      </c>
      <c r="Q313" s="14" t="s">
        <v>1253</v>
      </c>
      <c r="R313" s="14"/>
      <c r="S313" s="13">
        <v>22</v>
      </c>
      <c r="T313" s="13">
        <v>5</v>
      </c>
      <c r="U313" s="13">
        <v>2010</v>
      </c>
      <c r="V313" s="13"/>
      <c r="W313" s="20"/>
      <c r="X313" s="13"/>
      <c r="Y313" s="48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20"/>
      <c r="AM313" s="48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6"/>
      <c r="BT313" s="48">
        <v>40320</v>
      </c>
      <c r="BU313" s="13">
        <v>119.5</v>
      </c>
      <c r="BV313" s="13">
        <v>119.5</v>
      </c>
      <c r="BW313" s="13">
        <v>119.5</v>
      </c>
      <c r="BX313" s="17">
        <f t="shared" si="45"/>
        <v>119.5</v>
      </c>
      <c r="BY313" s="13">
        <v>82</v>
      </c>
      <c r="BZ313" s="13">
        <v>82</v>
      </c>
      <c r="CA313" s="13">
        <v>82</v>
      </c>
      <c r="CB313" s="17">
        <f t="shared" si="47"/>
        <v>82</v>
      </c>
      <c r="CC313" s="13" t="s">
        <v>1226</v>
      </c>
      <c r="CD313" s="17">
        <v>78</v>
      </c>
      <c r="CE313" s="17">
        <v>78</v>
      </c>
      <c r="CF313" s="17">
        <v>78</v>
      </c>
      <c r="CG313" s="17">
        <f t="shared" si="48"/>
        <v>78</v>
      </c>
      <c r="CH313" s="13" t="s">
        <v>1226</v>
      </c>
      <c r="CI313" s="13">
        <v>17.5</v>
      </c>
      <c r="CJ313" s="13" t="s">
        <v>1226</v>
      </c>
      <c r="CK313" s="13" t="s">
        <v>1246</v>
      </c>
      <c r="CL313" s="13"/>
      <c r="CM313" s="48">
        <v>40368</v>
      </c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>
        <v>19</v>
      </c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21">
        <v>254098906</v>
      </c>
      <c r="EE313" s="21">
        <v>52210</v>
      </c>
      <c r="EF313" s="21">
        <v>28273.220333333298</v>
      </c>
      <c r="EG313" s="21">
        <v>14.1578469370723</v>
      </c>
      <c r="EH313" s="21">
        <v>675.08</v>
      </c>
      <c r="EI313" s="21">
        <v>0.52003953563067296</v>
      </c>
      <c r="EJ313" s="21">
        <v>44841.901666666701</v>
      </c>
      <c r="EK313" s="21">
        <v>22.454632782507101</v>
      </c>
      <c r="EL313" s="21">
        <v>671.03666666666697</v>
      </c>
      <c r="EM313" s="21">
        <v>0.48813911527147003</v>
      </c>
      <c r="EN313" s="21">
        <v>36665.0873333333</v>
      </c>
      <c r="EO313" s="21">
        <v>18.360083792355201</v>
      </c>
      <c r="EP313" s="21">
        <v>660.42</v>
      </c>
      <c r="EQ313" s="21">
        <v>0.50789231971708004</v>
      </c>
      <c r="ER313" s="21">
        <v>32637.1953333333</v>
      </c>
      <c r="ES313" s="21">
        <v>16.343112335169401</v>
      </c>
      <c r="ET313" s="21">
        <v>667.75</v>
      </c>
      <c r="EU313" s="21">
        <v>0.52460677213955498</v>
      </c>
      <c r="EV313" s="56"/>
      <c r="EW313" s="50"/>
      <c r="EX313" s="50"/>
      <c r="EY313" s="50"/>
      <c r="EZ313" s="53"/>
      <c r="FA313" s="53"/>
      <c r="FB313" s="52"/>
      <c r="FC313" s="50"/>
      <c r="FD313" s="50"/>
      <c r="FE313" s="50"/>
      <c r="FF313" s="53"/>
      <c r="FG313" s="53"/>
      <c r="FH313" s="52"/>
      <c r="FI313" s="50"/>
      <c r="FJ313" s="50"/>
      <c r="FK313" s="50"/>
      <c r="FL313" s="53"/>
      <c r="FM313" s="53"/>
      <c r="FN313" s="52"/>
      <c r="FO313" s="52"/>
      <c r="FP313" s="13"/>
      <c r="FQ313" s="13"/>
      <c r="FR313" s="13"/>
      <c r="FS313" s="13"/>
    </row>
    <row r="314" spans="1:175" ht="15">
      <c r="A314" s="14" t="s">
        <v>118</v>
      </c>
      <c r="B314" s="14" t="s">
        <v>1233</v>
      </c>
      <c r="C314" s="13" t="s">
        <v>28</v>
      </c>
      <c r="D314" s="14" t="s">
        <v>1296</v>
      </c>
      <c r="E314" s="14" t="s">
        <v>110</v>
      </c>
      <c r="F314" s="15" t="s">
        <v>1233</v>
      </c>
      <c r="G314" s="15"/>
      <c r="H314" s="15"/>
      <c r="I314" s="15"/>
      <c r="J314" s="14"/>
      <c r="K314" s="48">
        <v>40320</v>
      </c>
      <c r="L314" s="14">
        <v>142</v>
      </c>
      <c r="M314" s="14" t="s">
        <v>1236</v>
      </c>
      <c r="N314" s="14"/>
      <c r="O314" s="14"/>
      <c r="P314" s="14" t="s">
        <v>1230</v>
      </c>
      <c r="Q314" s="14" t="s">
        <v>1237</v>
      </c>
      <c r="R314" s="14"/>
      <c r="S314" s="13">
        <v>22</v>
      </c>
      <c r="T314" s="13">
        <v>5</v>
      </c>
      <c r="U314" s="13">
        <v>2010</v>
      </c>
      <c r="V314" s="13" t="s">
        <v>1377</v>
      </c>
      <c r="W314" s="20">
        <v>40</v>
      </c>
      <c r="X314" s="13" t="s">
        <v>1241</v>
      </c>
      <c r="Y314" s="48">
        <v>40335</v>
      </c>
      <c r="Z314" s="13">
        <v>157</v>
      </c>
      <c r="AA314" s="13">
        <v>4</v>
      </c>
      <c r="AB314" s="13">
        <v>0</v>
      </c>
      <c r="AC314" s="13">
        <v>0</v>
      </c>
      <c r="AD314" s="13" t="s">
        <v>1250</v>
      </c>
      <c r="AE314" s="13"/>
      <c r="AF314" s="13" t="s">
        <v>1233</v>
      </c>
      <c r="AG314" s="13" t="s">
        <v>1233</v>
      </c>
      <c r="AH314" s="13"/>
      <c r="AI314" s="13"/>
      <c r="AJ314" s="13"/>
      <c r="AK314" s="13"/>
      <c r="AL314" s="20"/>
      <c r="AM314" s="48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6">
        <f>AC314+AQ314+BD314+BP314</f>
        <v>0</v>
      </c>
      <c r="BT314" s="48">
        <v>40320</v>
      </c>
      <c r="BU314" s="13">
        <v>117.5</v>
      </c>
      <c r="BV314" s="13">
        <v>117.5</v>
      </c>
      <c r="BW314" s="13">
        <v>118</v>
      </c>
      <c r="BX314" s="17">
        <f t="shared" si="45"/>
        <v>117.66666666666667</v>
      </c>
      <c r="BY314" s="13">
        <v>74</v>
      </c>
      <c r="BZ314" s="13">
        <v>74</v>
      </c>
      <c r="CA314" s="13">
        <v>74</v>
      </c>
      <c r="CB314" s="17">
        <f t="shared" si="47"/>
        <v>74</v>
      </c>
      <c r="CC314" s="13" t="s">
        <v>1226</v>
      </c>
      <c r="CD314" s="17">
        <v>73</v>
      </c>
      <c r="CE314" s="17">
        <v>73</v>
      </c>
      <c r="CF314" s="17">
        <v>73</v>
      </c>
      <c r="CG314" s="17">
        <f t="shared" si="48"/>
        <v>73</v>
      </c>
      <c r="CH314" s="13" t="s">
        <v>1226</v>
      </c>
      <c r="CI314" s="13">
        <v>15.5</v>
      </c>
      <c r="CJ314" s="26" t="s">
        <v>1226</v>
      </c>
      <c r="CK314" s="13" t="s">
        <v>1246</v>
      </c>
      <c r="CL314" s="13"/>
      <c r="CM314" s="48">
        <v>40322</v>
      </c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>
        <v>16.5</v>
      </c>
      <c r="DC314" s="13"/>
      <c r="DD314" s="13" t="s">
        <v>1234</v>
      </c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8"/>
      <c r="EE314" s="18"/>
      <c r="EF314" s="18"/>
      <c r="EG314" s="18"/>
      <c r="EH314" s="18"/>
      <c r="EI314" s="18"/>
      <c r="EJ314" s="18"/>
      <c r="EK314" s="18"/>
      <c r="EL314" s="18"/>
      <c r="EM314" s="18"/>
      <c r="EN314" s="18"/>
      <c r="EO314" s="18"/>
      <c r="EP314" s="18"/>
      <c r="EQ314" s="18"/>
      <c r="ER314" s="18"/>
      <c r="ES314" s="18"/>
      <c r="ET314" s="18"/>
      <c r="EU314" s="18"/>
      <c r="EV314" s="56">
        <v>40322</v>
      </c>
      <c r="EW314" s="57">
        <v>0.98298611111111101</v>
      </c>
      <c r="EX314" s="57">
        <v>0.98482638888888896</v>
      </c>
      <c r="EY314" s="57">
        <v>0.99385416666666659</v>
      </c>
      <c r="EZ314" s="59"/>
      <c r="FA314" s="59"/>
      <c r="FB314" s="52"/>
      <c r="FC314" s="50"/>
      <c r="FD314" s="50"/>
      <c r="FE314" s="50"/>
      <c r="FF314" s="53"/>
      <c r="FG314" s="53"/>
      <c r="FH314" s="52"/>
      <c r="FI314" s="50"/>
      <c r="FJ314" s="50"/>
      <c r="FK314" s="50"/>
      <c r="FL314" s="53"/>
      <c r="FM314" s="53"/>
      <c r="FN314" s="52"/>
      <c r="FO314" s="52"/>
      <c r="FP314" s="13"/>
      <c r="FQ314" s="13"/>
      <c r="FR314" s="13"/>
      <c r="FS314" s="13"/>
    </row>
    <row r="315" spans="1:175" ht="15">
      <c r="A315" s="14" t="s">
        <v>456</v>
      </c>
      <c r="B315" s="14" t="s">
        <v>1233</v>
      </c>
      <c r="C315" s="13" t="s">
        <v>85</v>
      </c>
      <c r="D315" s="14" t="s">
        <v>1247</v>
      </c>
      <c r="E315" s="14" t="s">
        <v>393</v>
      </c>
      <c r="F315" s="15" t="s">
        <v>1233</v>
      </c>
      <c r="G315" s="15"/>
      <c r="H315" s="15"/>
      <c r="I315" s="15"/>
      <c r="J315" s="14"/>
      <c r="K315" s="48">
        <v>40328</v>
      </c>
      <c r="L315" s="14">
        <v>150</v>
      </c>
      <c r="M315" s="14" t="s">
        <v>1240</v>
      </c>
      <c r="N315" s="14"/>
      <c r="O315" s="14"/>
      <c r="P315" s="14" t="s">
        <v>1240</v>
      </c>
      <c r="Q315" s="14" t="s">
        <v>1240</v>
      </c>
      <c r="R315" s="14"/>
      <c r="S315" s="13">
        <v>30</v>
      </c>
      <c r="T315" s="13">
        <v>5</v>
      </c>
      <c r="U315" s="13">
        <v>2010</v>
      </c>
      <c r="V315" s="13"/>
      <c r="W315" s="20"/>
      <c r="X315" s="13"/>
      <c r="Y315" s="48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20"/>
      <c r="AM315" s="48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6"/>
      <c r="BT315" s="48">
        <v>40328</v>
      </c>
      <c r="BU315" s="13">
        <v>117</v>
      </c>
      <c r="BV315" s="13">
        <v>117</v>
      </c>
      <c r="BW315" s="13">
        <v>117</v>
      </c>
      <c r="BX315" s="17">
        <f t="shared" si="45"/>
        <v>117</v>
      </c>
      <c r="BY315" s="13">
        <v>80</v>
      </c>
      <c r="BZ315" s="13">
        <v>80</v>
      </c>
      <c r="CA315" s="13">
        <v>80.5</v>
      </c>
      <c r="CB315" s="17">
        <f t="shared" si="47"/>
        <v>80.166666666666671</v>
      </c>
      <c r="CC315" s="13" t="s">
        <v>1226</v>
      </c>
      <c r="CD315" s="17">
        <v>79</v>
      </c>
      <c r="CE315" s="17">
        <v>79</v>
      </c>
      <c r="CF315" s="17">
        <v>79</v>
      </c>
      <c r="CG315" s="17">
        <f t="shared" si="48"/>
        <v>79</v>
      </c>
      <c r="CH315" s="13" t="s">
        <v>1226</v>
      </c>
      <c r="CI315" s="13">
        <v>19</v>
      </c>
      <c r="CJ315" s="13" t="s">
        <v>1226</v>
      </c>
      <c r="CK315" s="13" t="s">
        <v>1246</v>
      </c>
      <c r="CL315" s="13"/>
      <c r="CM315" s="48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21">
        <v>254098908</v>
      </c>
      <c r="EE315" s="21">
        <v>53010</v>
      </c>
      <c r="EF315" s="21">
        <v>39908.521666666697</v>
      </c>
      <c r="EG315" s="21">
        <v>19.984237189117</v>
      </c>
      <c r="EH315" s="21">
        <v>611.68666666666695</v>
      </c>
      <c r="EI315" s="21">
        <v>0.51850094176906303</v>
      </c>
      <c r="EJ315" s="21">
        <v>58689.087666666703</v>
      </c>
      <c r="EK315" s="21">
        <v>29.388626773493598</v>
      </c>
      <c r="EL315" s="21">
        <v>604.77</v>
      </c>
      <c r="EM315" s="21">
        <v>0.45648315634696701</v>
      </c>
      <c r="EN315" s="21">
        <v>63778.520333333297</v>
      </c>
      <c r="EO315" s="21">
        <v>31.93716591554</v>
      </c>
      <c r="EP315" s="21">
        <v>598.04999999999995</v>
      </c>
      <c r="EQ315" s="21">
        <v>0.43493279352524999</v>
      </c>
      <c r="ER315" s="21">
        <v>44467.87</v>
      </c>
      <c r="ES315" s="21">
        <v>22.267336004006001</v>
      </c>
      <c r="ET315" s="21">
        <v>619.48666666666702</v>
      </c>
      <c r="EU315" s="21">
        <v>0.50036262972823198</v>
      </c>
      <c r="EV315" s="56"/>
      <c r="EW315" s="50"/>
      <c r="EX315" s="50"/>
      <c r="EY315" s="50"/>
      <c r="EZ315" s="53"/>
      <c r="FA315" s="53"/>
      <c r="FB315" s="52"/>
      <c r="FC315" s="50"/>
      <c r="FD315" s="50"/>
      <c r="FE315" s="50"/>
      <c r="FF315" s="53"/>
      <c r="FG315" s="53"/>
      <c r="FH315" s="52"/>
      <c r="FI315" s="50"/>
      <c r="FJ315" s="50"/>
      <c r="FK315" s="50"/>
      <c r="FL315" s="53"/>
      <c r="FM315" s="53"/>
      <c r="FN315" s="52"/>
      <c r="FO315" s="52"/>
      <c r="FP315" s="13"/>
      <c r="FQ315" s="13"/>
      <c r="FR315" s="13"/>
      <c r="FS315" s="13"/>
    </row>
    <row r="316" spans="1:175" ht="15">
      <c r="A316" s="14" t="s">
        <v>457</v>
      </c>
      <c r="B316" s="14" t="s">
        <v>1233</v>
      </c>
      <c r="C316" s="13" t="s">
        <v>28</v>
      </c>
      <c r="D316" s="14" t="s">
        <v>1276</v>
      </c>
      <c r="E316" s="14" t="s">
        <v>393</v>
      </c>
      <c r="F316" s="15" t="s">
        <v>1233</v>
      </c>
      <c r="G316" s="15"/>
      <c r="H316" s="15"/>
      <c r="I316" s="15"/>
      <c r="J316" s="14"/>
      <c r="K316" s="48">
        <v>40328</v>
      </c>
      <c r="L316" s="14">
        <v>150</v>
      </c>
      <c r="M316" s="14" t="s">
        <v>1248</v>
      </c>
      <c r="N316" s="14"/>
      <c r="O316" s="14"/>
      <c r="P316" s="14" t="s">
        <v>1253</v>
      </c>
      <c r="Q316" s="14" t="s">
        <v>1237</v>
      </c>
      <c r="R316" s="14"/>
      <c r="S316" s="13">
        <v>30</v>
      </c>
      <c r="T316" s="13">
        <v>5</v>
      </c>
      <c r="U316" s="13">
        <v>2010</v>
      </c>
      <c r="V316" s="13"/>
      <c r="W316" s="20"/>
      <c r="X316" s="13"/>
      <c r="Y316" s="48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20"/>
      <c r="AM316" s="48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6"/>
      <c r="BT316" s="48">
        <v>40328</v>
      </c>
      <c r="BU316" s="13">
        <v>112</v>
      </c>
      <c r="BV316" s="13">
        <v>112</v>
      </c>
      <c r="BW316" s="13">
        <v>112</v>
      </c>
      <c r="BX316" s="17">
        <f t="shared" si="45"/>
        <v>112</v>
      </c>
      <c r="BY316" s="13">
        <v>74.5</v>
      </c>
      <c r="BZ316" s="13">
        <v>74</v>
      </c>
      <c r="CA316" s="13">
        <v>74.5</v>
      </c>
      <c r="CB316" s="17">
        <f t="shared" si="47"/>
        <v>74.333333333333329</v>
      </c>
      <c r="CC316" s="13" t="s">
        <v>1226</v>
      </c>
      <c r="CD316" s="17">
        <v>77</v>
      </c>
      <c r="CE316" s="17">
        <v>77</v>
      </c>
      <c r="CF316" s="17">
        <v>77</v>
      </c>
      <c r="CG316" s="17">
        <f t="shared" si="48"/>
        <v>77</v>
      </c>
      <c r="CH316" s="13" t="s">
        <v>1226</v>
      </c>
      <c r="CI316" s="13">
        <v>19.5</v>
      </c>
      <c r="CJ316" s="13" t="s">
        <v>1226</v>
      </c>
      <c r="CK316" s="13" t="s">
        <v>1258</v>
      </c>
      <c r="CL316" s="13"/>
      <c r="CM316" s="48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21">
        <v>254098909</v>
      </c>
      <c r="EE316" s="21">
        <v>52910</v>
      </c>
      <c r="EF316" s="21">
        <v>32103.8343333333</v>
      </c>
      <c r="EG316" s="21">
        <v>16.0760312134869</v>
      </c>
      <c r="EH316" s="21">
        <v>641.43333333333305</v>
      </c>
      <c r="EI316" s="21">
        <v>0.48239207043299498</v>
      </c>
      <c r="EJ316" s="21">
        <v>37249.675666666699</v>
      </c>
      <c r="EK316" s="21">
        <v>18.652817058921698</v>
      </c>
      <c r="EL316" s="21">
        <v>642.40666666666698</v>
      </c>
      <c r="EM316" s="21">
        <v>0.51862948271988996</v>
      </c>
      <c r="EN316" s="21">
        <v>26040.315666666698</v>
      </c>
      <c r="EO316" s="21">
        <v>13.039717409447499</v>
      </c>
      <c r="EP316" s="21">
        <v>655.75333333333299</v>
      </c>
      <c r="EQ316" s="21">
        <v>0.55273874404958701</v>
      </c>
      <c r="ER316" s="21">
        <v>56425.212666666703</v>
      </c>
      <c r="ES316" s="21">
        <v>28.2549888165582</v>
      </c>
      <c r="ET316" s="21">
        <v>612.13</v>
      </c>
      <c r="EU316" s="21">
        <v>0.44506386082371402</v>
      </c>
      <c r="EV316" s="54"/>
      <c r="EW316" s="50"/>
      <c r="EX316" s="50"/>
      <c r="EY316" s="50"/>
      <c r="EZ316" s="53"/>
      <c r="FA316" s="53"/>
      <c r="FB316" s="52"/>
      <c r="FC316" s="50"/>
      <c r="FD316" s="50"/>
      <c r="FE316" s="50"/>
      <c r="FF316" s="53"/>
      <c r="FG316" s="53"/>
      <c r="FH316" s="52"/>
      <c r="FI316" s="50"/>
      <c r="FJ316" s="50"/>
      <c r="FK316" s="50"/>
      <c r="FL316" s="53"/>
      <c r="FM316" s="53"/>
      <c r="FN316" s="52"/>
      <c r="FO316" s="52"/>
      <c r="FP316" s="13"/>
      <c r="FQ316" s="13"/>
      <c r="FR316" s="13"/>
      <c r="FS316" s="13"/>
    </row>
    <row r="317" spans="1:175" ht="15">
      <c r="A317" s="14" t="s">
        <v>419</v>
      </c>
      <c r="B317" s="14" t="s">
        <v>1233</v>
      </c>
      <c r="C317" s="13" t="s">
        <v>28</v>
      </c>
      <c r="D317" s="14" t="s">
        <v>1242</v>
      </c>
      <c r="E317" s="14" t="s">
        <v>393</v>
      </c>
      <c r="F317" s="15" t="s">
        <v>1233</v>
      </c>
      <c r="G317" s="15"/>
      <c r="H317" s="15"/>
      <c r="I317" s="15"/>
      <c r="J317" s="14"/>
      <c r="K317" s="48">
        <v>40328</v>
      </c>
      <c r="L317" s="14">
        <v>150</v>
      </c>
      <c r="M317" s="14" t="s">
        <v>1248</v>
      </c>
      <c r="N317" s="14"/>
      <c r="O317" s="14" t="s">
        <v>1235</v>
      </c>
      <c r="P317" s="14" t="s">
        <v>1230</v>
      </c>
      <c r="Q317" s="14"/>
      <c r="R317" s="14"/>
      <c r="S317" s="13">
        <v>30</v>
      </c>
      <c r="T317" s="13">
        <v>5</v>
      </c>
      <c r="U317" s="13">
        <v>2010</v>
      </c>
      <c r="V317" s="13" t="s">
        <v>418</v>
      </c>
      <c r="W317" s="20">
        <v>80</v>
      </c>
      <c r="X317" s="13" t="s">
        <v>1241</v>
      </c>
      <c r="Y317" s="48">
        <v>40337</v>
      </c>
      <c r="Z317" s="13">
        <v>159</v>
      </c>
      <c r="AA317" s="13">
        <v>5</v>
      </c>
      <c r="AB317" s="13">
        <v>0</v>
      </c>
      <c r="AC317" s="13">
        <v>0</v>
      </c>
      <c r="AD317" s="13" t="s">
        <v>1250</v>
      </c>
      <c r="AE317" s="13"/>
      <c r="AF317" s="13" t="s">
        <v>1233</v>
      </c>
      <c r="AG317" s="13" t="s">
        <v>1233</v>
      </c>
      <c r="AH317" s="13"/>
      <c r="AI317" s="13"/>
      <c r="AJ317" s="13"/>
      <c r="AK317" s="13"/>
      <c r="AL317" s="20"/>
      <c r="AM317" s="48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6">
        <f t="shared" ref="BS317:BS323" si="49">AC317+AQ317+BD317+BP317</f>
        <v>0</v>
      </c>
      <c r="BT317" s="48">
        <v>40328</v>
      </c>
      <c r="BU317" s="13">
        <v>118.5</v>
      </c>
      <c r="BV317" s="13">
        <v>118.5</v>
      </c>
      <c r="BW317" s="13">
        <v>118.5</v>
      </c>
      <c r="BX317" s="17">
        <f t="shared" si="45"/>
        <v>118.5</v>
      </c>
      <c r="BY317" s="13">
        <v>74.5</v>
      </c>
      <c r="BZ317" s="13">
        <v>74.5</v>
      </c>
      <c r="CA317" s="13">
        <v>74.5</v>
      </c>
      <c r="CB317" s="17">
        <f t="shared" si="47"/>
        <v>74.5</v>
      </c>
      <c r="CC317" s="13" t="s">
        <v>1226</v>
      </c>
      <c r="CD317" s="17">
        <v>72.5</v>
      </c>
      <c r="CE317" s="17">
        <v>72.5</v>
      </c>
      <c r="CF317" s="17">
        <v>72.5</v>
      </c>
      <c r="CG317" s="17">
        <f t="shared" si="48"/>
        <v>72.5</v>
      </c>
      <c r="CH317" s="13" t="s">
        <v>1226</v>
      </c>
      <c r="CI317" s="13">
        <v>21</v>
      </c>
      <c r="CJ317" s="13" t="s">
        <v>1226</v>
      </c>
      <c r="CK317" s="13" t="s">
        <v>1246</v>
      </c>
      <c r="CL317" s="13"/>
      <c r="CM317" s="48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67">
        <v>254098910</v>
      </c>
      <c r="EE317" s="22">
        <v>53010</v>
      </c>
      <c r="EF317" s="22">
        <v>29023.528666666702</v>
      </c>
      <c r="EG317" s="22">
        <v>14.5335646803539</v>
      </c>
      <c r="EH317" s="22">
        <v>640.75333333333299</v>
      </c>
      <c r="EI317" s="22">
        <v>0.54924047505559404</v>
      </c>
      <c r="EJ317" s="22">
        <v>82599.0036666667</v>
      </c>
      <c r="EK317" s="22">
        <v>41.361544149557702</v>
      </c>
      <c r="EL317" s="22">
        <v>611.49</v>
      </c>
      <c r="EM317" s="22">
        <v>0.388722644525897</v>
      </c>
      <c r="EN317" s="22">
        <v>58111.947333333301</v>
      </c>
      <c r="EO317" s="22">
        <v>29.099623101318599</v>
      </c>
      <c r="EP317" s="22">
        <v>611.49</v>
      </c>
      <c r="EQ317" s="22">
        <v>0.42313991656574601</v>
      </c>
      <c r="ER317" s="22">
        <v>50363.046666666698</v>
      </c>
      <c r="ES317" s="22">
        <v>25.219352361876101</v>
      </c>
      <c r="ET317" s="22">
        <v>611.16999999999996</v>
      </c>
      <c r="EU317" s="28">
        <v>0.48405470185490701</v>
      </c>
      <c r="EV317" s="56"/>
      <c r="EW317" s="50"/>
      <c r="EX317" s="50"/>
      <c r="EY317" s="50"/>
      <c r="EZ317" s="53"/>
      <c r="FA317" s="53"/>
      <c r="FB317" s="52"/>
      <c r="FC317" s="50"/>
      <c r="FD317" s="50"/>
      <c r="FE317" s="50"/>
      <c r="FF317" s="53"/>
      <c r="FG317" s="53"/>
      <c r="FH317" s="52"/>
      <c r="FI317" s="50"/>
      <c r="FJ317" s="50"/>
      <c r="FK317" s="50"/>
      <c r="FL317" s="53"/>
      <c r="FM317" s="53"/>
      <c r="FN317" s="52"/>
      <c r="FO317" s="52"/>
      <c r="FP317" s="13"/>
      <c r="FQ317" s="13"/>
      <c r="FR317" s="13"/>
      <c r="FS317" s="13"/>
    </row>
    <row r="318" spans="1:175" ht="15">
      <c r="A318" s="14" t="s">
        <v>455</v>
      </c>
      <c r="B318" s="14" t="s">
        <v>1233</v>
      </c>
      <c r="C318" s="13" t="s">
        <v>28</v>
      </c>
      <c r="D318" s="14" t="s">
        <v>1276</v>
      </c>
      <c r="E318" s="14" t="s">
        <v>393</v>
      </c>
      <c r="F318" s="15" t="s">
        <v>1233</v>
      </c>
      <c r="G318" s="15"/>
      <c r="H318" s="15"/>
      <c r="I318" s="15"/>
      <c r="J318" s="14"/>
      <c r="K318" s="48">
        <v>40328</v>
      </c>
      <c r="L318" s="14">
        <v>150</v>
      </c>
      <c r="M318" s="14" t="s">
        <v>1267</v>
      </c>
      <c r="N318" s="14"/>
      <c r="O318" s="14"/>
      <c r="P318" s="14" t="s">
        <v>1239</v>
      </c>
      <c r="Q318" s="14" t="s">
        <v>1239</v>
      </c>
      <c r="R318" s="14"/>
      <c r="S318" s="13">
        <v>30</v>
      </c>
      <c r="T318" s="13">
        <v>5</v>
      </c>
      <c r="U318" s="13">
        <v>2010</v>
      </c>
      <c r="V318" s="13" t="s">
        <v>454</v>
      </c>
      <c r="W318" s="20">
        <v>30</v>
      </c>
      <c r="X318" s="13" t="s">
        <v>1241</v>
      </c>
      <c r="Y318" s="48">
        <v>40323</v>
      </c>
      <c r="Z318" s="13">
        <v>145</v>
      </c>
      <c r="AA318" s="13">
        <v>4</v>
      </c>
      <c r="AB318" s="13">
        <v>4</v>
      </c>
      <c r="AC318" s="13">
        <v>4</v>
      </c>
      <c r="AD318" s="13" t="s">
        <v>1232</v>
      </c>
      <c r="AE318" s="13"/>
      <c r="AF318" s="13" t="s">
        <v>1233</v>
      </c>
      <c r="AG318" s="13" t="s">
        <v>1233</v>
      </c>
      <c r="AH318" s="13"/>
      <c r="AI318" s="13"/>
      <c r="AJ318" s="13"/>
      <c r="AK318" s="13"/>
      <c r="AL318" s="20"/>
      <c r="AM318" s="48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6">
        <f t="shared" si="49"/>
        <v>4</v>
      </c>
      <c r="BT318" s="48">
        <v>40328</v>
      </c>
      <c r="BU318" s="13">
        <v>115.5</v>
      </c>
      <c r="BV318" s="13">
        <v>115.5</v>
      </c>
      <c r="BW318" s="13">
        <v>116</v>
      </c>
      <c r="BX318" s="17">
        <f t="shared" si="45"/>
        <v>115.66666666666667</v>
      </c>
      <c r="BY318" s="13">
        <v>82</v>
      </c>
      <c r="BZ318" s="13">
        <v>82</v>
      </c>
      <c r="CA318" s="13">
        <v>82</v>
      </c>
      <c r="CB318" s="17">
        <f t="shared" si="47"/>
        <v>82</v>
      </c>
      <c r="CC318" s="13" t="s">
        <v>1226</v>
      </c>
      <c r="CD318" s="17">
        <v>83</v>
      </c>
      <c r="CE318" s="17">
        <v>83</v>
      </c>
      <c r="CF318" s="17">
        <v>83</v>
      </c>
      <c r="CG318" s="17">
        <f t="shared" si="48"/>
        <v>83</v>
      </c>
      <c r="CH318" s="13" t="s">
        <v>1226</v>
      </c>
      <c r="CI318" s="13">
        <v>18</v>
      </c>
      <c r="CJ318" s="13" t="s">
        <v>1226</v>
      </c>
      <c r="CK318" s="13" t="s">
        <v>1246</v>
      </c>
      <c r="CL318" s="13"/>
      <c r="CM318" s="48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21">
        <v>254098911</v>
      </c>
      <c r="EE318" s="21">
        <v>53010</v>
      </c>
      <c r="EF318" s="21">
        <v>33432.249666666699</v>
      </c>
      <c r="EG318" s="21">
        <v>16.741236688365898</v>
      </c>
      <c r="EH318" s="21">
        <v>629.39666666666699</v>
      </c>
      <c r="EI318" s="21">
        <v>0.51518380674253295</v>
      </c>
      <c r="EJ318" s="21">
        <v>57399.232333333297</v>
      </c>
      <c r="EK318" s="21">
        <v>28.742730262059801</v>
      </c>
      <c r="EL318" s="21">
        <v>625.44666666666706</v>
      </c>
      <c r="EM318" s="21">
        <v>0.47353270206906101</v>
      </c>
      <c r="EN318" s="21">
        <v>56004.285666666699</v>
      </c>
      <c r="EO318" s="21">
        <v>28.044209147053898</v>
      </c>
      <c r="EP318" s="21">
        <v>639.40333333333297</v>
      </c>
      <c r="EQ318" s="21">
        <v>0.47694851913217301</v>
      </c>
      <c r="ER318" s="21">
        <v>51387.180333333301</v>
      </c>
      <c r="ES318" s="21">
        <v>25.7321884493407</v>
      </c>
      <c r="ET318" s="21">
        <v>667.75</v>
      </c>
      <c r="EU318" s="21">
        <v>0.46040866827648902</v>
      </c>
      <c r="EV318" s="56"/>
      <c r="EW318" s="50"/>
      <c r="EX318" s="50"/>
      <c r="EY318" s="50"/>
      <c r="EZ318" s="53"/>
      <c r="FA318" s="53"/>
      <c r="FB318" s="52"/>
      <c r="FC318" s="50"/>
      <c r="FD318" s="50"/>
      <c r="FE318" s="50"/>
      <c r="FF318" s="53"/>
      <c r="FG318" s="53"/>
      <c r="FH318" s="52"/>
      <c r="FI318" s="50"/>
      <c r="FJ318" s="50"/>
      <c r="FK318" s="50"/>
      <c r="FL318" s="53"/>
      <c r="FM318" s="53"/>
      <c r="FN318" s="52"/>
      <c r="FO318" s="52"/>
      <c r="FP318" s="13"/>
      <c r="FQ318" s="13"/>
      <c r="FR318" s="13"/>
      <c r="FS318" s="13"/>
    </row>
    <row r="319" spans="1:175" ht="15">
      <c r="A319" s="14" t="s">
        <v>403</v>
      </c>
      <c r="B319" s="14" t="s">
        <v>1233</v>
      </c>
      <c r="C319" s="13" t="s">
        <v>28</v>
      </c>
      <c r="D319" s="14" t="s">
        <v>1242</v>
      </c>
      <c r="E319" s="14" t="s">
        <v>393</v>
      </c>
      <c r="F319" s="15" t="s">
        <v>1233</v>
      </c>
      <c r="G319" s="15"/>
      <c r="H319" s="15"/>
      <c r="I319" s="15"/>
      <c r="J319" s="14"/>
      <c r="K319" s="48">
        <v>40328</v>
      </c>
      <c r="L319" s="14">
        <v>150</v>
      </c>
      <c r="M319" s="14" t="s">
        <v>1252</v>
      </c>
      <c r="N319" s="14"/>
      <c r="O319" s="14"/>
      <c r="P319" s="14" t="s">
        <v>1237</v>
      </c>
      <c r="Q319" s="14" t="s">
        <v>1237</v>
      </c>
      <c r="R319" s="14"/>
      <c r="S319" s="13">
        <v>30</v>
      </c>
      <c r="T319" s="13">
        <v>5</v>
      </c>
      <c r="U319" s="13">
        <v>2010</v>
      </c>
      <c r="V319" s="13" t="s">
        <v>402</v>
      </c>
      <c r="W319" s="20">
        <v>46</v>
      </c>
      <c r="X319" s="13" t="s">
        <v>1241</v>
      </c>
      <c r="Y319" s="48">
        <v>40323</v>
      </c>
      <c r="Z319" s="13">
        <v>145</v>
      </c>
      <c r="AA319" s="13">
        <v>4</v>
      </c>
      <c r="AB319" s="13">
        <v>4</v>
      </c>
      <c r="AC319" s="13">
        <v>2</v>
      </c>
      <c r="AD319" s="13" t="s">
        <v>1232</v>
      </c>
      <c r="AE319" s="13"/>
      <c r="AF319" s="13" t="s">
        <v>1233</v>
      </c>
      <c r="AG319" s="13" t="s">
        <v>1233</v>
      </c>
      <c r="AH319" s="13"/>
      <c r="AI319" s="13"/>
      <c r="AJ319" s="13"/>
      <c r="AK319" s="13"/>
      <c r="AL319" s="20"/>
      <c r="AM319" s="48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6">
        <f t="shared" si="49"/>
        <v>2</v>
      </c>
      <c r="BT319" s="48">
        <v>40328</v>
      </c>
      <c r="BU319" s="13">
        <v>121</v>
      </c>
      <c r="BV319" s="13">
        <v>121</v>
      </c>
      <c r="BW319" s="13">
        <v>121</v>
      </c>
      <c r="BX319" s="17">
        <f t="shared" si="45"/>
        <v>121</v>
      </c>
      <c r="BY319" s="13">
        <v>82</v>
      </c>
      <c r="BZ319" s="13">
        <v>82</v>
      </c>
      <c r="CA319" s="13">
        <v>82</v>
      </c>
      <c r="CB319" s="17">
        <f t="shared" si="47"/>
        <v>82</v>
      </c>
      <c r="CC319" s="13" t="s">
        <v>1226</v>
      </c>
      <c r="CD319" s="17">
        <v>82</v>
      </c>
      <c r="CE319" s="17">
        <v>82</v>
      </c>
      <c r="CF319" s="17">
        <v>82</v>
      </c>
      <c r="CG319" s="17">
        <f t="shared" si="48"/>
        <v>82</v>
      </c>
      <c r="CH319" s="13" t="s">
        <v>1226</v>
      </c>
      <c r="CI319" s="13">
        <v>21</v>
      </c>
      <c r="CJ319" s="13" t="s">
        <v>1226</v>
      </c>
      <c r="CK319" s="13" t="s">
        <v>1246</v>
      </c>
      <c r="CL319" s="13"/>
      <c r="CM319" s="48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21">
        <v>254098912</v>
      </c>
      <c r="EE319" s="21">
        <v>53010</v>
      </c>
      <c r="EF319" s="21">
        <v>24386.335999999999</v>
      </c>
      <c r="EG319" s="21">
        <v>12.2114852278418</v>
      </c>
      <c r="EH319" s="21">
        <v>680.71333333333303</v>
      </c>
      <c r="EI319" s="21">
        <v>0.57650867078133095</v>
      </c>
      <c r="EJ319" s="21">
        <v>59106.8956666667</v>
      </c>
      <c r="EK319" s="21">
        <v>29.597844600233699</v>
      </c>
      <c r="EL319" s="21">
        <v>611.16999999999996</v>
      </c>
      <c r="EM319" s="21">
        <v>0.44750196855492802</v>
      </c>
      <c r="EN319" s="21">
        <v>76661.625666666703</v>
      </c>
      <c r="EO319" s="21">
        <v>38.388395426472997</v>
      </c>
      <c r="EP319" s="21">
        <v>611.16999999999996</v>
      </c>
      <c r="EQ319" s="21">
        <v>0.37784286067079498</v>
      </c>
      <c r="ER319" s="21">
        <v>48204.721333333298</v>
      </c>
      <c r="ES319" s="21">
        <v>24.138568519445801</v>
      </c>
      <c r="ET319" s="21">
        <v>611.49</v>
      </c>
      <c r="EU319" s="21">
        <v>0.44747168491303302</v>
      </c>
      <c r="EV319" s="56"/>
      <c r="EW319" s="50"/>
      <c r="EX319" s="50"/>
      <c r="EY319" s="50"/>
      <c r="EZ319" s="53"/>
      <c r="FA319" s="53"/>
      <c r="FB319" s="52"/>
      <c r="FC319" s="50"/>
      <c r="FD319" s="50"/>
      <c r="FE319" s="50"/>
      <c r="FF319" s="53"/>
      <c r="FG319" s="53"/>
      <c r="FH319" s="52"/>
      <c r="FI319" s="50"/>
      <c r="FJ319" s="50"/>
      <c r="FK319" s="50"/>
      <c r="FL319" s="53"/>
      <c r="FM319" s="53"/>
      <c r="FN319" s="52"/>
      <c r="FO319" s="52"/>
      <c r="FP319" s="13"/>
      <c r="FQ319" s="13"/>
      <c r="FR319" s="13"/>
      <c r="FS319" s="13"/>
    </row>
    <row r="320" spans="1:175" ht="15">
      <c r="A320" s="14" t="s">
        <v>458</v>
      </c>
      <c r="B320" s="14" t="s">
        <v>1233</v>
      </c>
      <c r="C320" s="13" t="s">
        <v>28</v>
      </c>
      <c r="D320" s="14" t="s">
        <v>1247</v>
      </c>
      <c r="E320" s="14" t="s">
        <v>393</v>
      </c>
      <c r="F320" s="15" t="s">
        <v>1233</v>
      </c>
      <c r="G320" s="15"/>
      <c r="H320" s="15"/>
      <c r="I320" s="15"/>
      <c r="J320" s="14"/>
      <c r="K320" s="48">
        <v>40328</v>
      </c>
      <c r="L320" s="14">
        <v>150</v>
      </c>
      <c r="M320" s="14" t="s">
        <v>1248</v>
      </c>
      <c r="N320" s="14"/>
      <c r="O320" s="14" t="s">
        <v>1244</v>
      </c>
      <c r="P320" s="14" t="s">
        <v>1253</v>
      </c>
      <c r="Q320" s="14" t="s">
        <v>1240</v>
      </c>
      <c r="R320" s="14"/>
      <c r="S320" s="13">
        <v>30</v>
      </c>
      <c r="T320" s="13">
        <v>5</v>
      </c>
      <c r="U320" s="13">
        <v>2010</v>
      </c>
      <c r="V320" s="13" t="s">
        <v>1249</v>
      </c>
      <c r="W320" s="20">
        <v>44</v>
      </c>
      <c r="X320" s="13" t="s">
        <v>1241</v>
      </c>
      <c r="Y320" s="48">
        <v>40323</v>
      </c>
      <c r="Z320" s="13">
        <v>145</v>
      </c>
      <c r="AA320" s="13">
        <v>5</v>
      </c>
      <c r="AB320" s="13">
        <v>5</v>
      </c>
      <c r="AC320" s="13">
        <v>0</v>
      </c>
      <c r="AD320" s="13" t="s">
        <v>1250</v>
      </c>
      <c r="AE320" s="13"/>
      <c r="AF320" s="13" t="s">
        <v>1233</v>
      </c>
      <c r="AG320" s="13" t="s">
        <v>1233</v>
      </c>
      <c r="AH320" s="13"/>
      <c r="AI320" s="13"/>
      <c r="AJ320" s="13"/>
      <c r="AK320" s="13"/>
      <c r="AL320" s="20"/>
      <c r="AM320" s="48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6">
        <f t="shared" si="49"/>
        <v>0</v>
      </c>
      <c r="BT320" s="48">
        <v>40328</v>
      </c>
      <c r="BU320" s="13">
        <v>115</v>
      </c>
      <c r="BV320" s="13">
        <v>115</v>
      </c>
      <c r="BW320" s="13">
        <v>115.5</v>
      </c>
      <c r="BX320" s="17">
        <f t="shared" si="45"/>
        <v>115.16666666666667</v>
      </c>
      <c r="BY320" s="13"/>
      <c r="BZ320" s="13"/>
      <c r="CA320" s="13"/>
      <c r="CB320" s="17"/>
      <c r="CC320" s="13" t="s">
        <v>1233</v>
      </c>
      <c r="CD320" s="17">
        <v>74</v>
      </c>
      <c r="CE320" s="17">
        <v>74</v>
      </c>
      <c r="CF320" s="17">
        <v>74</v>
      </c>
      <c r="CG320" s="17">
        <v>74</v>
      </c>
      <c r="CH320" s="13" t="s">
        <v>1226</v>
      </c>
      <c r="CI320" s="13">
        <v>18</v>
      </c>
      <c r="CJ320" s="13" t="s">
        <v>1226</v>
      </c>
      <c r="CK320" s="13" t="s">
        <v>1246</v>
      </c>
      <c r="CL320" s="13"/>
      <c r="CM320" s="48">
        <v>40339</v>
      </c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>
        <v>19</v>
      </c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21">
        <v>254098913</v>
      </c>
      <c r="EE320" s="21">
        <v>53010</v>
      </c>
      <c r="EF320" s="21">
        <v>39515.707666666698</v>
      </c>
      <c r="EG320" s="21">
        <v>19.787535136037398</v>
      </c>
      <c r="EH320" s="21">
        <v>620.12333333333299</v>
      </c>
      <c r="EI320" s="21">
        <v>0.50330599462327996</v>
      </c>
      <c r="EJ320" s="21">
        <v>48437.761666666702</v>
      </c>
      <c r="EK320" s="21">
        <v>24.2552637289267</v>
      </c>
      <c r="EL320" s="21">
        <v>611.49</v>
      </c>
      <c r="EM320" s="21">
        <v>0.46257076789114299</v>
      </c>
      <c r="EN320" s="21">
        <v>52097.345666666697</v>
      </c>
      <c r="EO320" s="21">
        <v>26.087804540143502</v>
      </c>
      <c r="EP320" s="21">
        <v>627.84</v>
      </c>
      <c r="EQ320" s="21">
        <v>0.43742931326104001</v>
      </c>
      <c r="ER320" s="21">
        <v>37149.762666666698</v>
      </c>
      <c r="ES320" s="21">
        <v>18.6027855116007</v>
      </c>
      <c r="ET320" s="21">
        <v>631.78666666666697</v>
      </c>
      <c r="EU320" s="21">
        <v>0.53247727705514403</v>
      </c>
      <c r="EV320" s="56"/>
      <c r="EW320" s="50"/>
      <c r="EX320" s="50"/>
      <c r="EY320" s="50"/>
      <c r="EZ320" s="53"/>
      <c r="FA320" s="53"/>
      <c r="FB320" s="52"/>
      <c r="FC320" s="50"/>
      <c r="FD320" s="50"/>
      <c r="FE320" s="50"/>
      <c r="FF320" s="53"/>
      <c r="FG320" s="53"/>
      <c r="FH320" s="52"/>
      <c r="FI320" s="50"/>
      <c r="FJ320" s="50"/>
      <c r="FK320" s="50"/>
      <c r="FL320" s="53"/>
      <c r="FM320" s="53"/>
      <c r="FN320" s="52"/>
      <c r="FO320" s="52"/>
      <c r="FP320" s="13"/>
      <c r="FQ320" s="13"/>
      <c r="FR320" s="13"/>
      <c r="FS320" s="13"/>
    </row>
    <row r="321" spans="1:175" ht="15">
      <c r="A321" s="14" t="s">
        <v>202</v>
      </c>
      <c r="B321" s="14" t="s">
        <v>1233</v>
      </c>
      <c r="C321" s="13" t="s">
        <v>85</v>
      </c>
      <c r="D321" s="14" t="s">
        <v>1247</v>
      </c>
      <c r="E321" s="14" t="s">
        <v>355</v>
      </c>
      <c r="F321" s="15" t="s">
        <v>1226</v>
      </c>
      <c r="G321" s="47">
        <v>40351</v>
      </c>
      <c r="H321" s="15">
        <v>173</v>
      </c>
      <c r="I321" s="15" t="s">
        <v>1378</v>
      </c>
      <c r="J321" s="14"/>
      <c r="K321" s="48">
        <v>40329</v>
      </c>
      <c r="L321" s="14">
        <v>151</v>
      </c>
      <c r="M321" s="14" t="s">
        <v>1229</v>
      </c>
      <c r="N321" s="14"/>
      <c r="O321" s="14"/>
      <c r="P321" s="14" t="s">
        <v>1235</v>
      </c>
      <c r="Q321" s="14" t="s">
        <v>1239</v>
      </c>
      <c r="R321" s="14"/>
      <c r="S321" s="13">
        <v>31</v>
      </c>
      <c r="T321" s="13">
        <v>5</v>
      </c>
      <c r="U321" s="13">
        <v>2010</v>
      </c>
      <c r="V321" s="13" t="s">
        <v>203</v>
      </c>
      <c r="W321" s="20">
        <v>31</v>
      </c>
      <c r="X321" s="13" t="s">
        <v>1241</v>
      </c>
      <c r="Y321" s="48">
        <v>40330</v>
      </c>
      <c r="Z321" s="13">
        <v>152</v>
      </c>
      <c r="AA321" s="13">
        <v>4</v>
      </c>
      <c r="AB321" s="13">
        <v>6</v>
      </c>
      <c r="AC321" s="13">
        <v>5</v>
      </c>
      <c r="AD321" s="13" t="s">
        <v>1232</v>
      </c>
      <c r="AE321" s="13"/>
      <c r="AF321" s="13" t="s">
        <v>1226</v>
      </c>
      <c r="AG321" s="13" t="s">
        <v>1226</v>
      </c>
      <c r="AH321" s="13"/>
      <c r="AI321" s="13" t="s">
        <v>203</v>
      </c>
      <c r="AJ321" s="13">
        <v>17</v>
      </c>
      <c r="AK321" s="13" t="s">
        <v>1233</v>
      </c>
      <c r="AL321" s="20" t="s">
        <v>1241</v>
      </c>
      <c r="AM321" s="48">
        <v>40388</v>
      </c>
      <c r="AN321" s="13">
        <v>210</v>
      </c>
      <c r="AO321" s="13">
        <v>3</v>
      </c>
      <c r="AP321" s="13">
        <v>3</v>
      </c>
      <c r="AQ321" s="13">
        <v>3</v>
      </c>
      <c r="AR321" s="13" t="s">
        <v>1232</v>
      </c>
      <c r="AS321" s="13"/>
      <c r="AT321" s="13" t="s">
        <v>1233</v>
      </c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6">
        <f t="shared" si="49"/>
        <v>8</v>
      </c>
      <c r="BT321" s="48">
        <v>40329</v>
      </c>
      <c r="BU321" s="13">
        <v>117</v>
      </c>
      <c r="BV321" s="13">
        <v>117</v>
      </c>
      <c r="BW321" s="13">
        <v>117</v>
      </c>
      <c r="BX321" s="17">
        <f t="shared" si="45"/>
        <v>117</v>
      </c>
      <c r="BY321" s="13">
        <v>86.5</v>
      </c>
      <c r="BZ321" s="13">
        <v>87</v>
      </c>
      <c r="CA321" s="13">
        <v>87</v>
      </c>
      <c r="CB321" s="17">
        <f t="shared" ref="CB321:CB327" si="50">AVERAGE(BY321:CA321)</f>
        <v>86.833333333333329</v>
      </c>
      <c r="CC321" s="13" t="s">
        <v>1226</v>
      </c>
      <c r="CD321" s="17">
        <v>84</v>
      </c>
      <c r="CE321" s="17">
        <v>84</v>
      </c>
      <c r="CF321" s="17">
        <v>84</v>
      </c>
      <c r="CG321" s="17">
        <f>AVERAGE(CD321:CF321)</f>
        <v>84</v>
      </c>
      <c r="CH321" s="13" t="s">
        <v>1226</v>
      </c>
      <c r="CI321" s="13">
        <v>17</v>
      </c>
      <c r="CJ321" s="13" t="s">
        <v>1226</v>
      </c>
      <c r="CK321" s="13" t="s">
        <v>1234</v>
      </c>
      <c r="CL321" s="13"/>
      <c r="CM321" s="48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21">
        <v>254098914</v>
      </c>
      <c r="EE321" s="21">
        <v>53110</v>
      </c>
      <c r="EF321" s="21">
        <v>30891.992333333299</v>
      </c>
      <c r="EG321" s="21">
        <v>15.4691999666166</v>
      </c>
      <c r="EH321" s="21">
        <v>692.41</v>
      </c>
      <c r="EI321" s="21">
        <v>0.56788497046774999</v>
      </c>
      <c r="EJ321" s="21">
        <v>36258.650333333302</v>
      </c>
      <c r="EK321" s="21">
        <v>18.156560006676699</v>
      </c>
      <c r="EL321" s="21">
        <v>643.04999999999995</v>
      </c>
      <c r="EM321" s="21">
        <v>0.52541927151676204</v>
      </c>
      <c r="EN321" s="21">
        <v>50534.153333333299</v>
      </c>
      <c r="EO321" s="21">
        <v>25.3050342179937</v>
      </c>
      <c r="EP321" s="21">
        <v>605.09</v>
      </c>
      <c r="EQ321" s="21">
        <v>0.47377507133576902</v>
      </c>
      <c r="ER321" s="21">
        <v>32627.2726666667</v>
      </c>
      <c r="ES321" s="21">
        <v>16.338143548656301</v>
      </c>
      <c r="ET321" s="21">
        <v>673.72333333333302</v>
      </c>
      <c r="EU321" s="21">
        <v>0.56460112582203204</v>
      </c>
      <c r="EV321" s="49">
        <v>40329</v>
      </c>
      <c r="EW321" s="50">
        <v>1.0069444444444445E-2</v>
      </c>
      <c r="EX321" s="50">
        <v>1.068287037037037E-2</v>
      </c>
      <c r="EY321" s="50">
        <v>2.0891203703703703E-2</v>
      </c>
      <c r="EZ321" s="69">
        <v>6.7914133333333337</v>
      </c>
      <c r="FA321" s="69">
        <v>55.667666666666662</v>
      </c>
      <c r="FB321" s="52"/>
      <c r="FC321" s="50"/>
      <c r="FD321" s="50"/>
      <c r="FE321" s="50"/>
      <c r="FF321" s="53"/>
      <c r="FG321" s="53"/>
      <c r="FH321" s="52"/>
      <c r="FI321" s="50"/>
      <c r="FJ321" s="50"/>
      <c r="FK321" s="50"/>
      <c r="FL321" s="53"/>
      <c r="FM321" s="53"/>
      <c r="FN321" s="52"/>
      <c r="FO321" s="52"/>
      <c r="FP321" s="13"/>
      <c r="FQ321" s="13"/>
      <c r="FR321" s="13"/>
      <c r="FS321" s="13"/>
    </row>
    <row r="322" spans="1:175" ht="15">
      <c r="A322" s="14" t="s">
        <v>203</v>
      </c>
      <c r="B322" s="14" t="s">
        <v>1233</v>
      </c>
      <c r="C322" s="13" t="s">
        <v>28</v>
      </c>
      <c r="D322" s="14" t="s">
        <v>1227</v>
      </c>
      <c r="E322" s="14" t="s">
        <v>355</v>
      </c>
      <c r="F322" s="15" t="s">
        <v>1226</v>
      </c>
      <c r="G322" s="47">
        <v>40351</v>
      </c>
      <c r="H322" s="15">
        <v>173</v>
      </c>
      <c r="I322" s="15" t="s">
        <v>1378</v>
      </c>
      <c r="J322" s="14"/>
      <c r="K322" s="48">
        <v>40329</v>
      </c>
      <c r="L322" s="14">
        <v>151</v>
      </c>
      <c r="M322" s="14" t="s">
        <v>1235</v>
      </c>
      <c r="N322" s="14"/>
      <c r="O322" s="14"/>
      <c r="P322" s="14" t="s">
        <v>1240</v>
      </c>
      <c r="Q322" s="14"/>
      <c r="R322" s="14"/>
      <c r="S322" s="13">
        <v>31</v>
      </c>
      <c r="T322" s="13">
        <v>5</v>
      </c>
      <c r="U322" s="13">
        <v>2010</v>
      </c>
      <c r="V322" s="13" t="s">
        <v>202</v>
      </c>
      <c r="W322" s="20">
        <v>31</v>
      </c>
      <c r="X322" s="13" t="s">
        <v>1241</v>
      </c>
      <c r="Y322" s="48">
        <v>40330</v>
      </c>
      <c r="Z322" s="13">
        <v>152</v>
      </c>
      <c r="AA322" s="13">
        <v>4</v>
      </c>
      <c r="AB322" s="13">
        <v>6</v>
      </c>
      <c r="AC322" s="13">
        <v>5</v>
      </c>
      <c r="AD322" s="13" t="s">
        <v>1232</v>
      </c>
      <c r="AE322" s="13"/>
      <c r="AF322" s="13" t="s">
        <v>1226</v>
      </c>
      <c r="AG322" s="13" t="s">
        <v>1226</v>
      </c>
      <c r="AH322" s="13"/>
      <c r="AI322" s="13" t="s">
        <v>202</v>
      </c>
      <c r="AJ322" s="13">
        <v>17</v>
      </c>
      <c r="AK322" s="13" t="s">
        <v>1233</v>
      </c>
      <c r="AL322" s="20" t="s">
        <v>1241</v>
      </c>
      <c r="AM322" s="48">
        <v>40388</v>
      </c>
      <c r="AN322" s="13">
        <v>210</v>
      </c>
      <c r="AO322" s="13">
        <v>3</v>
      </c>
      <c r="AP322" s="13">
        <v>3</v>
      </c>
      <c r="AQ322" s="13">
        <v>3</v>
      </c>
      <c r="AR322" s="13" t="s">
        <v>1232</v>
      </c>
      <c r="AS322" s="13"/>
      <c r="AT322" s="13" t="s">
        <v>1233</v>
      </c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6">
        <f t="shared" si="49"/>
        <v>8</v>
      </c>
      <c r="BT322" s="48">
        <v>40329</v>
      </c>
      <c r="BU322" s="13">
        <v>116.5</v>
      </c>
      <c r="BV322" s="13">
        <v>116</v>
      </c>
      <c r="BW322" s="13">
        <v>116</v>
      </c>
      <c r="BX322" s="17">
        <f t="shared" si="45"/>
        <v>116.16666666666667</v>
      </c>
      <c r="BY322" s="13">
        <v>82</v>
      </c>
      <c r="BZ322" s="13">
        <v>82</v>
      </c>
      <c r="CA322" s="13">
        <v>82</v>
      </c>
      <c r="CB322" s="17">
        <f t="shared" si="50"/>
        <v>82</v>
      </c>
      <c r="CC322" s="13" t="s">
        <v>1226</v>
      </c>
      <c r="CD322" s="17">
        <v>85</v>
      </c>
      <c r="CE322" s="17">
        <v>85</v>
      </c>
      <c r="CF322" s="17">
        <v>85</v>
      </c>
      <c r="CG322" s="17">
        <f>AVERAGE(CD322:CF322)</f>
        <v>85</v>
      </c>
      <c r="CH322" s="13" t="s">
        <v>1226</v>
      </c>
      <c r="CI322" s="13">
        <v>22</v>
      </c>
      <c r="CJ322" s="13" t="s">
        <v>1226</v>
      </c>
      <c r="CK322" s="13" t="s">
        <v>1234</v>
      </c>
      <c r="CL322" s="13"/>
      <c r="CM322" s="48">
        <v>40360</v>
      </c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>
        <v>17</v>
      </c>
      <c r="DC322" s="13"/>
      <c r="DD322" s="13" t="s">
        <v>1234</v>
      </c>
      <c r="DE322" s="13"/>
      <c r="DF322" s="48">
        <v>40409</v>
      </c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>
        <v>16.5</v>
      </c>
      <c r="DV322" s="13"/>
      <c r="DW322" s="13" t="s">
        <v>1234</v>
      </c>
      <c r="DX322" s="13"/>
      <c r="DY322" s="13"/>
      <c r="DZ322" s="13"/>
      <c r="EA322" s="13"/>
      <c r="EB322" s="13"/>
      <c r="EC322" s="13"/>
      <c r="ED322" s="21">
        <v>254098915</v>
      </c>
      <c r="EE322" s="21">
        <v>53110</v>
      </c>
      <c r="EF322" s="21">
        <v>38153.792333333302</v>
      </c>
      <c r="EG322" s="21">
        <v>19.1055544984143</v>
      </c>
      <c r="EH322" s="21">
        <v>654.74666666666701</v>
      </c>
      <c r="EI322" s="21">
        <v>0.53693655791413497</v>
      </c>
      <c r="EJ322" s="21">
        <v>70470.525999999998</v>
      </c>
      <c r="EK322" s="21">
        <v>35.288195292939399</v>
      </c>
      <c r="EL322" s="21">
        <v>598.05999999999995</v>
      </c>
      <c r="EM322" s="21">
        <v>0.43444372781719998</v>
      </c>
      <c r="EN322" s="21">
        <v>61490.866000000002</v>
      </c>
      <c r="EO322" s="21">
        <v>30.791620430645999</v>
      </c>
      <c r="EP322" s="21">
        <v>558.03</v>
      </c>
      <c r="EQ322" s="21">
        <v>0.43474441125581997</v>
      </c>
      <c r="ER322" s="21">
        <v>49903.598333333299</v>
      </c>
      <c r="ES322" s="21">
        <v>24.989283091303601</v>
      </c>
      <c r="ET322" s="21">
        <v>601.39</v>
      </c>
      <c r="EU322" s="21">
        <v>0.49686752127773798</v>
      </c>
      <c r="EV322" s="49">
        <v>40329</v>
      </c>
      <c r="EW322" s="50">
        <v>1.0069444444444445E-2</v>
      </c>
      <c r="EX322" s="50">
        <v>1.1238425925925928E-2</v>
      </c>
      <c r="EY322" s="50">
        <v>2.0671296296296295E-2</v>
      </c>
      <c r="EZ322" s="51">
        <v>11.066940000000001</v>
      </c>
      <c r="FA322" s="51">
        <v>58.38832</v>
      </c>
      <c r="FB322" s="49">
        <v>40388</v>
      </c>
      <c r="FC322" s="50">
        <v>4.8611111111111112E-3</v>
      </c>
      <c r="FD322" s="50">
        <v>5.6134259259259271E-3</v>
      </c>
      <c r="FE322" s="50">
        <v>1.556712962962963E-2</v>
      </c>
      <c r="FF322" s="53">
        <v>4.4401200000000003</v>
      </c>
      <c r="FG322" s="53">
        <v>41.252319999999997</v>
      </c>
      <c r="FH322" s="49">
        <v>40409</v>
      </c>
      <c r="FI322" s="50">
        <v>0.23194444444444443</v>
      </c>
      <c r="FJ322" s="50">
        <v>0.25534722222222223</v>
      </c>
      <c r="FK322" s="50"/>
      <c r="FL322" s="53">
        <v>2.6313400000000002</v>
      </c>
      <c r="FM322" s="53"/>
      <c r="FN322" s="52"/>
      <c r="FO322" s="52"/>
      <c r="FP322" s="13"/>
      <c r="FQ322" s="13"/>
      <c r="FR322" s="13"/>
      <c r="FS322" s="13"/>
    </row>
    <row r="323" spans="1:175" ht="15">
      <c r="A323" s="14" t="s">
        <v>204</v>
      </c>
      <c r="B323" s="14" t="s">
        <v>1233</v>
      </c>
      <c r="C323" s="13" t="s">
        <v>28</v>
      </c>
      <c r="D323" s="14" t="s">
        <v>1227</v>
      </c>
      <c r="E323" s="14" t="s">
        <v>355</v>
      </c>
      <c r="F323" s="15" t="s">
        <v>1226</v>
      </c>
      <c r="G323" s="47">
        <v>40348</v>
      </c>
      <c r="H323" s="15">
        <v>170</v>
      </c>
      <c r="I323" s="15" t="s">
        <v>1228</v>
      </c>
      <c r="J323" s="14"/>
      <c r="K323" s="48">
        <v>40329</v>
      </c>
      <c r="L323" s="14">
        <v>151</v>
      </c>
      <c r="M323" s="14" t="s">
        <v>1235</v>
      </c>
      <c r="N323" s="14"/>
      <c r="O323" s="14" t="s">
        <v>1235</v>
      </c>
      <c r="P323" s="14" t="s">
        <v>1235</v>
      </c>
      <c r="Q323" s="14"/>
      <c r="R323" s="14"/>
      <c r="S323" s="13">
        <v>31</v>
      </c>
      <c r="T323" s="13">
        <v>5</v>
      </c>
      <c r="U323" s="13">
        <v>2010</v>
      </c>
      <c r="V323" s="13" t="s">
        <v>1278</v>
      </c>
      <c r="W323" s="20">
        <v>42</v>
      </c>
      <c r="X323" s="13" t="s">
        <v>1241</v>
      </c>
      <c r="Y323" s="48">
        <v>40324</v>
      </c>
      <c r="Z323" s="13">
        <v>146</v>
      </c>
      <c r="AA323" s="13">
        <v>5</v>
      </c>
      <c r="AB323" s="13">
        <v>7</v>
      </c>
      <c r="AC323" s="13">
        <v>7</v>
      </c>
      <c r="AD323" s="13" t="s">
        <v>1232</v>
      </c>
      <c r="AE323" s="13"/>
      <c r="AF323" s="13" t="s">
        <v>1226</v>
      </c>
      <c r="AG323" s="13" t="s">
        <v>1226</v>
      </c>
      <c r="AH323" s="13"/>
      <c r="AI323" s="13" t="s">
        <v>1278</v>
      </c>
      <c r="AJ323" s="13">
        <v>42</v>
      </c>
      <c r="AK323" s="13" t="s">
        <v>1226</v>
      </c>
      <c r="AL323" s="20" t="s">
        <v>1241</v>
      </c>
      <c r="AM323" s="48">
        <v>40381</v>
      </c>
      <c r="AN323" s="13">
        <v>203</v>
      </c>
      <c r="AO323" s="13">
        <v>4</v>
      </c>
      <c r="AP323" s="13">
        <v>4</v>
      </c>
      <c r="AQ323" s="13">
        <v>4</v>
      </c>
      <c r="AR323" s="13" t="s">
        <v>1232</v>
      </c>
      <c r="AS323" s="13"/>
      <c r="AT323" s="13" t="s">
        <v>1233</v>
      </c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6">
        <f t="shared" si="49"/>
        <v>11</v>
      </c>
      <c r="BT323" s="48">
        <v>40329</v>
      </c>
      <c r="BU323" s="13">
        <v>120</v>
      </c>
      <c r="BV323" s="13">
        <v>120</v>
      </c>
      <c r="BW323" s="13">
        <v>119.5</v>
      </c>
      <c r="BX323" s="17">
        <f t="shared" si="45"/>
        <v>119.83333333333333</v>
      </c>
      <c r="BY323" s="13">
        <v>79.5</v>
      </c>
      <c r="BZ323" s="13">
        <v>78.5</v>
      </c>
      <c r="CA323" s="13">
        <v>78.5</v>
      </c>
      <c r="CB323" s="17">
        <f t="shared" si="50"/>
        <v>78.833333333333329</v>
      </c>
      <c r="CC323" s="13" t="s">
        <v>1226</v>
      </c>
      <c r="CD323" s="17">
        <v>81</v>
      </c>
      <c r="CE323" s="17">
        <v>81</v>
      </c>
      <c r="CF323" s="17">
        <v>81</v>
      </c>
      <c r="CG323" s="17">
        <f>AVERAGE(CD323:CF323)</f>
        <v>81</v>
      </c>
      <c r="CH323" s="13" t="s">
        <v>1226</v>
      </c>
      <c r="CI323" s="13">
        <v>20</v>
      </c>
      <c r="CJ323" s="13" t="s">
        <v>1226</v>
      </c>
      <c r="CK323" s="13" t="s">
        <v>1234</v>
      </c>
      <c r="CL323" s="13"/>
      <c r="CM323" s="48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21">
        <v>254098916</v>
      </c>
      <c r="EE323" s="21">
        <v>53110</v>
      </c>
      <c r="EF323" s="21">
        <v>53098.9093333333</v>
      </c>
      <c r="EG323" s="21">
        <v>26.5893386746787</v>
      </c>
      <c r="EH323" s="21">
        <v>596.743333333333</v>
      </c>
      <c r="EI323" s="21">
        <v>0.439534573128395</v>
      </c>
      <c r="EJ323" s="21">
        <v>80922.920666666701</v>
      </c>
      <c r="EK323" s="21">
        <v>40.522243698881702</v>
      </c>
      <c r="EL323" s="21">
        <v>575.05999999999995</v>
      </c>
      <c r="EM323" s="21">
        <v>0.39888627359839801</v>
      </c>
      <c r="EN323" s="21">
        <v>82466.823000000004</v>
      </c>
      <c r="EO323" s="21">
        <v>41.295354531797699</v>
      </c>
      <c r="EP323" s="21">
        <v>600.363333333333</v>
      </c>
      <c r="EQ323" s="21">
        <v>0.39406662208708798</v>
      </c>
      <c r="ER323" s="21">
        <v>41635.158000000003</v>
      </c>
      <c r="ES323" s="21">
        <v>20.848852278417599</v>
      </c>
      <c r="ET323" s="21">
        <v>610.75333333333299</v>
      </c>
      <c r="EU323" s="21">
        <v>0.49071251163488799</v>
      </c>
      <c r="EV323" s="49">
        <v>40329</v>
      </c>
      <c r="EW323" s="50">
        <v>3.1944444444444449E-2</v>
      </c>
      <c r="EX323" s="50">
        <v>3.3090277777777781E-2</v>
      </c>
      <c r="EY323" s="50">
        <v>4.1932870370370377E-2</v>
      </c>
      <c r="EZ323" s="51">
        <v>2.6388800000000003</v>
      </c>
      <c r="FA323" s="51">
        <v>44.038160000000005</v>
      </c>
      <c r="FB323" s="63">
        <v>40353</v>
      </c>
      <c r="FC323" s="66"/>
      <c r="FD323" s="66"/>
      <c r="FE323" s="66"/>
      <c r="FF323" s="51">
        <v>8.9078400000000002</v>
      </c>
      <c r="FG323" s="51">
        <v>40.905640000000005</v>
      </c>
      <c r="FH323" s="52"/>
      <c r="FI323" s="50"/>
      <c r="FJ323" s="50"/>
      <c r="FK323" s="50"/>
      <c r="FL323" s="53"/>
      <c r="FM323" s="53"/>
      <c r="FN323" s="52"/>
      <c r="FO323" s="52"/>
      <c r="FP323" s="13"/>
      <c r="FQ323" s="13"/>
      <c r="FR323" s="13"/>
      <c r="FS323" s="13"/>
    </row>
    <row r="324" spans="1:175" ht="15">
      <c r="A324" s="14" t="s">
        <v>205</v>
      </c>
      <c r="B324" s="14" t="s">
        <v>1233</v>
      </c>
      <c r="C324" s="13" t="s">
        <v>28</v>
      </c>
      <c r="D324" s="14" t="s">
        <v>1227</v>
      </c>
      <c r="E324" s="14" t="s">
        <v>355</v>
      </c>
      <c r="F324" s="15" t="s">
        <v>1233</v>
      </c>
      <c r="G324" s="15"/>
      <c r="H324" s="15"/>
      <c r="I324" s="15"/>
      <c r="J324" s="14"/>
      <c r="K324" s="48">
        <v>40329</v>
      </c>
      <c r="L324" s="14">
        <v>151</v>
      </c>
      <c r="M324" s="14" t="s">
        <v>1236</v>
      </c>
      <c r="N324" s="14"/>
      <c r="O324" s="14"/>
      <c r="P324" s="14" t="s">
        <v>1235</v>
      </c>
      <c r="Q324" s="14" t="s">
        <v>1235</v>
      </c>
      <c r="R324" s="14"/>
      <c r="S324" s="13">
        <v>31</v>
      </c>
      <c r="T324" s="13">
        <v>5</v>
      </c>
      <c r="U324" s="13">
        <v>2010</v>
      </c>
      <c r="V324" s="13"/>
      <c r="W324" s="20"/>
      <c r="X324" s="13"/>
      <c r="Y324" s="48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20"/>
      <c r="AM324" s="48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6"/>
      <c r="BT324" s="48">
        <v>40329</v>
      </c>
      <c r="BU324" s="13">
        <v>124.5</v>
      </c>
      <c r="BV324" s="13">
        <v>124.5</v>
      </c>
      <c r="BW324" s="13">
        <v>124.5</v>
      </c>
      <c r="BX324" s="17">
        <f t="shared" si="45"/>
        <v>124.5</v>
      </c>
      <c r="BY324" s="13">
        <v>78.5</v>
      </c>
      <c r="BZ324" s="13">
        <v>78.5</v>
      </c>
      <c r="CA324" s="13">
        <v>78.5</v>
      </c>
      <c r="CB324" s="17">
        <f t="shared" si="50"/>
        <v>78.5</v>
      </c>
      <c r="CC324" s="13" t="s">
        <v>1226</v>
      </c>
      <c r="CD324" s="17"/>
      <c r="CE324" s="17"/>
      <c r="CF324" s="17"/>
      <c r="CG324" s="17"/>
      <c r="CH324" s="13" t="s">
        <v>1233</v>
      </c>
      <c r="CI324" s="13">
        <v>21.25</v>
      </c>
      <c r="CJ324" s="13" t="s">
        <v>1226</v>
      </c>
      <c r="CK324" s="13" t="s">
        <v>1234</v>
      </c>
      <c r="CL324" s="13"/>
      <c r="CM324" s="48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21">
        <v>254098917</v>
      </c>
      <c r="EE324" s="21">
        <v>53110</v>
      </c>
      <c r="EF324" s="21">
        <v>38433.309333333302</v>
      </c>
      <c r="EG324" s="21">
        <v>19.245522951093299</v>
      </c>
      <c r="EH324" s="21">
        <v>631.06333333333305</v>
      </c>
      <c r="EI324" s="21">
        <v>0.53399477629323899</v>
      </c>
      <c r="EJ324" s="21">
        <v>41306.257666666701</v>
      </c>
      <c r="EK324" s="21">
        <v>20.684155065932199</v>
      </c>
      <c r="EL324" s="21">
        <v>636.09</v>
      </c>
      <c r="EM324" s="21">
        <v>0.51735611006981397</v>
      </c>
      <c r="EN324" s="21">
        <v>48774.838333333297</v>
      </c>
      <c r="EO324" s="21">
        <v>24.424055249540999</v>
      </c>
      <c r="EP324" s="21">
        <v>556.07666666666705</v>
      </c>
      <c r="EQ324" s="21">
        <v>0.46788695878310799</v>
      </c>
      <c r="ER324" s="21">
        <v>55914.413999999997</v>
      </c>
      <c r="ES324" s="21">
        <v>27.9992058087131</v>
      </c>
      <c r="ET324" s="21">
        <v>640.04999999999995</v>
      </c>
      <c r="EU324" s="21">
        <v>0.47460622916371398</v>
      </c>
      <c r="EV324" s="56">
        <v>40329</v>
      </c>
      <c r="EW324" s="57">
        <v>4.5833333333333337E-2</v>
      </c>
      <c r="EX324" s="57">
        <v>4.6481481481481485E-2</v>
      </c>
      <c r="EY324" s="57">
        <v>5.6319444444444443E-2</v>
      </c>
      <c r="EZ324" s="59"/>
      <c r="FA324" s="59"/>
      <c r="FB324" s="52"/>
      <c r="FC324" s="50"/>
      <c r="FD324" s="50"/>
      <c r="FE324" s="50"/>
      <c r="FF324" s="53"/>
      <c r="FG324" s="53"/>
      <c r="FH324" s="52"/>
      <c r="FI324" s="50"/>
      <c r="FJ324" s="50"/>
      <c r="FK324" s="50"/>
      <c r="FL324" s="53"/>
      <c r="FM324" s="53"/>
      <c r="FN324" s="52"/>
      <c r="FO324" s="52"/>
      <c r="FP324" s="13"/>
      <c r="FQ324" s="13"/>
      <c r="FR324" s="13"/>
      <c r="FS324" s="13"/>
    </row>
    <row r="325" spans="1:175" ht="15">
      <c r="A325" s="14" t="s">
        <v>206</v>
      </c>
      <c r="B325" s="14" t="s">
        <v>1233</v>
      </c>
      <c r="C325" s="13" t="s">
        <v>85</v>
      </c>
      <c r="D325" s="14" t="s">
        <v>1247</v>
      </c>
      <c r="E325" s="14" t="s">
        <v>355</v>
      </c>
      <c r="F325" s="15" t="s">
        <v>1233</v>
      </c>
      <c r="G325" s="15"/>
      <c r="H325" s="15"/>
      <c r="I325" s="15"/>
      <c r="J325" s="14"/>
      <c r="K325" s="48">
        <v>40329</v>
      </c>
      <c r="L325" s="14">
        <v>151</v>
      </c>
      <c r="M325" s="14" t="s">
        <v>1239</v>
      </c>
      <c r="N325" s="14"/>
      <c r="O325" s="14"/>
      <c r="P325" s="14" t="s">
        <v>1237</v>
      </c>
      <c r="Q325" s="14"/>
      <c r="R325" s="14"/>
      <c r="S325" s="13">
        <v>31</v>
      </c>
      <c r="T325" s="13">
        <v>5</v>
      </c>
      <c r="U325" s="13">
        <v>2010</v>
      </c>
      <c r="V325" s="13"/>
      <c r="W325" s="20"/>
      <c r="X325" s="13"/>
      <c r="Y325" s="48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20"/>
      <c r="AM325" s="48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6"/>
      <c r="BT325" s="48">
        <v>40329</v>
      </c>
      <c r="BU325" s="13">
        <v>118</v>
      </c>
      <c r="BV325" s="13">
        <v>117.5</v>
      </c>
      <c r="BW325" s="13">
        <v>117.5</v>
      </c>
      <c r="BX325" s="17">
        <f t="shared" si="45"/>
        <v>117.66666666666667</v>
      </c>
      <c r="BY325" s="13">
        <v>83</v>
      </c>
      <c r="BZ325" s="13">
        <v>83</v>
      </c>
      <c r="CA325" s="13">
        <v>83</v>
      </c>
      <c r="CB325" s="17">
        <f t="shared" si="50"/>
        <v>83</v>
      </c>
      <c r="CC325" s="13" t="s">
        <v>1226</v>
      </c>
      <c r="CD325" s="17">
        <v>84</v>
      </c>
      <c r="CE325" s="17">
        <v>84</v>
      </c>
      <c r="CF325" s="17">
        <v>84</v>
      </c>
      <c r="CG325" s="17">
        <f t="shared" ref="CG325:CG351" si="51">AVERAGE(CD325:CF325)</f>
        <v>84</v>
      </c>
      <c r="CH325" s="13" t="s">
        <v>1226</v>
      </c>
      <c r="CI325" s="13">
        <v>18</v>
      </c>
      <c r="CJ325" s="13" t="s">
        <v>1226</v>
      </c>
      <c r="CK325" s="13" t="s">
        <v>1234</v>
      </c>
      <c r="CL325" s="13"/>
      <c r="CM325" s="48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21">
        <v>254098918</v>
      </c>
      <c r="EE325" s="21">
        <v>53110</v>
      </c>
      <c r="EF325" s="21">
        <v>22743.803666666699</v>
      </c>
      <c r="EG325" s="21">
        <v>11.388985311300299</v>
      </c>
      <c r="EH325" s="21">
        <v>667.06</v>
      </c>
      <c r="EI325" s="21">
        <v>0.54264677251923099</v>
      </c>
      <c r="EJ325" s="21">
        <v>46022.275666666697</v>
      </c>
      <c r="EK325" s="21">
        <v>23.0457063929227</v>
      </c>
      <c r="EL325" s="21">
        <v>627.84</v>
      </c>
      <c r="EM325" s="21">
        <v>0.46508041401627898</v>
      </c>
      <c r="EN325" s="21">
        <v>34534.391000000003</v>
      </c>
      <c r="EO325" s="21">
        <v>17.293135202804201</v>
      </c>
      <c r="EP325" s="21">
        <v>644.12333333333299</v>
      </c>
      <c r="EQ325" s="21">
        <v>0.50346436646611603</v>
      </c>
      <c r="ER325" s="21">
        <v>37538.843999999997</v>
      </c>
      <c r="ES325" s="21">
        <v>18.797618427641499</v>
      </c>
      <c r="ET325" s="21">
        <v>643.363333333333</v>
      </c>
      <c r="EU325" s="21">
        <v>0.50320712088746899</v>
      </c>
      <c r="EV325" s="49">
        <v>40329</v>
      </c>
      <c r="EW325" s="50">
        <v>4.5833333333333337E-2</v>
      </c>
      <c r="EX325" s="50">
        <v>4.6493055555555551E-2</v>
      </c>
      <c r="EY325" s="50">
        <v>5.6388888888888884E-2</v>
      </c>
      <c r="EZ325" s="69">
        <v>2.1709333333333332</v>
      </c>
      <c r="FA325" s="69">
        <v>46.444279999999985</v>
      </c>
      <c r="FB325" s="52"/>
      <c r="FC325" s="50"/>
      <c r="FD325" s="50"/>
      <c r="FE325" s="50"/>
      <c r="FF325" s="53"/>
      <c r="FG325" s="53"/>
      <c r="FH325" s="52"/>
      <c r="FI325" s="50"/>
      <c r="FJ325" s="50"/>
      <c r="FK325" s="50"/>
      <c r="FL325" s="53"/>
      <c r="FM325" s="53"/>
      <c r="FN325" s="52"/>
      <c r="FO325" s="52"/>
      <c r="FP325" s="13"/>
      <c r="FQ325" s="13"/>
      <c r="FR325" s="13"/>
      <c r="FS325" s="13"/>
    </row>
    <row r="326" spans="1:175" ht="15">
      <c r="A326" s="14" t="s">
        <v>459</v>
      </c>
      <c r="B326" s="14" t="s">
        <v>1233</v>
      </c>
      <c r="C326" s="13" t="s">
        <v>98</v>
      </c>
      <c r="D326" s="14" t="s">
        <v>1360</v>
      </c>
      <c r="E326" s="14" t="s">
        <v>393</v>
      </c>
      <c r="F326" s="15" t="s">
        <v>1233</v>
      </c>
      <c r="G326" s="15"/>
      <c r="H326" s="15"/>
      <c r="I326" s="15"/>
      <c r="J326" s="14"/>
      <c r="K326" s="48">
        <v>40333</v>
      </c>
      <c r="L326" s="14">
        <v>155</v>
      </c>
      <c r="M326" s="14" t="s">
        <v>1240</v>
      </c>
      <c r="N326" s="14"/>
      <c r="O326" s="14" t="s">
        <v>1244</v>
      </c>
      <c r="P326" s="14" t="s">
        <v>1253</v>
      </c>
      <c r="Q326" s="14"/>
      <c r="R326" s="14"/>
      <c r="S326" s="13">
        <v>4</v>
      </c>
      <c r="T326" s="13">
        <v>6</v>
      </c>
      <c r="U326" s="13">
        <v>2010</v>
      </c>
      <c r="V326" s="13"/>
      <c r="W326" s="20"/>
      <c r="X326" s="13"/>
      <c r="Y326" s="48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20"/>
      <c r="AM326" s="48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6"/>
      <c r="BT326" s="48">
        <v>40333</v>
      </c>
      <c r="BU326" s="13">
        <v>118</v>
      </c>
      <c r="BV326" s="13">
        <v>118</v>
      </c>
      <c r="BW326" s="13">
        <v>118</v>
      </c>
      <c r="BX326" s="17">
        <f t="shared" si="45"/>
        <v>118</v>
      </c>
      <c r="BY326" s="13">
        <v>78</v>
      </c>
      <c r="BZ326" s="13">
        <v>78</v>
      </c>
      <c r="CA326" s="13">
        <v>78</v>
      </c>
      <c r="CB326" s="17">
        <f t="shared" si="50"/>
        <v>78</v>
      </c>
      <c r="CC326" s="13" t="s">
        <v>1226</v>
      </c>
      <c r="CD326" s="17">
        <v>74.5</v>
      </c>
      <c r="CE326" s="17">
        <v>74.5</v>
      </c>
      <c r="CF326" s="17">
        <v>74.5</v>
      </c>
      <c r="CG326" s="17">
        <f t="shared" si="51"/>
        <v>74.5</v>
      </c>
      <c r="CH326" s="13" t="s">
        <v>1226</v>
      </c>
      <c r="CI326" s="13">
        <v>18</v>
      </c>
      <c r="CJ326" s="13" t="s">
        <v>1226</v>
      </c>
      <c r="CK326" s="13" t="s">
        <v>1246</v>
      </c>
      <c r="CL326" s="13"/>
      <c r="CM326" s="48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21">
        <v>254098919</v>
      </c>
      <c r="EE326" s="21">
        <v>60410</v>
      </c>
      <c r="EF326" s="21">
        <v>34783.972999999998</v>
      </c>
      <c r="EG326" s="21">
        <v>17.4181136705058</v>
      </c>
      <c r="EH326" s="21">
        <v>671.47</v>
      </c>
      <c r="EI326" s="21">
        <v>0.54932929295460897</v>
      </c>
      <c r="EJ326" s="21">
        <v>66220.530333333299</v>
      </c>
      <c r="EK326" s="21">
        <v>33.160005174428299</v>
      </c>
      <c r="EL326" s="21">
        <v>612.09</v>
      </c>
      <c r="EM326" s="21">
        <v>0.42775885406437902</v>
      </c>
      <c r="EN326" s="21">
        <v>59041.548333333303</v>
      </c>
      <c r="EO326" s="21">
        <v>29.5651218494408</v>
      </c>
      <c r="EP326" s="21">
        <v>591.39333333333298</v>
      </c>
      <c r="EQ326" s="21">
        <v>0.46114439039385002</v>
      </c>
      <c r="ER326" s="21">
        <v>47881.201666666697</v>
      </c>
      <c r="ES326" s="21">
        <v>23.976565681856101</v>
      </c>
      <c r="ET326" s="21">
        <v>614.10666666666702</v>
      </c>
      <c r="EU326" s="21">
        <v>0.50024971075267399</v>
      </c>
      <c r="EV326" s="56"/>
      <c r="EW326" s="50"/>
      <c r="EX326" s="50"/>
      <c r="EY326" s="50"/>
      <c r="EZ326" s="53"/>
      <c r="FA326" s="53"/>
      <c r="FB326" s="52"/>
      <c r="FC326" s="50"/>
      <c r="FD326" s="50"/>
      <c r="FE326" s="50"/>
      <c r="FF326" s="53"/>
      <c r="FG326" s="53"/>
      <c r="FH326" s="52"/>
      <c r="FI326" s="50"/>
      <c r="FJ326" s="50"/>
      <c r="FK326" s="50"/>
      <c r="FL326" s="53"/>
      <c r="FM326" s="53"/>
      <c r="FN326" s="52"/>
      <c r="FO326" s="52"/>
      <c r="FP326" s="13"/>
      <c r="FQ326" s="13"/>
      <c r="FR326" s="13"/>
      <c r="FS326" s="13"/>
    </row>
    <row r="327" spans="1:175" ht="15">
      <c r="A327" s="14" t="s">
        <v>265</v>
      </c>
      <c r="B327" s="14" t="s">
        <v>1233</v>
      </c>
      <c r="C327" s="13" t="s">
        <v>28</v>
      </c>
      <c r="D327" s="14" t="s">
        <v>1242</v>
      </c>
      <c r="E327" s="14" t="s">
        <v>393</v>
      </c>
      <c r="F327" s="15" t="s">
        <v>1233</v>
      </c>
      <c r="G327" s="15"/>
      <c r="H327" s="15"/>
      <c r="I327" s="15"/>
      <c r="J327" s="14"/>
      <c r="K327" s="48">
        <v>40333</v>
      </c>
      <c r="L327" s="14">
        <v>155</v>
      </c>
      <c r="M327" s="14" t="s">
        <v>1257</v>
      </c>
      <c r="N327" s="14"/>
      <c r="O327" s="14" t="s">
        <v>1257</v>
      </c>
      <c r="P327" s="14" t="s">
        <v>1239</v>
      </c>
      <c r="Q327" s="14" t="s">
        <v>1237</v>
      </c>
      <c r="R327" s="14"/>
      <c r="S327" s="13">
        <v>4</v>
      </c>
      <c r="T327" s="13">
        <v>6</v>
      </c>
      <c r="U327" s="13">
        <v>2010</v>
      </c>
      <c r="V327" s="13" t="s">
        <v>264</v>
      </c>
      <c r="W327" s="20">
        <v>45</v>
      </c>
      <c r="X327" s="13" t="s">
        <v>1241</v>
      </c>
      <c r="Y327" s="48">
        <v>40323</v>
      </c>
      <c r="Z327" s="13">
        <v>145</v>
      </c>
      <c r="AA327" s="13">
        <v>5</v>
      </c>
      <c r="AB327" s="13">
        <v>5</v>
      </c>
      <c r="AC327" s="13">
        <v>5</v>
      </c>
      <c r="AD327" s="13" t="s">
        <v>1232</v>
      </c>
      <c r="AE327" s="13"/>
      <c r="AF327" s="13" t="s">
        <v>1233</v>
      </c>
      <c r="AG327" s="13" t="s">
        <v>1233</v>
      </c>
      <c r="AH327" s="13"/>
      <c r="AI327" s="13"/>
      <c r="AJ327" s="13"/>
      <c r="AK327" s="13"/>
      <c r="AL327" s="20"/>
      <c r="AM327" s="48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6">
        <f>AC327+AQ327+BD327+BP327</f>
        <v>5</v>
      </c>
      <c r="BT327" s="48">
        <v>40333</v>
      </c>
      <c r="BU327" s="13">
        <v>114</v>
      </c>
      <c r="BV327" s="13">
        <v>114</v>
      </c>
      <c r="BW327" s="13">
        <v>114</v>
      </c>
      <c r="BX327" s="17">
        <f t="shared" si="45"/>
        <v>114</v>
      </c>
      <c r="BY327" s="13">
        <v>75</v>
      </c>
      <c r="BZ327" s="13">
        <v>75</v>
      </c>
      <c r="CA327" s="13">
        <v>75</v>
      </c>
      <c r="CB327" s="17">
        <f t="shared" si="50"/>
        <v>75</v>
      </c>
      <c r="CC327" s="13" t="s">
        <v>1226</v>
      </c>
      <c r="CD327" s="17">
        <v>76</v>
      </c>
      <c r="CE327" s="17">
        <v>76</v>
      </c>
      <c r="CF327" s="17">
        <v>76</v>
      </c>
      <c r="CG327" s="17">
        <f t="shared" si="51"/>
        <v>76</v>
      </c>
      <c r="CH327" s="13" t="s">
        <v>1226</v>
      </c>
      <c r="CI327" s="13">
        <v>19.5</v>
      </c>
      <c r="CJ327" s="13" t="s">
        <v>1226</v>
      </c>
      <c r="CK327" s="13" t="s">
        <v>1246</v>
      </c>
      <c r="CL327" s="13"/>
      <c r="CM327" s="68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>
        <v>19</v>
      </c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21">
        <v>254098920</v>
      </c>
      <c r="EE327" s="21">
        <v>60410</v>
      </c>
      <c r="EF327" s="21">
        <v>29790.704000000002</v>
      </c>
      <c r="EG327" s="21">
        <v>14.917728592889301</v>
      </c>
      <c r="EH327" s="21">
        <v>657.44</v>
      </c>
      <c r="EI327" s="21">
        <v>0.55615594722385797</v>
      </c>
      <c r="EJ327" s="21">
        <v>50323.635333333303</v>
      </c>
      <c r="EK327" s="21">
        <v>25.1996170923051</v>
      </c>
      <c r="EL327" s="21">
        <v>654.09</v>
      </c>
      <c r="EM327" s="21">
        <v>0.47273410436903901</v>
      </c>
      <c r="EN327" s="21">
        <v>40707.026666666701</v>
      </c>
      <c r="EO327" s="21">
        <v>20.384089467534601</v>
      </c>
      <c r="EP327" s="21">
        <v>638.1</v>
      </c>
      <c r="EQ327" s="21">
        <v>0.48833228215060798</v>
      </c>
      <c r="ER327" s="21">
        <v>48987.527999999998</v>
      </c>
      <c r="ES327" s="21">
        <v>24.530559839759601</v>
      </c>
      <c r="ET327" s="21">
        <v>599.39</v>
      </c>
      <c r="EU327" s="21">
        <v>0.49200360559814599</v>
      </c>
      <c r="EV327" s="56"/>
      <c r="EW327" s="50"/>
      <c r="EX327" s="50"/>
      <c r="EY327" s="50"/>
      <c r="EZ327" s="53"/>
      <c r="FA327" s="53"/>
      <c r="FB327" s="52"/>
      <c r="FC327" s="50"/>
      <c r="FD327" s="50"/>
      <c r="FE327" s="50"/>
      <c r="FF327" s="53"/>
      <c r="FG327" s="53"/>
      <c r="FH327" s="52"/>
      <c r="FI327" s="50"/>
      <c r="FJ327" s="50"/>
      <c r="FK327" s="50"/>
      <c r="FL327" s="53"/>
      <c r="FM327" s="53"/>
      <c r="FN327" s="52"/>
      <c r="FO327" s="52"/>
      <c r="FP327" s="13"/>
      <c r="FQ327" s="13"/>
      <c r="FR327" s="13"/>
      <c r="FS327" s="13"/>
    </row>
    <row r="328" spans="1:175" ht="15">
      <c r="A328" s="14" t="s">
        <v>460</v>
      </c>
      <c r="B328" s="14" t="s">
        <v>1233</v>
      </c>
      <c r="C328" s="13" t="s">
        <v>28</v>
      </c>
      <c r="D328" s="14" t="s">
        <v>1242</v>
      </c>
      <c r="E328" s="14" t="s">
        <v>393</v>
      </c>
      <c r="F328" s="15" t="s">
        <v>1233</v>
      </c>
      <c r="G328" s="15"/>
      <c r="H328" s="15"/>
      <c r="I328" s="15"/>
      <c r="J328" s="14"/>
      <c r="K328" s="48">
        <v>40333</v>
      </c>
      <c r="L328" s="14">
        <v>155</v>
      </c>
      <c r="M328" s="14" t="s">
        <v>1229</v>
      </c>
      <c r="N328" s="14"/>
      <c r="O328" s="14" t="s">
        <v>1229</v>
      </c>
      <c r="P328" s="14" t="s">
        <v>1235</v>
      </c>
      <c r="Q328" s="14" t="s">
        <v>1253</v>
      </c>
      <c r="R328" s="14"/>
      <c r="S328" s="13">
        <v>4</v>
      </c>
      <c r="T328" s="13">
        <v>6</v>
      </c>
      <c r="U328" s="13">
        <v>2010</v>
      </c>
      <c r="V328" s="13" t="s">
        <v>1249</v>
      </c>
      <c r="W328" s="20">
        <v>17</v>
      </c>
      <c r="X328" s="13" t="s">
        <v>1241</v>
      </c>
      <c r="Y328" s="48">
        <v>40334</v>
      </c>
      <c r="Z328" s="13">
        <v>156</v>
      </c>
      <c r="AA328" s="13">
        <v>4</v>
      </c>
      <c r="AB328" s="13">
        <v>0</v>
      </c>
      <c r="AC328" s="13">
        <v>0</v>
      </c>
      <c r="AD328" s="13" t="s">
        <v>1250</v>
      </c>
      <c r="AE328" s="13"/>
      <c r="AF328" s="13" t="s">
        <v>1233</v>
      </c>
      <c r="AG328" s="13" t="s">
        <v>1233</v>
      </c>
      <c r="AH328" s="13"/>
      <c r="AI328" s="13"/>
      <c r="AJ328" s="13"/>
      <c r="AK328" s="13"/>
      <c r="AL328" s="20"/>
      <c r="AM328" s="48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6">
        <f>AC328+AQ328+BD328+BP328</f>
        <v>0</v>
      </c>
      <c r="BT328" s="48">
        <v>40333</v>
      </c>
      <c r="BU328" s="13">
        <v>118</v>
      </c>
      <c r="BV328" s="13">
        <v>118</v>
      </c>
      <c r="BW328" s="13">
        <v>118</v>
      </c>
      <c r="BX328" s="17">
        <f t="shared" si="45"/>
        <v>118</v>
      </c>
      <c r="BY328" s="13"/>
      <c r="BZ328" s="13"/>
      <c r="CA328" s="13"/>
      <c r="CB328" s="17"/>
      <c r="CC328" s="13" t="s">
        <v>1233</v>
      </c>
      <c r="CD328" s="17">
        <v>78</v>
      </c>
      <c r="CE328" s="17">
        <v>78</v>
      </c>
      <c r="CF328" s="17">
        <v>78</v>
      </c>
      <c r="CG328" s="17">
        <f t="shared" si="51"/>
        <v>78</v>
      </c>
      <c r="CH328" s="13" t="s">
        <v>1226</v>
      </c>
      <c r="CI328" s="13">
        <v>19.5</v>
      </c>
      <c r="CJ328" s="13" t="s">
        <v>1226</v>
      </c>
      <c r="CK328" s="13" t="s">
        <v>1246</v>
      </c>
      <c r="CL328" s="13"/>
      <c r="CM328" s="48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21">
        <v>254098921</v>
      </c>
      <c r="EE328" s="21">
        <v>60410</v>
      </c>
      <c r="EF328" s="21">
        <v>18183.061666666701</v>
      </c>
      <c r="EG328" s="21">
        <v>9.1051886162577205</v>
      </c>
      <c r="EH328" s="21">
        <v>680.07</v>
      </c>
      <c r="EI328" s="21">
        <v>0.57813644955377297</v>
      </c>
      <c r="EJ328" s="21">
        <v>43456.866000000002</v>
      </c>
      <c r="EK328" s="21">
        <v>21.761074611917898</v>
      </c>
      <c r="EL328" s="21">
        <v>629.72666666666703</v>
      </c>
      <c r="EM328" s="21">
        <v>0.498258135375103</v>
      </c>
      <c r="EN328" s="21">
        <v>34408.4093333333</v>
      </c>
      <c r="EO328" s="21">
        <v>17.230049741278599</v>
      </c>
      <c r="EP328" s="21">
        <v>610.756666666667</v>
      </c>
      <c r="EQ328" s="21">
        <v>0.46654161520417398</v>
      </c>
      <c r="ER328" s="21">
        <v>33294.819333333297</v>
      </c>
      <c r="ES328" s="21">
        <v>16.6724182941078</v>
      </c>
      <c r="ET328" s="21">
        <v>616.09666666666703</v>
      </c>
      <c r="EU328" s="21">
        <v>0.53183946432055196</v>
      </c>
      <c r="EV328" s="56"/>
      <c r="EW328" s="50"/>
      <c r="EX328" s="50"/>
      <c r="EY328" s="50"/>
      <c r="EZ328" s="53"/>
      <c r="FA328" s="53"/>
      <c r="FB328" s="52"/>
      <c r="FC328" s="50"/>
      <c r="FD328" s="50"/>
      <c r="FE328" s="50"/>
      <c r="FF328" s="53"/>
      <c r="FG328" s="53"/>
      <c r="FH328" s="52"/>
      <c r="FI328" s="50"/>
      <c r="FJ328" s="50"/>
      <c r="FK328" s="50"/>
      <c r="FL328" s="53"/>
      <c r="FM328" s="53"/>
      <c r="FN328" s="52"/>
      <c r="FO328" s="52"/>
      <c r="FP328" s="13"/>
      <c r="FQ328" s="13"/>
      <c r="FR328" s="13"/>
      <c r="FS328" s="13"/>
    </row>
    <row r="329" spans="1:175" ht="15">
      <c r="A329" s="14" t="s">
        <v>406</v>
      </c>
      <c r="B329" s="14" t="s">
        <v>1233</v>
      </c>
      <c r="C329" s="13" t="s">
        <v>28</v>
      </c>
      <c r="D329" s="14" t="s">
        <v>1276</v>
      </c>
      <c r="E329" s="14" t="s">
        <v>393</v>
      </c>
      <c r="F329" s="15" t="s">
        <v>1233</v>
      </c>
      <c r="G329" s="15"/>
      <c r="H329" s="15"/>
      <c r="I329" s="15"/>
      <c r="J329" s="14"/>
      <c r="K329" s="48">
        <v>40333</v>
      </c>
      <c r="L329" s="14">
        <v>155</v>
      </c>
      <c r="M329" s="14" t="s">
        <v>1257</v>
      </c>
      <c r="N329" s="14"/>
      <c r="O329" s="14"/>
      <c r="P329" s="14" t="s">
        <v>1240</v>
      </c>
      <c r="Q329" s="14" t="s">
        <v>1235</v>
      </c>
      <c r="R329" s="14"/>
      <c r="S329" s="13">
        <v>4</v>
      </c>
      <c r="T329" s="13">
        <v>6</v>
      </c>
      <c r="U329" s="13">
        <v>2010</v>
      </c>
      <c r="V329" s="13" t="s">
        <v>405</v>
      </c>
      <c r="W329" s="20">
        <v>61</v>
      </c>
      <c r="X329" s="13" t="s">
        <v>1241</v>
      </c>
      <c r="Y329" s="48">
        <v>40327</v>
      </c>
      <c r="Z329" s="13">
        <v>149</v>
      </c>
      <c r="AA329" s="13">
        <v>4</v>
      </c>
      <c r="AB329" s="13">
        <v>4</v>
      </c>
      <c r="AC329" s="13">
        <v>0</v>
      </c>
      <c r="AD329" s="13" t="s">
        <v>1250</v>
      </c>
      <c r="AE329" s="13"/>
      <c r="AF329" s="13" t="s">
        <v>1233</v>
      </c>
      <c r="AG329" s="13" t="s">
        <v>1233</v>
      </c>
      <c r="AH329" s="13"/>
      <c r="AI329" s="13"/>
      <c r="AJ329" s="13"/>
      <c r="AK329" s="13"/>
      <c r="AL329" s="20"/>
      <c r="AM329" s="48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6">
        <f>AC329+AQ329+BD329+BP329</f>
        <v>0</v>
      </c>
      <c r="BT329" s="48">
        <v>40333</v>
      </c>
      <c r="BU329" s="13">
        <v>112</v>
      </c>
      <c r="BV329" s="13">
        <v>112</v>
      </c>
      <c r="BW329" s="13">
        <v>112</v>
      </c>
      <c r="BX329" s="17">
        <f t="shared" si="45"/>
        <v>112</v>
      </c>
      <c r="BY329" s="13">
        <v>74</v>
      </c>
      <c r="BZ329" s="13">
        <v>74</v>
      </c>
      <c r="CA329" s="13">
        <v>74</v>
      </c>
      <c r="CB329" s="17">
        <f t="shared" ref="CB329:CB366" si="52">AVERAGE(BY329:CA329)</f>
        <v>74</v>
      </c>
      <c r="CC329" s="13" t="s">
        <v>1226</v>
      </c>
      <c r="CD329" s="17">
        <v>73</v>
      </c>
      <c r="CE329" s="17">
        <v>73.5</v>
      </c>
      <c r="CF329" s="17">
        <v>73</v>
      </c>
      <c r="CG329" s="17">
        <f t="shared" si="51"/>
        <v>73.166666666666671</v>
      </c>
      <c r="CH329" s="13" t="s">
        <v>1226</v>
      </c>
      <c r="CI329" s="13">
        <v>18</v>
      </c>
      <c r="CJ329" s="13" t="s">
        <v>1226</v>
      </c>
      <c r="CK329" s="13" t="s">
        <v>1246</v>
      </c>
      <c r="CL329" s="13"/>
      <c r="CM329" s="48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21">
        <v>254098922</v>
      </c>
      <c r="EE329" s="21">
        <v>60410</v>
      </c>
      <c r="EF329" s="21">
        <v>33752.375333333301</v>
      </c>
      <c r="EG329" s="21">
        <v>16.9015399766316</v>
      </c>
      <c r="EH329" s="21">
        <v>631.37333333333299</v>
      </c>
      <c r="EI329" s="21">
        <v>0.55057378269206303</v>
      </c>
      <c r="EJ329" s="21">
        <v>70717.763666666695</v>
      </c>
      <c r="EK329" s="21">
        <v>35.411999833083001</v>
      </c>
      <c r="EL329" s="21">
        <v>596.74</v>
      </c>
      <c r="EM329" s="21">
        <v>0.42353678969610797</v>
      </c>
      <c r="EN329" s="21">
        <v>71472.929000000004</v>
      </c>
      <c r="EO329" s="21">
        <v>35.790149724586897</v>
      </c>
      <c r="EP329" s="21">
        <v>575.07000000000005</v>
      </c>
      <c r="EQ329" s="21">
        <v>0.42279888732284598</v>
      </c>
      <c r="ER329" s="21">
        <v>49748.458666666702</v>
      </c>
      <c r="ES329" s="21">
        <v>24.911596728426002</v>
      </c>
      <c r="ET329" s="21">
        <v>592.12666666666701</v>
      </c>
      <c r="EU329" s="21">
        <v>0.46894885841929002</v>
      </c>
      <c r="EV329" s="56"/>
      <c r="EW329" s="50"/>
      <c r="EX329" s="50"/>
      <c r="EY329" s="50"/>
      <c r="EZ329" s="53"/>
      <c r="FA329" s="53"/>
      <c r="FB329" s="52"/>
      <c r="FC329" s="50"/>
      <c r="FD329" s="50"/>
      <c r="FE329" s="50"/>
      <c r="FF329" s="53"/>
      <c r="FG329" s="53"/>
      <c r="FH329" s="52"/>
      <c r="FI329" s="50"/>
      <c r="FJ329" s="50"/>
      <c r="FK329" s="50"/>
      <c r="FL329" s="53"/>
      <c r="FM329" s="53"/>
      <c r="FN329" s="52"/>
      <c r="FO329" s="52"/>
      <c r="FP329" s="13"/>
      <c r="FQ329" s="13"/>
      <c r="FR329" s="13"/>
      <c r="FS329" s="13"/>
    </row>
    <row r="330" spans="1:175" ht="15">
      <c r="A330" s="14" t="s">
        <v>280</v>
      </c>
      <c r="B330" s="14" t="s">
        <v>1233</v>
      </c>
      <c r="C330" s="13" t="s">
        <v>28</v>
      </c>
      <c r="D330" s="14" t="s">
        <v>1242</v>
      </c>
      <c r="E330" s="14" t="s">
        <v>393</v>
      </c>
      <c r="F330" s="15" t="s">
        <v>1233</v>
      </c>
      <c r="G330" s="15"/>
      <c r="H330" s="15"/>
      <c r="I330" s="15"/>
      <c r="J330" s="14"/>
      <c r="K330" s="48">
        <v>40333</v>
      </c>
      <c r="L330" s="14">
        <v>155</v>
      </c>
      <c r="M330" s="14" t="s">
        <v>1239</v>
      </c>
      <c r="N330" s="14"/>
      <c r="O330" s="14" t="s">
        <v>1239</v>
      </c>
      <c r="P330" s="14" t="s">
        <v>1237</v>
      </c>
      <c r="Q330" s="14" t="s">
        <v>1253</v>
      </c>
      <c r="R330" s="14"/>
      <c r="S330" s="13">
        <v>4</v>
      </c>
      <c r="T330" s="13">
        <v>6</v>
      </c>
      <c r="U330" s="13">
        <v>2010</v>
      </c>
      <c r="V330" s="13" t="s">
        <v>417</v>
      </c>
      <c r="W330" s="20">
        <v>18</v>
      </c>
      <c r="X330" s="13" t="s">
        <v>1241</v>
      </c>
      <c r="Y330" s="48">
        <v>40348</v>
      </c>
      <c r="Z330" s="13">
        <v>170</v>
      </c>
      <c r="AA330" s="13">
        <v>5</v>
      </c>
      <c r="AB330" s="13">
        <v>0</v>
      </c>
      <c r="AC330" s="13">
        <v>0</v>
      </c>
      <c r="AD330" s="13" t="s">
        <v>1245</v>
      </c>
      <c r="AE330" s="13"/>
      <c r="AF330" s="13" t="s">
        <v>1233</v>
      </c>
      <c r="AG330" s="13" t="s">
        <v>1233</v>
      </c>
      <c r="AH330" s="13"/>
      <c r="AI330" s="13"/>
      <c r="AJ330" s="13"/>
      <c r="AK330" s="13"/>
      <c r="AL330" s="20"/>
      <c r="AM330" s="48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6">
        <f>AC330+AQ330+BD330+BP330</f>
        <v>0</v>
      </c>
      <c r="BT330" s="48">
        <v>40333</v>
      </c>
      <c r="BU330" s="13">
        <v>118.5</v>
      </c>
      <c r="BV330" s="13">
        <v>118.5</v>
      </c>
      <c r="BW330" s="13">
        <v>118.5</v>
      </c>
      <c r="BX330" s="17">
        <f t="shared" si="45"/>
        <v>118.5</v>
      </c>
      <c r="BY330" s="13">
        <v>73</v>
      </c>
      <c r="BZ330" s="13">
        <v>73</v>
      </c>
      <c r="CA330" s="13">
        <v>73</v>
      </c>
      <c r="CB330" s="17">
        <f t="shared" si="52"/>
        <v>73</v>
      </c>
      <c r="CC330" s="13" t="s">
        <v>1226</v>
      </c>
      <c r="CD330" s="17">
        <v>73.5</v>
      </c>
      <c r="CE330" s="17">
        <v>73.5</v>
      </c>
      <c r="CF330" s="17">
        <v>73.5</v>
      </c>
      <c r="CG330" s="17">
        <f t="shared" si="51"/>
        <v>73.5</v>
      </c>
      <c r="CH330" s="13" t="s">
        <v>1226</v>
      </c>
      <c r="CI330" s="13">
        <v>21</v>
      </c>
      <c r="CJ330" s="13" t="s">
        <v>1226</v>
      </c>
      <c r="CK330" s="13" t="s">
        <v>1246</v>
      </c>
      <c r="CL330" s="13"/>
      <c r="CM330" s="48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23">
        <v>254098923</v>
      </c>
      <c r="EE330" s="23">
        <v>60410</v>
      </c>
      <c r="EF330" s="23">
        <v>56979.8013333333</v>
      </c>
      <c r="EG330" s="23">
        <v>28.532699716241002</v>
      </c>
      <c r="EH330" s="23">
        <v>623.78</v>
      </c>
      <c r="EI330" s="23">
        <v>0.41601757530889399</v>
      </c>
      <c r="EJ330" s="23">
        <v>56513.612666666697</v>
      </c>
      <c r="EK330" s="23">
        <v>28.299255216157601</v>
      </c>
      <c r="EL330" s="23">
        <v>616.136666666667</v>
      </c>
      <c r="EM330" s="23">
        <v>0.43808203083472602</v>
      </c>
      <c r="EN330" s="23">
        <v>78825.692333333296</v>
      </c>
      <c r="EO330" s="23">
        <v>39.472054248038702</v>
      </c>
      <c r="EP330" s="23">
        <v>627.16333333333296</v>
      </c>
      <c r="EQ330" s="23">
        <v>0.39206813348628999</v>
      </c>
      <c r="ER330" s="23">
        <v>43376.262666666698</v>
      </c>
      <c r="ES330" s="23">
        <v>21.720712401936201</v>
      </c>
      <c r="ET330" s="23">
        <v>635.16</v>
      </c>
      <c r="EU330" s="23">
        <v>0.50513293623230904</v>
      </c>
      <c r="EV330" s="56">
        <v>40359</v>
      </c>
      <c r="EW330" s="50"/>
      <c r="EX330" s="50"/>
      <c r="EY330" s="50"/>
      <c r="EZ330" s="53"/>
      <c r="FA330" s="53"/>
      <c r="FB330" s="52"/>
      <c r="FC330" s="50"/>
      <c r="FD330" s="50"/>
      <c r="FE330" s="50"/>
      <c r="FF330" s="53"/>
      <c r="FG330" s="53"/>
      <c r="FH330" s="52"/>
      <c r="FI330" s="50"/>
      <c r="FJ330" s="50"/>
      <c r="FK330" s="50"/>
      <c r="FL330" s="53"/>
      <c r="FM330" s="53"/>
      <c r="FN330" s="52"/>
      <c r="FO330" s="52"/>
      <c r="FP330" s="13"/>
      <c r="FQ330" s="13"/>
      <c r="FR330" s="13"/>
      <c r="FS330" s="13"/>
    </row>
    <row r="331" spans="1:175" ht="15">
      <c r="A331" s="14" t="s">
        <v>461</v>
      </c>
      <c r="B331" s="14" t="s">
        <v>1233</v>
      </c>
      <c r="C331" s="13" t="s">
        <v>28</v>
      </c>
      <c r="D331" s="14" t="s">
        <v>1276</v>
      </c>
      <c r="E331" s="14" t="s">
        <v>393</v>
      </c>
      <c r="F331" s="15" t="s">
        <v>1233</v>
      </c>
      <c r="G331" s="15"/>
      <c r="H331" s="15"/>
      <c r="I331" s="15"/>
      <c r="J331" s="14"/>
      <c r="K331" s="48">
        <v>40333</v>
      </c>
      <c r="L331" s="14">
        <v>155</v>
      </c>
      <c r="M331" s="14" t="s">
        <v>1235</v>
      </c>
      <c r="N331" s="14"/>
      <c r="O331" s="14" t="s">
        <v>1235</v>
      </c>
      <c r="P331" s="14" t="s">
        <v>1253</v>
      </c>
      <c r="Q331" s="14" t="s">
        <v>1239</v>
      </c>
      <c r="R331" s="14"/>
      <c r="S331" s="13">
        <v>4</v>
      </c>
      <c r="T331" s="13">
        <v>6</v>
      </c>
      <c r="U331" s="13">
        <v>2010</v>
      </c>
      <c r="V331" s="13" t="s">
        <v>1249</v>
      </c>
      <c r="W331" s="20">
        <v>22</v>
      </c>
      <c r="X331" s="13" t="s">
        <v>1241</v>
      </c>
      <c r="Y331" s="48">
        <v>40329</v>
      </c>
      <c r="Z331" s="13">
        <v>151</v>
      </c>
      <c r="AA331" s="13">
        <v>4</v>
      </c>
      <c r="AB331" s="13">
        <v>4</v>
      </c>
      <c r="AC331" s="13">
        <v>0</v>
      </c>
      <c r="AD331" s="13" t="s">
        <v>1250</v>
      </c>
      <c r="AE331" s="13"/>
      <c r="AF331" s="13" t="s">
        <v>1233</v>
      </c>
      <c r="AG331" s="13" t="s">
        <v>1233</v>
      </c>
      <c r="AH331" s="13"/>
      <c r="AI331" s="13"/>
      <c r="AJ331" s="13"/>
      <c r="AK331" s="13"/>
      <c r="AL331" s="20"/>
      <c r="AM331" s="48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6">
        <f>AC331+AQ331+BD331+BP331</f>
        <v>0</v>
      </c>
      <c r="BT331" s="48">
        <v>40333</v>
      </c>
      <c r="BU331" s="13">
        <v>118</v>
      </c>
      <c r="BV331" s="13">
        <v>118</v>
      </c>
      <c r="BW331" s="13">
        <v>118</v>
      </c>
      <c r="BX331" s="17">
        <f t="shared" si="45"/>
        <v>118</v>
      </c>
      <c r="BY331" s="13">
        <v>80.5</v>
      </c>
      <c r="BZ331" s="13">
        <v>81</v>
      </c>
      <c r="CA331" s="13">
        <v>81</v>
      </c>
      <c r="CB331" s="17">
        <f t="shared" si="52"/>
        <v>80.833333333333329</v>
      </c>
      <c r="CC331" s="13" t="s">
        <v>1226</v>
      </c>
      <c r="CD331" s="17">
        <v>82</v>
      </c>
      <c r="CE331" s="17">
        <v>82</v>
      </c>
      <c r="CF331" s="17">
        <v>82</v>
      </c>
      <c r="CG331" s="17">
        <f t="shared" si="51"/>
        <v>82</v>
      </c>
      <c r="CH331" s="13" t="s">
        <v>1226</v>
      </c>
      <c r="CI331" s="13">
        <v>18.5</v>
      </c>
      <c r="CJ331" s="13" t="s">
        <v>1226</v>
      </c>
      <c r="CK331" s="13" t="s">
        <v>1246</v>
      </c>
      <c r="CL331" s="13"/>
      <c r="CM331" s="48">
        <v>40348</v>
      </c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>
        <v>17.5</v>
      </c>
      <c r="DC331" s="13"/>
      <c r="DD331" s="13" t="s">
        <v>1234</v>
      </c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21">
        <v>254098924</v>
      </c>
      <c r="EE331" s="21">
        <v>60410</v>
      </c>
      <c r="EF331" s="21">
        <v>38960.3066666667</v>
      </c>
      <c r="EG331" s="21">
        <v>19.509417459522599</v>
      </c>
      <c r="EH331" s="21">
        <v>640.49</v>
      </c>
      <c r="EI331" s="21">
        <v>0.49626144510509401</v>
      </c>
      <c r="EJ331" s="21">
        <v>86485.586333333296</v>
      </c>
      <c r="EK331" s="21">
        <v>43.307754798864998</v>
      </c>
      <c r="EL331" s="21">
        <v>636.79</v>
      </c>
      <c r="EM331" s="21">
        <v>0.38758910881652697</v>
      </c>
      <c r="EN331" s="21">
        <v>76438.299666666702</v>
      </c>
      <c r="EO331" s="21">
        <v>38.2765646803539</v>
      </c>
      <c r="EP331" s="21">
        <v>608.75</v>
      </c>
      <c r="EQ331" s="21">
        <v>0.40135214807139702</v>
      </c>
      <c r="ER331" s="21">
        <v>51414.271333333301</v>
      </c>
      <c r="ES331" s="21">
        <v>25.745754298113798</v>
      </c>
      <c r="ET331" s="21">
        <v>617.69000000000005</v>
      </c>
      <c r="EU331" s="21">
        <v>0.43494271828627601</v>
      </c>
      <c r="EV331" s="56">
        <v>40348</v>
      </c>
      <c r="EW331" s="57">
        <v>1.4930555555555556E-2</v>
      </c>
      <c r="EX331" s="57">
        <v>1.5856481481481482E-2</v>
      </c>
      <c r="EY331" s="57">
        <v>2.659722222222222E-2</v>
      </c>
      <c r="EZ331" s="59"/>
      <c r="FA331" s="59"/>
      <c r="FB331" s="52"/>
      <c r="FC331" s="50"/>
      <c r="FD331" s="50"/>
      <c r="FE331" s="50"/>
      <c r="FF331" s="53"/>
      <c r="FG331" s="53"/>
      <c r="FH331" s="52"/>
      <c r="FI331" s="50"/>
      <c r="FJ331" s="50"/>
      <c r="FK331" s="50"/>
      <c r="FL331" s="53"/>
      <c r="FM331" s="53"/>
      <c r="FN331" s="52"/>
      <c r="FO331" s="52"/>
      <c r="FP331" s="13"/>
      <c r="FQ331" s="13"/>
      <c r="FR331" s="13"/>
      <c r="FS331" s="13"/>
    </row>
    <row r="332" spans="1:175" ht="15">
      <c r="A332" s="14" t="s">
        <v>462</v>
      </c>
      <c r="B332" s="14" t="s">
        <v>1233</v>
      </c>
      <c r="C332" s="13" t="s">
        <v>28</v>
      </c>
      <c r="D332" s="14" t="s">
        <v>1276</v>
      </c>
      <c r="E332" s="14" t="s">
        <v>393</v>
      </c>
      <c r="F332" s="15" t="s">
        <v>1233</v>
      </c>
      <c r="G332" s="15"/>
      <c r="H332" s="15"/>
      <c r="I332" s="15"/>
      <c r="J332" s="14"/>
      <c r="K332" s="48">
        <v>40333</v>
      </c>
      <c r="L332" s="14">
        <v>155</v>
      </c>
      <c r="M332" s="14" t="s">
        <v>1252</v>
      </c>
      <c r="N332" s="14"/>
      <c r="O332" s="14" t="s">
        <v>1257</v>
      </c>
      <c r="P332" s="14" t="s">
        <v>1253</v>
      </c>
      <c r="Q332" s="14" t="s">
        <v>1235</v>
      </c>
      <c r="R332" s="14"/>
      <c r="S332" s="13">
        <v>4</v>
      </c>
      <c r="T332" s="13">
        <v>6</v>
      </c>
      <c r="U332" s="13">
        <v>2010</v>
      </c>
      <c r="V332" s="13"/>
      <c r="W332" s="20"/>
      <c r="X332" s="13"/>
      <c r="Y332" s="48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20"/>
      <c r="AM332" s="48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6"/>
      <c r="BT332" s="48">
        <v>40333</v>
      </c>
      <c r="BU332" s="13">
        <v>115</v>
      </c>
      <c r="BV332" s="13">
        <v>115.5</v>
      </c>
      <c r="BW332" s="13">
        <v>115</v>
      </c>
      <c r="BX332" s="17">
        <f t="shared" si="45"/>
        <v>115.16666666666667</v>
      </c>
      <c r="BY332" s="13">
        <v>80.5</v>
      </c>
      <c r="BZ332" s="13">
        <v>80</v>
      </c>
      <c r="CA332" s="13">
        <v>80</v>
      </c>
      <c r="CB332" s="17">
        <f t="shared" si="52"/>
        <v>80.166666666666671</v>
      </c>
      <c r="CC332" s="13" t="s">
        <v>1226</v>
      </c>
      <c r="CD332" s="17">
        <v>80</v>
      </c>
      <c r="CE332" s="17">
        <v>80</v>
      </c>
      <c r="CF332" s="17">
        <v>80</v>
      </c>
      <c r="CG332" s="17">
        <f t="shared" si="51"/>
        <v>80</v>
      </c>
      <c r="CH332" s="13" t="s">
        <v>1226</v>
      </c>
      <c r="CI332" s="13">
        <v>21.5</v>
      </c>
      <c r="CJ332" s="13" t="s">
        <v>1226</v>
      </c>
      <c r="CK332" s="13" t="s">
        <v>1246</v>
      </c>
      <c r="CL332" s="13"/>
      <c r="CM332" s="48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21">
        <v>254098925</v>
      </c>
      <c r="EE332" s="21">
        <v>60410</v>
      </c>
      <c r="EF332" s="21">
        <v>42305.83</v>
      </c>
      <c r="EG332" s="21">
        <v>21.184692038057101</v>
      </c>
      <c r="EH332" s="21">
        <v>627.45333333333303</v>
      </c>
      <c r="EI332" s="21">
        <v>0.52272093436966605</v>
      </c>
      <c r="EJ332" s="21">
        <v>72684.891000000003</v>
      </c>
      <c r="EK332" s="21">
        <v>36.397041061592397</v>
      </c>
      <c r="EL332" s="21">
        <v>626.77666666666698</v>
      </c>
      <c r="EM332" s="21">
        <v>0.41028535615432199</v>
      </c>
      <c r="EN332" s="21">
        <v>79274.584333333303</v>
      </c>
      <c r="EO332" s="21">
        <v>39.696837422800897</v>
      </c>
      <c r="EP332" s="21">
        <v>627.48333333333301</v>
      </c>
      <c r="EQ332" s="21">
        <v>0.40615708079186302</v>
      </c>
      <c r="ER332" s="21">
        <v>59279.612666666697</v>
      </c>
      <c r="ES332" s="21">
        <v>29.6843328325822</v>
      </c>
      <c r="ET332" s="21">
        <v>601.77666666666698</v>
      </c>
      <c r="EU332" s="21">
        <v>0.454057939460208</v>
      </c>
      <c r="EV332" s="56"/>
      <c r="EW332" s="50"/>
      <c r="EX332" s="50"/>
      <c r="EY332" s="50"/>
      <c r="EZ332" s="53"/>
      <c r="FA332" s="53"/>
      <c r="FB332" s="52"/>
      <c r="FC332" s="50"/>
      <c r="FD332" s="50"/>
      <c r="FE332" s="50"/>
      <c r="FF332" s="53"/>
      <c r="FG332" s="53"/>
      <c r="FH332" s="52"/>
      <c r="FI332" s="50"/>
      <c r="FJ332" s="50"/>
      <c r="FK332" s="50"/>
      <c r="FL332" s="53"/>
      <c r="FM332" s="53"/>
      <c r="FN332" s="52"/>
      <c r="FO332" s="52"/>
      <c r="FP332" s="13"/>
      <c r="FQ332" s="13"/>
      <c r="FR332" s="13"/>
      <c r="FS332" s="13"/>
    </row>
    <row r="333" spans="1:175" ht="15">
      <c r="A333" s="14" t="s">
        <v>387</v>
      </c>
      <c r="B333" s="14" t="s">
        <v>1233</v>
      </c>
      <c r="C333" s="13" t="s">
        <v>85</v>
      </c>
      <c r="D333" s="14" t="s">
        <v>1247</v>
      </c>
      <c r="E333" s="14" t="s">
        <v>371</v>
      </c>
      <c r="F333" s="15" t="s">
        <v>1233</v>
      </c>
      <c r="G333" s="15"/>
      <c r="H333" s="15"/>
      <c r="I333" s="15"/>
      <c r="J333" s="14"/>
      <c r="K333" s="48">
        <v>40334</v>
      </c>
      <c r="L333" s="14">
        <v>156</v>
      </c>
      <c r="M333" s="14" t="s">
        <v>1236</v>
      </c>
      <c r="N333" s="14"/>
      <c r="O333" s="14"/>
      <c r="P333" s="14" t="s">
        <v>1237</v>
      </c>
      <c r="Q333" s="14"/>
      <c r="R333" s="14"/>
      <c r="S333" s="13">
        <v>5</v>
      </c>
      <c r="T333" s="13">
        <v>6</v>
      </c>
      <c r="U333" s="13">
        <v>2010</v>
      </c>
      <c r="V333" s="13" t="s">
        <v>388</v>
      </c>
      <c r="W333" s="20">
        <v>4</v>
      </c>
      <c r="X333" s="13" t="s">
        <v>1241</v>
      </c>
      <c r="Y333" s="48">
        <v>40327</v>
      </c>
      <c r="Z333" s="13">
        <v>149</v>
      </c>
      <c r="AA333" s="13">
        <v>5</v>
      </c>
      <c r="AB333" s="13">
        <v>0</v>
      </c>
      <c r="AC333" s="13">
        <v>0</v>
      </c>
      <c r="AD333" s="13" t="s">
        <v>1250</v>
      </c>
      <c r="AE333" s="13"/>
      <c r="AF333" s="13" t="s">
        <v>1233</v>
      </c>
      <c r="AG333" s="13" t="s">
        <v>1233</v>
      </c>
      <c r="AH333" s="13"/>
      <c r="AI333" s="13"/>
      <c r="AJ333" s="13"/>
      <c r="AK333" s="13"/>
      <c r="AL333" s="20"/>
      <c r="AM333" s="48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6">
        <f t="shared" ref="BS333:BS344" si="53">AC333+AQ333+BD333+BP333</f>
        <v>0</v>
      </c>
      <c r="BT333" s="48">
        <v>40334</v>
      </c>
      <c r="BU333" s="13">
        <v>120</v>
      </c>
      <c r="BV333" s="13">
        <v>120.5</v>
      </c>
      <c r="BW333" s="13">
        <v>120.5</v>
      </c>
      <c r="BX333" s="17">
        <f t="shared" si="45"/>
        <v>120.33333333333333</v>
      </c>
      <c r="BY333" s="13">
        <v>89</v>
      </c>
      <c r="BZ333" s="13">
        <v>89</v>
      </c>
      <c r="CA333" s="13">
        <v>89</v>
      </c>
      <c r="CB333" s="17">
        <f t="shared" si="52"/>
        <v>89</v>
      </c>
      <c r="CC333" s="13" t="s">
        <v>1226</v>
      </c>
      <c r="CD333" s="17">
        <v>91</v>
      </c>
      <c r="CE333" s="17">
        <v>91</v>
      </c>
      <c r="CF333" s="17">
        <v>91</v>
      </c>
      <c r="CG333" s="17">
        <f t="shared" si="51"/>
        <v>91</v>
      </c>
      <c r="CH333" s="13" t="s">
        <v>1226</v>
      </c>
      <c r="CI333" s="13">
        <v>19</v>
      </c>
      <c r="CJ333" s="13" t="s">
        <v>1226</v>
      </c>
      <c r="CK333" s="13" t="s">
        <v>1246</v>
      </c>
      <c r="CL333" s="13"/>
      <c r="CM333" s="48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21">
        <v>254098926</v>
      </c>
      <c r="EE333" s="21">
        <v>60410</v>
      </c>
      <c r="EF333" s="21">
        <v>31508.296333333299</v>
      </c>
      <c r="EG333" s="21">
        <v>15.777814889000201</v>
      </c>
      <c r="EH333" s="21">
        <v>643.45333333333303</v>
      </c>
      <c r="EI333" s="21">
        <v>0.50153107240009398</v>
      </c>
      <c r="EJ333" s="21">
        <v>50927.920333333299</v>
      </c>
      <c r="EK333" s="21">
        <v>25.502213486896999</v>
      </c>
      <c r="EL333" s="21">
        <v>627.48333333333301</v>
      </c>
      <c r="EM333" s="21">
        <v>0.46240443679149601</v>
      </c>
      <c r="EN333" s="21">
        <v>67801.660333333304</v>
      </c>
      <c r="EO333" s="21">
        <v>33.951757803371699</v>
      </c>
      <c r="EP333" s="21">
        <v>611.16999999999996</v>
      </c>
      <c r="EQ333" s="21">
        <v>0.431535326717219</v>
      </c>
      <c r="ER333" s="21">
        <v>32882.053666666703</v>
      </c>
      <c r="ES333" s="21">
        <v>16.4657254214655</v>
      </c>
      <c r="ET333" s="21">
        <v>626.77666666666698</v>
      </c>
      <c r="EU333" s="21">
        <v>0.54392182622087104</v>
      </c>
      <c r="EV333" s="56"/>
      <c r="EW333" s="50"/>
      <c r="EX333" s="50"/>
      <c r="EY333" s="50"/>
      <c r="EZ333" s="53"/>
      <c r="FA333" s="53"/>
      <c r="FB333" s="52"/>
      <c r="FC333" s="50"/>
      <c r="FD333" s="50"/>
      <c r="FE333" s="50"/>
      <c r="FF333" s="53"/>
      <c r="FG333" s="53"/>
      <c r="FH333" s="52"/>
      <c r="FI333" s="50"/>
      <c r="FJ333" s="50"/>
      <c r="FK333" s="50"/>
      <c r="FL333" s="53"/>
      <c r="FM333" s="53"/>
      <c r="FN333" s="52"/>
      <c r="FO333" s="52"/>
      <c r="FP333" s="13"/>
      <c r="FQ333" s="13"/>
      <c r="FR333" s="13"/>
      <c r="FS333" s="13"/>
    </row>
    <row r="334" spans="1:175" ht="15">
      <c r="A334" s="14" t="s">
        <v>378</v>
      </c>
      <c r="B334" s="14" t="s">
        <v>1233</v>
      </c>
      <c r="C334" s="13" t="s">
        <v>28</v>
      </c>
      <c r="D334" s="14" t="s">
        <v>1256</v>
      </c>
      <c r="E334" s="14" t="s">
        <v>371</v>
      </c>
      <c r="F334" s="15" t="s">
        <v>1233</v>
      </c>
      <c r="G334" s="15"/>
      <c r="H334" s="15"/>
      <c r="I334" s="15"/>
      <c r="J334" s="14"/>
      <c r="K334" s="48">
        <v>40334</v>
      </c>
      <c r="L334" s="14">
        <v>156</v>
      </c>
      <c r="M334" s="14" t="s">
        <v>1239</v>
      </c>
      <c r="N334" s="14"/>
      <c r="O334" s="14"/>
      <c r="P334" s="14" t="s">
        <v>1235</v>
      </c>
      <c r="Q334" s="14" t="s">
        <v>1253</v>
      </c>
      <c r="R334" s="14"/>
      <c r="S334" s="13">
        <v>5</v>
      </c>
      <c r="T334" s="13">
        <v>6</v>
      </c>
      <c r="U334" s="13">
        <v>2010</v>
      </c>
      <c r="V334" s="13" t="s">
        <v>377</v>
      </c>
      <c r="W334" s="20">
        <v>7</v>
      </c>
      <c r="X334" s="13" t="s">
        <v>1241</v>
      </c>
      <c r="Y334" s="48">
        <v>40359</v>
      </c>
      <c r="Z334" s="13">
        <v>181</v>
      </c>
      <c r="AA334" s="13">
        <v>4</v>
      </c>
      <c r="AB334" s="13">
        <v>0</v>
      </c>
      <c r="AC334" s="13">
        <v>0</v>
      </c>
      <c r="AD334" s="13" t="s">
        <v>1250</v>
      </c>
      <c r="AE334" s="13"/>
      <c r="AF334" s="13" t="s">
        <v>1233</v>
      </c>
      <c r="AG334" s="13" t="s">
        <v>1233</v>
      </c>
      <c r="AH334" s="13"/>
      <c r="AI334" s="13"/>
      <c r="AJ334" s="13"/>
      <c r="AK334" s="13"/>
      <c r="AL334" s="20"/>
      <c r="AM334" s="48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6">
        <f t="shared" si="53"/>
        <v>0</v>
      </c>
      <c r="BT334" s="48">
        <v>40334</v>
      </c>
      <c r="BU334" s="13">
        <v>120</v>
      </c>
      <c r="BV334" s="13">
        <v>120</v>
      </c>
      <c r="BW334" s="13">
        <v>120</v>
      </c>
      <c r="BX334" s="17">
        <f t="shared" si="45"/>
        <v>120</v>
      </c>
      <c r="BY334" s="13">
        <v>80</v>
      </c>
      <c r="BZ334" s="13">
        <v>80</v>
      </c>
      <c r="CA334" s="13">
        <v>80</v>
      </c>
      <c r="CB334" s="17">
        <f t="shared" si="52"/>
        <v>80</v>
      </c>
      <c r="CC334" s="13" t="s">
        <v>1226</v>
      </c>
      <c r="CD334" s="17">
        <v>81</v>
      </c>
      <c r="CE334" s="17">
        <v>81</v>
      </c>
      <c r="CF334" s="17">
        <v>81</v>
      </c>
      <c r="CG334" s="17">
        <f t="shared" si="51"/>
        <v>81</v>
      </c>
      <c r="CH334" s="13" t="s">
        <v>1226</v>
      </c>
      <c r="CI334" s="13">
        <v>23</v>
      </c>
      <c r="CJ334" s="13" t="s">
        <v>1226</v>
      </c>
      <c r="CK334" s="13" t="s">
        <v>1258</v>
      </c>
      <c r="CL334" s="13"/>
      <c r="CM334" s="48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21">
        <v>254098927</v>
      </c>
      <c r="EE334" s="21">
        <v>60410</v>
      </c>
      <c r="EF334" s="21">
        <v>67608.631333333295</v>
      </c>
      <c r="EG334" s="21">
        <v>33.855098314137898</v>
      </c>
      <c r="EH334" s="21">
        <v>611.16999999999996</v>
      </c>
      <c r="EI334" s="21">
        <v>0.41819334078130999</v>
      </c>
      <c r="EJ334" s="21">
        <v>79161.225333333306</v>
      </c>
      <c r="EK334" s="21">
        <v>39.640072775830397</v>
      </c>
      <c r="EL334" s="21">
        <v>643.83333333333303</v>
      </c>
      <c r="EM334" s="21">
        <v>0.38776299479051002</v>
      </c>
      <c r="EN334" s="21">
        <v>70106.596000000005</v>
      </c>
      <c r="EO334" s="21">
        <v>35.1059569354031</v>
      </c>
      <c r="EP334" s="21">
        <v>626.77666666666698</v>
      </c>
      <c r="EQ334" s="21">
        <v>0.39248322542309499</v>
      </c>
      <c r="ER334" s="21">
        <v>63299.274333333298</v>
      </c>
      <c r="ES334" s="21">
        <v>31.697182941078299</v>
      </c>
      <c r="ET334" s="21">
        <v>635.83666666666704</v>
      </c>
      <c r="EU334" s="21">
        <v>0.44087327759512601</v>
      </c>
      <c r="EV334" s="52"/>
      <c r="EW334" s="50"/>
      <c r="EX334" s="50"/>
      <c r="EY334" s="50"/>
      <c r="EZ334" s="53"/>
      <c r="FA334" s="53"/>
      <c r="FB334" s="52"/>
      <c r="FC334" s="50"/>
      <c r="FD334" s="50"/>
      <c r="FE334" s="50"/>
      <c r="FF334" s="53"/>
      <c r="FG334" s="53"/>
      <c r="FH334" s="52"/>
      <c r="FI334" s="50"/>
      <c r="FJ334" s="50"/>
      <c r="FK334" s="50"/>
      <c r="FL334" s="53"/>
      <c r="FM334" s="53"/>
      <c r="FN334" s="52"/>
      <c r="FO334" s="52"/>
      <c r="FP334" s="13"/>
      <c r="FQ334" s="13"/>
      <c r="FR334" s="13"/>
      <c r="FS334" s="13"/>
    </row>
    <row r="335" spans="1:175" ht="15">
      <c r="A335" s="14" t="s">
        <v>388</v>
      </c>
      <c r="B335" s="14" t="s">
        <v>1233</v>
      </c>
      <c r="C335" s="13" t="s">
        <v>28</v>
      </c>
      <c r="D335" s="14" t="s">
        <v>1242</v>
      </c>
      <c r="E335" s="14" t="s">
        <v>371</v>
      </c>
      <c r="F335" s="15" t="s">
        <v>1233</v>
      </c>
      <c r="G335" s="15"/>
      <c r="H335" s="15"/>
      <c r="I335" s="15"/>
      <c r="J335" s="14"/>
      <c r="K335" s="48">
        <v>40334</v>
      </c>
      <c r="L335" s="14">
        <v>156</v>
      </c>
      <c r="M335" s="14" t="s">
        <v>1252</v>
      </c>
      <c r="N335" s="14"/>
      <c r="O335" s="14"/>
      <c r="P335" s="14" t="s">
        <v>1237</v>
      </c>
      <c r="Q335" s="14" t="s">
        <v>1240</v>
      </c>
      <c r="R335" s="14"/>
      <c r="S335" s="13">
        <v>5</v>
      </c>
      <c r="T335" s="13">
        <v>6</v>
      </c>
      <c r="U335" s="13">
        <v>2010</v>
      </c>
      <c r="V335" s="13" t="s">
        <v>387</v>
      </c>
      <c r="W335" s="20">
        <v>4</v>
      </c>
      <c r="X335" s="13" t="s">
        <v>1241</v>
      </c>
      <c r="Y335" s="48">
        <v>40327</v>
      </c>
      <c r="Z335" s="13">
        <v>149</v>
      </c>
      <c r="AA335" s="13">
        <v>5</v>
      </c>
      <c r="AB335" s="13">
        <v>0</v>
      </c>
      <c r="AC335" s="13">
        <v>0</v>
      </c>
      <c r="AD335" s="13" t="s">
        <v>1250</v>
      </c>
      <c r="AE335" s="13"/>
      <c r="AF335" s="13" t="s">
        <v>1233</v>
      </c>
      <c r="AG335" s="13" t="s">
        <v>1233</v>
      </c>
      <c r="AH335" s="13"/>
      <c r="AI335" s="13"/>
      <c r="AJ335" s="13"/>
      <c r="AK335" s="13"/>
      <c r="AL335" s="20"/>
      <c r="AM335" s="48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6">
        <f t="shared" si="53"/>
        <v>0</v>
      </c>
      <c r="BT335" s="48">
        <v>40334</v>
      </c>
      <c r="BU335" s="13">
        <v>117</v>
      </c>
      <c r="BV335" s="13">
        <v>117</v>
      </c>
      <c r="BW335" s="13">
        <v>117</v>
      </c>
      <c r="BX335" s="17">
        <f t="shared" si="45"/>
        <v>117</v>
      </c>
      <c r="BY335" s="13">
        <v>80</v>
      </c>
      <c r="BZ335" s="13">
        <v>80</v>
      </c>
      <c r="CA335" s="13">
        <v>80</v>
      </c>
      <c r="CB335" s="17">
        <f t="shared" si="52"/>
        <v>80</v>
      </c>
      <c r="CC335" s="13" t="s">
        <v>1226</v>
      </c>
      <c r="CD335" s="17">
        <v>80</v>
      </c>
      <c r="CE335" s="17">
        <v>80</v>
      </c>
      <c r="CF335" s="17">
        <v>80</v>
      </c>
      <c r="CG335" s="17">
        <f t="shared" si="51"/>
        <v>80</v>
      </c>
      <c r="CH335" s="13" t="s">
        <v>1226</v>
      </c>
      <c r="CI335" s="13">
        <v>18</v>
      </c>
      <c r="CJ335" s="13" t="s">
        <v>1226</v>
      </c>
      <c r="CK335" s="13" t="s">
        <v>1246</v>
      </c>
      <c r="CL335" s="13"/>
      <c r="CM335" s="48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21">
        <v>254098928</v>
      </c>
      <c r="EE335" s="21">
        <v>60410</v>
      </c>
      <c r="EF335" s="21">
        <v>28613.881333333298</v>
      </c>
      <c r="EG335" s="21">
        <v>14.3284333166416</v>
      </c>
      <c r="EH335" s="21">
        <v>643.14</v>
      </c>
      <c r="EI335" s="21">
        <v>0.53417087222158899</v>
      </c>
      <c r="EJ335" s="21">
        <v>70797.988333333298</v>
      </c>
      <c r="EK335" s="21">
        <v>35.452172425304603</v>
      </c>
      <c r="EL335" s="21">
        <v>635.12666666666701</v>
      </c>
      <c r="EM335" s="21">
        <v>0.41767281017031199</v>
      </c>
      <c r="EN335" s="21">
        <v>48179.112666666697</v>
      </c>
      <c r="EO335" s="21">
        <v>24.125744950759501</v>
      </c>
      <c r="EP335" s="21">
        <v>652.05333333333294</v>
      </c>
      <c r="EQ335" s="21">
        <v>0.41233014163346399</v>
      </c>
      <c r="ER335" s="21">
        <v>63249.8426666667</v>
      </c>
      <c r="ES335" s="21">
        <v>31.672429978300801</v>
      </c>
      <c r="ET335" s="21">
        <v>591.74</v>
      </c>
      <c r="EU335" s="21">
        <v>0.41649745146352701</v>
      </c>
      <c r="EV335" s="56"/>
      <c r="EW335" s="50"/>
      <c r="EX335" s="50"/>
      <c r="EY335" s="50"/>
      <c r="EZ335" s="53"/>
      <c r="FA335" s="53"/>
      <c r="FB335" s="52"/>
      <c r="FC335" s="50"/>
      <c r="FD335" s="50"/>
      <c r="FE335" s="50"/>
      <c r="FF335" s="53"/>
      <c r="FG335" s="53"/>
      <c r="FH335" s="52"/>
      <c r="FI335" s="50"/>
      <c r="FJ335" s="50"/>
      <c r="FK335" s="50"/>
      <c r="FL335" s="53"/>
      <c r="FM335" s="53"/>
      <c r="FN335" s="52"/>
      <c r="FO335" s="52"/>
      <c r="FP335" s="13"/>
      <c r="FQ335" s="13"/>
      <c r="FR335" s="13"/>
      <c r="FS335" s="13"/>
    </row>
    <row r="336" spans="1:175" ht="15">
      <c r="A336" s="14" t="s">
        <v>372</v>
      </c>
      <c r="B336" s="14" t="s">
        <v>1233</v>
      </c>
      <c r="C336" s="13" t="s">
        <v>85</v>
      </c>
      <c r="D336" s="14" t="s">
        <v>1247</v>
      </c>
      <c r="E336" s="14" t="s">
        <v>371</v>
      </c>
      <c r="F336" s="15" t="s">
        <v>1226</v>
      </c>
      <c r="G336" s="47">
        <v>40367</v>
      </c>
      <c r="H336" s="15">
        <v>189</v>
      </c>
      <c r="I336" s="15" t="s">
        <v>1228</v>
      </c>
      <c r="J336" s="14"/>
      <c r="K336" s="48">
        <v>40334</v>
      </c>
      <c r="L336" s="14">
        <v>156</v>
      </c>
      <c r="M336" s="14" t="s">
        <v>1267</v>
      </c>
      <c r="N336" s="14"/>
      <c r="O336" s="14"/>
      <c r="P336" s="14" t="s">
        <v>1253</v>
      </c>
      <c r="Q336" s="14" t="s">
        <v>1239</v>
      </c>
      <c r="R336" s="14"/>
      <c r="S336" s="13">
        <v>5</v>
      </c>
      <c r="T336" s="13">
        <v>6</v>
      </c>
      <c r="U336" s="13">
        <v>2010</v>
      </c>
      <c r="V336" s="13" t="s">
        <v>61</v>
      </c>
      <c r="W336" s="20">
        <v>35</v>
      </c>
      <c r="X336" s="13" t="s">
        <v>1241</v>
      </c>
      <c r="Y336" s="48">
        <v>40323</v>
      </c>
      <c r="Z336" s="13">
        <v>145</v>
      </c>
      <c r="AA336" s="13">
        <v>4</v>
      </c>
      <c r="AB336" s="13">
        <v>4</v>
      </c>
      <c r="AC336" s="13">
        <v>0</v>
      </c>
      <c r="AD336" s="13" t="s">
        <v>1250</v>
      </c>
      <c r="AE336" s="13"/>
      <c r="AF336" s="13" t="s">
        <v>1233</v>
      </c>
      <c r="AG336" s="13" t="s">
        <v>1226</v>
      </c>
      <c r="AH336" s="13"/>
      <c r="AI336" s="13" t="s">
        <v>61</v>
      </c>
      <c r="AJ336" s="13">
        <v>9</v>
      </c>
      <c r="AK336" s="13" t="s">
        <v>1233</v>
      </c>
      <c r="AL336" s="20" t="s">
        <v>1231</v>
      </c>
      <c r="AM336" s="48">
        <v>40352</v>
      </c>
      <c r="AN336" s="13">
        <v>174</v>
      </c>
      <c r="AO336" s="13">
        <v>5</v>
      </c>
      <c r="AP336" s="13">
        <v>5</v>
      </c>
      <c r="AQ336" s="13">
        <v>3</v>
      </c>
      <c r="AR336" s="13" t="s">
        <v>1232</v>
      </c>
      <c r="AS336" s="13"/>
      <c r="AT336" s="13" t="s">
        <v>1233</v>
      </c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6">
        <f t="shared" si="53"/>
        <v>3</v>
      </c>
      <c r="BT336" s="48">
        <v>40334</v>
      </c>
      <c r="BU336" s="13">
        <v>112</v>
      </c>
      <c r="BV336" s="13">
        <v>112</v>
      </c>
      <c r="BW336" s="13">
        <v>112.5</v>
      </c>
      <c r="BX336" s="17">
        <f t="shared" si="45"/>
        <v>112.16666666666667</v>
      </c>
      <c r="BY336" s="13">
        <v>87</v>
      </c>
      <c r="BZ336" s="13">
        <v>87</v>
      </c>
      <c r="CA336" s="13">
        <v>87</v>
      </c>
      <c r="CB336" s="17">
        <f t="shared" si="52"/>
        <v>87</v>
      </c>
      <c r="CC336" s="13" t="s">
        <v>1226</v>
      </c>
      <c r="CD336" s="17">
        <v>89</v>
      </c>
      <c r="CE336" s="17">
        <v>89</v>
      </c>
      <c r="CF336" s="17">
        <v>89</v>
      </c>
      <c r="CG336" s="17">
        <f t="shared" si="51"/>
        <v>89</v>
      </c>
      <c r="CH336" s="13" t="s">
        <v>1226</v>
      </c>
      <c r="CI336" s="13">
        <v>15.75</v>
      </c>
      <c r="CJ336" s="13" t="s">
        <v>1226</v>
      </c>
      <c r="CK336" s="13" t="s">
        <v>1246</v>
      </c>
      <c r="CL336" s="13"/>
      <c r="CM336" s="48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21">
        <v>254098929</v>
      </c>
      <c r="EE336" s="21">
        <v>60410</v>
      </c>
      <c r="EF336" s="21">
        <v>28654.155333333299</v>
      </c>
      <c r="EG336" s="21">
        <v>14.3486005675179</v>
      </c>
      <c r="EH336" s="21">
        <v>624.37333333333299</v>
      </c>
      <c r="EI336" s="21">
        <v>0.50686014619388597</v>
      </c>
      <c r="EJ336" s="21">
        <v>68283.688999999998</v>
      </c>
      <c r="EK336" s="21">
        <v>34.193134201302001</v>
      </c>
      <c r="EL336" s="21">
        <v>574.75</v>
      </c>
      <c r="EM336" s="21">
        <v>0.41856833836596302</v>
      </c>
      <c r="EN336" s="21">
        <v>49724.780666666702</v>
      </c>
      <c r="EO336" s="21">
        <v>24.8997399432482</v>
      </c>
      <c r="EP336" s="21">
        <v>620.77</v>
      </c>
      <c r="EQ336" s="21">
        <v>0.44659977883555202</v>
      </c>
      <c r="ER336" s="21">
        <v>41332.226999999999</v>
      </c>
      <c r="ES336" s="21">
        <v>20.697159238858301</v>
      </c>
      <c r="ET336" s="21">
        <v>608.06333333333305</v>
      </c>
      <c r="EU336" s="21">
        <v>0.52427233558114505</v>
      </c>
      <c r="EV336" s="56"/>
      <c r="EW336" s="50"/>
      <c r="EX336" s="50"/>
      <c r="EY336" s="50"/>
      <c r="EZ336" s="53"/>
      <c r="FA336" s="53"/>
      <c r="FB336" s="52"/>
      <c r="FC336" s="50"/>
      <c r="FD336" s="50"/>
      <c r="FE336" s="50"/>
      <c r="FF336" s="53"/>
      <c r="FG336" s="53"/>
      <c r="FH336" s="52"/>
      <c r="FI336" s="50"/>
      <c r="FJ336" s="50"/>
      <c r="FK336" s="50"/>
      <c r="FL336" s="53"/>
      <c r="FM336" s="53"/>
      <c r="FN336" s="52"/>
      <c r="FO336" s="52"/>
      <c r="FP336" s="13"/>
      <c r="FQ336" s="13"/>
      <c r="FR336" s="13"/>
      <c r="FS336" s="13"/>
    </row>
    <row r="337" spans="1:175" ht="15">
      <c r="A337" s="14" t="s">
        <v>386</v>
      </c>
      <c r="B337" s="14" t="s">
        <v>1233</v>
      </c>
      <c r="C337" s="13" t="s">
        <v>85</v>
      </c>
      <c r="D337" s="14" t="s">
        <v>1256</v>
      </c>
      <c r="E337" s="14" t="s">
        <v>371</v>
      </c>
      <c r="F337" s="15" t="s">
        <v>1226</v>
      </c>
      <c r="G337" s="47">
        <v>40367</v>
      </c>
      <c r="H337" s="15">
        <v>189</v>
      </c>
      <c r="I337" s="15" t="s">
        <v>1271</v>
      </c>
      <c r="J337" s="14"/>
      <c r="K337" s="48">
        <v>40334</v>
      </c>
      <c r="L337" s="14">
        <v>156</v>
      </c>
      <c r="M337" s="14" t="s">
        <v>1257</v>
      </c>
      <c r="N337" s="14"/>
      <c r="O337" s="14"/>
      <c r="P337" s="14" t="s">
        <v>1237</v>
      </c>
      <c r="Q337" s="14" t="s">
        <v>1239</v>
      </c>
      <c r="R337" s="14"/>
      <c r="S337" s="13">
        <v>5</v>
      </c>
      <c r="T337" s="13">
        <v>6</v>
      </c>
      <c r="U337" s="13">
        <v>2010</v>
      </c>
      <c r="V337" s="13" t="s">
        <v>385</v>
      </c>
      <c r="W337" s="20">
        <v>51</v>
      </c>
      <c r="X337" s="13" t="s">
        <v>1231</v>
      </c>
      <c r="Y337" s="48">
        <v>40337</v>
      </c>
      <c r="Z337" s="13">
        <v>159</v>
      </c>
      <c r="AA337" s="13">
        <v>4</v>
      </c>
      <c r="AB337" s="13">
        <v>0</v>
      </c>
      <c r="AC337" s="13">
        <v>0</v>
      </c>
      <c r="AD337" s="13" t="s">
        <v>1250</v>
      </c>
      <c r="AE337" s="13"/>
      <c r="AF337" s="13" t="s">
        <v>1233</v>
      </c>
      <c r="AG337" s="13" t="s">
        <v>1226</v>
      </c>
      <c r="AH337" s="13"/>
      <c r="AI337" s="13" t="s">
        <v>385</v>
      </c>
      <c r="AJ337" s="13">
        <v>51</v>
      </c>
      <c r="AK337" s="13" t="s">
        <v>1226</v>
      </c>
      <c r="AL337" s="20" t="s">
        <v>1231</v>
      </c>
      <c r="AM337" s="48">
        <v>40349</v>
      </c>
      <c r="AN337" s="13">
        <v>171</v>
      </c>
      <c r="AO337" s="13">
        <v>5</v>
      </c>
      <c r="AP337" s="13">
        <v>1</v>
      </c>
      <c r="AQ337" s="13">
        <v>1</v>
      </c>
      <c r="AR337" s="13" t="s">
        <v>1232</v>
      </c>
      <c r="AS337" s="13"/>
      <c r="AT337" s="13" t="s">
        <v>1233</v>
      </c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6">
        <f t="shared" si="53"/>
        <v>1</v>
      </c>
      <c r="BT337" s="48">
        <v>40334</v>
      </c>
      <c r="BU337" s="13">
        <v>121</v>
      </c>
      <c r="BV337" s="13">
        <v>121</v>
      </c>
      <c r="BW337" s="13">
        <v>121</v>
      </c>
      <c r="BX337" s="17">
        <f t="shared" si="45"/>
        <v>121</v>
      </c>
      <c r="BY337" s="13">
        <v>85</v>
      </c>
      <c r="BZ337" s="13">
        <v>85</v>
      </c>
      <c r="CA337" s="13">
        <v>85</v>
      </c>
      <c r="CB337" s="17">
        <f t="shared" si="52"/>
        <v>85</v>
      </c>
      <c r="CC337" s="13" t="s">
        <v>1226</v>
      </c>
      <c r="CD337" s="17">
        <v>86</v>
      </c>
      <c r="CE337" s="17">
        <v>86</v>
      </c>
      <c r="CF337" s="17">
        <v>86</v>
      </c>
      <c r="CG337" s="17">
        <f t="shared" si="51"/>
        <v>86</v>
      </c>
      <c r="CH337" s="13" t="s">
        <v>1226</v>
      </c>
      <c r="CI337" s="13">
        <v>19.5</v>
      </c>
      <c r="CJ337" s="13" t="s">
        <v>1226</v>
      </c>
      <c r="CK337" s="13" t="s">
        <v>1246</v>
      </c>
      <c r="CL337" s="13"/>
      <c r="CM337" s="48">
        <v>40366</v>
      </c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>
        <v>19.5</v>
      </c>
      <c r="DC337" s="13"/>
      <c r="DD337" s="13" t="s">
        <v>1234</v>
      </c>
      <c r="DE337" s="13"/>
      <c r="DF337" s="48">
        <v>40374</v>
      </c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>
        <v>20.25</v>
      </c>
      <c r="DV337" s="13"/>
      <c r="DW337" s="13" t="s">
        <v>1234</v>
      </c>
      <c r="DX337" s="13"/>
      <c r="DY337" s="13"/>
      <c r="DZ337" s="13"/>
      <c r="EA337" s="13"/>
      <c r="EB337" s="13"/>
      <c r="EC337" s="13"/>
      <c r="ED337" s="21">
        <v>254098930</v>
      </c>
      <c r="EE337" s="21">
        <v>60410</v>
      </c>
      <c r="EF337" s="21">
        <v>22514.156666666699</v>
      </c>
      <c r="EG337" s="21">
        <v>11.273989317309301</v>
      </c>
      <c r="EH337" s="21">
        <v>667.44</v>
      </c>
      <c r="EI337" s="21">
        <v>0.54008079830919498</v>
      </c>
      <c r="EJ337" s="21">
        <v>54438.3616666667</v>
      </c>
      <c r="EK337" s="21">
        <v>27.260070939742899</v>
      </c>
      <c r="EL337" s="21">
        <v>635.11</v>
      </c>
      <c r="EM337" s="21">
        <v>0.44594049486539999</v>
      </c>
      <c r="EN337" s="21">
        <v>57569.957333333303</v>
      </c>
      <c r="EO337" s="21">
        <v>28.8282209981639</v>
      </c>
      <c r="EP337" s="21">
        <v>660.42</v>
      </c>
      <c r="EQ337" s="21">
        <v>0.43936996164398801</v>
      </c>
      <c r="ER337" s="21">
        <v>47618.976333333303</v>
      </c>
      <c r="ES337" s="21">
        <v>23.845256050742801</v>
      </c>
      <c r="ET337" s="21">
        <v>668.77333333333297</v>
      </c>
      <c r="EU337" s="21">
        <v>0.50278136522046801</v>
      </c>
      <c r="EV337" s="49">
        <v>40366</v>
      </c>
      <c r="EW337" s="50">
        <v>0.93003472222222217</v>
      </c>
      <c r="EX337" s="50">
        <v>0.9315162037037038</v>
      </c>
      <c r="EY337" s="50">
        <v>0.94084490740740734</v>
      </c>
      <c r="EZ337" s="69">
        <v>12.004706666666669</v>
      </c>
      <c r="FA337" s="69">
        <v>40.210440000000006</v>
      </c>
      <c r="FB337" s="49">
        <v>40374</v>
      </c>
      <c r="FC337" s="50">
        <v>0.91961805555555554</v>
      </c>
      <c r="FD337" s="50">
        <v>0.92019675925925926</v>
      </c>
      <c r="FE337" s="50">
        <v>0.93072916666666661</v>
      </c>
      <c r="FF337" s="53">
        <v>32.44385333333333</v>
      </c>
      <c r="FG337" s="53">
        <v>68.665746666666678</v>
      </c>
      <c r="FH337" s="53"/>
      <c r="FI337" s="53"/>
      <c r="FJ337" s="75"/>
      <c r="FK337" s="75"/>
      <c r="FL337" s="53"/>
      <c r="FM337" s="53"/>
      <c r="FN337" s="52"/>
      <c r="FO337" s="52"/>
      <c r="FP337" s="13"/>
      <c r="FQ337" s="13"/>
      <c r="FR337" s="13"/>
      <c r="FS337" s="13"/>
    </row>
    <row r="338" spans="1:175" ht="15">
      <c r="A338" s="14" t="s">
        <v>389</v>
      </c>
      <c r="B338" s="14" t="s">
        <v>1233</v>
      </c>
      <c r="C338" s="13" t="s">
        <v>28</v>
      </c>
      <c r="D338" s="14" t="s">
        <v>1242</v>
      </c>
      <c r="E338" s="14" t="s">
        <v>371</v>
      </c>
      <c r="F338" s="15" t="s">
        <v>1233</v>
      </c>
      <c r="G338" s="15"/>
      <c r="H338" s="15"/>
      <c r="I338" s="15"/>
      <c r="J338" s="14"/>
      <c r="K338" s="48">
        <v>40334</v>
      </c>
      <c r="L338" s="14">
        <v>156</v>
      </c>
      <c r="M338" s="14" t="s">
        <v>1240</v>
      </c>
      <c r="N338" s="14"/>
      <c r="O338" s="14"/>
      <c r="P338" s="14" t="s">
        <v>1253</v>
      </c>
      <c r="Q338" s="14"/>
      <c r="R338" s="14"/>
      <c r="S338" s="13">
        <v>5</v>
      </c>
      <c r="T338" s="13">
        <v>6</v>
      </c>
      <c r="U338" s="13">
        <v>2010</v>
      </c>
      <c r="V338" s="20" t="s">
        <v>1249</v>
      </c>
      <c r="W338" s="20">
        <v>32</v>
      </c>
      <c r="X338" s="20" t="s">
        <v>1231</v>
      </c>
      <c r="Y338" s="47">
        <v>40329</v>
      </c>
      <c r="Z338" s="20">
        <v>151</v>
      </c>
      <c r="AA338" s="20">
        <v>1</v>
      </c>
      <c r="AB338" s="20">
        <v>0</v>
      </c>
      <c r="AC338" s="20">
        <v>0</v>
      </c>
      <c r="AD338" s="20" t="s">
        <v>1250</v>
      </c>
      <c r="AE338" s="20"/>
      <c r="AF338" s="20" t="s">
        <v>1233</v>
      </c>
      <c r="AG338" s="20" t="s">
        <v>1233</v>
      </c>
      <c r="AH338" s="20"/>
      <c r="AI338" s="20"/>
      <c r="AJ338" s="20"/>
      <c r="AK338" s="20"/>
      <c r="AL338" s="20"/>
      <c r="AM338" s="47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16">
        <f t="shared" si="53"/>
        <v>0</v>
      </c>
      <c r="BT338" s="47">
        <v>40334</v>
      </c>
      <c r="BU338" s="20">
        <v>116</v>
      </c>
      <c r="BV338" s="20">
        <v>115.5</v>
      </c>
      <c r="BW338" s="20">
        <v>115.5</v>
      </c>
      <c r="BX338" s="24">
        <f t="shared" si="45"/>
        <v>115.66666666666667</v>
      </c>
      <c r="BY338" s="20">
        <v>79</v>
      </c>
      <c r="BZ338" s="20">
        <v>79</v>
      </c>
      <c r="CA338" s="20">
        <v>79</v>
      </c>
      <c r="CB338" s="24">
        <f t="shared" si="52"/>
        <v>79</v>
      </c>
      <c r="CC338" s="20" t="s">
        <v>1226</v>
      </c>
      <c r="CD338" s="24">
        <v>78</v>
      </c>
      <c r="CE338" s="24">
        <v>78</v>
      </c>
      <c r="CF338" s="24">
        <v>78</v>
      </c>
      <c r="CG338" s="24">
        <f t="shared" si="51"/>
        <v>78</v>
      </c>
      <c r="CH338" s="20" t="s">
        <v>1226</v>
      </c>
      <c r="CI338" s="20">
        <v>19</v>
      </c>
      <c r="CJ338" s="20" t="s">
        <v>1226</v>
      </c>
      <c r="CK338" s="20" t="s">
        <v>1246</v>
      </c>
      <c r="CL338" s="20"/>
      <c r="CM338" s="47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1">
        <v>254098931</v>
      </c>
      <c r="EE338" s="21">
        <v>60510</v>
      </c>
      <c r="EF338" s="21">
        <v>41756.65</v>
      </c>
      <c r="EG338" s="21">
        <v>20.909689534301499</v>
      </c>
      <c r="EH338" s="21">
        <v>611.75333333333299</v>
      </c>
      <c r="EI338" s="21">
        <v>0.49380127913183902</v>
      </c>
      <c r="EJ338" s="21">
        <v>61985.644</v>
      </c>
      <c r="EK338" s="21">
        <v>31.039381071607401</v>
      </c>
      <c r="EL338" s="21">
        <v>626.1</v>
      </c>
      <c r="EM338" s="21">
        <v>0.43547447951885698</v>
      </c>
      <c r="EN338" s="21">
        <v>54411.064333333299</v>
      </c>
      <c r="EO338" s="21">
        <v>27.246401769320599</v>
      </c>
      <c r="EP338" s="21">
        <v>634.41333333333296</v>
      </c>
      <c r="EQ338" s="21">
        <v>0.43619427009522099</v>
      </c>
      <c r="ER338" s="21">
        <v>47831.442333333303</v>
      </c>
      <c r="ES338" s="21">
        <v>23.9516486396261</v>
      </c>
      <c r="ET338" s="21">
        <v>620.05333333333294</v>
      </c>
      <c r="EU338" s="21">
        <v>0.48781779882610699</v>
      </c>
      <c r="EV338" s="56"/>
      <c r="EW338" s="57"/>
      <c r="EX338" s="57"/>
      <c r="EY338" s="57"/>
      <c r="EZ338" s="59"/>
      <c r="FA338" s="59"/>
      <c r="FB338" s="54"/>
      <c r="FC338" s="57"/>
      <c r="FD338" s="57"/>
      <c r="FE338" s="57"/>
      <c r="FF338" s="59"/>
      <c r="FG338" s="59"/>
      <c r="FH338" s="54"/>
      <c r="FI338" s="57"/>
      <c r="FJ338" s="57"/>
      <c r="FK338" s="57"/>
      <c r="FL338" s="59"/>
      <c r="FM338" s="59"/>
      <c r="FN338" s="52"/>
      <c r="FO338" s="52"/>
      <c r="FP338" s="13"/>
      <c r="FQ338" s="13"/>
      <c r="FR338" s="13"/>
      <c r="FS338" s="13"/>
    </row>
    <row r="339" spans="1:175" ht="15">
      <c r="A339" s="14" t="s">
        <v>390</v>
      </c>
      <c r="B339" s="14" t="s">
        <v>1233</v>
      </c>
      <c r="C339" s="13" t="s">
        <v>28</v>
      </c>
      <c r="D339" s="14" t="s">
        <v>1247</v>
      </c>
      <c r="E339" s="14" t="s">
        <v>371</v>
      </c>
      <c r="F339" s="15" t="s">
        <v>1233</v>
      </c>
      <c r="G339" s="15"/>
      <c r="H339" s="15"/>
      <c r="I339" s="15"/>
      <c r="J339" s="14"/>
      <c r="K339" s="48">
        <v>40334</v>
      </c>
      <c r="L339" s="14">
        <v>156</v>
      </c>
      <c r="M339" s="14" t="s">
        <v>1239</v>
      </c>
      <c r="N339" s="14"/>
      <c r="O339" s="14" t="s">
        <v>1239</v>
      </c>
      <c r="P339" s="14" t="s">
        <v>1235</v>
      </c>
      <c r="Q339" s="14" t="s">
        <v>1240</v>
      </c>
      <c r="R339" s="14"/>
      <c r="S339" s="13">
        <v>5</v>
      </c>
      <c r="T339" s="13">
        <v>6</v>
      </c>
      <c r="U339" s="13">
        <v>2010</v>
      </c>
      <c r="V339" s="13" t="s">
        <v>391</v>
      </c>
      <c r="W339" s="20">
        <v>49</v>
      </c>
      <c r="X339" s="20" t="s">
        <v>1241</v>
      </c>
      <c r="Y339" s="48">
        <v>40311</v>
      </c>
      <c r="Z339" s="13">
        <v>133</v>
      </c>
      <c r="AA339" s="13">
        <v>1</v>
      </c>
      <c r="AB339" s="13">
        <v>0</v>
      </c>
      <c r="AC339" s="13">
        <v>0</v>
      </c>
      <c r="AD339" s="13" t="s">
        <v>1245</v>
      </c>
      <c r="AE339" s="13"/>
      <c r="AF339" s="13" t="s">
        <v>1233</v>
      </c>
      <c r="AG339" s="13" t="s">
        <v>1233</v>
      </c>
      <c r="AH339" s="13"/>
      <c r="AI339" s="13"/>
      <c r="AJ339" s="13"/>
      <c r="AK339" s="13"/>
      <c r="AL339" s="20"/>
      <c r="AM339" s="48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6">
        <f t="shared" si="53"/>
        <v>0</v>
      </c>
      <c r="BT339" s="48">
        <v>40334</v>
      </c>
      <c r="BU339" s="13">
        <v>120</v>
      </c>
      <c r="BV339" s="13">
        <v>120</v>
      </c>
      <c r="BW339" s="13">
        <v>119.5</v>
      </c>
      <c r="BX339" s="17">
        <f t="shared" si="45"/>
        <v>119.83333333333333</v>
      </c>
      <c r="BY339" s="13">
        <v>78</v>
      </c>
      <c r="BZ339" s="13">
        <v>78.5</v>
      </c>
      <c r="CA339" s="13">
        <v>78</v>
      </c>
      <c r="CB339" s="17">
        <f t="shared" si="52"/>
        <v>78.166666666666671</v>
      </c>
      <c r="CC339" s="13" t="s">
        <v>1226</v>
      </c>
      <c r="CD339" s="17">
        <v>80</v>
      </c>
      <c r="CE339" s="17">
        <v>80</v>
      </c>
      <c r="CF339" s="17">
        <v>80</v>
      </c>
      <c r="CG339" s="17">
        <f t="shared" si="51"/>
        <v>80</v>
      </c>
      <c r="CH339" s="13" t="s">
        <v>1226</v>
      </c>
      <c r="CI339" s="13">
        <v>20</v>
      </c>
      <c r="CJ339" s="13" t="s">
        <v>1226</v>
      </c>
      <c r="CK339" s="13" t="s">
        <v>1246</v>
      </c>
      <c r="CL339" s="13"/>
      <c r="CM339" s="48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21">
        <v>254098932</v>
      </c>
      <c r="EE339" s="21">
        <v>60510</v>
      </c>
      <c r="EF339" s="21">
        <v>45440.103999999999</v>
      </c>
      <c r="EG339" s="21">
        <v>22.7541832749124</v>
      </c>
      <c r="EH339" s="21">
        <v>593.09333333333302</v>
      </c>
      <c r="EI339" s="21">
        <v>0.48041128237022102</v>
      </c>
      <c r="EJ339" s="21">
        <v>58285.625666666703</v>
      </c>
      <c r="EK339" s="21">
        <v>29.186592722417</v>
      </c>
      <c r="EL339" s="21">
        <v>592.12</v>
      </c>
      <c r="EM339" s="21">
        <v>0.442943923838509</v>
      </c>
      <c r="EN339" s="21">
        <v>52710.279666666698</v>
      </c>
      <c r="EO339" s="21">
        <v>26.394731931230201</v>
      </c>
      <c r="EP339" s="21">
        <v>575.79666666666697</v>
      </c>
      <c r="EQ339" s="21">
        <v>0.40770408487514798</v>
      </c>
      <c r="ER339" s="21">
        <v>51413.27</v>
      </c>
      <c r="ES339" s="21">
        <v>25.745252879319001</v>
      </c>
      <c r="ET339" s="21">
        <v>570.75</v>
      </c>
      <c r="EU339" s="21">
        <v>0.45873511118044202</v>
      </c>
      <c r="EV339" s="56"/>
      <c r="EW339" s="50"/>
      <c r="EX339" s="50"/>
      <c r="EY339" s="50"/>
      <c r="EZ339" s="53"/>
      <c r="FA339" s="53"/>
      <c r="FB339" s="52"/>
      <c r="FC339" s="50"/>
      <c r="FD339" s="50"/>
      <c r="FE339" s="50"/>
      <c r="FF339" s="53"/>
      <c r="FG339" s="53"/>
      <c r="FH339" s="52"/>
      <c r="FI339" s="50"/>
      <c r="FJ339" s="50"/>
      <c r="FK339" s="50"/>
      <c r="FL339" s="53"/>
      <c r="FM339" s="53"/>
      <c r="FN339" s="52"/>
      <c r="FO339" s="52"/>
      <c r="FP339" s="13"/>
      <c r="FQ339" s="13"/>
      <c r="FR339" s="13"/>
      <c r="FS339" s="13"/>
    </row>
    <row r="340" spans="1:175" ht="15">
      <c r="A340" s="14" t="s">
        <v>391</v>
      </c>
      <c r="B340" s="14" t="s">
        <v>1233</v>
      </c>
      <c r="C340" s="13" t="s">
        <v>85</v>
      </c>
      <c r="D340" s="14" t="s">
        <v>1242</v>
      </c>
      <c r="E340" s="14" t="s">
        <v>371</v>
      </c>
      <c r="F340" s="15" t="s">
        <v>1233</v>
      </c>
      <c r="G340" s="15"/>
      <c r="H340" s="15"/>
      <c r="I340" s="15"/>
      <c r="J340" s="14"/>
      <c r="K340" s="48">
        <v>40334</v>
      </c>
      <c r="L340" s="14">
        <v>156</v>
      </c>
      <c r="M340" s="14" t="s">
        <v>1265</v>
      </c>
      <c r="N340" s="14"/>
      <c r="O340" s="14"/>
      <c r="P340" s="14" t="s">
        <v>1239</v>
      </c>
      <c r="Q340" s="14"/>
      <c r="R340" s="14"/>
      <c r="S340" s="13">
        <v>5</v>
      </c>
      <c r="T340" s="13">
        <v>6</v>
      </c>
      <c r="U340" s="13">
        <v>2010</v>
      </c>
      <c r="V340" s="13" t="s">
        <v>339</v>
      </c>
      <c r="W340" s="20">
        <v>49</v>
      </c>
      <c r="X340" s="13" t="s">
        <v>1241</v>
      </c>
      <c r="Y340" s="48">
        <v>40311</v>
      </c>
      <c r="Z340" s="13">
        <v>133</v>
      </c>
      <c r="AA340" s="13">
        <v>1</v>
      </c>
      <c r="AB340" s="13">
        <v>0</v>
      </c>
      <c r="AC340" s="13">
        <v>0</v>
      </c>
      <c r="AD340" s="13" t="s">
        <v>1245</v>
      </c>
      <c r="AE340" s="13"/>
      <c r="AF340" s="13" t="s">
        <v>1233</v>
      </c>
      <c r="AG340" s="13" t="s">
        <v>1233</v>
      </c>
      <c r="AH340" s="13"/>
      <c r="AI340" s="13"/>
      <c r="AJ340" s="13"/>
      <c r="AK340" s="13"/>
      <c r="AL340" s="20"/>
      <c r="AM340" s="48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6">
        <f t="shared" si="53"/>
        <v>0</v>
      </c>
      <c r="BT340" s="48">
        <v>40334</v>
      </c>
      <c r="BU340" s="13">
        <v>119</v>
      </c>
      <c r="BV340" s="13">
        <v>119</v>
      </c>
      <c r="BW340" s="13">
        <v>119</v>
      </c>
      <c r="BX340" s="17">
        <f t="shared" si="45"/>
        <v>119</v>
      </c>
      <c r="BY340" s="13">
        <v>82</v>
      </c>
      <c r="BZ340" s="13">
        <v>82</v>
      </c>
      <c r="CA340" s="13">
        <v>82</v>
      </c>
      <c r="CB340" s="17">
        <f t="shared" si="52"/>
        <v>82</v>
      </c>
      <c r="CC340" s="13" t="s">
        <v>1226</v>
      </c>
      <c r="CD340" s="17">
        <v>83.5</v>
      </c>
      <c r="CE340" s="17">
        <v>83.5</v>
      </c>
      <c r="CF340" s="17">
        <v>83.5</v>
      </c>
      <c r="CG340" s="17">
        <f t="shared" si="51"/>
        <v>83.5</v>
      </c>
      <c r="CH340" s="13" t="s">
        <v>1226</v>
      </c>
      <c r="CI340" s="13">
        <v>18.75</v>
      </c>
      <c r="CJ340" s="13" t="s">
        <v>1226</v>
      </c>
      <c r="CK340" s="13" t="s">
        <v>1246</v>
      </c>
      <c r="CL340" s="13"/>
      <c r="CM340" s="48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21">
        <v>254098933</v>
      </c>
      <c r="EE340" s="21">
        <v>60510</v>
      </c>
      <c r="EF340" s="21">
        <v>25530.8426666667</v>
      </c>
      <c r="EG340" s="21">
        <v>12.7845982306794</v>
      </c>
      <c r="EH340" s="21">
        <v>674.46</v>
      </c>
      <c r="EI340" s="21">
        <v>0.54886031607734198</v>
      </c>
      <c r="EJ340" s="21">
        <v>44452.839</v>
      </c>
      <c r="EK340" s="21">
        <v>22.259809213820699</v>
      </c>
      <c r="EL340" s="21">
        <v>590.09</v>
      </c>
      <c r="EM340" s="21">
        <v>0.47984451140068501</v>
      </c>
      <c r="EN340" s="21">
        <v>50848.317000000003</v>
      </c>
      <c r="EO340" s="21">
        <v>25.462352028042101</v>
      </c>
      <c r="EP340" s="21">
        <v>621.37333333333299</v>
      </c>
      <c r="EQ340" s="21">
        <v>0.44826218940249801</v>
      </c>
      <c r="ER340" s="21">
        <v>47255.2366666667</v>
      </c>
      <c r="ES340" s="21">
        <v>23.663113002837601</v>
      </c>
      <c r="ET340" s="21">
        <v>631.72666666666703</v>
      </c>
      <c r="EU340" s="21">
        <v>0.48583527963402301</v>
      </c>
      <c r="EV340" s="56"/>
      <c r="EW340" s="50"/>
      <c r="EX340" s="50"/>
      <c r="EY340" s="50"/>
      <c r="EZ340" s="53"/>
      <c r="FA340" s="53"/>
      <c r="FB340" s="52"/>
      <c r="FC340" s="50"/>
      <c r="FD340" s="50"/>
      <c r="FE340" s="50"/>
      <c r="FF340" s="53"/>
      <c r="FG340" s="53"/>
      <c r="FH340" s="52"/>
      <c r="FI340" s="50"/>
      <c r="FJ340" s="50"/>
      <c r="FK340" s="50"/>
      <c r="FL340" s="53"/>
      <c r="FM340" s="53"/>
      <c r="FN340" s="52"/>
      <c r="FO340" s="52"/>
      <c r="FP340" s="13"/>
      <c r="FQ340" s="13"/>
      <c r="FR340" s="13"/>
      <c r="FS340" s="13"/>
    </row>
    <row r="341" spans="1:175" ht="15">
      <c r="A341" s="14" t="s">
        <v>339</v>
      </c>
      <c r="B341" s="14" t="s">
        <v>1233</v>
      </c>
      <c r="C341" s="13" t="s">
        <v>85</v>
      </c>
      <c r="D341" s="14" t="s">
        <v>1242</v>
      </c>
      <c r="E341" s="14" t="s">
        <v>34</v>
      </c>
      <c r="F341" s="15" t="s">
        <v>1226</v>
      </c>
      <c r="G341" s="47">
        <v>40369</v>
      </c>
      <c r="H341" s="15">
        <v>191</v>
      </c>
      <c r="I341" s="15" t="s">
        <v>1271</v>
      </c>
      <c r="J341" s="14"/>
      <c r="K341" s="48">
        <v>40334</v>
      </c>
      <c r="L341" s="14">
        <v>156</v>
      </c>
      <c r="M341" s="14" t="s">
        <v>1248</v>
      </c>
      <c r="N341" s="14"/>
      <c r="O341" s="14" t="s">
        <v>1235</v>
      </c>
      <c r="P341" s="14" t="s">
        <v>1253</v>
      </c>
      <c r="Q341" s="14" t="s">
        <v>1237</v>
      </c>
      <c r="R341" s="14"/>
      <c r="S341" s="13">
        <v>5</v>
      </c>
      <c r="T341" s="13">
        <v>6</v>
      </c>
      <c r="U341" s="13">
        <v>2010</v>
      </c>
      <c r="V341" s="13" t="s">
        <v>340</v>
      </c>
      <c r="W341" s="20" t="s">
        <v>1379</v>
      </c>
      <c r="X341" s="13" t="s">
        <v>1241</v>
      </c>
      <c r="Y341" s="48">
        <v>40328</v>
      </c>
      <c r="Z341" s="13">
        <v>150</v>
      </c>
      <c r="AA341" s="13">
        <v>5</v>
      </c>
      <c r="AB341" s="13">
        <v>0</v>
      </c>
      <c r="AC341" s="13">
        <v>0</v>
      </c>
      <c r="AD341" s="13" t="s">
        <v>1245</v>
      </c>
      <c r="AE341" s="13"/>
      <c r="AF341" s="13" t="s">
        <v>1233</v>
      </c>
      <c r="AG341" s="13" t="s">
        <v>1226</v>
      </c>
      <c r="AH341" s="13"/>
      <c r="AI341" s="13" t="s">
        <v>340</v>
      </c>
      <c r="AJ341" s="13" t="s">
        <v>1380</v>
      </c>
      <c r="AK341" s="13" t="s">
        <v>1233</v>
      </c>
      <c r="AL341" s="20" t="s">
        <v>1231</v>
      </c>
      <c r="AM341" s="48">
        <v>40349</v>
      </c>
      <c r="AN341" s="13">
        <v>171</v>
      </c>
      <c r="AO341" s="13">
        <v>5</v>
      </c>
      <c r="AP341" s="13">
        <v>3</v>
      </c>
      <c r="AQ341" s="13">
        <v>3</v>
      </c>
      <c r="AR341" s="13" t="s">
        <v>1232</v>
      </c>
      <c r="AS341" s="13" t="s">
        <v>1381</v>
      </c>
      <c r="AT341" s="13" t="s">
        <v>1233</v>
      </c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6">
        <f t="shared" si="53"/>
        <v>3</v>
      </c>
      <c r="BT341" s="48">
        <v>40334</v>
      </c>
      <c r="BU341" s="13">
        <v>121</v>
      </c>
      <c r="BV341" s="13">
        <v>121</v>
      </c>
      <c r="BW341" s="13">
        <v>121.5</v>
      </c>
      <c r="BX341" s="17">
        <f t="shared" si="45"/>
        <v>121.16666666666667</v>
      </c>
      <c r="BY341" s="13">
        <v>89</v>
      </c>
      <c r="BZ341" s="13">
        <v>89</v>
      </c>
      <c r="CA341" s="13">
        <v>89</v>
      </c>
      <c r="CB341" s="17">
        <f t="shared" si="52"/>
        <v>89</v>
      </c>
      <c r="CC341" s="13" t="s">
        <v>1226</v>
      </c>
      <c r="CD341" s="17">
        <v>90</v>
      </c>
      <c r="CE341" s="17">
        <v>90</v>
      </c>
      <c r="CF341" s="17">
        <v>90</v>
      </c>
      <c r="CG341" s="17">
        <f t="shared" si="51"/>
        <v>90</v>
      </c>
      <c r="CH341" s="13" t="s">
        <v>1226</v>
      </c>
      <c r="CI341" s="13">
        <v>19.5</v>
      </c>
      <c r="CJ341" s="13" t="s">
        <v>1226</v>
      </c>
      <c r="CK341" s="13" t="s">
        <v>1234</v>
      </c>
      <c r="CL341" s="13"/>
      <c r="CM341" s="48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23">
        <v>254098934</v>
      </c>
      <c r="EE341" s="23">
        <v>60510</v>
      </c>
      <c r="EF341" s="23">
        <v>18841.781999999999</v>
      </c>
      <c r="EG341" s="23">
        <v>9.4350435653480194</v>
      </c>
      <c r="EH341" s="23">
        <v>652.44000000000005</v>
      </c>
      <c r="EI341" s="23">
        <v>0.56953565450314403</v>
      </c>
      <c r="EJ341" s="23">
        <v>34114.166333333298</v>
      </c>
      <c r="EK341" s="23">
        <v>17.0827072275079</v>
      </c>
      <c r="EL341" s="23">
        <v>653.82666666666705</v>
      </c>
      <c r="EM341" s="23">
        <v>0.51906355165707696</v>
      </c>
      <c r="EN341" s="23">
        <v>36420.298000000003</v>
      </c>
      <c r="EO341" s="23">
        <v>18.237505257886799</v>
      </c>
      <c r="EP341" s="23">
        <v>588.35</v>
      </c>
      <c r="EQ341" s="23">
        <v>0.53005340635862097</v>
      </c>
      <c r="ER341" s="23">
        <v>35949.629333333301</v>
      </c>
      <c r="ES341" s="23">
        <v>18.0018173927558</v>
      </c>
      <c r="ET341" s="23">
        <v>692.72</v>
      </c>
      <c r="EU341" s="23">
        <v>0.51605499533097998</v>
      </c>
      <c r="EV341" s="49">
        <v>40334</v>
      </c>
      <c r="EW341" s="50">
        <v>0.8950231481481481</v>
      </c>
      <c r="EX341" s="50">
        <v>0.89571759259259265</v>
      </c>
      <c r="EY341" s="50">
        <v>0.90559027777777779</v>
      </c>
      <c r="EZ341" s="69">
        <v>1.7414533333333329</v>
      </c>
      <c r="FA341" s="69">
        <v>15.716360000000002</v>
      </c>
      <c r="FB341" s="52"/>
      <c r="FC341" s="50"/>
      <c r="FD341" s="50"/>
      <c r="FE341" s="50"/>
      <c r="FF341" s="53"/>
      <c r="FG341" s="53"/>
      <c r="FH341" s="52"/>
      <c r="FI341" s="50"/>
      <c r="FJ341" s="50"/>
      <c r="FK341" s="50"/>
      <c r="FL341" s="53"/>
      <c r="FM341" s="53"/>
      <c r="FN341" s="52"/>
      <c r="FO341" s="52"/>
      <c r="FP341" s="13"/>
      <c r="FQ341" s="13"/>
      <c r="FR341" s="13"/>
      <c r="FS341" s="13"/>
    </row>
    <row r="342" spans="1:175" ht="15">
      <c r="A342" s="14" t="s">
        <v>340</v>
      </c>
      <c r="B342" s="14" t="s">
        <v>1233</v>
      </c>
      <c r="C342" s="13" t="s">
        <v>28</v>
      </c>
      <c r="D342" s="14" t="s">
        <v>1227</v>
      </c>
      <c r="E342" s="14" t="s">
        <v>34</v>
      </c>
      <c r="F342" s="15" t="s">
        <v>1226</v>
      </c>
      <c r="G342" s="47">
        <v>40369</v>
      </c>
      <c r="H342" s="15">
        <v>191</v>
      </c>
      <c r="I342" s="15" t="s">
        <v>1271</v>
      </c>
      <c r="J342" s="14"/>
      <c r="K342" s="48">
        <v>40334</v>
      </c>
      <c r="L342" s="14">
        <v>156</v>
      </c>
      <c r="M342" s="14" t="s">
        <v>1239</v>
      </c>
      <c r="N342" s="14"/>
      <c r="O342" s="14" t="s">
        <v>1229</v>
      </c>
      <c r="P342" s="14" t="s">
        <v>1237</v>
      </c>
      <c r="Q342" s="14" t="s">
        <v>1239</v>
      </c>
      <c r="R342" s="14"/>
      <c r="S342" s="13">
        <v>5</v>
      </c>
      <c r="T342" s="13">
        <v>6</v>
      </c>
      <c r="U342" s="13">
        <v>2010</v>
      </c>
      <c r="V342" s="13" t="s">
        <v>339</v>
      </c>
      <c r="W342" s="20" t="s">
        <v>1379</v>
      </c>
      <c r="X342" s="13" t="s">
        <v>1241</v>
      </c>
      <c r="Y342" s="48">
        <v>40328</v>
      </c>
      <c r="Z342" s="13">
        <v>150</v>
      </c>
      <c r="AA342" s="13">
        <v>5</v>
      </c>
      <c r="AB342" s="13">
        <v>0</v>
      </c>
      <c r="AC342" s="13">
        <v>0</v>
      </c>
      <c r="AD342" s="13" t="s">
        <v>1245</v>
      </c>
      <c r="AE342" s="13"/>
      <c r="AF342" s="13" t="s">
        <v>1233</v>
      </c>
      <c r="AG342" s="13" t="s">
        <v>1226</v>
      </c>
      <c r="AH342" s="13"/>
      <c r="AI342" s="13" t="s">
        <v>339</v>
      </c>
      <c r="AJ342" s="13" t="s">
        <v>1380</v>
      </c>
      <c r="AK342" s="13" t="s">
        <v>1233</v>
      </c>
      <c r="AL342" s="20" t="s">
        <v>1231</v>
      </c>
      <c r="AM342" s="48">
        <v>40349</v>
      </c>
      <c r="AN342" s="13">
        <v>171</v>
      </c>
      <c r="AO342" s="13">
        <v>5</v>
      </c>
      <c r="AP342" s="13">
        <v>3</v>
      </c>
      <c r="AQ342" s="13">
        <v>3</v>
      </c>
      <c r="AR342" s="13" t="s">
        <v>1232</v>
      </c>
      <c r="AS342" s="13" t="s">
        <v>1381</v>
      </c>
      <c r="AT342" s="13" t="s">
        <v>1233</v>
      </c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6">
        <f t="shared" si="53"/>
        <v>3</v>
      </c>
      <c r="BT342" s="48">
        <v>40334</v>
      </c>
      <c r="BU342" s="13">
        <v>118</v>
      </c>
      <c r="BV342" s="13">
        <v>118</v>
      </c>
      <c r="BW342" s="13">
        <v>118</v>
      </c>
      <c r="BX342" s="17">
        <f t="shared" si="45"/>
        <v>118</v>
      </c>
      <c r="BY342" s="13">
        <v>74</v>
      </c>
      <c r="BZ342" s="13">
        <v>74</v>
      </c>
      <c r="CA342" s="13">
        <v>74</v>
      </c>
      <c r="CB342" s="17">
        <f t="shared" si="52"/>
        <v>74</v>
      </c>
      <c r="CC342" s="13" t="s">
        <v>1226</v>
      </c>
      <c r="CD342" s="17">
        <v>74</v>
      </c>
      <c r="CE342" s="17">
        <v>74</v>
      </c>
      <c r="CF342" s="17">
        <v>74</v>
      </c>
      <c r="CG342" s="17">
        <f t="shared" si="51"/>
        <v>74</v>
      </c>
      <c r="CH342" s="13" t="s">
        <v>1226</v>
      </c>
      <c r="CI342" s="13">
        <v>20.5</v>
      </c>
      <c r="CJ342" s="13" t="s">
        <v>1226</v>
      </c>
      <c r="CK342" s="13" t="s">
        <v>1234</v>
      </c>
      <c r="CL342" s="13"/>
      <c r="CM342" s="48">
        <v>40361</v>
      </c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>
        <v>18.75</v>
      </c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21">
        <v>254098935</v>
      </c>
      <c r="EE342" s="21">
        <v>60510</v>
      </c>
      <c r="EF342" s="21">
        <v>47330.063999999998</v>
      </c>
      <c r="EG342" s="21">
        <v>23.7005828743115</v>
      </c>
      <c r="EH342" s="21">
        <v>617.71666666666704</v>
      </c>
      <c r="EI342" s="21">
        <v>0.45806785908568998</v>
      </c>
      <c r="EJ342" s="21">
        <v>55386.790666666697</v>
      </c>
      <c r="EK342" s="21">
        <v>27.734997830078399</v>
      </c>
      <c r="EL342" s="21">
        <v>550.68333333333305</v>
      </c>
      <c r="EM342" s="21">
        <v>0.454817465136788</v>
      </c>
      <c r="EN342" s="21">
        <v>80345.755666666693</v>
      </c>
      <c r="EO342" s="21">
        <v>40.233227674845601</v>
      </c>
      <c r="EP342" s="21">
        <v>674.77</v>
      </c>
      <c r="EQ342" s="21">
        <v>0.32622573534369098</v>
      </c>
      <c r="ER342" s="21">
        <v>63600.98</v>
      </c>
      <c r="ES342" s="21">
        <v>31.848262393590399</v>
      </c>
      <c r="ET342" s="21">
        <v>626.07333333333304</v>
      </c>
      <c r="EU342" s="21">
        <v>0.44592730394282998</v>
      </c>
      <c r="EV342" s="49">
        <v>40334</v>
      </c>
      <c r="EW342" s="50">
        <v>0.8950231481481481</v>
      </c>
      <c r="EX342" s="50">
        <v>0.89518518518518519</v>
      </c>
      <c r="EY342" s="50">
        <v>0.90505787037037033</v>
      </c>
      <c r="EZ342" s="51">
        <v>0.90992000000000006</v>
      </c>
      <c r="FA342" s="51">
        <v>18.446940000000001</v>
      </c>
      <c r="FB342" s="52"/>
      <c r="FC342" s="50"/>
      <c r="FD342" s="50"/>
      <c r="FE342" s="50"/>
      <c r="FF342" s="53"/>
      <c r="FG342" s="53"/>
      <c r="FH342" s="52"/>
      <c r="FI342" s="50"/>
      <c r="FJ342" s="50"/>
      <c r="FK342" s="50"/>
      <c r="FL342" s="53"/>
      <c r="FM342" s="53"/>
      <c r="FN342" s="52"/>
      <c r="FO342" s="52"/>
      <c r="FP342" s="13"/>
      <c r="FQ342" s="13"/>
      <c r="FR342" s="13"/>
      <c r="FS342" s="13"/>
    </row>
    <row r="343" spans="1:175" ht="15">
      <c r="A343" s="14" t="s">
        <v>341</v>
      </c>
      <c r="B343" s="14" t="s">
        <v>1233</v>
      </c>
      <c r="C343" s="13" t="s">
        <v>28</v>
      </c>
      <c r="D343" s="14" t="s">
        <v>1227</v>
      </c>
      <c r="E343" s="14" t="s">
        <v>34</v>
      </c>
      <c r="F343" s="15" t="s">
        <v>1233</v>
      </c>
      <c r="G343" s="15"/>
      <c r="H343" s="15"/>
      <c r="I343" s="15"/>
      <c r="J343" s="14"/>
      <c r="K343" s="48">
        <v>40334</v>
      </c>
      <c r="L343" s="14">
        <v>156</v>
      </c>
      <c r="M343" s="14" t="s">
        <v>1235</v>
      </c>
      <c r="N343" s="14"/>
      <c r="O343" s="14" t="s">
        <v>1244</v>
      </c>
      <c r="P343" s="14" t="s">
        <v>1240</v>
      </c>
      <c r="Q343" s="14" t="s">
        <v>1235</v>
      </c>
      <c r="R343" s="14"/>
      <c r="S343" s="13">
        <v>5</v>
      </c>
      <c r="T343" s="13">
        <v>6</v>
      </c>
      <c r="U343" s="13">
        <v>2010</v>
      </c>
      <c r="V343" s="13" t="s">
        <v>342</v>
      </c>
      <c r="W343" s="20" t="s">
        <v>1382</v>
      </c>
      <c r="X343" s="13" t="s">
        <v>1241</v>
      </c>
      <c r="Y343" s="48">
        <v>40332</v>
      </c>
      <c r="Z343" s="13">
        <v>154</v>
      </c>
      <c r="AA343" s="13">
        <v>4</v>
      </c>
      <c r="AB343" s="13">
        <v>0</v>
      </c>
      <c r="AC343" s="13">
        <v>0</v>
      </c>
      <c r="AD343" s="13" t="s">
        <v>1245</v>
      </c>
      <c r="AE343" s="13" t="s">
        <v>1370</v>
      </c>
      <c r="AF343" s="13" t="s">
        <v>1233</v>
      </c>
      <c r="AG343" s="13" t="s">
        <v>1233</v>
      </c>
      <c r="AH343" s="13"/>
      <c r="AI343" s="13"/>
      <c r="AJ343" s="13"/>
      <c r="AK343" s="13"/>
      <c r="AL343" s="20"/>
      <c r="AM343" s="48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6">
        <f t="shared" si="53"/>
        <v>0</v>
      </c>
      <c r="BT343" s="48">
        <v>40334</v>
      </c>
      <c r="BU343" s="13">
        <v>115.5</v>
      </c>
      <c r="BV343" s="13">
        <v>115.5</v>
      </c>
      <c r="BW343" s="13">
        <v>115.5</v>
      </c>
      <c r="BX343" s="17">
        <f t="shared" si="45"/>
        <v>115.5</v>
      </c>
      <c r="BY343" s="13">
        <v>70</v>
      </c>
      <c r="BZ343" s="13">
        <v>70</v>
      </c>
      <c r="CA343" s="13">
        <v>70</v>
      </c>
      <c r="CB343" s="17">
        <f t="shared" si="52"/>
        <v>70</v>
      </c>
      <c r="CC343" s="13" t="s">
        <v>1226</v>
      </c>
      <c r="CD343" s="17">
        <v>69</v>
      </c>
      <c r="CE343" s="17">
        <v>69.5</v>
      </c>
      <c r="CF343" s="17">
        <v>69.5</v>
      </c>
      <c r="CG343" s="17">
        <f t="shared" si="51"/>
        <v>69.333333333333329</v>
      </c>
      <c r="CH343" s="13" t="s">
        <v>1226</v>
      </c>
      <c r="CI343" s="13">
        <v>23</v>
      </c>
      <c r="CJ343" s="13" t="s">
        <v>1226</v>
      </c>
      <c r="CK343" s="13" t="s">
        <v>1234</v>
      </c>
      <c r="CL343" s="13"/>
      <c r="CM343" s="48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21">
        <v>254098936</v>
      </c>
      <c r="EE343" s="21">
        <v>60510</v>
      </c>
      <c r="EF343" s="21">
        <v>34314.9243333333</v>
      </c>
      <c r="EG343" s="21">
        <v>17.1832370222</v>
      </c>
      <c r="EH343" s="21">
        <v>681.41</v>
      </c>
      <c r="EI343" s="21">
        <v>0.517138607644405</v>
      </c>
      <c r="EJ343" s="21">
        <v>60741.745999999999</v>
      </c>
      <c r="EK343" s="21">
        <v>30.4164977466199</v>
      </c>
      <c r="EL343" s="21">
        <v>617.41666666666697</v>
      </c>
      <c r="EM343" s="21">
        <v>0.46398790809375001</v>
      </c>
      <c r="EN343" s="21">
        <v>47623.653666666702</v>
      </c>
      <c r="EO343" s="21">
        <v>23.847598230679399</v>
      </c>
      <c r="EP343" s="21">
        <v>627.37333333333299</v>
      </c>
      <c r="EQ343" s="21">
        <v>0.40165050013995901</v>
      </c>
      <c r="ER343" s="21">
        <v>56808.635333333303</v>
      </c>
      <c r="ES343" s="21">
        <v>28.44698814889</v>
      </c>
      <c r="ET343" s="21">
        <v>653.08000000000004</v>
      </c>
      <c r="EU343" s="21">
        <v>0.42546434631320301</v>
      </c>
      <c r="EV343" s="56">
        <v>40334</v>
      </c>
      <c r="EW343" s="57">
        <v>0.90972222222222221</v>
      </c>
      <c r="EX343" s="57">
        <v>0.91039351851851846</v>
      </c>
      <c r="EY343" s="57">
        <v>0.92070601851851841</v>
      </c>
      <c r="EZ343" s="59"/>
      <c r="FA343" s="59"/>
      <c r="FB343" s="52"/>
      <c r="FC343" s="50"/>
      <c r="FD343" s="50"/>
      <c r="FE343" s="50"/>
      <c r="FF343" s="53"/>
      <c r="FG343" s="53"/>
      <c r="FH343" s="52"/>
      <c r="FI343" s="50"/>
      <c r="FJ343" s="50"/>
      <c r="FK343" s="50"/>
      <c r="FL343" s="53"/>
      <c r="FM343" s="53"/>
      <c r="FN343" s="52"/>
      <c r="FO343" s="52"/>
      <c r="FP343" s="13"/>
      <c r="FQ343" s="13"/>
      <c r="FR343" s="13"/>
      <c r="FS343" s="13"/>
    </row>
    <row r="344" spans="1:175" ht="15">
      <c r="A344" s="14" t="s">
        <v>149</v>
      </c>
      <c r="B344" s="14" t="s">
        <v>1233</v>
      </c>
      <c r="C344" s="13" t="s">
        <v>85</v>
      </c>
      <c r="D344" s="14" t="s">
        <v>1247</v>
      </c>
      <c r="E344" s="14" t="s">
        <v>110</v>
      </c>
      <c r="F344" s="15" t="s">
        <v>1233</v>
      </c>
      <c r="G344" s="15"/>
      <c r="H344" s="15"/>
      <c r="I344" s="15"/>
      <c r="J344" s="14"/>
      <c r="K344" s="48">
        <v>40339</v>
      </c>
      <c r="L344" s="14">
        <v>161</v>
      </c>
      <c r="M344" s="14" t="s">
        <v>1236</v>
      </c>
      <c r="N344" s="14" t="s">
        <v>1239</v>
      </c>
      <c r="O344" s="14"/>
      <c r="P344" s="14" t="s">
        <v>1239</v>
      </c>
      <c r="Q344" s="14" t="s">
        <v>1239</v>
      </c>
      <c r="R344" s="14"/>
      <c r="S344" s="13">
        <v>10</v>
      </c>
      <c r="T344" s="13">
        <v>6</v>
      </c>
      <c r="U344" s="13">
        <v>2010</v>
      </c>
      <c r="V344" s="13" t="s">
        <v>1249</v>
      </c>
      <c r="W344" s="20">
        <v>50</v>
      </c>
      <c r="X344" s="13" t="s">
        <v>1241</v>
      </c>
      <c r="Y344" s="48" t="s">
        <v>1383</v>
      </c>
      <c r="Z344" s="13">
        <v>174</v>
      </c>
      <c r="AA344" s="13">
        <v>2</v>
      </c>
      <c r="AB344" s="13">
        <v>0</v>
      </c>
      <c r="AC344" s="13">
        <v>0</v>
      </c>
      <c r="AD344" s="13" t="s">
        <v>1250</v>
      </c>
      <c r="AE344" s="13"/>
      <c r="AF344" s="13" t="s">
        <v>1233</v>
      </c>
      <c r="AG344" s="13" t="s">
        <v>1233</v>
      </c>
      <c r="AH344" s="13"/>
      <c r="AI344" s="13"/>
      <c r="AJ344" s="13"/>
      <c r="AK344" s="13"/>
      <c r="AL344" s="20"/>
      <c r="AM344" s="48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6">
        <f t="shared" si="53"/>
        <v>0</v>
      </c>
      <c r="BT344" s="48">
        <v>40339</v>
      </c>
      <c r="BU344" s="13">
        <v>119.5</v>
      </c>
      <c r="BV344" s="13">
        <v>119.5</v>
      </c>
      <c r="BW344" s="13">
        <v>120</v>
      </c>
      <c r="BX344" s="17">
        <f t="shared" si="45"/>
        <v>119.66666666666667</v>
      </c>
      <c r="BY344" s="13">
        <v>86</v>
      </c>
      <c r="BZ344" s="13">
        <v>86</v>
      </c>
      <c r="CA344" s="13">
        <v>86</v>
      </c>
      <c r="CB344" s="17">
        <f t="shared" si="52"/>
        <v>86</v>
      </c>
      <c r="CC344" s="13" t="s">
        <v>1226</v>
      </c>
      <c r="CD344" s="17">
        <v>87</v>
      </c>
      <c r="CE344" s="17">
        <v>87</v>
      </c>
      <c r="CF344" s="17">
        <v>86.5</v>
      </c>
      <c r="CG344" s="17">
        <f t="shared" si="51"/>
        <v>86.833333333333329</v>
      </c>
      <c r="CH344" s="13" t="s">
        <v>1226</v>
      </c>
      <c r="CI344" s="13">
        <v>17</v>
      </c>
      <c r="CJ344" s="13" t="s">
        <v>1226</v>
      </c>
      <c r="CK344" s="13" t="s">
        <v>1246</v>
      </c>
      <c r="CL344" s="13"/>
      <c r="CM344" s="48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21">
        <v>254098937</v>
      </c>
      <c r="EE344" s="21">
        <v>61010</v>
      </c>
      <c r="EF344" s="21">
        <v>27885.477666666698</v>
      </c>
      <c r="EG344" s="21">
        <v>13.963684359873101</v>
      </c>
      <c r="EH344" s="21">
        <v>675.39666666666699</v>
      </c>
      <c r="EI344" s="21">
        <v>0.51636386909021403</v>
      </c>
      <c r="EJ344" s="21">
        <v>61367.491666666698</v>
      </c>
      <c r="EK344" s="21">
        <v>30.729840594224701</v>
      </c>
      <c r="EL344" s="21">
        <v>588.81666666666695</v>
      </c>
      <c r="EM344" s="21">
        <v>0.43454762485840998</v>
      </c>
      <c r="EN344" s="21">
        <v>58663.137999999999</v>
      </c>
      <c r="EO344" s="21">
        <v>29.375632448672999</v>
      </c>
      <c r="EP344" s="21">
        <v>575.40333333333297</v>
      </c>
      <c r="EQ344" s="21">
        <v>0.44309140844377098</v>
      </c>
      <c r="ER344" s="21">
        <v>30693.598333333299</v>
      </c>
      <c r="ES344" s="21">
        <v>15.369853947588</v>
      </c>
      <c r="ET344" s="21">
        <v>651.386666666667</v>
      </c>
      <c r="EU344" s="21">
        <v>0.51896145542212002</v>
      </c>
      <c r="EV344" s="56"/>
      <c r="EW344" s="50"/>
      <c r="EX344" s="50"/>
      <c r="EY344" s="50"/>
      <c r="EZ344" s="53"/>
      <c r="FA344" s="53"/>
      <c r="FB344" s="52"/>
      <c r="FC344" s="50"/>
      <c r="FD344" s="50"/>
      <c r="FE344" s="50"/>
      <c r="FF344" s="53"/>
      <c r="FG344" s="53"/>
      <c r="FH344" s="52"/>
      <c r="FI344" s="50"/>
      <c r="FJ344" s="50"/>
      <c r="FK344" s="50"/>
      <c r="FL344" s="53"/>
      <c r="FM344" s="53"/>
      <c r="FN344" s="52"/>
      <c r="FO344" s="52"/>
      <c r="FP344" s="13"/>
      <c r="FQ344" s="13"/>
      <c r="FR344" s="13"/>
      <c r="FS344" s="13"/>
    </row>
    <row r="345" spans="1:175" ht="15">
      <c r="A345" s="14" t="s">
        <v>150</v>
      </c>
      <c r="B345" s="14" t="s">
        <v>1233</v>
      </c>
      <c r="C345" s="13" t="s">
        <v>85</v>
      </c>
      <c r="D345" s="14" t="s">
        <v>1247</v>
      </c>
      <c r="E345" s="14" t="s">
        <v>110</v>
      </c>
      <c r="F345" s="15" t="s">
        <v>1233</v>
      </c>
      <c r="G345" s="15"/>
      <c r="H345" s="15"/>
      <c r="I345" s="15"/>
      <c r="J345" s="14"/>
      <c r="K345" s="48">
        <v>40339</v>
      </c>
      <c r="L345" s="14">
        <v>161</v>
      </c>
      <c r="M345" s="14" t="s">
        <v>1240</v>
      </c>
      <c r="N345" s="14"/>
      <c r="O345" s="14" t="s">
        <v>1244</v>
      </c>
      <c r="P345" s="14" t="s">
        <v>1240</v>
      </c>
      <c r="Q345" s="14" t="s">
        <v>1240</v>
      </c>
      <c r="R345" s="14"/>
      <c r="S345" s="13">
        <v>10</v>
      </c>
      <c r="T345" s="13">
        <v>6</v>
      </c>
      <c r="U345" s="13">
        <v>2010</v>
      </c>
      <c r="V345" s="13"/>
      <c r="W345" s="20"/>
      <c r="X345" s="13"/>
      <c r="Y345" s="48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20"/>
      <c r="AM345" s="48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6"/>
      <c r="BT345" s="48">
        <v>40339</v>
      </c>
      <c r="BU345" s="13">
        <v>121</v>
      </c>
      <c r="BV345" s="13">
        <v>121</v>
      </c>
      <c r="BW345" s="13">
        <v>121</v>
      </c>
      <c r="BX345" s="17">
        <f t="shared" si="45"/>
        <v>121</v>
      </c>
      <c r="BY345" s="13">
        <v>93</v>
      </c>
      <c r="BZ345" s="13">
        <v>93</v>
      </c>
      <c r="CA345" s="13">
        <v>93</v>
      </c>
      <c r="CB345" s="17">
        <f t="shared" si="52"/>
        <v>93</v>
      </c>
      <c r="CC345" s="13" t="s">
        <v>1226</v>
      </c>
      <c r="CD345" s="17">
        <v>92</v>
      </c>
      <c r="CE345" s="17">
        <v>92</v>
      </c>
      <c r="CF345" s="17">
        <v>92</v>
      </c>
      <c r="CG345" s="17">
        <f t="shared" si="51"/>
        <v>92</v>
      </c>
      <c r="CH345" s="13" t="s">
        <v>1226</v>
      </c>
      <c r="CI345" s="13">
        <v>17.5</v>
      </c>
      <c r="CJ345" s="13" t="s">
        <v>1226</v>
      </c>
      <c r="CK345" s="13" t="s">
        <v>1246</v>
      </c>
      <c r="CL345" s="13"/>
      <c r="CM345" s="48">
        <v>40368</v>
      </c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>
        <v>18</v>
      </c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21">
        <v>254098938</v>
      </c>
      <c r="EE345" s="21">
        <v>61010</v>
      </c>
      <c r="EF345" s="21">
        <v>50551.598666666701</v>
      </c>
      <c r="EG345" s="21">
        <v>25.313769988315801</v>
      </c>
      <c r="EH345" s="21">
        <v>602.76</v>
      </c>
      <c r="EI345" s="21">
        <v>0.476520662025401</v>
      </c>
      <c r="EJ345" s="21">
        <v>59282.87</v>
      </c>
      <c r="EK345" s="21">
        <v>29.6859639459189</v>
      </c>
      <c r="EL345" s="21">
        <v>629.48666666666702</v>
      </c>
      <c r="EM345" s="21">
        <v>0.43852341213368301</v>
      </c>
      <c r="EN345" s="21">
        <v>51347.468000000001</v>
      </c>
      <c r="EO345" s="21">
        <v>25.7123024536805</v>
      </c>
      <c r="EP345" s="21">
        <v>612.50333333333299</v>
      </c>
      <c r="EQ345" s="21">
        <v>0.45855546155016802</v>
      </c>
      <c r="ER345" s="21">
        <v>53464.7653333333</v>
      </c>
      <c r="ES345" s="21">
        <v>26.772541478885</v>
      </c>
      <c r="ET345" s="21">
        <v>625.78</v>
      </c>
      <c r="EU345" s="21">
        <v>0.46532405538671201</v>
      </c>
      <c r="EV345" s="56"/>
      <c r="EW345" s="50"/>
      <c r="EX345" s="50"/>
      <c r="EY345" s="50"/>
      <c r="EZ345" s="53"/>
      <c r="FA345" s="53"/>
      <c r="FB345" s="52"/>
      <c r="FC345" s="50"/>
      <c r="FD345" s="50"/>
      <c r="FE345" s="50"/>
      <c r="FF345" s="53"/>
      <c r="FG345" s="53"/>
      <c r="FH345" s="52"/>
      <c r="FI345" s="50"/>
      <c r="FJ345" s="50"/>
      <c r="FK345" s="50"/>
      <c r="FL345" s="53"/>
      <c r="FM345" s="53"/>
      <c r="FN345" s="52"/>
      <c r="FO345" s="52"/>
      <c r="FP345" s="13"/>
      <c r="FQ345" s="13"/>
      <c r="FR345" s="13"/>
      <c r="FS345" s="13"/>
    </row>
    <row r="346" spans="1:175" ht="15">
      <c r="A346" s="14" t="s">
        <v>151</v>
      </c>
      <c r="B346" s="14" t="s">
        <v>1233</v>
      </c>
      <c r="C346" s="13" t="s">
        <v>85</v>
      </c>
      <c r="D346" s="14" t="s">
        <v>1282</v>
      </c>
      <c r="E346" s="14" t="s">
        <v>110</v>
      </c>
      <c r="F346" s="15" t="s">
        <v>1233</v>
      </c>
      <c r="G346" s="15"/>
      <c r="H346" s="15"/>
      <c r="I346" s="15"/>
      <c r="J346" s="14"/>
      <c r="K346" s="48">
        <v>40339</v>
      </c>
      <c r="L346" s="14">
        <v>161</v>
      </c>
      <c r="M346" s="14" t="s">
        <v>1252</v>
      </c>
      <c r="N346" s="14"/>
      <c r="O346" s="14"/>
      <c r="P346" s="14" t="s">
        <v>1253</v>
      </c>
      <c r="Q346" s="14"/>
      <c r="R346" s="14"/>
      <c r="S346" s="13">
        <v>10</v>
      </c>
      <c r="T346" s="13">
        <v>6</v>
      </c>
      <c r="U346" s="13">
        <v>2010</v>
      </c>
      <c r="V346" s="13" t="s">
        <v>152</v>
      </c>
      <c r="W346" s="20">
        <v>93</v>
      </c>
      <c r="X346" s="13" t="s">
        <v>1231</v>
      </c>
      <c r="Y346" s="48">
        <v>40359</v>
      </c>
      <c r="Z346" s="13">
        <v>181</v>
      </c>
      <c r="AA346" s="13">
        <v>3</v>
      </c>
      <c r="AB346" s="13">
        <v>2</v>
      </c>
      <c r="AC346" s="13">
        <v>2</v>
      </c>
      <c r="AD346" s="13" t="s">
        <v>1232</v>
      </c>
      <c r="AE346" s="13"/>
      <c r="AF346" s="13" t="s">
        <v>1233</v>
      </c>
      <c r="AG346" s="13" t="s">
        <v>1233</v>
      </c>
      <c r="AH346" s="13"/>
      <c r="AI346" s="13"/>
      <c r="AJ346" s="13"/>
      <c r="AK346" s="13"/>
      <c r="AL346" s="20"/>
      <c r="AM346" s="48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6">
        <f>AC346+AQ346+BD346+BP346</f>
        <v>2</v>
      </c>
      <c r="BT346" s="48">
        <v>40339</v>
      </c>
      <c r="BU346" s="13">
        <v>120</v>
      </c>
      <c r="BV346" s="13">
        <v>120</v>
      </c>
      <c r="BW346" s="13">
        <v>120</v>
      </c>
      <c r="BX346" s="17">
        <f t="shared" si="45"/>
        <v>120</v>
      </c>
      <c r="BY346" s="13">
        <v>93</v>
      </c>
      <c r="BZ346" s="13">
        <v>93</v>
      </c>
      <c r="CA346" s="13">
        <v>93</v>
      </c>
      <c r="CB346" s="17">
        <f t="shared" si="52"/>
        <v>93</v>
      </c>
      <c r="CC346" s="13" t="s">
        <v>1226</v>
      </c>
      <c r="CD346" s="17">
        <v>92.5</v>
      </c>
      <c r="CE346" s="17">
        <v>92.5</v>
      </c>
      <c r="CF346" s="17">
        <v>93</v>
      </c>
      <c r="CG346" s="17">
        <f t="shared" si="51"/>
        <v>92.666666666666671</v>
      </c>
      <c r="CH346" s="13" t="s">
        <v>1226</v>
      </c>
      <c r="CI346" s="13">
        <v>17.5</v>
      </c>
      <c r="CJ346" s="13" t="s">
        <v>1226</v>
      </c>
      <c r="CK346" s="13" t="s">
        <v>1246</v>
      </c>
      <c r="CL346" s="13"/>
      <c r="CM346" s="48">
        <v>40395</v>
      </c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>
        <v>19</v>
      </c>
      <c r="DC346" s="13"/>
      <c r="DD346" s="13" t="s">
        <v>1234</v>
      </c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21">
        <v>254098939</v>
      </c>
      <c r="EE346" s="21">
        <v>61010</v>
      </c>
      <c r="EF346" s="21">
        <v>22477.580333333299</v>
      </c>
      <c r="EG346" s="21">
        <v>11.255673677182401</v>
      </c>
      <c r="EH346" s="21">
        <v>667.82</v>
      </c>
      <c r="EI346" s="21">
        <v>0.56733233109758696</v>
      </c>
      <c r="EJ346" s="21">
        <v>54226.969333333298</v>
      </c>
      <c r="EK346" s="21">
        <v>27.154215990652599</v>
      </c>
      <c r="EL346" s="21">
        <v>644.13</v>
      </c>
      <c r="EM346" s="21">
        <v>0.45798960140298201</v>
      </c>
      <c r="EN346" s="21">
        <v>56180.224333333303</v>
      </c>
      <c r="EO346" s="21">
        <v>28.132310632615599</v>
      </c>
      <c r="EP346" s="21">
        <v>627.84</v>
      </c>
      <c r="EQ346" s="21">
        <v>0.42883084200345101</v>
      </c>
      <c r="ER346" s="21">
        <v>38246.752</v>
      </c>
      <c r="ES346" s="21">
        <v>19.152104156234401</v>
      </c>
      <c r="ET346" s="21">
        <v>667.37</v>
      </c>
      <c r="EU346" s="21">
        <v>0.48310219247422098</v>
      </c>
      <c r="EV346" s="49">
        <v>40395</v>
      </c>
      <c r="EW346" s="57">
        <v>0.24807870370370369</v>
      </c>
      <c r="EX346" s="57">
        <v>0.25002314814814813</v>
      </c>
      <c r="EY346" s="57"/>
      <c r="EZ346" s="53">
        <v>12.699259999999999</v>
      </c>
      <c r="FA346" s="53"/>
      <c r="FB346" s="52"/>
      <c r="FC346" s="50"/>
      <c r="FD346" s="50"/>
      <c r="FE346" s="50"/>
      <c r="FF346" s="53"/>
      <c r="FG346" s="53"/>
      <c r="FH346" s="52"/>
      <c r="FI346" s="50"/>
      <c r="FJ346" s="50"/>
      <c r="FK346" s="50"/>
      <c r="FL346" s="53"/>
      <c r="FM346" s="53"/>
      <c r="FN346" s="52"/>
      <c r="FO346" s="52"/>
      <c r="FP346" s="13"/>
      <c r="FQ346" s="13"/>
      <c r="FR346" s="13"/>
      <c r="FS346" s="13"/>
    </row>
    <row r="347" spans="1:175" ht="15">
      <c r="A347" s="14" t="s">
        <v>153</v>
      </c>
      <c r="B347" s="14" t="s">
        <v>1233</v>
      </c>
      <c r="C347" s="13" t="s">
        <v>98</v>
      </c>
      <c r="D347" s="14" t="s">
        <v>1282</v>
      </c>
      <c r="E347" s="14" t="s">
        <v>110</v>
      </c>
      <c r="F347" s="15" t="s">
        <v>1233</v>
      </c>
      <c r="G347" s="15"/>
      <c r="H347" s="15"/>
      <c r="I347" s="15"/>
      <c r="J347" s="14"/>
      <c r="K347" s="48">
        <v>40339</v>
      </c>
      <c r="L347" s="14">
        <v>161</v>
      </c>
      <c r="M347" s="14" t="s">
        <v>1248</v>
      </c>
      <c r="N347" s="14"/>
      <c r="O347" s="14"/>
      <c r="P347" s="14" t="s">
        <v>1253</v>
      </c>
      <c r="Q347" s="14" t="s">
        <v>1237</v>
      </c>
      <c r="R347" s="14"/>
      <c r="S347" s="13">
        <v>10</v>
      </c>
      <c r="T347" s="13">
        <v>6</v>
      </c>
      <c r="U347" s="13">
        <v>2010</v>
      </c>
      <c r="V347" s="13"/>
      <c r="W347" s="20"/>
      <c r="X347" s="13"/>
      <c r="Y347" s="48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20"/>
      <c r="AM347" s="48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6"/>
      <c r="BT347" s="48">
        <v>40339</v>
      </c>
      <c r="BU347" s="13">
        <v>115</v>
      </c>
      <c r="BV347" s="13">
        <v>115</v>
      </c>
      <c r="BW347" s="13">
        <v>114.5</v>
      </c>
      <c r="BX347" s="17">
        <f t="shared" si="45"/>
        <v>114.83333333333333</v>
      </c>
      <c r="BY347" s="13">
        <v>76</v>
      </c>
      <c r="BZ347" s="13">
        <v>76</v>
      </c>
      <c r="CA347" s="13">
        <v>76</v>
      </c>
      <c r="CB347" s="17">
        <f t="shared" si="52"/>
        <v>76</v>
      </c>
      <c r="CC347" s="13" t="s">
        <v>1226</v>
      </c>
      <c r="CD347" s="17">
        <v>75</v>
      </c>
      <c r="CE347" s="17">
        <v>75</v>
      </c>
      <c r="CF347" s="17">
        <v>75</v>
      </c>
      <c r="CG347" s="17">
        <f t="shared" si="51"/>
        <v>75</v>
      </c>
      <c r="CH347" s="13" t="s">
        <v>1226</v>
      </c>
      <c r="CI347" s="13">
        <v>16.5</v>
      </c>
      <c r="CJ347" s="13" t="s">
        <v>1226</v>
      </c>
      <c r="CK347" s="13" t="s">
        <v>1246</v>
      </c>
      <c r="CL347" s="13"/>
      <c r="CM347" s="48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21">
        <v>254098940</v>
      </c>
      <c r="EE347" s="21">
        <v>61010</v>
      </c>
      <c r="EF347" s="21">
        <v>37642.398999999998</v>
      </c>
      <c r="EG347" s="21">
        <v>18.8494737105658</v>
      </c>
      <c r="EH347" s="21">
        <v>629.78</v>
      </c>
      <c r="EI347" s="21">
        <v>0.50966122779939205</v>
      </c>
      <c r="EJ347" s="21">
        <v>54676.833666666702</v>
      </c>
      <c r="EK347" s="21">
        <v>27.379486062426999</v>
      </c>
      <c r="EL347" s="21">
        <v>639.15333333333297</v>
      </c>
      <c r="EM347" s="21">
        <v>0.471223362274371</v>
      </c>
      <c r="EN347" s="21">
        <v>45681.696666666699</v>
      </c>
      <c r="EO347" s="21">
        <v>22.875161074945801</v>
      </c>
      <c r="EP347" s="21">
        <v>639.46666666666704</v>
      </c>
      <c r="EQ347" s="21">
        <v>0.45766630013911602</v>
      </c>
      <c r="ER347" s="21">
        <v>33082.434666666697</v>
      </c>
      <c r="ES347" s="21">
        <v>16.566066432982801</v>
      </c>
      <c r="ET347" s="21">
        <v>649.03666666666697</v>
      </c>
      <c r="EU347" s="21">
        <v>0.54393408857361902</v>
      </c>
      <c r="EV347" s="56"/>
      <c r="EW347" s="50"/>
      <c r="EX347" s="50"/>
      <c r="EY347" s="50"/>
      <c r="EZ347" s="53"/>
      <c r="FA347" s="53"/>
      <c r="FB347" s="52"/>
      <c r="FC347" s="50"/>
      <c r="FD347" s="50"/>
      <c r="FE347" s="50"/>
      <c r="FF347" s="53"/>
      <c r="FG347" s="53"/>
      <c r="FH347" s="52"/>
      <c r="FI347" s="50"/>
      <c r="FJ347" s="50"/>
      <c r="FK347" s="50"/>
      <c r="FL347" s="53"/>
      <c r="FM347" s="53"/>
      <c r="FN347" s="52"/>
      <c r="FO347" s="52"/>
      <c r="FP347" s="13"/>
      <c r="FQ347" s="13"/>
      <c r="FR347" s="13"/>
      <c r="FS347" s="13"/>
    </row>
    <row r="348" spans="1:175" ht="15">
      <c r="A348" s="14" t="s">
        <v>154</v>
      </c>
      <c r="B348" s="14" t="s">
        <v>1233</v>
      </c>
      <c r="C348" s="13" t="s">
        <v>28</v>
      </c>
      <c r="D348" s="14" t="s">
        <v>1282</v>
      </c>
      <c r="E348" s="14" t="s">
        <v>110</v>
      </c>
      <c r="F348" s="15" t="s">
        <v>1233</v>
      </c>
      <c r="G348" s="15"/>
      <c r="H348" s="15"/>
      <c r="I348" s="15"/>
      <c r="J348" s="14"/>
      <c r="K348" s="48">
        <v>40339</v>
      </c>
      <c r="L348" s="14">
        <v>161</v>
      </c>
      <c r="M348" s="14" t="s">
        <v>1265</v>
      </c>
      <c r="N348" s="14"/>
      <c r="O348" s="14" t="s">
        <v>1257</v>
      </c>
      <c r="P348" s="14" t="s">
        <v>1240</v>
      </c>
      <c r="Q348" s="14" t="s">
        <v>1239</v>
      </c>
      <c r="R348" s="14"/>
      <c r="S348" s="13">
        <v>10</v>
      </c>
      <c r="T348" s="13">
        <v>6</v>
      </c>
      <c r="U348" s="13">
        <v>2010</v>
      </c>
      <c r="V348" s="13"/>
      <c r="W348" s="20"/>
      <c r="X348" s="13"/>
      <c r="Y348" s="48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20"/>
      <c r="AM348" s="48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6"/>
      <c r="BT348" s="48">
        <v>40339</v>
      </c>
      <c r="BU348" s="13">
        <v>117</v>
      </c>
      <c r="BV348" s="13">
        <v>117</v>
      </c>
      <c r="BW348" s="13">
        <v>117</v>
      </c>
      <c r="BX348" s="17">
        <f t="shared" si="45"/>
        <v>117</v>
      </c>
      <c r="BY348" s="13">
        <v>74.5</v>
      </c>
      <c r="BZ348" s="13">
        <v>75</v>
      </c>
      <c r="CA348" s="13">
        <v>74</v>
      </c>
      <c r="CB348" s="17">
        <f t="shared" si="52"/>
        <v>74.5</v>
      </c>
      <c r="CC348" s="13" t="s">
        <v>1226</v>
      </c>
      <c r="CD348" s="17">
        <v>76</v>
      </c>
      <c r="CE348" s="17">
        <v>76.5</v>
      </c>
      <c r="CF348" s="17">
        <v>76.5</v>
      </c>
      <c r="CG348" s="17">
        <f t="shared" si="51"/>
        <v>76.333333333333329</v>
      </c>
      <c r="CH348" s="13" t="s">
        <v>1226</v>
      </c>
      <c r="CI348" s="13">
        <v>21.5</v>
      </c>
      <c r="CJ348" s="13" t="s">
        <v>1226</v>
      </c>
      <c r="CK348" s="13" t="s">
        <v>1246</v>
      </c>
      <c r="CL348" s="13"/>
      <c r="CM348" s="48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21">
        <v>254098941</v>
      </c>
      <c r="EE348" s="21">
        <v>61010</v>
      </c>
      <c r="EF348" s="21">
        <v>25799.757666666701</v>
      </c>
      <c r="EG348" s="21">
        <v>12.919257719913199</v>
      </c>
      <c r="EH348" s="21">
        <v>657.12666666666701</v>
      </c>
      <c r="EI348" s="21">
        <v>0.56757866523408496</v>
      </c>
      <c r="EJ348" s="21">
        <v>66951.459333333303</v>
      </c>
      <c r="EK348" s="21">
        <v>33.526018694708704</v>
      </c>
      <c r="EL348" s="21">
        <v>573.41333333333296</v>
      </c>
      <c r="EM348" s="21">
        <v>0.44251595807349903</v>
      </c>
      <c r="EN348" s="21">
        <v>57015.142666666703</v>
      </c>
      <c r="EO348" s="21">
        <v>28.5503969287264</v>
      </c>
      <c r="EP348" s="21">
        <v>583.08666666666704</v>
      </c>
      <c r="EQ348" s="21">
        <v>0.44029202428745501</v>
      </c>
      <c r="ER348" s="21">
        <v>33513.8353333333</v>
      </c>
      <c r="ES348" s="21">
        <v>16.782090802871</v>
      </c>
      <c r="ET348" s="21">
        <v>647.43333333333305</v>
      </c>
      <c r="EU348" s="21">
        <v>0.53803681154018601</v>
      </c>
      <c r="EV348" s="56"/>
      <c r="EW348" s="50"/>
      <c r="EX348" s="50"/>
      <c r="EY348" s="50"/>
      <c r="EZ348" s="53"/>
      <c r="FA348" s="53"/>
      <c r="FB348" s="52"/>
      <c r="FC348" s="50"/>
      <c r="FD348" s="50"/>
      <c r="FE348" s="50"/>
      <c r="FF348" s="53"/>
      <c r="FG348" s="53"/>
      <c r="FH348" s="52"/>
      <c r="FI348" s="50"/>
      <c r="FJ348" s="50"/>
      <c r="FK348" s="50"/>
      <c r="FL348" s="53"/>
      <c r="FM348" s="53"/>
      <c r="FN348" s="52"/>
      <c r="FO348" s="52"/>
      <c r="FP348" s="13"/>
      <c r="FQ348" s="13"/>
      <c r="FR348" s="13"/>
      <c r="FS348" s="13"/>
    </row>
    <row r="349" spans="1:175" ht="15">
      <c r="A349" s="14" t="s">
        <v>155</v>
      </c>
      <c r="B349" s="14" t="s">
        <v>1233</v>
      </c>
      <c r="C349" s="13" t="s">
        <v>28</v>
      </c>
      <c r="D349" s="14" t="s">
        <v>1247</v>
      </c>
      <c r="E349" s="14" t="s">
        <v>110</v>
      </c>
      <c r="F349" s="15" t="s">
        <v>1233</v>
      </c>
      <c r="G349" s="15"/>
      <c r="H349" s="15"/>
      <c r="I349" s="15"/>
      <c r="J349" s="14"/>
      <c r="K349" s="48">
        <v>40339</v>
      </c>
      <c r="L349" s="14">
        <v>161</v>
      </c>
      <c r="M349" s="14" t="s">
        <v>1239</v>
      </c>
      <c r="N349" s="14"/>
      <c r="O349" s="14"/>
      <c r="P349" s="14" t="s">
        <v>1237</v>
      </c>
      <c r="Q349" s="14"/>
      <c r="R349" s="14"/>
      <c r="S349" s="13">
        <v>10</v>
      </c>
      <c r="T349" s="13">
        <v>6</v>
      </c>
      <c r="U349" s="13">
        <v>2010</v>
      </c>
      <c r="V349" s="13"/>
      <c r="W349" s="20"/>
      <c r="X349" s="13"/>
      <c r="Y349" s="48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20"/>
      <c r="AM349" s="48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6"/>
      <c r="BT349" s="48">
        <v>40339</v>
      </c>
      <c r="BU349" s="13">
        <v>120.5</v>
      </c>
      <c r="BV349" s="13">
        <v>120</v>
      </c>
      <c r="BW349" s="13">
        <v>120</v>
      </c>
      <c r="BX349" s="17">
        <f t="shared" si="45"/>
        <v>120.16666666666667</v>
      </c>
      <c r="BY349" s="13">
        <v>79</v>
      </c>
      <c r="BZ349" s="13">
        <v>79.5</v>
      </c>
      <c r="CA349" s="13">
        <v>79.5</v>
      </c>
      <c r="CB349" s="17">
        <f t="shared" si="52"/>
        <v>79.333333333333329</v>
      </c>
      <c r="CC349" s="13" t="s">
        <v>1226</v>
      </c>
      <c r="CD349" s="17">
        <v>79.5</v>
      </c>
      <c r="CE349" s="17">
        <v>79</v>
      </c>
      <c r="CF349" s="17">
        <v>79.5</v>
      </c>
      <c r="CG349" s="17">
        <f t="shared" si="51"/>
        <v>79.333333333333329</v>
      </c>
      <c r="CH349" s="13" t="s">
        <v>1226</v>
      </c>
      <c r="CI349" s="13">
        <v>20</v>
      </c>
      <c r="CJ349" s="13" t="s">
        <v>1226</v>
      </c>
      <c r="CK349" s="13" t="s">
        <v>1246</v>
      </c>
      <c r="CL349" s="13"/>
      <c r="CM349" s="48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21">
        <v>254098942</v>
      </c>
      <c r="EE349" s="21">
        <v>61010</v>
      </c>
      <c r="EF349" s="21">
        <v>24862.416333333302</v>
      </c>
      <c r="EG349" s="21">
        <v>12.4498829911534</v>
      </c>
      <c r="EH349" s="21">
        <v>663.743333333333</v>
      </c>
      <c r="EI349" s="21">
        <v>0.55880914320657304</v>
      </c>
      <c r="EJ349" s="21">
        <v>67692.013666666695</v>
      </c>
      <c r="EK349" s="21">
        <v>33.8968521115006</v>
      </c>
      <c r="EL349" s="21">
        <v>638.38</v>
      </c>
      <c r="EM349" s="21">
        <v>0.44134015366990498</v>
      </c>
      <c r="EN349" s="21">
        <v>75347.273666666704</v>
      </c>
      <c r="EO349" s="21">
        <v>37.7302321816057</v>
      </c>
      <c r="EP349" s="21">
        <v>566.10333333333301</v>
      </c>
      <c r="EQ349" s="21">
        <v>0.37247917207352199</v>
      </c>
      <c r="ER349" s="21">
        <v>44819.970333333302</v>
      </c>
      <c r="ES349" s="21">
        <v>22.443650642630601</v>
      </c>
      <c r="ET349" s="21">
        <v>612.09</v>
      </c>
      <c r="EU349" s="21">
        <v>0.479338619761562</v>
      </c>
      <c r="EV349" s="56"/>
      <c r="EW349" s="50"/>
      <c r="EX349" s="50"/>
      <c r="EY349" s="50"/>
      <c r="EZ349" s="53"/>
      <c r="FA349" s="53"/>
      <c r="FB349" s="52"/>
      <c r="FC349" s="50"/>
      <c r="FD349" s="50"/>
      <c r="FE349" s="50"/>
      <c r="FF349" s="53"/>
      <c r="FG349" s="53"/>
      <c r="FH349" s="52"/>
      <c r="FI349" s="50"/>
      <c r="FJ349" s="50"/>
      <c r="FK349" s="50"/>
      <c r="FL349" s="53"/>
      <c r="FM349" s="53"/>
      <c r="FN349" s="52"/>
      <c r="FO349" s="52"/>
      <c r="FP349" s="13"/>
      <c r="FQ349" s="13"/>
      <c r="FR349" s="13"/>
      <c r="FS349" s="13"/>
    </row>
    <row r="350" spans="1:175" ht="15">
      <c r="A350" s="14" t="s">
        <v>156</v>
      </c>
      <c r="B350" s="14" t="s">
        <v>1233</v>
      </c>
      <c r="C350" s="13" t="s">
        <v>85</v>
      </c>
      <c r="D350" s="14" t="s">
        <v>1247</v>
      </c>
      <c r="E350" s="14" t="s">
        <v>110</v>
      </c>
      <c r="F350" s="15" t="s">
        <v>1233</v>
      </c>
      <c r="G350" s="15"/>
      <c r="H350" s="15"/>
      <c r="I350" s="15"/>
      <c r="J350" s="14" t="s">
        <v>1384</v>
      </c>
      <c r="K350" s="48">
        <v>40339</v>
      </c>
      <c r="L350" s="14">
        <v>161</v>
      </c>
      <c r="M350" s="14" t="s">
        <v>1229</v>
      </c>
      <c r="N350" s="14"/>
      <c r="O350" s="14"/>
      <c r="P350" s="14" t="s">
        <v>1253</v>
      </c>
      <c r="Q350" s="14" t="s">
        <v>1239</v>
      </c>
      <c r="R350" s="14"/>
      <c r="S350" s="13">
        <v>10</v>
      </c>
      <c r="T350" s="13">
        <v>6</v>
      </c>
      <c r="U350" s="13">
        <v>2010</v>
      </c>
      <c r="V350" s="13" t="s">
        <v>157</v>
      </c>
      <c r="W350" s="20">
        <v>86</v>
      </c>
      <c r="X350" s="13" t="s">
        <v>1231</v>
      </c>
      <c r="Y350" s="48">
        <v>40339</v>
      </c>
      <c r="Z350" s="13">
        <v>161</v>
      </c>
      <c r="AA350" s="13">
        <v>4</v>
      </c>
      <c r="AB350" s="13">
        <v>0</v>
      </c>
      <c r="AC350" s="13">
        <v>0</v>
      </c>
      <c r="AD350" s="13" t="s">
        <v>1250</v>
      </c>
      <c r="AE350" s="13"/>
      <c r="AF350" s="13" t="s">
        <v>1233</v>
      </c>
      <c r="AG350" s="13" t="s">
        <v>1233</v>
      </c>
      <c r="AH350" s="13"/>
      <c r="AI350" s="13"/>
      <c r="AJ350" s="13"/>
      <c r="AK350" s="13"/>
      <c r="AL350" s="20"/>
      <c r="AM350" s="48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6">
        <f>AC350+AQ350+BD350+BP350</f>
        <v>0</v>
      </c>
      <c r="BT350" s="48">
        <v>40339</v>
      </c>
      <c r="BU350" s="13">
        <v>118</v>
      </c>
      <c r="BV350" s="13">
        <v>118.5</v>
      </c>
      <c r="BW350" s="13">
        <v>118.5</v>
      </c>
      <c r="BX350" s="17">
        <f t="shared" si="45"/>
        <v>118.33333333333333</v>
      </c>
      <c r="BY350" s="13">
        <v>92</v>
      </c>
      <c r="BZ350" s="13">
        <v>92</v>
      </c>
      <c r="CA350" s="13">
        <v>92</v>
      </c>
      <c r="CB350" s="17">
        <f t="shared" si="52"/>
        <v>92</v>
      </c>
      <c r="CC350" s="13" t="s">
        <v>1226</v>
      </c>
      <c r="CD350" s="17">
        <v>92</v>
      </c>
      <c r="CE350" s="17">
        <v>92</v>
      </c>
      <c r="CF350" s="17">
        <v>92</v>
      </c>
      <c r="CG350" s="17">
        <f t="shared" si="51"/>
        <v>92</v>
      </c>
      <c r="CH350" s="13" t="s">
        <v>1233</v>
      </c>
      <c r="CI350" s="13">
        <v>17.25</v>
      </c>
      <c r="CJ350" s="13" t="s">
        <v>1226</v>
      </c>
      <c r="CK350" s="13" t="s">
        <v>1246</v>
      </c>
      <c r="CL350" s="13"/>
      <c r="CM350" s="48">
        <v>40368</v>
      </c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>
        <v>18</v>
      </c>
      <c r="DC350" s="13"/>
      <c r="DD350" s="13" t="s">
        <v>1234</v>
      </c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21">
        <v>254098943</v>
      </c>
      <c r="EE350" s="21">
        <v>61010</v>
      </c>
      <c r="EF350" s="21">
        <v>20023.382666666701</v>
      </c>
      <c r="EG350" s="21">
        <v>10.026731430479099</v>
      </c>
      <c r="EH350" s="21">
        <v>682.45</v>
      </c>
      <c r="EI350" s="21">
        <v>0.56933021571141096</v>
      </c>
      <c r="EJ350" s="21">
        <v>27138.607</v>
      </c>
      <c r="EK350" s="21">
        <v>13.5896880320481</v>
      </c>
      <c r="EL350" s="21">
        <v>667.07666666666705</v>
      </c>
      <c r="EM350" s="21">
        <v>0.53500894870350302</v>
      </c>
      <c r="EN350" s="21">
        <v>38997.342333333298</v>
      </c>
      <c r="EO350" s="21">
        <v>19.527963111333701</v>
      </c>
      <c r="EP350" s="21">
        <v>663.40333333333297</v>
      </c>
      <c r="EQ350" s="21">
        <v>0.47855185840400899</v>
      </c>
      <c r="ER350" s="21">
        <v>31640.1223333333</v>
      </c>
      <c r="ES350" s="21">
        <v>15.8438269070272</v>
      </c>
      <c r="ET350" s="21">
        <v>663.4</v>
      </c>
      <c r="EU350" s="21">
        <v>0.54315370344753899</v>
      </c>
      <c r="EV350" s="56">
        <v>40343</v>
      </c>
      <c r="EW350" s="57">
        <v>0.97083333333333333</v>
      </c>
      <c r="EX350" s="57">
        <v>0.97168981481481476</v>
      </c>
      <c r="EY350" s="57">
        <v>0.98151620370370374</v>
      </c>
      <c r="EZ350" s="59"/>
      <c r="FA350" s="59"/>
      <c r="FB350" s="52"/>
      <c r="FC350" s="50"/>
      <c r="FD350" s="50"/>
      <c r="FE350" s="50"/>
      <c r="FF350" s="53"/>
      <c r="FG350" s="53"/>
      <c r="FH350" s="52"/>
      <c r="FI350" s="50"/>
      <c r="FJ350" s="50"/>
      <c r="FK350" s="50"/>
      <c r="FL350" s="53"/>
      <c r="FM350" s="53"/>
      <c r="FN350" s="52"/>
      <c r="FO350" s="52"/>
      <c r="FP350" s="13"/>
      <c r="FQ350" s="13"/>
      <c r="FR350" s="13"/>
      <c r="FS350" s="13"/>
    </row>
    <row r="351" spans="1:175" ht="15">
      <c r="A351" s="14" t="s">
        <v>170</v>
      </c>
      <c r="B351" s="14" t="s">
        <v>1233</v>
      </c>
      <c r="C351" s="13" t="s">
        <v>115</v>
      </c>
      <c r="D351" s="14" t="s">
        <v>1247</v>
      </c>
      <c r="E351" s="14" t="s">
        <v>110</v>
      </c>
      <c r="F351" s="15" t="s">
        <v>1233</v>
      </c>
      <c r="G351" s="15"/>
      <c r="H351" s="15"/>
      <c r="I351" s="15"/>
      <c r="J351" s="14"/>
      <c r="K351" s="48">
        <v>40339</v>
      </c>
      <c r="L351" s="14">
        <v>161</v>
      </c>
      <c r="M351" s="14" t="s">
        <v>1236</v>
      </c>
      <c r="N351" s="14"/>
      <c r="O351" s="14" t="s">
        <v>1229</v>
      </c>
      <c r="P351" s="14" t="s">
        <v>1239</v>
      </c>
      <c r="Q351" s="14" t="s">
        <v>1240</v>
      </c>
      <c r="R351" s="14"/>
      <c r="S351" s="13">
        <v>10</v>
      </c>
      <c r="T351" s="13">
        <v>6</v>
      </c>
      <c r="U351" s="13">
        <v>2010</v>
      </c>
      <c r="V351" s="13"/>
      <c r="W351" s="20"/>
      <c r="X351" s="13"/>
      <c r="Y351" s="48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20"/>
      <c r="AM351" s="48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6"/>
      <c r="BT351" s="48">
        <v>40339</v>
      </c>
      <c r="BU351" s="13">
        <v>118</v>
      </c>
      <c r="BV351" s="13">
        <v>118</v>
      </c>
      <c r="BW351" s="13">
        <v>118</v>
      </c>
      <c r="BX351" s="17">
        <f t="shared" si="45"/>
        <v>118</v>
      </c>
      <c r="BY351" s="13">
        <v>85.5</v>
      </c>
      <c r="BZ351" s="13">
        <v>85.5</v>
      </c>
      <c r="CA351" s="13">
        <v>85.5</v>
      </c>
      <c r="CB351" s="17">
        <f t="shared" si="52"/>
        <v>85.5</v>
      </c>
      <c r="CC351" s="13" t="s">
        <v>1226</v>
      </c>
      <c r="CD351" s="17">
        <v>82</v>
      </c>
      <c r="CE351" s="17">
        <v>82</v>
      </c>
      <c r="CF351" s="17">
        <v>82</v>
      </c>
      <c r="CG351" s="17">
        <f t="shared" si="51"/>
        <v>82</v>
      </c>
      <c r="CH351" s="13" t="s">
        <v>1226</v>
      </c>
      <c r="CI351" s="13">
        <v>16</v>
      </c>
      <c r="CJ351" s="13" t="s">
        <v>1226</v>
      </c>
      <c r="CK351" s="13" t="s">
        <v>1246</v>
      </c>
      <c r="CL351" s="13"/>
      <c r="CM351" s="48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21">
        <v>254098944</v>
      </c>
      <c r="EE351" s="21">
        <v>61010</v>
      </c>
      <c r="EF351" s="21">
        <v>28453.714333333301</v>
      </c>
      <c r="EG351" s="21">
        <v>14.248229510933101</v>
      </c>
      <c r="EH351" s="21">
        <v>650.79333333333295</v>
      </c>
      <c r="EI351" s="21">
        <v>0.54031034541183098</v>
      </c>
      <c r="EJ351" s="21">
        <v>58562.736333333298</v>
      </c>
      <c r="EK351" s="21">
        <v>29.325356200968098</v>
      </c>
      <c r="EL351" s="21">
        <v>599.41666666666697</v>
      </c>
      <c r="EM351" s="21">
        <v>0.449598823109916</v>
      </c>
      <c r="EN351" s="21">
        <v>66543.738666666701</v>
      </c>
      <c r="EO351" s="21">
        <v>33.321852111500597</v>
      </c>
      <c r="EP351" s="21">
        <v>613.06666666666695</v>
      </c>
      <c r="EQ351" s="21">
        <v>0.40281379565595898</v>
      </c>
      <c r="ER351" s="21">
        <v>42339.713333333297</v>
      </c>
      <c r="ES351" s="21">
        <v>21.201659155399799</v>
      </c>
      <c r="ET351" s="21">
        <v>653.02</v>
      </c>
      <c r="EU351" s="21">
        <v>0.49748906816655297</v>
      </c>
      <c r="EV351" s="56"/>
      <c r="EW351" s="50"/>
      <c r="EX351" s="50"/>
      <c r="EY351" s="50"/>
      <c r="EZ351" s="53"/>
      <c r="FA351" s="53"/>
      <c r="FB351" s="52"/>
      <c r="FC351" s="50"/>
      <c r="FD351" s="50"/>
      <c r="FE351" s="50"/>
      <c r="FF351" s="53"/>
      <c r="FG351" s="53"/>
      <c r="FH351" s="52"/>
      <c r="FI351" s="50"/>
      <c r="FJ351" s="50"/>
      <c r="FK351" s="50"/>
      <c r="FL351" s="53"/>
      <c r="FM351" s="53"/>
      <c r="FN351" s="52"/>
      <c r="FO351" s="52"/>
      <c r="FP351" s="13"/>
      <c r="FQ351" s="13"/>
      <c r="FR351" s="13"/>
      <c r="FS351" s="13"/>
    </row>
    <row r="352" spans="1:175" ht="15">
      <c r="A352" s="14" t="s">
        <v>256</v>
      </c>
      <c r="B352" s="14" t="s">
        <v>1233</v>
      </c>
      <c r="C352" s="13" t="s">
        <v>28</v>
      </c>
      <c r="D352" s="14" t="s">
        <v>1296</v>
      </c>
      <c r="E352" s="14" t="s">
        <v>393</v>
      </c>
      <c r="F352" s="15" t="s">
        <v>1233</v>
      </c>
      <c r="G352" s="15"/>
      <c r="H352" s="15"/>
      <c r="I352" s="15"/>
      <c r="J352" s="14"/>
      <c r="K352" s="48">
        <v>40339</v>
      </c>
      <c r="L352" s="14">
        <v>161</v>
      </c>
      <c r="M352" s="14" t="s">
        <v>1267</v>
      </c>
      <c r="N352" s="14" t="s">
        <v>1229</v>
      </c>
      <c r="O352" s="14" t="s">
        <v>1257</v>
      </c>
      <c r="P352" s="14" t="s">
        <v>1253</v>
      </c>
      <c r="Q352" s="14"/>
      <c r="R352" s="14"/>
      <c r="S352" s="13">
        <v>10</v>
      </c>
      <c r="T352" s="13">
        <v>6</v>
      </c>
      <c r="U352" s="13">
        <v>2010</v>
      </c>
      <c r="V352" s="13" t="s">
        <v>255</v>
      </c>
      <c r="W352" s="20">
        <v>41</v>
      </c>
      <c r="X352" s="13" t="s">
        <v>1241</v>
      </c>
      <c r="Y352" s="48">
        <v>40367</v>
      </c>
      <c r="Z352" s="13">
        <v>189</v>
      </c>
      <c r="AA352" s="13">
        <v>5</v>
      </c>
      <c r="AB352" s="13">
        <v>0</v>
      </c>
      <c r="AC352" s="13">
        <v>0</v>
      </c>
      <c r="AD352" s="13" t="s">
        <v>1250</v>
      </c>
      <c r="AE352" s="13"/>
      <c r="AF352" s="13" t="s">
        <v>1233</v>
      </c>
      <c r="AG352" s="13" t="s">
        <v>1233</v>
      </c>
      <c r="AH352" s="13"/>
      <c r="AI352" s="13"/>
      <c r="AJ352" s="13"/>
      <c r="AK352" s="13"/>
      <c r="AL352" s="20"/>
      <c r="AM352" s="48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6">
        <f>AC352+AQ352+BD352+BP352</f>
        <v>0</v>
      </c>
      <c r="BT352" s="48">
        <v>40339</v>
      </c>
      <c r="BU352" s="13">
        <v>119</v>
      </c>
      <c r="BV352" s="13">
        <v>119.5</v>
      </c>
      <c r="BW352" s="13">
        <v>119.5</v>
      </c>
      <c r="BX352" s="17">
        <f t="shared" si="45"/>
        <v>119.33333333333333</v>
      </c>
      <c r="BY352" s="13">
        <v>77.5</v>
      </c>
      <c r="BZ352" s="13">
        <v>78</v>
      </c>
      <c r="CA352" s="13">
        <v>78</v>
      </c>
      <c r="CB352" s="17">
        <f t="shared" si="52"/>
        <v>77.833333333333329</v>
      </c>
      <c r="CC352" s="13" t="s">
        <v>1226</v>
      </c>
      <c r="CD352" s="17">
        <v>76</v>
      </c>
      <c r="CE352" s="17">
        <v>76</v>
      </c>
      <c r="CF352" s="17">
        <v>76</v>
      </c>
      <c r="CG352" s="17">
        <v>76</v>
      </c>
      <c r="CH352" s="13" t="s">
        <v>1226</v>
      </c>
      <c r="CI352" s="13">
        <v>19</v>
      </c>
      <c r="CJ352" s="13" t="s">
        <v>1226</v>
      </c>
      <c r="CK352" s="13" t="s">
        <v>1246</v>
      </c>
      <c r="CL352" s="13"/>
      <c r="CM352" s="48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21">
        <v>254098945</v>
      </c>
      <c r="EE352" s="21">
        <v>61010</v>
      </c>
      <c r="EF352" s="21">
        <v>19593.9263333333</v>
      </c>
      <c r="EG352" s="21">
        <v>9.8116806876982103</v>
      </c>
      <c r="EH352" s="21">
        <v>632.77</v>
      </c>
      <c r="EI352" s="21">
        <v>0.46857285241859198</v>
      </c>
      <c r="EJ352" s="21">
        <v>35469.652000000002</v>
      </c>
      <c r="EK352" s="21">
        <v>17.761468202303501</v>
      </c>
      <c r="EL352" s="21">
        <v>664.06333333333305</v>
      </c>
      <c r="EM352" s="21">
        <v>0.52469567365076097</v>
      </c>
      <c r="EN352" s="21">
        <v>38443.764333333304</v>
      </c>
      <c r="EO352" s="21">
        <v>19.2507583041229</v>
      </c>
      <c r="EP352" s="21">
        <v>624.05999999999995</v>
      </c>
      <c r="EQ352" s="21">
        <v>0.51270776496878601</v>
      </c>
      <c r="ER352" s="21">
        <v>33150.008000000002</v>
      </c>
      <c r="ES352" s="21">
        <v>16.599903855783701</v>
      </c>
      <c r="ET352" s="21">
        <v>595.07666666666705</v>
      </c>
      <c r="EU352" s="21">
        <v>0.494250361892553</v>
      </c>
      <c r="EV352" s="56"/>
      <c r="EW352" s="50"/>
      <c r="EX352" s="50"/>
      <c r="EY352" s="50"/>
      <c r="EZ352" s="53"/>
      <c r="FA352" s="53"/>
      <c r="FB352" s="52"/>
      <c r="FC352" s="50"/>
      <c r="FD352" s="50"/>
      <c r="FE352" s="50"/>
      <c r="FF352" s="53"/>
      <c r="FG352" s="53"/>
      <c r="FH352" s="52"/>
      <c r="FI352" s="50"/>
      <c r="FJ352" s="50"/>
      <c r="FK352" s="50"/>
      <c r="FL352" s="53"/>
      <c r="FM352" s="53"/>
      <c r="FN352" s="52"/>
      <c r="FO352" s="52"/>
      <c r="FP352" s="13"/>
      <c r="FQ352" s="13"/>
      <c r="FR352" s="13"/>
      <c r="FS352" s="13"/>
    </row>
    <row r="353" spans="1:175" ht="15">
      <c r="A353" s="14" t="s">
        <v>219</v>
      </c>
      <c r="B353" s="14" t="s">
        <v>1233</v>
      </c>
      <c r="C353" s="13" t="s">
        <v>28</v>
      </c>
      <c r="D353" s="14" t="s">
        <v>1247</v>
      </c>
      <c r="E353" s="14" t="s">
        <v>220</v>
      </c>
      <c r="F353" s="15" t="s">
        <v>1233</v>
      </c>
      <c r="G353" s="15"/>
      <c r="H353" s="15"/>
      <c r="I353" s="15"/>
      <c r="J353" s="14"/>
      <c r="K353" s="48">
        <v>40339</v>
      </c>
      <c r="L353" s="14">
        <v>161</v>
      </c>
      <c r="M353" s="14" t="s">
        <v>1235</v>
      </c>
      <c r="N353" s="14"/>
      <c r="O353" s="14"/>
      <c r="P353" s="14" t="s">
        <v>1235</v>
      </c>
      <c r="Q353" s="14" t="s">
        <v>1235</v>
      </c>
      <c r="R353" s="14"/>
      <c r="S353" s="13">
        <v>10</v>
      </c>
      <c r="T353" s="13">
        <v>6</v>
      </c>
      <c r="U353" s="13">
        <v>2010</v>
      </c>
      <c r="V353" s="13" t="s">
        <v>104</v>
      </c>
      <c r="W353" s="20">
        <v>1</v>
      </c>
      <c r="X353" s="13" t="s">
        <v>1241</v>
      </c>
      <c r="Y353" s="48">
        <v>40334</v>
      </c>
      <c r="Z353" s="13">
        <v>156</v>
      </c>
      <c r="AA353" s="13">
        <v>5</v>
      </c>
      <c r="AB353" s="13">
        <v>0</v>
      </c>
      <c r="AC353" s="13">
        <v>0</v>
      </c>
      <c r="AD353" s="13" t="s">
        <v>1245</v>
      </c>
      <c r="AE353" s="13"/>
      <c r="AF353" s="13" t="s">
        <v>1233</v>
      </c>
      <c r="AG353" s="13" t="s">
        <v>1233</v>
      </c>
      <c r="AH353" s="13"/>
      <c r="AI353" s="13"/>
      <c r="AJ353" s="13"/>
      <c r="AK353" s="13"/>
      <c r="AL353" s="20"/>
      <c r="AM353" s="48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6">
        <f>AC353+AQ353+BD353+BP353</f>
        <v>0</v>
      </c>
      <c r="BT353" s="48">
        <v>40339</v>
      </c>
      <c r="BU353" s="13">
        <v>117</v>
      </c>
      <c r="BV353" s="13">
        <v>117.5</v>
      </c>
      <c r="BW353" s="13">
        <v>117</v>
      </c>
      <c r="BX353" s="17">
        <f t="shared" si="45"/>
        <v>117.16666666666667</v>
      </c>
      <c r="BY353" s="13">
        <v>71</v>
      </c>
      <c r="BZ353" s="13">
        <v>71</v>
      </c>
      <c r="CA353" s="13">
        <v>71</v>
      </c>
      <c r="CB353" s="17">
        <f t="shared" si="52"/>
        <v>71</v>
      </c>
      <c r="CC353" s="13" t="s">
        <v>1226</v>
      </c>
      <c r="CD353" s="17">
        <v>72.5</v>
      </c>
      <c r="CE353" s="17">
        <v>72.5</v>
      </c>
      <c r="CF353" s="17">
        <v>72.5</v>
      </c>
      <c r="CG353" s="17">
        <f t="shared" ref="CG353:CG364" si="54">AVERAGE(CD353:CF353)</f>
        <v>72.5</v>
      </c>
      <c r="CH353" s="13" t="s">
        <v>1226</v>
      </c>
      <c r="CI353" s="13">
        <v>20</v>
      </c>
      <c r="CJ353" s="13" t="s">
        <v>1226</v>
      </c>
      <c r="CK353" s="13" t="s">
        <v>1234</v>
      </c>
      <c r="CL353" s="13"/>
      <c r="CM353" s="48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21">
        <v>254098946</v>
      </c>
      <c r="EE353" s="21">
        <v>61010</v>
      </c>
      <c r="EF353" s="21">
        <v>41136.222333333302</v>
      </c>
      <c r="EG353" s="21">
        <v>20.599009681188399</v>
      </c>
      <c r="EH353" s="21">
        <v>614.07666666666705</v>
      </c>
      <c r="EI353" s="21">
        <v>0.49401885184495797</v>
      </c>
      <c r="EJ353" s="21">
        <v>37148.328333333302</v>
      </c>
      <c r="EK353" s="21">
        <v>18.602067267568</v>
      </c>
      <c r="EL353" s="21">
        <v>638.03</v>
      </c>
      <c r="EM353" s="21">
        <v>0.528090905793697</v>
      </c>
      <c r="EN353" s="21">
        <v>43591.9093333333</v>
      </c>
      <c r="EO353" s="21">
        <v>21.828697713236501</v>
      </c>
      <c r="EP353" s="21">
        <v>611.49</v>
      </c>
      <c r="EQ353" s="21">
        <v>0.48759473052193403</v>
      </c>
      <c r="ER353" s="21">
        <v>37371.831666666701</v>
      </c>
      <c r="ES353" s="21">
        <v>18.713986813553699</v>
      </c>
      <c r="ET353" s="21">
        <v>630.72333333333302</v>
      </c>
      <c r="EU353" s="21">
        <v>0.51952131625502596</v>
      </c>
      <c r="EV353" s="56"/>
      <c r="EW353" s="57"/>
      <c r="EX353" s="57"/>
      <c r="EY353" s="57"/>
      <c r="EZ353" s="53"/>
      <c r="FA353" s="53"/>
      <c r="FB353" s="52"/>
      <c r="FC353" s="50"/>
      <c r="FD353" s="50"/>
      <c r="FE353" s="50"/>
      <c r="FF353" s="53"/>
      <c r="FG353" s="53"/>
      <c r="FH353" s="52"/>
      <c r="FI353" s="50"/>
      <c r="FJ353" s="50"/>
      <c r="FK353" s="50"/>
      <c r="FL353" s="53"/>
      <c r="FM353" s="53"/>
      <c r="FN353" s="52"/>
      <c r="FO353" s="52"/>
      <c r="FP353" s="13"/>
      <c r="FQ353" s="13"/>
      <c r="FR353" s="13"/>
      <c r="FS353" s="13"/>
    </row>
    <row r="354" spans="1:175" ht="15">
      <c r="A354" s="14" t="s">
        <v>104</v>
      </c>
      <c r="B354" s="14" t="s">
        <v>1233</v>
      </c>
      <c r="C354" s="13" t="s">
        <v>85</v>
      </c>
      <c r="D354" s="14" t="s">
        <v>1227</v>
      </c>
      <c r="E354" s="14" t="s">
        <v>220</v>
      </c>
      <c r="F354" s="15" t="s">
        <v>1233</v>
      </c>
      <c r="G354" s="15"/>
      <c r="H354" s="15"/>
      <c r="I354" s="15"/>
      <c r="J354" s="14"/>
      <c r="K354" s="48">
        <v>40339</v>
      </c>
      <c r="L354" s="14">
        <v>161</v>
      </c>
      <c r="M354" s="14" t="s">
        <v>1236</v>
      </c>
      <c r="N354" s="14"/>
      <c r="O354" s="14" t="s">
        <v>1244</v>
      </c>
      <c r="P354" s="14" t="s">
        <v>1240</v>
      </c>
      <c r="Q354" s="14" t="s">
        <v>1240</v>
      </c>
      <c r="R354" s="14"/>
      <c r="S354" s="13">
        <v>10</v>
      </c>
      <c r="T354" s="13">
        <v>6</v>
      </c>
      <c r="U354" s="13">
        <v>2010</v>
      </c>
      <c r="V354" s="13" t="s">
        <v>219</v>
      </c>
      <c r="W354" s="20">
        <v>1</v>
      </c>
      <c r="X354" s="13" t="s">
        <v>1241</v>
      </c>
      <c r="Y354" s="48">
        <v>40334</v>
      </c>
      <c r="Z354" s="13">
        <v>156</v>
      </c>
      <c r="AA354" s="13">
        <v>5</v>
      </c>
      <c r="AB354" s="13">
        <v>0</v>
      </c>
      <c r="AC354" s="13">
        <v>0</v>
      </c>
      <c r="AD354" s="13" t="s">
        <v>1245</v>
      </c>
      <c r="AE354" s="13"/>
      <c r="AF354" s="13" t="s">
        <v>1233</v>
      </c>
      <c r="AG354" s="13" t="s">
        <v>1233</v>
      </c>
      <c r="AH354" s="13"/>
      <c r="AI354" s="13"/>
      <c r="AJ354" s="13"/>
      <c r="AK354" s="13"/>
      <c r="AL354" s="20"/>
      <c r="AM354" s="48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6">
        <f>AC354+AQ354+BD354+BP354</f>
        <v>0</v>
      </c>
      <c r="BT354" s="48">
        <v>40339</v>
      </c>
      <c r="BU354" s="13">
        <v>122</v>
      </c>
      <c r="BV354" s="13">
        <v>122</v>
      </c>
      <c r="BW354" s="13">
        <v>122</v>
      </c>
      <c r="BX354" s="17">
        <f t="shared" si="45"/>
        <v>122</v>
      </c>
      <c r="BY354" s="13">
        <v>93</v>
      </c>
      <c r="BZ354" s="13">
        <v>93</v>
      </c>
      <c r="CA354" s="13">
        <v>93</v>
      </c>
      <c r="CB354" s="17">
        <f t="shared" si="52"/>
        <v>93</v>
      </c>
      <c r="CC354" s="13" t="s">
        <v>1226</v>
      </c>
      <c r="CD354" s="17">
        <v>94</v>
      </c>
      <c r="CE354" s="17">
        <v>94</v>
      </c>
      <c r="CF354" s="17">
        <v>94</v>
      </c>
      <c r="CG354" s="17">
        <f t="shared" si="54"/>
        <v>94</v>
      </c>
      <c r="CH354" s="13" t="s">
        <v>1226</v>
      </c>
      <c r="CI354" s="13">
        <v>19.25</v>
      </c>
      <c r="CJ354" s="13" t="s">
        <v>1226</v>
      </c>
      <c r="CK354" s="13" t="s">
        <v>1234</v>
      </c>
      <c r="CL354" s="13"/>
      <c r="CM354" s="48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21">
        <v>254098947</v>
      </c>
      <c r="EE354" s="21">
        <v>61010</v>
      </c>
      <c r="EF354" s="21">
        <v>25949.293333333299</v>
      </c>
      <c r="EG354" s="21">
        <v>12.9941378734769</v>
      </c>
      <c r="EH354" s="21">
        <v>671.02333333333297</v>
      </c>
      <c r="EI354" s="21">
        <v>0.54896776963561</v>
      </c>
      <c r="EJ354" s="21">
        <v>64944.404999999999</v>
      </c>
      <c r="EK354" s="21">
        <v>32.520983975963901</v>
      </c>
      <c r="EL354" s="21">
        <v>615.37</v>
      </c>
      <c r="EM354" s="21">
        <v>0.42885188879647002</v>
      </c>
      <c r="EN354" s="21">
        <v>44968.565333333303</v>
      </c>
      <c r="EO354" s="21">
        <v>22.518059756301099</v>
      </c>
      <c r="EP354" s="21">
        <v>564.72333333333302</v>
      </c>
      <c r="EQ354" s="21">
        <v>0.44588414395574799</v>
      </c>
      <c r="ER354" s="21">
        <v>32815.061999999998</v>
      </c>
      <c r="ES354" s="21">
        <v>16.432179268903401</v>
      </c>
      <c r="ET354" s="21">
        <v>650.42666666666696</v>
      </c>
      <c r="EU354" s="21">
        <v>0.54201766015942898</v>
      </c>
      <c r="EV354" s="49">
        <v>40339</v>
      </c>
      <c r="EW354" s="50">
        <v>0.92083333333333339</v>
      </c>
      <c r="EX354" s="50">
        <v>0.92149305555555561</v>
      </c>
      <c r="EY354" s="50">
        <v>0.93150462962962965</v>
      </c>
      <c r="EZ354" s="69">
        <v>0.7536533333333334</v>
      </c>
      <c r="FA354" s="69">
        <v>18.176719999999996</v>
      </c>
      <c r="FB354" s="49">
        <v>41440</v>
      </c>
      <c r="FC354" s="66"/>
      <c r="FD354" s="66"/>
      <c r="FE354" s="66"/>
      <c r="FF354" s="53">
        <v>6.196906666666667</v>
      </c>
      <c r="FG354" s="53">
        <v>37.380373333333331</v>
      </c>
      <c r="FH354" s="52"/>
      <c r="FI354" s="50"/>
      <c r="FJ354" s="50"/>
      <c r="FK354" s="50"/>
      <c r="FL354" s="53"/>
      <c r="FM354" s="53"/>
      <c r="FN354" s="52"/>
      <c r="FO354" s="52"/>
      <c r="FP354" s="13"/>
      <c r="FQ354" s="13"/>
      <c r="FR354" s="13"/>
      <c r="FS354" s="13"/>
    </row>
    <row r="355" spans="1:175" ht="15">
      <c r="A355" s="14" t="s">
        <v>94</v>
      </c>
      <c r="B355" s="14" t="s">
        <v>1233</v>
      </c>
      <c r="C355" s="13" t="s">
        <v>28</v>
      </c>
      <c r="D355" s="14" t="s">
        <v>1296</v>
      </c>
      <c r="E355" s="14" t="s">
        <v>31</v>
      </c>
      <c r="F355" s="15" t="s">
        <v>1233</v>
      </c>
      <c r="G355" s="15"/>
      <c r="H355" s="15"/>
      <c r="I355" s="15"/>
      <c r="J355" s="14"/>
      <c r="K355" s="48">
        <v>40344</v>
      </c>
      <c r="L355" s="14">
        <v>166</v>
      </c>
      <c r="M355" s="14" t="s">
        <v>1236</v>
      </c>
      <c r="N355" s="14"/>
      <c r="O355" s="14" t="s">
        <v>1235</v>
      </c>
      <c r="P355" s="14" t="s">
        <v>1235</v>
      </c>
      <c r="Q355" s="14" t="s">
        <v>1239</v>
      </c>
      <c r="R355" s="14"/>
      <c r="S355" s="13">
        <v>15</v>
      </c>
      <c r="T355" s="13">
        <v>6</v>
      </c>
      <c r="U355" s="13">
        <v>2010</v>
      </c>
      <c r="V355" s="13" t="s">
        <v>179</v>
      </c>
      <c r="W355" s="20">
        <v>60</v>
      </c>
      <c r="X355" s="13" t="s">
        <v>1231</v>
      </c>
      <c r="Y355" s="48">
        <v>40336</v>
      </c>
      <c r="Z355" s="13">
        <v>158</v>
      </c>
      <c r="AA355" s="13">
        <v>4</v>
      </c>
      <c r="AB355" s="13">
        <v>1</v>
      </c>
      <c r="AC355" s="13">
        <v>0</v>
      </c>
      <c r="AD355" s="13" t="s">
        <v>1250</v>
      </c>
      <c r="AE355" s="13"/>
      <c r="AF355" s="13" t="s">
        <v>1233</v>
      </c>
      <c r="AG355" s="13" t="s">
        <v>1233</v>
      </c>
      <c r="AH355" s="13"/>
      <c r="AI355" s="13"/>
      <c r="AJ355" s="13"/>
      <c r="AK355" s="13"/>
      <c r="AL355" s="20"/>
      <c r="AM355" s="48"/>
      <c r="AN355" s="13"/>
      <c r="AO355" s="13"/>
      <c r="AP355" s="13"/>
      <c r="AQ355" s="13"/>
      <c r="AR355" s="13"/>
      <c r="AS355" s="13"/>
      <c r="AT355" s="13" t="s">
        <v>1233</v>
      </c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6">
        <f>AC355+AQ355+BD355+BP355</f>
        <v>0</v>
      </c>
      <c r="BT355" s="48">
        <v>40344</v>
      </c>
      <c r="BU355" s="13">
        <v>116</v>
      </c>
      <c r="BV355" s="13">
        <v>116</v>
      </c>
      <c r="BW355" s="13">
        <v>116</v>
      </c>
      <c r="BX355" s="17">
        <f t="shared" si="45"/>
        <v>116</v>
      </c>
      <c r="BY355" s="13">
        <v>78</v>
      </c>
      <c r="BZ355" s="13">
        <v>78</v>
      </c>
      <c r="CA355" s="13">
        <v>78</v>
      </c>
      <c r="CB355" s="17">
        <f t="shared" si="52"/>
        <v>78</v>
      </c>
      <c r="CC355" s="13" t="s">
        <v>1226</v>
      </c>
      <c r="CD355" s="17">
        <v>77</v>
      </c>
      <c r="CE355" s="17">
        <v>77</v>
      </c>
      <c r="CF355" s="17">
        <v>77</v>
      </c>
      <c r="CG355" s="17">
        <f t="shared" si="54"/>
        <v>77</v>
      </c>
      <c r="CH355" s="13" t="s">
        <v>1226</v>
      </c>
      <c r="CI355" s="13">
        <v>18.5</v>
      </c>
      <c r="CJ355" s="13" t="s">
        <v>1226</v>
      </c>
      <c r="CK355" s="13" t="s">
        <v>1234</v>
      </c>
      <c r="CL355" s="13"/>
      <c r="CM355" s="48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21">
        <v>254098948</v>
      </c>
      <c r="EE355" s="21">
        <v>61510</v>
      </c>
      <c r="EF355" s="21">
        <v>18669.0546666667</v>
      </c>
      <c r="EG355" s="21">
        <v>9.3485501585711894</v>
      </c>
      <c r="EH355" s="21">
        <v>643.75</v>
      </c>
      <c r="EI355" s="21">
        <v>0.568442697571233</v>
      </c>
      <c r="EJ355" s="21">
        <v>62424.093000000001</v>
      </c>
      <c r="EK355" s="21">
        <v>31.258934902353499</v>
      </c>
      <c r="EL355" s="21">
        <v>628.16</v>
      </c>
      <c r="EM355" s="21">
        <v>0.43020320757132602</v>
      </c>
      <c r="EN355" s="21">
        <v>50024.570666666703</v>
      </c>
      <c r="EO355" s="21">
        <v>25.049860123518599</v>
      </c>
      <c r="EP355" s="21">
        <v>660.42</v>
      </c>
      <c r="EQ355" s="21">
        <v>0.44093650515980098</v>
      </c>
      <c r="ER355" s="21">
        <v>41713</v>
      </c>
      <c r="ES355" s="21">
        <v>20.887831747621401</v>
      </c>
      <c r="ET355" s="21">
        <v>667.75</v>
      </c>
      <c r="EU355" s="21">
        <v>0.49902681003089799</v>
      </c>
      <c r="EV355" s="56">
        <v>40344</v>
      </c>
      <c r="EW355" s="57">
        <v>0.91874999999999996</v>
      </c>
      <c r="EX355" s="57">
        <v>0.91934027777777771</v>
      </c>
      <c r="EY355" s="57">
        <v>0.92959490740740736</v>
      </c>
      <c r="EZ355" s="59"/>
      <c r="FA355" s="59"/>
      <c r="FB355" s="52"/>
      <c r="FC355" s="50"/>
      <c r="FD355" s="50"/>
      <c r="FE355" s="50"/>
      <c r="FF355" s="53"/>
      <c r="FG355" s="53"/>
      <c r="FH355" s="52"/>
      <c r="FI355" s="50"/>
      <c r="FJ355" s="50"/>
      <c r="FK355" s="50"/>
      <c r="FL355" s="53"/>
      <c r="FM355" s="53"/>
      <c r="FN355" s="52"/>
      <c r="FO355" s="52"/>
      <c r="FP355" s="13"/>
      <c r="FQ355" s="13"/>
      <c r="FR355" s="13"/>
      <c r="FS355" s="13"/>
    </row>
    <row r="356" spans="1:175" ht="15">
      <c r="A356" s="14" t="s">
        <v>482</v>
      </c>
      <c r="B356" s="14" t="s">
        <v>1233</v>
      </c>
      <c r="C356" s="13" t="s">
        <v>85</v>
      </c>
      <c r="D356" s="14" t="s">
        <v>1296</v>
      </c>
      <c r="E356" s="14" t="s">
        <v>31</v>
      </c>
      <c r="F356" s="15" t="s">
        <v>1233</v>
      </c>
      <c r="G356" s="15"/>
      <c r="H356" s="15"/>
      <c r="I356" s="15"/>
      <c r="J356" s="14"/>
      <c r="K356" s="48">
        <v>40344</v>
      </c>
      <c r="L356" s="14">
        <v>166</v>
      </c>
      <c r="M356" s="14" t="s">
        <v>1240</v>
      </c>
      <c r="N356" s="14"/>
      <c r="O356" s="14"/>
      <c r="P356" s="14" t="s">
        <v>1235</v>
      </c>
      <c r="Q356" s="14"/>
      <c r="R356" s="14"/>
      <c r="S356" s="13">
        <v>15</v>
      </c>
      <c r="T356" s="13">
        <v>6</v>
      </c>
      <c r="U356" s="13">
        <v>2010</v>
      </c>
      <c r="V356" s="13"/>
      <c r="W356" s="20"/>
      <c r="X356" s="13"/>
      <c r="Y356" s="48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20"/>
      <c r="AM356" s="48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6"/>
      <c r="BT356" s="48">
        <v>40344</v>
      </c>
      <c r="BU356" s="13">
        <v>115.5</v>
      </c>
      <c r="BV356" s="13">
        <v>115</v>
      </c>
      <c r="BW356" s="13">
        <v>115</v>
      </c>
      <c r="BX356" s="17">
        <f t="shared" si="45"/>
        <v>115.16666666666667</v>
      </c>
      <c r="BY356" s="13">
        <v>91.5</v>
      </c>
      <c r="BZ356" s="13">
        <v>92</v>
      </c>
      <c r="CA356" s="13">
        <v>92</v>
      </c>
      <c r="CB356" s="17">
        <f t="shared" si="52"/>
        <v>91.833333333333329</v>
      </c>
      <c r="CC356" s="13" t="s">
        <v>1226</v>
      </c>
      <c r="CD356" s="17">
        <v>90</v>
      </c>
      <c r="CE356" s="17">
        <v>90</v>
      </c>
      <c r="CF356" s="17">
        <v>90</v>
      </c>
      <c r="CG356" s="17">
        <f t="shared" si="54"/>
        <v>90</v>
      </c>
      <c r="CH356" s="13" t="s">
        <v>1226</v>
      </c>
      <c r="CI356" s="13">
        <v>17</v>
      </c>
      <c r="CJ356" s="26" t="s">
        <v>1226</v>
      </c>
      <c r="CK356" s="13" t="s">
        <v>1234</v>
      </c>
      <c r="CL356" s="13"/>
      <c r="CM356" s="48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8"/>
      <c r="EE356" s="18"/>
      <c r="EF356" s="18"/>
      <c r="EG356" s="18"/>
      <c r="EH356" s="18"/>
      <c r="EI356" s="18"/>
      <c r="EJ356" s="18"/>
      <c r="EK356" s="18"/>
      <c r="EL356" s="18"/>
      <c r="EM356" s="18"/>
      <c r="EN356" s="18"/>
      <c r="EO356" s="18"/>
      <c r="EP356" s="18"/>
      <c r="EQ356" s="18"/>
      <c r="ER356" s="18"/>
      <c r="ES356" s="18"/>
      <c r="ET356" s="18"/>
      <c r="EU356" s="18"/>
      <c r="EV356" s="56"/>
      <c r="EW356" s="57"/>
      <c r="EX356" s="57"/>
      <c r="EY356" s="57"/>
      <c r="EZ356" s="53"/>
      <c r="FA356" s="53"/>
      <c r="FB356" s="52"/>
      <c r="FC356" s="50"/>
      <c r="FD356" s="50"/>
      <c r="FE356" s="50"/>
      <c r="FF356" s="53"/>
      <c r="FG356" s="53"/>
      <c r="FH356" s="52"/>
      <c r="FI356" s="50"/>
      <c r="FJ356" s="50"/>
      <c r="FK356" s="50"/>
      <c r="FL356" s="53"/>
      <c r="FM356" s="53"/>
      <c r="FN356" s="52"/>
      <c r="FO356" s="52"/>
      <c r="FP356" s="13"/>
      <c r="FQ356" s="13"/>
      <c r="FR356" s="13"/>
      <c r="FS356" s="13"/>
    </row>
    <row r="357" spans="1:175" ht="15">
      <c r="A357" s="14" t="s">
        <v>100</v>
      </c>
      <c r="B357" s="14" t="s">
        <v>1233</v>
      </c>
      <c r="C357" s="13" t="s">
        <v>28</v>
      </c>
      <c r="D357" s="14" t="s">
        <v>1256</v>
      </c>
      <c r="E357" s="14" t="s">
        <v>31</v>
      </c>
      <c r="F357" s="15" t="s">
        <v>1233</v>
      </c>
      <c r="G357" s="15"/>
      <c r="H357" s="15"/>
      <c r="I357" s="15"/>
      <c r="J357" s="14"/>
      <c r="K357" s="48">
        <v>40344</v>
      </c>
      <c r="L357" s="14">
        <v>166</v>
      </c>
      <c r="M357" s="14" t="s">
        <v>1257</v>
      </c>
      <c r="N357" s="14" t="s">
        <v>1239</v>
      </c>
      <c r="O357" s="14"/>
      <c r="P357" s="14" t="s">
        <v>1253</v>
      </c>
      <c r="Q357" s="14" t="s">
        <v>1237</v>
      </c>
      <c r="R357" s="14"/>
      <c r="S357" s="13">
        <v>15</v>
      </c>
      <c r="T357" s="13">
        <v>6</v>
      </c>
      <c r="U357" s="13">
        <v>2010</v>
      </c>
      <c r="V357" s="13" t="s">
        <v>99</v>
      </c>
      <c r="W357" s="20">
        <v>48</v>
      </c>
      <c r="X357" s="13" t="s">
        <v>1241</v>
      </c>
      <c r="Y357" s="48">
        <v>40351</v>
      </c>
      <c r="Z357" s="13">
        <v>173</v>
      </c>
      <c r="AA357" s="13">
        <v>4</v>
      </c>
      <c r="AB357" s="13">
        <v>0</v>
      </c>
      <c r="AC357" s="13">
        <v>0</v>
      </c>
      <c r="AD357" s="13" t="s">
        <v>1250</v>
      </c>
      <c r="AE357" s="13"/>
      <c r="AF357" s="13" t="s">
        <v>1226</v>
      </c>
      <c r="AG357" s="13" t="s">
        <v>1226</v>
      </c>
      <c r="AH357" s="13"/>
      <c r="AI357" s="13" t="s">
        <v>99</v>
      </c>
      <c r="AJ357" s="13">
        <v>25</v>
      </c>
      <c r="AK357" s="13" t="s">
        <v>1233</v>
      </c>
      <c r="AL357" s="20" t="s">
        <v>1241</v>
      </c>
      <c r="AM357" s="48">
        <v>40373</v>
      </c>
      <c r="AN357" s="13">
        <v>195</v>
      </c>
      <c r="AO357" s="13">
        <v>4</v>
      </c>
      <c r="AP357" s="13">
        <v>3</v>
      </c>
      <c r="AQ357" s="13">
        <v>3</v>
      </c>
      <c r="AR357" s="13" t="s">
        <v>1232</v>
      </c>
      <c r="AS357" s="13"/>
      <c r="AT357" s="13" t="s">
        <v>1233</v>
      </c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6">
        <f t="shared" ref="BS357:BS364" si="55">AC357+AQ357+BD357+BP357</f>
        <v>3</v>
      </c>
      <c r="BT357" s="48">
        <v>40344</v>
      </c>
      <c r="BU357" s="13">
        <v>113</v>
      </c>
      <c r="BV357" s="13">
        <v>113</v>
      </c>
      <c r="BW357" s="13">
        <v>113</v>
      </c>
      <c r="BX357" s="17">
        <f t="shared" si="45"/>
        <v>113</v>
      </c>
      <c r="BY357" s="13">
        <v>70.5</v>
      </c>
      <c r="BZ357" s="13">
        <v>70.5</v>
      </c>
      <c r="CA357" s="13">
        <v>70.5</v>
      </c>
      <c r="CB357" s="17">
        <f t="shared" si="52"/>
        <v>70.5</v>
      </c>
      <c r="CC357" s="13" t="s">
        <v>1226</v>
      </c>
      <c r="CD357" s="17">
        <v>68</v>
      </c>
      <c r="CE357" s="17">
        <v>68</v>
      </c>
      <c r="CF357" s="17">
        <v>68</v>
      </c>
      <c r="CG357" s="17">
        <f t="shared" si="54"/>
        <v>68</v>
      </c>
      <c r="CH357" s="13" t="s">
        <v>1226</v>
      </c>
      <c r="CI357" s="13">
        <v>19</v>
      </c>
      <c r="CJ357" s="13" t="s">
        <v>1226</v>
      </c>
      <c r="CK357" s="13" t="s">
        <v>1246</v>
      </c>
      <c r="CL357" s="13"/>
      <c r="CM357" s="48">
        <v>40358</v>
      </c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>
        <v>21.5</v>
      </c>
      <c r="DC357" s="13"/>
      <c r="DD357" s="13" t="s">
        <v>1234</v>
      </c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21">
        <v>254098950</v>
      </c>
      <c r="EE357" s="21">
        <v>61510</v>
      </c>
      <c r="EF357" s="21">
        <v>35604.527333333303</v>
      </c>
      <c r="EG357" s="21">
        <v>17.8290071774328</v>
      </c>
      <c r="EH357" s="21">
        <v>643.75</v>
      </c>
      <c r="EI357" s="21">
        <v>0.51805363816931604</v>
      </c>
      <c r="EJ357" s="21">
        <v>91167.0873333333</v>
      </c>
      <c r="EK357" s="21">
        <v>45.652021699215503</v>
      </c>
      <c r="EL357" s="21">
        <v>628.16</v>
      </c>
      <c r="EM357" s="21">
        <v>0.392000198512234</v>
      </c>
      <c r="EN357" s="21">
        <v>75476.691999999995</v>
      </c>
      <c r="EO357" s="21">
        <v>37.795038557836797</v>
      </c>
      <c r="EP357" s="21">
        <v>644.51</v>
      </c>
      <c r="EQ357" s="21">
        <v>0.41375745636919498</v>
      </c>
      <c r="ER357" s="21">
        <v>68301.314333333299</v>
      </c>
      <c r="ES357" s="21">
        <v>34.201960106826903</v>
      </c>
      <c r="ET357" s="21">
        <v>628.48</v>
      </c>
      <c r="EU357" s="21">
        <v>0.45688934303383699</v>
      </c>
      <c r="EV357" s="49">
        <v>40358</v>
      </c>
      <c r="EW357" s="50">
        <v>0.94652777777777775</v>
      </c>
      <c r="EX357" s="50">
        <v>0.94776620370370368</v>
      </c>
      <c r="EY357" s="50">
        <v>0.95729166666666676</v>
      </c>
      <c r="EZ357" s="59"/>
      <c r="FA357" s="59"/>
      <c r="FB357" s="52"/>
      <c r="FC357" s="50"/>
      <c r="FD357" s="50"/>
      <c r="FE357" s="50"/>
      <c r="FF357" s="53"/>
      <c r="FG357" s="53"/>
      <c r="FH357" s="52"/>
      <c r="FI357" s="50"/>
      <c r="FJ357" s="50"/>
      <c r="FK357" s="50"/>
      <c r="FL357" s="53"/>
      <c r="FM357" s="53"/>
      <c r="FN357" s="52"/>
      <c r="FO357" s="52"/>
      <c r="FP357" s="13"/>
      <c r="FQ357" s="13"/>
      <c r="FR357" s="13"/>
      <c r="FS357" s="13"/>
    </row>
    <row r="358" spans="1:175" ht="15">
      <c r="A358" s="14" t="s">
        <v>143</v>
      </c>
      <c r="B358" s="14" t="s">
        <v>1233</v>
      </c>
      <c r="C358" s="13" t="s">
        <v>28</v>
      </c>
      <c r="D358" s="14" t="s">
        <v>1227</v>
      </c>
      <c r="E358" s="14" t="s">
        <v>40</v>
      </c>
      <c r="F358" s="15" t="s">
        <v>1233</v>
      </c>
      <c r="G358" s="15"/>
      <c r="H358" s="15"/>
      <c r="I358" s="15"/>
      <c r="J358" s="14" t="s">
        <v>1385</v>
      </c>
      <c r="K358" s="48">
        <v>40344</v>
      </c>
      <c r="L358" s="14">
        <v>166</v>
      </c>
      <c r="M358" s="14" t="s">
        <v>1265</v>
      </c>
      <c r="N358" s="14"/>
      <c r="O358" s="14"/>
      <c r="P358" s="14" t="s">
        <v>1253</v>
      </c>
      <c r="Q358" s="14" t="s">
        <v>1253</v>
      </c>
      <c r="R358" s="14"/>
      <c r="S358" s="13">
        <v>15</v>
      </c>
      <c r="T358" s="13">
        <v>6</v>
      </c>
      <c r="U358" s="13">
        <v>2010</v>
      </c>
      <c r="V358" s="13" t="s">
        <v>144</v>
      </c>
      <c r="W358" s="20" t="s">
        <v>1386</v>
      </c>
      <c r="X358" s="13" t="s">
        <v>1241</v>
      </c>
      <c r="Y358" s="48">
        <v>40336</v>
      </c>
      <c r="Z358" s="13">
        <v>158</v>
      </c>
      <c r="AA358" s="13">
        <v>4</v>
      </c>
      <c r="AB358" s="13">
        <v>0</v>
      </c>
      <c r="AC358" s="13">
        <v>0</v>
      </c>
      <c r="AD358" s="13" t="s">
        <v>1250</v>
      </c>
      <c r="AE358" s="13"/>
      <c r="AF358" s="13" t="s">
        <v>1233</v>
      </c>
      <c r="AG358" s="13" t="s">
        <v>1226</v>
      </c>
      <c r="AH358" s="13"/>
      <c r="AI358" s="13" t="s">
        <v>144</v>
      </c>
      <c r="AJ358" s="13" t="s">
        <v>1387</v>
      </c>
      <c r="AK358" s="13" t="s">
        <v>1233</v>
      </c>
      <c r="AL358" s="20" t="s">
        <v>1231</v>
      </c>
      <c r="AM358" s="48">
        <v>40369</v>
      </c>
      <c r="AN358" s="13">
        <v>191</v>
      </c>
      <c r="AO358" s="13">
        <v>4</v>
      </c>
      <c r="AP358" s="13">
        <v>3</v>
      </c>
      <c r="AQ358" s="13">
        <v>3</v>
      </c>
      <c r="AR358" s="13" t="s">
        <v>1232</v>
      </c>
      <c r="AS358" s="13" t="s">
        <v>1347</v>
      </c>
      <c r="AT358" s="13" t="s">
        <v>1233</v>
      </c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6">
        <f t="shared" si="55"/>
        <v>3</v>
      </c>
      <c r="BT358" s="48">
        <v>40344</v>
      </c>
      <c r="BU358" s="13">
        <v>114</v>
      </c>
      <c r="BV358" s="13">
        <v>114</v>
      </c>
      <c r="BW358" s="13">
        <v>114</v>
      </c>
      <c r="BX358" s="17">
        <f t="shared" si="45"/>
        <v>114</v>
      </c>
      <c r="BY358" s="13">
        <v>75</v>
      </c>
      <c r="BZ358" s="13">
        <v>75</v>
      </c>
      <c r="CA358" s="13">
        <v>75</v>
      </c>
      <c r="CB358" s="17">
        <f t="shared" si="52"/>
        <v>75</v>
      </c>
      <c r="CC358" s="13" t="s">
        <v>1226</v>
      </c>
      <c r="CD358" s="17">
        <v>77</v>
      </c>
      <c r="CE358" s="17">
        <v>77</v>
      </c>
      <c r="CF358" s="17">
        <v>77</v>
      </c>
      <c r="CG358" s="17">
        <f t="shared" si="54"/>
        <v>77</v>
      </c>
      <c r="CH358" s="13" t="s">
        <v>1226</v>
      </c>
      <c r="CI358" s="13">
        <v>17.75</v>
      </c>
      <c r="CJ358" s="13" t="s">
        <v>1226</v>
      </c>
      <c r="CK358" s="13" t="s">
        <v>1234</v>
      </c>
      <c r="CL358" s="13"/>
      <c r="CM358" s="48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21">
        <v>254098951</v>
      </c>
      <c r="EE358" s="21">
        <v>61510</v>
      </c>
      <c r="EF358" s="21">
        <v>33381.6096666667</v>
      </c>
      <c r="EG358" s="21">
        <v>16.715878651310302</v>
      </c>
      <c r="EH358" s="21">
        <v>651.08000000000004</v>
      </c>
      <c r="EI358" s="21">
        <v>0.53493716500436705</v>
      </c>
      <c r="EJ358" s="21">
        <v>45779.09</v>
      </c>
      <c r="EK358" s="21">
        <v>22.923930896344501</v>
      </c>
      <c r="EL358" s="21">
        <v>670.11666666666702</v>
      </c>
      <c r="EM358" s="21">
        <v>0.46150641478778498</v>
      </c>
      <c r="EN358" s="21">
        <v>45261.661</v>
      </c>
      <c r="EO358" s="21">
        <v>22.664827741612399</v>
      </c>
      <c r="EP358" s="21">
        <v>651.46</v>
      </c>
      <c r="EQ358" s="21">
        <v>0.44256283948011998</v>
      </c>
      <c r="ER358" s="21">
        <v>50887.841</v>
      </c>
      <c r="ES358" s="21">
        <v>25.4821437155734</v>
      </c>
      <c r="ET358" s="21">
        <v>661.18</v>
      </c>
      <c r="EU358" s="21">
        <v>0.473577257517244</v>
      </c>
      <c r="EV358" s="56">
        <v>40344</v>
      </c>
      <c r="EW358" s="57">
        <v>0.98958333333333337</v>
      </c>
      <c r="EX358" s="57">
        <v>0.99020833333333336</v>
      </c>
      <c r="EY358" s="57">
        <v>3.4722222222222222E-5</v>
      </c>
      <c r="EZ358" s="59"/>
      <c r="FA358" s="59"/>
      <c r="FB358" s="52"/>
      <c r="FC358" s="50"/>
      <c r="FD358" s="50"/>
      <c r="FE358" s="50"/>
      <c r="FF358" s="53"/>
      <c r="FG358" s="53"/>
      <c r="FH358" s="52"/>
      <c r="FI358" s="50"/>
      <c r="FJ358" s="50"/>
      <c r="FK358" s="50"/>
      <c r="FL358" s="53"/>
      <c r="FM358" s="53"/>
      <c r="FN358" s="52"/>
      <c r="FO358" s="52"/>
      <c r="FP358" s="13"/>
      <c r="FQ358" s="13"/>
      <c r="FR358" s="13"/>
      <c r="FS358" s="13"/>
    </row>
    <row r="359" spans="1:175" ht="15">
      <c r="A359" s="14" t="s">
        <v>144</v>
      </c>
      <c r="B359" s="14" t="s">
        <v>1233</v>
      </c>
      <c r="C359" s="13" t="s">
        <v>85</v>
      </c>
      <c r="D359" s="14" t="s">
        <v>1247</v>
      </c>
      <c r="E359" s="14" t="s">
        <v>40</v>
      </c>
      <c r="F359" s="15" t="s">
        <v>1233</v>
      </c>
      <c r="G359" s="15"/>
      <c r="H359" s="15"/>
      <c r="I359" s="15"/>
      <c r="J359" s="14" t="s">
        <v>1388</v>
      </c>
      <c r="K359" s="48">
        <v>40344</v>
      </c>
      <c r="L359" s="14">
        <v>166</v>
      </c>
      <c r="M359" s="14" t="s">
        <v>1267</v>
      </c>
      <c r="N359" s="14"/>
      <c r="O359" s="14"/>
      <c r="P359" s="14" t="s">
        <v>1239</v>
      </c>
      <c r="Q359" s="14" t="s">
        <v>1253</v>
      </c>
      <c r="R359" s="14"/>
      <c r="S359" s="13">
        <v>15</v>
      </c>
      <c r="T359" s="13">
        <v>6</v>
      </c>
      <c r="U359" s="13">
        <v>2010</v>
      </c>
      <c r="V359" s="13" t="s">
        <v>143</v>
      </c>
      <c r="W359" s="20" t="s">
        <v>1386</v>
      </c>
      <c r="X359" s="13" t="s">
        <v>1241</v>
      </c>
      <c r="Y359" s="48">
        <v>40336</v>
      </c>
      <c r="Z359" s="13">
        <v>158</v>
      </c>
      <c r="AA359" s="13">
        <v>4</v>
      </c>
      <c r="AB359" s="13">
        <v>0</v>
      </c>
      <c r="AC359" s="13">
        <v>0</v>
      </c>
      <c r="AD359" s="13" t="s">
        <v>1250</v>
      </c>
      <c r="AE359" s="13"/>
      <c r="AF359" s="13" t="s">
        <v>1233</v>
      </c>
      <c r="AG359" s="13" t="s">
        <v>1226</v>
      </c>
      <c r="AH359" s="13"/>
      <c r="AI359" s="13" t="s">
        <v>143</v>
      </c>
      <c r="AJ359" s="13" t="s">
        <v>1387</v>
      </c>
      <c r="AK359" s="13" t="s">
        <v>1233</v>
      </c>
      <c r="AL359" s="20" t="s">
        <v>1231</v>
      </c>
      <c r="AM359" s="48">
        <v>40369</v>
      </c>
      <c r="AN359" s="13">
        <v>191</v>
      </c>
      <c r="AO359" s="13">
        <v>4</v>
      </c>
      <c r="AP359" s="13">
        <v>3</v>
      </c>
      <c r="AQ359" s="13">
        <v>3</v>
      </c>
      <c r="AR359" s="13" t="s">
        <v>1232</v>
      </c>
      <c r="AS359" s="13" t="s">
        <v>1300</v>
      </c>
      <c r="AT359" s="13" t="s">
        <v>1233</v>
      </c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6">
        <f t="shared" si="55"/>
        <v>3</v>
      </c>
      <c r="BT359" s="48">
        <v>40344</v>
      </c>
      <c r="BU359" s="13">
        <v>120</v>
      </c>
      <c r="BV359" s="13">
        <v>120</v>
      </c>
      <c r="BW359" s="13">
        <v>119.5</v>
      </c>
      <c r="BX359" s="17">
        <f t="shared" si="45"/>
        <v>119.83333333333333</v>
      </c>
      <c r="BY359" s="13">
        <v>101</v>
      </c>
      <c r="BZ359" s="13">
        <v>101</v>
      </c>
      <c r="CA359" s="13">
        <v>101</v>
      </c>
      <c r="CB359" s="17">
        <f t="shared" si="52"/>
        <v>101</v>
      </c>
      <c r="CC359" s="13" t="s">
        <v>1226</v>
      </c>
      <c r="CD359" s="17">
        <v>97</v>
      </c>
      <c r="CE359" s="17">
        <v>97</v>
      </c>
      <c r="CF359" s="17">
        <v>97</v>
      </c>
      <c r="CG359" s="17">
        <f t="shared" si="54"/>
        <v>97</v>
      </c>
      <c r="CH359" s="13" t="s">
        <v>1233</v>
      </c>
      <c r="CI359" s="13">
        <v>17</v>
      </c>
      <c r="CJ359" s="13" t="s">
        <v>1226</v>
      </c>
      <c r="CK359" s="13" t="s">
        <v>1234</v>
      </c>
      <c r="CL359" s="13"/>
      <c r="CM359" s="48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67">
        <v>254098952</v>
      </c>
      <c r="EE359" s="22">
        <v>61510</v>
      </c>
      <c r="EF359" s="22">
        <v>16669.428</v>
      </c>
      <c r="EG359" s="22">
        <v>8.3472348522784205</v>
      </c>
      <c r="EH359" s="22">
        <v>688.38333333333298</v>
      </c>
      <c r="EI359" s="22">
        <v>0.56146307612156998</v>
      </c>
      <c r="EJ359" s="22">
        <v>40395.936333333302</v>
      </c>
      <c r="EK359" s="22">
        <v>20.228310632615599</v>
      </c>
      <c r="EL359" s="22">
        <v>668.13</v>
      </c>
      <c r="EM359" s="22">
        <v>0.50520467196682495</v>
      </c>
      <c r="EN359" s="22">
        <v>26289.271000000001</v>
      </c>
      <c r="EO359" s="22">
        <v>13.164382073109699</v>
      </c>
      <c r="EP359" s="22">
        <v>660.42</v>
      </c>
      <c r="EQ359" s="22">
        <v>0.51711486243120297</v>
      </c>
      <c r="ER359" s="22">
        <v>30283.3903333333</v>
      </c>
      <c r="ES359" s="22">
        <v>15.1644418294108</v>
      </c>
      <c r="ET359" s="22">
        <v>673.756666666667</v>
      </c>
      <c r="EU359" s="28">
        <v>0.57126765436994498</v>
      </c>
      <c r="EV359" s="56">
        <v>40344</v>
      </c>
      <c r="EW359" s="57">
        <v>0.98958333333333337</v>
      </c>
      <c r="EX359" s="57">
        <v>0.99050925925925926</v>
      </c>
      <c r="EY359" s="57">
        <v>1.7361111111111112E-4</v>
      </c>
      <c r="EZ359" s="59"/>
      <c r="FA359" s="59"/>
      <c r="FB359" s="52"/>
      <c r="FC359" s="50"/>
      <c r="FD359" s="50"/>
      <c r="FE359" s="50"/>
      <c r="FF359" s="53"/>
      <c r="FG359" s="53"/>
      <c r="FH359" s="52"/>
      <c r="FI359" s="50"/>
      <c r="FJ359" s="50"/>
      <c r="FK359" s="50"/>
      <c r="FL359" s="53"/>
      <c r="FM359" s="53"/>
      <c r="FN359" s="52"/>
      <c r="FO359" s="52"/>
      <c r="FP359" s="13"/>
      <c r="FQ359" s="13"/>
      <c r="FR359" s="13"/>
      <c r="FS359" s="13"/>
    </row>
    <row r="360" spans="1:175" ht="15">
      <c r="A360" s="14" t="s">
        <v>12</v>
      </c>
      <c r="B360" s="14" t="s">
        <v>1233</v>
      </c>
      <c r="C360" s="13" t="s">
        <v>28</v>
      </c>
      <c r="D360" s="14" t="s">
        <v>1242</v>
      </c>
      <c r="E360" s="14" t="s">
        <v>13</v>
      </c>
      <c r="F360" s="15" t="s">
        <v>1233</v>
      </c>
      <c r="G360" s="15"/>
      <c r="H360" s="15"/>
      <c r="I360" s="15"/>
      <c r="J360" s="14"/>
      <c r="K360" s="48">
        <v>40345</v>
      </c>
      <c r="L360" s="14">
        <v>167</v>
      </c>
      <c r="M360" s="14"/>
      <c r="N360" s="14"/>
      <c r="O360" s="14" t="s">
        <v>1244</v>
      </c>
      <c r="P360" s="14" t="s">
        <v>1240</v>
      </c>
      <c r="Q360" s="14" t="s">
        <v>1240</v>
      </c>
      <c r="R360" s="14"/>
      <c r="S360" s="13">
        <v>16</v>
      </c>
      <c r="T360" s="13">
        <v>6</v>
      </c>
      <c r="U360" s="13">
        <v>2010</v>
      </c>
      <c r="V360" s="13" t="s">
        <v>1249</v>
      </c>
      <c r="W360" s="20">
        <v>2</v>
      </c>
      <c r="X360" s="13" t="s">
        <v>1241</v>
      </c>
      <c r="Y360" s="48">
        <v>40331</v>
      </c>
      <c r="Z360" s="13">
        <v>153</v>
      </c>
      <c r="AA360" s="13">
        <v>5</v>
      </c>
      <c r="AB360" s="13">
        <v>0</v>
      </c>
      <c r="AC360" s="13">
        <v>0</v>
      </c>
      <c r="AD360" s="13" t="s">
        <v>1250</v>
      </c>
      <c r="AE360" s="13"/>
      <c r="AF360" s="13" t="s">
        <v>1233</v>
      </c>
      <c r="AG360" s="13" t="s">
        <v>1233</v>
      </c>
      <c r="AH360" s="13"/>
      <c r="AI360" s="13"/>
      <c r="AJ360" s="13"/>
      <c r="AK360" s="13"/>
      <c r="AL360" s="20"/>
      <c r="AM360" s="48"/>
      <c r="AN360" s="13"/>
      <c r="AO360" s="13"/>
      <c r="AP360" s="13"/>
      <c r="AQ360" s="13"/>
      <c r="AR360" s="13"/>
      <c r="AS360" s="13"/>
      <c r="AT360" s="13" t="s">
        <v>1233</v>
      </c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6">
        <f t="shared" si="55"/>
        <v>0</v>
      </c>
      <c r="BT360" s="48">
        <v>40345</v>
      </c>
      <c r="BU360" s="13">
        <v>112</v>
      </c>
      <c r="BV360" s="13">
        <v>112.5</v>
      </c>
      <c r="BW360" s="13">
        <v>112.5</v>
      </c>
      <c r="BX360" s="17">
        <f t="shared" ref="BX360:BX377" si="56">AVERAGE(BU360:BW360)</f>
        <v>112.33333333333333</v>
      </c>
      <c r="BY360" s="13">
        <v>79.5</v>
      </c>
      <c r="BZ360" s="13">
        <v>79.5</v>
      </c>
      <c r="CA360" s="13">
        <v>79.5</v>
      </c>
      <c r="CB360" s="17">
        <f t="shared" si="52"/>
        <v>79.5</v>
      </c>
      <c r="CC360" s="13" t="s">
        <v>1226</v>
      </c>
      <c r="CD360" s="17">
        <v>79</v>
      </c>
      <c r="CE360" s="17">
        <v>79</v>
      </c>
      <c r="CF360" s="17">
        <v>79</v>
      </c>
      <c r="CG360" s="17">
        <f t="shared" si="54"/>
        <v>79</v>
      </c>
      <c r="CH360" s="13" t="s">
        <v>1226</v>
      </c>
      <c r="CI360" s="13">
        <v>19</v>
      </c>
      <c r="CJ360" s="13" t="s">
        <v>1226</v>
      </c>
      <c r="CK360" s="13" t="s">
        <v>1234</v>
      </c>
      <c r="CL360" s="13"/>
      <c r="CM360" s="48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21">
        <v>254098953</v>
      </c>
      <c r="EE360" s="21">
        <v>61610</v>
      </c>
      <c r="EF360" s="21">
        <v>48819.791666666701</v>
      </c>
      <c r="EG360" s="21">
        <v>24.4465656818561</v>
      </c>
      <c r="EH360" s="21">
        <v>627.84</v>
      </c>
      <c r="EI360" s="21">
        <v>0.45967236726399202</v>
      </c>
      <c r="EJ360" s="21">
        <v>52467.483999999997</v>
      </c>
      <c r="EK360" s="21">
        <v>26.273151727591401</v>
      </c>
      <c r="EL360" s="21">
        <v>667.75</v>
      </c>
      <c r="EM360" s="21">
        <v>0.45628223891420799</v>
      </c>
      <c r="EN360" s="21">
        <v>46739.364666666697</v>
      </c>
      <c r="EO360" s="21">
        <v>23.4047895176097</v>
      </c>
      <c r="EP360" s="21">
        <v>644.13</v>
      </c>
      <c r="EQ360" s="21">
        <v>0.44707628163179203</v>
      </c>
      <c r="ER360" s="21">
        <v>53801.316666666702</v>
      </c>
      <c r="ES360" s="21">
        <v>26.941069938240702</v>
      </c>
      <c r="ET360" s="21">
        <v>660.8</v>
      </c>
      <c r="EU360" s="21">
        <v>0.45707515566297502</v>
      </c>
      <c r="EV360" s="56">
        <v>40345</v>
      </c>
      <c r="EW360" s="57">
        <v>0.9159722222222223</v>
      </c>
      <c r="EX360" s="57">
        <v>0.91665509259259259</v>
      </c>
      <c r="EY360" s="57">
        <v>0.92736111111111119</v>
      </c>
      <c r="EZ360" s="59"/>
      <c r="FA360" s="59"/>
      <c r="FB360" s="52"/>
      <c r="FC360" s="50"/>
      <c r="FD360" s="50"/>
      <c r="FE360" s="50"/>
      <c r="FF360" s="53"/>
      <c r="FG360" s="53"/>
      <c r="FH360" s="52"/>
      <c r="FI360" s="50"/>
      <c r="FJ360" s="50"/>
      <c r="FK360" s="50"/>
      <c r="FL360" s="53"/>
      <c r="FM360" s="53"/>
      <c r="FN360" s="52"/>
      <c r="FO360" s="52"/>
      <c r="FP360" s="13"/>
      <c r="FQ360" s="13"/>
      <c r="FR360" s="13"/>
      <c r="FS360" s="13"/>
    </row>
    <row r="361" spans="1:175" ht="15">
      <c r="A361" s="14" t="s">
        <v>84</v>
      </c>
      <c r="B361" s="14" t="s">
        <v>1233</v>
      </c>
      <c r="C361" s="13" t="s">
        <v>85</v>
      </c>
      <c r="D361" s="14" t="s">
        <v>1247</v>
      </c>
      <c r="E361" s="14" t="s">
        <v>13</v>
      </c>
      <c r="F361" s="15" t="s">
        <v>1233</v>
      </c>
      <c r="G361" s="15"/>
      <c r="H361" s="15"/>
      <c r="I361" s="15"/>
      <c r="J361" s="14"/>
      <c r="K361" s="48">
        <v>40345</v>
      </c>
      <c r="L361" s="14">
        <v>167</v>
      </c>
      <c r="M361" s="14"/>
      <c r="N361" s="14"/>
      <c r="O361" s="14" t="s">
        <v>1239</v>
      </c>
      <c r="P361" s="14" t="s">
        <v>1239</v>
      </c>
      <c r="Q361" s="14" t="s">
        <v>1239</v>
      </c>
      <c r="R361" s="14"/>
      <c r="S361" s="13">
        <v>16</v>
      </c>
      <c r="T361" s="13">
        <v>6</v>
      </c>
      <c r="U361" s="13">
        <v>2010</v>
      </c>
      <c r="V361" s="13" t="s">
        <v>1249</v>
      </c>
      <c r="W361" s="20">
        <v>7</v>
      </c>
      <c r="X361" s="13" t="s">
        <v>1231</v>
      </c>
      <c r="Y361" s="48">
        <v>40337</v>
      </c>
      <c r="Z361" s="13">
        <v>159</v>
      </c>
      <c r="AA361" s="13">
        <v>3</v>
      </c>
      <c r="AB361" s="13">
        <v>0</v>
      </c>
      <c r="AC361" s="13">
        <v>0</v>
      </c>
      <c r="AD361" s="13" t="s">
        <v>1250</v>
      </c>
      <c r="AE361" s="13" t="s">
        <v>1389</v>
      </c>
      <c r="AF361" s="13" t="s">
        <v>1233</v>
      </c>
      <c r="AG361" s="13" t="s">
        <v>1233</v>
      </c>
      <c r="AH361" s="13"/>
      <c r="AI361" s="13"/>
      <c r="AJ361" s="13"/>
      <c r="AK361" s="13"/>
      <c r="AL361" s="20"/>
      <c r="AM361" s="48"/>
      <c r="AN361" s="13"/>
      <c r="AO361" s="13"/>
      <c r="AP361" s="13"/>
      <c r="AQ361" s="13"/>
      <c r="AR361" s="13"/>
      <c r="AS361" s="13"/>
      <c r="AT361" s="13" t="s">
        <v>1233</v>
      </c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6">
        <f t="shared" si="55"/>
        <v>0</v>
      </c>
      <c r="BT361" s="48">
        <v>40345</v>
      </c>
      <c r="BU361" s="13">
        <v>120.5</v>
      </c>
      <c r="BV361" s="13">
        <v>120.5</v>
      </c>
      <c r="BW361" s="13">
        <v>120</v>
      </c>
      <c r="BX361" s="17">
        <f t="shared" si="56"/>
        <v>120.33333333333333</v>
      </c>
      <c r="BY361" s="13">
        <v>85</v>
      </c>
      <c r="BZ361" s="13">
        <v>85.5</v>
      </c>
      <c r="CA361" s="13">
        <v>85.5</v>
      </c>
      <c r="CB361" s="17">
        <f t="shared" si="52"/>
        <v>85.333333333333329</v>
      </c>
      <c r="CC361" s="13" t="s">
        <v>1226</v>
      </c>
      <c r="CD361" s="17">
        <v>83.5</v>
      </c>
      <c r="CE361" s="17">
        <v>83.5</v>
      </c>
      <c r="CF361" s="17">
        <v>83.5</v>
      </c>
      <c r="CG361" s="17">
        <f t="shared" si="54"/>
        <v>83.5</v>
      </c>
      <c r="CH361" s="13" t="s">
        <v>1226</v>
      </c>
      <c r="CI361" s="13">
        <v>17.5</v>
      </c>
      <c r="CJ361" s="13" t="s">
        <v>1226</v>
      </c>
      <c r="CK361" s="13" t="s">
        <v>1234</v>
      </c>
      <c r="CL361" s="13"/>
      <c r="CM361" s="48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21">
        <v>254098954</v>
      </c>
      <c r="EE361" s="21">
        <v>61610</v>
      </c>
      <c r="EF361" s="21">
        <v>18482.503333333301</v>
      </c>
      <c r="EG361" s="21">
        <v>9.2551343682190002</v>
      </c>
      <c r="EH361" s="21">
        <v>665.09</v>
      </c>
      <c r="EI361" s="21">
        <v>0.58053949931218796</v>
      </c>
      <c r="EJ361" s="21">
        <v>46156.239333333302</v>
      </c>
      <c r="EK361" s="21">
        <v>23.112788849941602</v>
      </c>
      <c r="EL361" s="21">
        <v>636.46</v>
      </c>
      <c r="EM361" s="21">
        <v>0.49481450673229999</v>
      </c>
      <c r="EN361" s="21">
        <v>51708.581333333299</v>
      </c>
      <c r="EO361" s="21">
        <v>25.893130362210002</v>
      </c>
      <c r="EP361" s="21">
        <v>636.46</v>
      </c>
      <c r="EQ361" s="21">
        <v>0.46667628566504699</v>
      </c>
      <c r="ER361" s="21">
        <v>32366.4156666667</v>
      </c>
      <c r="ES361" s="21">
        <v>16.2075191120013</v>
      </c>
      <c r="ET361" s="21">
        <v>652.42999999999995</v>
      </c>
      <c r="EU361" s="21">
        <v>0.54083902924917704</v>
      </c>
      <c r="EV361" s="49">
        <v>40345</v>
      </c>
      <c r="EW361" s="50">
        <v>0.92083333333333339</v>
      </c>
      <c r="EX361" s="50">
        <v>0.92156249999999995</v>
      </c>
      <c r="EY361" s="50">
        <v>0.93138888888888882</v>
      </c>
      <c r="EZ361" s="69">
        <v>12.388386666666669</v>
      </c>
      <c r="FA361" s="69">
        <v>69.628173333333322</v>
      </c>
      <c r="FB361" s="52"/>
      <c r="FC361" s="50"/>
      <c r="FD361" s="50"/>
      <c r="FE361" s="50"/>
      <c r="FF361" s="53"/>
      <c r="FG361" s="53"/>
      <c r="FH361" s="52"/>
      <c r="FI361" s="50"/>
      <c r="FJ361" s="50"/>
      <c r="FK361" s="50"/>
      <c r="FL361" s="53"/>
      <c r="FM361" s="53"/>
      <c r="FN361" s="52"/>
      <c r="FO361" s="52"/>
      <c r="FP361" s="13"/>
      <c r="FQ361" s="13"/>
      <c r="FR361" s="13"/>
      <c r="FS361" s="13"/>
    </row>
    <row r="362" spans="1:175" ht="15">
      <c r="A362" s="14" t="s">
        <v>200</v>
      </c>
      <c r="B362" s="14" t="s">
        <v>1233</v>
      </c>
      <c r="C362" s="13" t="s">
        <v>28</v>
      </c>
      <c r="D362" s="14" t="s">
        <v>1227</v>
      </c>
      <c r="E362" s="14" t="s">
        <v>355</v>
      </c>
      <c r="F362" s="15" t="s">
        <v>1226</v>
      </c>
      <c r="G362" s="47">
        <v>40377</v>
      </c>
      <c r="H362" s="15">
        <v>199</v>
      </c>
      <c r="I362" s="15" t="s">
        <v>1275</v>
      </c>
      <c r="J362" s="14"/>
      <c r="K362" s="48">
        <v>40347</v>
      </c>
      <c r="L362" s="14">
        <v>169</v>
      </c>
      <c r="M362" s="14" t="s">
        <v>1267</v>
      </c>
      <c r="N362" s="14"/>
      <c r="O362" s="14" t="s">
        <v>1235</v>
      </c>
      <c r="P362" s="14" t="s">
        <v>1240</v>
      </c>
      <c r="Q362" s="14" t="s">
        <v>1230</v>
      </c>
      <c r="R362" s="14"/>
      <c r="S362" s="13">
        <v>18</v>
      </c>
      <c r="T362" s="13">
        <v>6</v>
      </c>
      <c r="U362" s="13">
        <v>2010</v>
      </c>
      <c r="V362" s="13" t="s">
        <v>199</v>
      </c>
      <c r="W362" s="20">
        <v>5</v>
      </c>
      <c r="X362" s="13" t="s">
        <v>1241</v>
      </c>
      <c r="Y362" s="48">
        <v>40340</v>
      </c>
      <c r="Z362" s="13">
        <v>162</v>
      </c>
      <c r="AA362" s="13">
        <v>2</v>
      </c>
      <c r="AB362" s="13">
        <v>0</v>
      </c>
      <c r="AC362" s="13">
        <v>0</v>
      </c>
      <c r="AD362" s="13" t="s">
        <v>1250</v>
      </c>
      <c r="AE362" s="13"/>
      <c r="AF362" s="13" t="s">
        <v>1233</v>
      </c>
      <c r="AG362" s="13" t="s">
        <v>1226</v>
      </c>
      <c r="AH362" s="13"/>
      <c r="AI362" s="13" t="s">
        <v>199</v>
      </c>
      <c r="AJ362" s="13">
        <v>5</v>
      </c>
      <c r="AK362" s="13" t="s">
        <v>1226</v>
      </c>
      <c r="AL362" s="20" t="s">
        <v>1241</v>
      </c>
      <c r="AM362" s="48">
        <v>40364</v>
      </c>
      <c r="AN362" s="13">
        <v>186</v>
      </c>
      <c r="AO362" s="13">
        <v>1</v>
      </c>
      <c r="AP362" s="13">
        <v>0</v>
      </c>
      <c r="AQ362" s="13">
        <v>0</v>
      </c>
      <c r="AR362" s="13" t="s">
        <v>1245</v>
      </c>
      <c r="AS362" s="13"/>
      <c r="AT362" s="13" t="s">
        <v>1226</v>
      </c>
      <c r="AU362" s="13"/>
      <c r="AV362" s="13" t="s">
        <v>199</v>
      </c>
      <c r="AW362" s="13">
        <v>43</v>
      </c>
      <c r="AX362" s="13" t="s">
        <v>1233</v>
      </c>
      <c r="AY362" s="13" t="s">
        <v>1241</v>
      </c>
      <c r="AZ362" s="48">
        <v>40388</v>
      </c>
      <c r="BA362" s="13">
        <v>210</v>
      </c>
      <c r="BB362" s="13">
        <v>4</v>
      </c>
      <c r="BC362" s="13">
        <v>4</v>
      </c>
      <c r="BD362" s="13">
        <v>4</v>
      </c>
      <c r="BE362" s="13" t="s">
        <v>1232</v>
      </c>
      <c r="BF362" s="13"/>
      <c r="BG362" s="13" t="s">
        <v>1233</v>
      </c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6">
        <f t="shared" si="55"/>
        <v>4</v>
      </c>
      <c r="BT362" s="48">
        <v>40347</v>
      </c>
      <c r="BU362" s="13">
        <v>119</v>
      </c>
      <c r="BV362" s="13">
        <v>119</v>
      </c>
      <c r="BW362" s="13">
        <v>119</v>
      </c>
      <c r="BX362" s="17">
        <f t="shared" si="56"/>
        <v>119</v>
      </c>
      <c r="BY362" s="13">
        <v>80</v>
      </c>
      <c r="BZ362" s="13">
        <v>80</v>
      </c>
      <c r="CA362" s="13">
        <v>80</v>
      </c>
      <c r="CB362" s="17">
        <f t="shared" si="52"/>
        <v>80</v>
      </c>
      <c r="CC362" s="13" t="s">
        <v>1226</v>
      </c>
      <c r="CD362" s="17">
        <v>79.5</v>
      </c>
      <c r="CE362" s="17">
        <v>79.5</v>
      </c>
      <c r="CF362" s="17">
        <v>79.5</v>
      </c>
      <c r="CG362" s="17">
        <f t="shared" si="54"/>
        <v>79.5</v>
      </c>
      <c r="CH362" s="13" t="s">
        <v>1226</v>
      </c>
      <c r="CI362" s="13">
        <v>18.75</v>
      </c>
      <c r="CJ362" s="13" t="s">
        <v>1226</v>
      </c>
      <c r="CK362" s="13" t="s">
        <v>1234</v>
      </c>
      <c r="CL362" s="13"/>
      <c r="CM362" s="48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21">
        <v>254098955</v>
      </c>
      <c r="EE362" s="21">
        <v>61810</v>
      </c>
      <c r="EF362" s="21">
        <v>24101.653999999999</v>
      </c>
      <c r="EG362" s="21">
        <v>12.0689303955934</v>
      </c>
      <c r="EH362" s="21">
        <v>666.39666666666699</v>
      </c>
      <c r="EI362" s="21">
        <v>0.56204267132647101</v>
      </c>
      <c r="EJ362" s="21">
        <v>65115.527666666698</v>
      </c>
      <c r="EK362" s="21">
        <v>32.606673844099497</v>
      </c>
      <c r="EL362" s="21">
        <v>597.743333333333</v>
      </c>
      <c r="EM362" s="21">
        <v>0.44449563970668798</v>
      </c>
      <c r="EN362" s="21">
        <v>50267.287333333297</v>
      </c>
      <c r="EO362" s="21">
        <v>25.171400767818401</v>
      </c>
      <c r="EP362" s="21">
        <v>591.75</v>
      </c>
      <c r="EQ362" s="21">
        <v>0.43347103776215401</v>
      </c>
      <c r="ER362" s="21">
        <v>40418.756999999998</v>
      </c>
      <c r="ES362" s="21">
        <v>20.239738107160701</v>
      </c>
      <c r="ET362" s="21">
        <v>657.76</v>
      </c>
      <c r="EU362" s="21">
        <v>0.53710272495271805</v>
      </c>
      <c r="EV362" s="49">
        <v>40347</v>
      </c>
      <c r="EW362" s="50">
        <v>1.3888888888888889E-3</v>
      </c>
      <c r="EX362" s="50">
        <v>2.2337962962962967E-3</v>
      </c>
      <c r="EY362" s="50">
        <v>1.2488425925925925E-2</v>
      </c>
      <c r="EZ362" s="53">
        <v>7.6715599999999995</v>
      </c>
      <c r="FA362" s="53">
        <v>59.551679999999998</v>
      </c>
      <c r="FB362" s="52"/>
      <c r="FC362" s="50"/>
      <c r="FD362" s="50"/>
      <c r="FE362" s="50"/>
      <c r="FF362" s="53"/>
      <c r="FG362" s="53"/>
      <c r="FH362" s="52"/>
      <c r="FI362" s="50"/>
      <c r="FJ362" s="50"/>
      <c r="FK362" s="50"/>
      <c r="FL362" s="53"/>
      <c r="FM362" s="53"/>
      <c r="FN362" s="52"/>
      <c r="FO362" s="52"/>
      <c r="FP362" s="13"/>
      <c r="FQ362" s="13"/>
      <c r="FR362" s="13"/>
      <c r="FS362" s="13"/>
    </row>
    <row r="363" spans="1:175" ht="15">
      <c r="A363" s="14" t="s">
        <v>93</v>
      </c>
      <c r="B363" s="14" t="s">
        <v>1233</v>
      </c>
      <c r="C363" s="13" t="s">
        <v>28</v>
      </c>
      <c r="D363" s="14" t="s">
        <v>1256</v>
      </c>
      <c r="E363" s="14" t="s">
        <v>31</v>
      </c>
      <c r="F363" s="15" t="s">
        <v>1233</v>
      </c>
      <c r="G363" s="15"/>
      <c r="H363" s="15"/>
      <c r="I363" s="15"/>
      <c r="J363" s="14"/>
      <c r="K363" s="48">
        <v>40348</v>
      </c>
      <c r="L363" s="14">
        <v>170</v>
      </c>
      <c r="M363" s="14" t="s">
        <v>1229</v>
      </c>
      <c r="N363" s="14"/>
      <c r="O363" s="14" t="s">
        <v>1257</v>
      </c>
      <c r="P363" s="14" t="s">
        <v>1253</v>
      </c>
      <c r="Q363" s="14" t="s">
        <v>1237</v>
      </c>
      <c r="R363" s="14"/>
      <c r="S363" s="13">
        <v>19</v>
      </c>
      <c r="T363" s="13">
        <v>6</v>
      </c>
      <c r="U363" s="13">
        <v>2010</v>
      </c>
      <c r="V363" s="13" t="s">
        <v>92</v>
      </c>
      <c r="W363" s="20">
        <v>31</v>
      </c>
      <c r="X363" s="13" t="s">
        <v>1241</v>
      </c>
      <c r="Y363" s="48">
        <v>40333</v>
      </c>
      <c r="Z363" s="13">
        <v>155</v>
      </c>
      <c r="AA363" s="13">
        <v>2</v>
      </c>
      <c r="AB363" s="13">
        <v>0</v>
      </c>
      <c r="AC363" s="13">
        <v>0</v>
      </c>
      <c r="AD363" s="13" t="s">
        <v>1245</v>
      </c>
      <c r="AE363" s="13"/>
      <c r="AF363" s="13"/>
      <c r="AG363" s="13"/>
      <c r="AH363" s="13"/>
      <c r="AI363" s="13"/>
      <c r="AJ363" s="13"/>
      <c r="AK363" s="13"/>
      <c r="AL363" s="20"/>
      <c r="AM363" s="48"/>
      <c r="AN363" s="13"/>
      <c r="AO363" s="13"/>
      <c r="AP363" s="13"/>
      <c r="AQ363" s="13"/>
      <c r="AR363" s="13"/>
      <c r="AS363" s="13"/>
      <c r="AT363" s="13" t="s">
        <v>1233</v>
      </c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6">
        <f t="shared" si="55"/>
        <v>0</v>
      </c>
      <c r="BT363" s="48">
        <v>40348</v>
      </c>
      <c r="BU363" s="13">
        <v>120</v>
      </c>
      <c r="BV363" s="13">
        <v>119.5</v>
      </c>
      <c r="BW363" s="13">
        <v>119.5</v>
      </c>
      <c r="BX363" s="17">
        <f t="shared" si="56"/>
        <v>119.66666666666667</v>
      </c>
      <c r="BY363" s="13">
        <v>74</v>
      </c>
      <c r="BZ363" s="13">
        <v>74</v>
      </c>
      <c r="CA363" s="13">
        <v>74</v>
      </c>
      <c r="CB363" s="17">
        <f t="shared" si="52"/>
        <v>74</v>
      </c>
      <c r="CC363" s="13" t="s">
        <v>1226</v>
      </c>
      <c r="CD363" s="17">
        <v>72</v>
      </c>
      <c r="CE363" s="17">
        <v>72</v>
      </c>
      <c r="CF363" s="17">
        <v>72</v>
      </c>
      <c r="CG363" s="17">
        <f t="shared" si="54"/>
        <v>72</v>
      </c>
      <c r="CH363" s="13" t="s">
        <v>1226</v>
      </c>
      <c r="CI363" s="13">
        <v>18.5</v>
      </c>
      <c r="CJ363" s="13" t="s">
        <v>1226</v>
      </c>
      <c r="CK363" s="13" t="s">
        <v>1234</v>
      </c>
      <c r="CL363" s="13"/>
      <c r="CM363" s="48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21">
        <v>254098956</v>
      </c>
      <c r="EE363" s="21">
        <v>61910</v>
      </c>
      <c r="EF363" s="21">
        <v>41339.020333333297</v>
      </c>
      <c r="EG363" s="21">
        <v>20.700561008178902</v>
      </c>
      <c r="EH363" s="21">
        <v>627.04666666666697</v>
      </c>
      <c r="EI363" s="21">
        <v>0.53399180799921797</v>
      </c>
      <c r="EJ363" s="21">
        <v>59284.379333333301</v>
      </c>
      <c r="EK363" s="21">
        <v>29.686719746286101</v>
      </c>
      <c r="EL363" s="21">
        <v>599.10333333333301</v>
      </c>
      <c r="EM363" s="21">
        <v>0.44545764292964302</v>
      </c>
      <c r="EN363" s="21">
        <v>25327.8383333333</v>
      </c>
      <c r="EO363" s="21">
        <v>12.6829435820397</v>
      </c>
      <c r="EP363" s="21">
        <v>651.39</v>
      </c>
      <c r="EQ363" s="21">
        <v>0.53263912004591996</v>
      </c>
      <c r="ER363" s="21">
        <v>37157.502</v>
      </c>
      <c r="ES363" s="21">
        <v>18.6066609914872</v>
      </c>
      <c r="ET363" s="21">
        <v>638.03666666666697</v>
      </c>
      <c r="EU363" s="21">
        <v>0.51984066795536499</v>
      </c>
      <c r="EV363" s="56">
        <v>40348</v>
      </c>
      <c r="EW363" s="57">
        <v>0.93472222222222223</v>
      </c>
      <c r="EX363" s="57">
        <v>0.9353935185185186</v>
      </c>
      <c r="EY363" s="57">
        <v>0.94556712962962963</v>
      </c>
      <c r="EZ363" s="59"/>
      <c r="FA363" s="59"/>
      <c r="FB363" s="52"/>
      <c r="FC363" s="50"/>
      <c r="FD363" s="50"/>
      <c r="FE363" s="50"/>
      <c r="FF363" s="53"/>
      <c r="FG363" s="53"/>
      <c r="FH363" s="52"/>
      <c r="FI363" s="50"/>
      <c r="FJ363" s="50"/>
      <c r="FK363" s="50"/>
      <c r="FL363" s="53"/>
      <c r="FM363" s="53"/>
      <c r="FN363" s="52"/>
      <c r="FO363" s="52"/>
      <c r="FP363" s="13"/>
      <c r="FQ363" s="13"/>
      <c r="FR363" s="13"/>
      <c r="FS363" s="13"/>
    </row>
    <row r="364" spans="1:175" ht="15">
      <c r="A364" s="14" t="s">
        <v>209</v>
      </c>
      <c r="B364" s="14" t="s">
        <v>1233</v>
      </c>
      <c r="C364" s="13" t="s">
        <v>28</v>
      </c>
      <c r="D364" s="14" t="s">
        <v>1256</v>
      </c>
      <c r="E364" s="14" t="s">
        <v>2</v>
      </c>
      <c r="F364" s="15" t="s">
        <v>1233</v>
      </c>
      <c r="G364" s="15"/>
      <c r="H364" s="15"/>
      <c r="I364" s="15"/>
      <c r="J364" s="14"/>
      <c r="K364" s="48">
        <v>40351</v>
      </c>
      <c r="L364" s="14">
        <v>173</v>
      </c>
      <c r="M364" s="14" t="s">
        <v>1265</v>
      </c>
      <c r="N364" s="14"/>
      <c r="O364" s="14"/>
      <c r="P364" s="14" t="s">
        <v>1253</v>
      </c>
      <c r="Q364" s="14" t="s">
        <v>1253</v>
      </c>
      <c r="R364" s="14"/>
      <c r="S364" s="13">
        <v>22</v>
      </c>
      <c r="T364" s="13">
        <v>6</v>
      </c>
      <c r="U364" s="13">
        <v>2010</v>
      </c>
      <c r="V364" s="13" t="s">
        <v>1249</v>
      </c>
      <c r="W364" s="20">
        <v>8</v>
      </c>
      <c r="X364" s="13" t="s">
        <v>1231</v>
      </c>
      <c r="Y364" s="48">
        <v>40337</v>
      </c>
      <c r="Z364" s="13">
        <v>159</v>
      </c>
      <c r="AA364" s="13">
        <v>4</v>
      </c>
      <c r="AB364" s="13">
        <v>0</v>
      </c>
      <c r="AC364" s="13">
        <v>0</v>
      </c>
      <c r="AD364" s="13" t="s">
        <v>1245</v>
      </c>
      <c r="AE364" s="13"/>
      <c r="AF364" s="13" t="s">
        <v>1233</v>
      </c>
      <c r="AG364" s="13" t="s">
        <v>1233</v>
      </c>
      <c r="AH364" s="13"/>
      <c r="AI364" s="13"/>
      <c r="AJ364" s="13"/>
      <c r="AK364" s="13"/>
      <c r="AL364" s="20"/>
      <c r="AM364" s="48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6">
        <f t="shared" si="55"/>
        <v>0</v>
      </c>
      <c r="BT364" s="48">
        <v>40351</v>
      </c>
      <c r="BU364" s="13">
        <v>123</v>
      </c>
      <c r="BV364" s="13">
        <v>123</v>
      </c>
      <c r="BW364" s="13">
        <v>123</v>
      </c>
      <c r="BX364" s="17">
        <f t="shared" si="56"/>
        <v>123</v>
      </c>
      <c r="BY364" s="13">
        <v>85</v>
      </c>
      <c r="BZ364" s="13">
        <v>85</v>
      </c>
      <c r="CA364" s="13">
        <v>85</v>
      </c>
      <c r="CB364" s="17">
        <f t="shared" si="52"/>
        <v>85</v>
      </c>
      <c r="CC364" s="13" t="s">
        <v>1226</v>
      </c>
      <c r="CD364" s="17">
        <v>85</v>
      </c>
      <c r="CE364" s="17">
        <v>85</v>
      </c>
      <c r="CF364" s="17">
        <v>85</v>
      </c>
      <c r="CG364" s="17">
        <f t="shared" si="54"/>
        <v>85</v>
      </c>
      <c r="CH364" s="13" t="s">
        <v>1226</v>
      </c>
      <c r="CI364" s="13">
        <v>19.5</v>
      </c>
      <c r="CJ364" s="13" t="s">
        <v>1226</v>
      </c>
      <c r="CK364" s="13" t="s">
        <v>1234</v>
      </c>
      <c r="CL364" s="13"/>
      <c r="CM364" s="48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21">
        <v>254098957</v>
      </c>
      <c r="EE364" s="21">
        <v>62210</v>
      </c>
      <c r="EF364" s="21">
        <v>26385.232</v>
      </c>
      <c r="EG364" s="21">
        <v>13.212434651978</v>
      </c>
      <c r="EH364" s="21">
        <v>649.07666666666705</v>
      </c>
      <c r="EI364" s="21">
        <v>0.52631470690981896</v>
      </c>
      <c r="EJ364" s="21">
        <v>85724.953333333295</v>
      </c>
      <c r="EK364" s="21">
        <v>42.926866967117299</v>
      </c>
      <c r="EL364" s="21">
        <v>611.49</v>
      </c>
      <c r="EM364" s="21">
        <v>0.40005471234406798</v>
      </c>
      <c r="EN364" s="21">
        <v>58689.083666666702</v>
      </c>
      <c r="EO364" s="21">
        <v>29.388624770489098</v>
      </c>
      <c r="EP364" s="21">
        <v>611.80999999999995</v>
      </c>
      <c r="EQ364" s="21">
        <v>0.43502421047864398</v>
      </c>
      <c r="ER364" s="21">
        <v>50297.017999999996</v>
      </c>
      <c r="ES364" s="21">
        <v>25.186288432649</v>
      </c>
      <c r="ET364" s="21">
        <v>644.45000000000005</v>
      </c>
      <c r="EU364" s="21">
        <v>0.48903605424010999</v>
      </c>
      <c r="EV364" s="56">
        <v>40351</v>
      </c>
      <c r="EW364" s="57">
        <v>0.97152777777777777</v>
      </c>
      <c r="EX364" s="57">
        <v>0.97240740740740739</v>
      </c>
      <c r="EY364" s="57">
        <v>0.98380787037037043</v>
      </c>
      <c r="EZ364" s="59"/>
      <c r="FA364" s="59"/>
      <c r="FB364" s="52"/>
      <c r="FC364" s="50"/>
      <c r="FD364" s="50"/>
      <c r="FE364" s="50"/>
      <c r="FF364" s="53"/>
      <c r="FG364" s="53"/>
      <c r="FH364" s="52"/>
      <c r="FI364" s="50"/>
      <c r="FJ364" s="50"/>
      <c r="FK364" s="50"/>
      <c r="FL364" s="53"/>
      <c r="FM364" s="53"/>
      <c r="FN364" s="52"/>
      <c r="FO364" s="52"/>
      <c r="FP364" s="13"/>
      <c r="FQ364" s="13"/>
      <c r="FR364" s="13"/>
      <c r="FS364" s="13"/>
    </row>
    <row r="365" spans="1:175" ht="15">
      <c r="A365" s="14" t="s">
        <v>316</v>
      </c>
      <c r="B365" s="14" t="s">
        <v>1233</v>
      </c>
      <c r="C365" s="13" t="s">
        <v>28</v>
      </c>
      <c r="D365" s="14" t="s">
        <v>1296</v>
      </c>
      <c r="E365" s="14" t="s">
        <v>307</v>
      </c>
      <c r="F365" s="15" t="s">
        <v>1233</v>
      </c>
      <c r="G365" s="15"/>
      <c r="H365" s="15"/>
      <c r="I365" s="15"/>
      <c r="J365" s="14"/>
      <c r="K365" s="48">
        <v>40356</v>
      </c>
      <c r="L365" s="14">
        <v>178</v>
      </c>
      <c r="M365" s="14"/>
      <c r="N365" s="14"/>
      <c r="O365" s="14"/>
      <c r="P365" s="14" t="s">
        <v>1253</v>
      </c>
      <c r="Q365" s="14" t="s">
        <v>1237</v>
      </c>
      <c r="R365" s="14"/>
      <c r="S365" s="13">
        <v>27</v>
      </c>
      <c r="T365" s="13">
        <v>6</v>
      </c>
      <c r="U365" s="13">
        <v>2010</v>
      </c>
      <c r="V365" s="13"/>
      <c r="W365" s="20"/>
      <c r="X365" s="13"/>
      <c r="Y365" s="48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20"/>
      <c r="AM365" s="48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6"/>
      <c r="BT365" s="48">
        <v>40356</v>
      </c>
      <c r="BU365" s="13">
        <v>113.5</v>
      </c>
      <c r="BV365" s="13">
        <v>113</v>
      </c>
      <c r="BW365" s="13">
        <v>113</v>
      </c>
      <c r="BX365" s="17">
        <f t="shared" si="56"/>
        <v>113.16666666666667</v>
      </c>
      <c r="BY365" s="13">
        <v>83.5</v>
      </c>
      <c r="BZ365" s="13">
        <v>84</v>
      </c>
      <c r="CA365" s="13">
        <v>84</v>
      </c>
      <c r="CB365" s="17">
        <f t="shared" si="52"/>
        <v>83.833333333333329</v>
      </c>
      <c r="CC365" s="13" t="s">
        <v>1226</v>
      </c>
      <c r="CD365" s="17"/>
      <c r="CE365" s="17"/>
      <c r="CF365" s="17"/>
      <c r="CG365" s="17"/>
      <c r="CH365" s="13" t="s">
        <v>1233</v>
      </c>
      <c r="CI365" s="13">
        <v>15.5</v>
      </c>
      <c r="CJ365" s="13" t="s">
        <v>1226</v>
      </c>
      <c r="CK365" s="13" t="s">
        <v>1258</v>
      </c>
      <c r="CL365" s="13"/>
      <c r="CM365" s="48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21">
        <v>254098958</v>
      </c>
      <c r="EE365" s="21">
        <v>62710</v>
      </c>
      <c r="EF365" s="21">
        <v>37252.334000000003</v>
      </c>
      <c r="EG365" s="21">
        <v>18.6541482223335</v>
      </c>
      <c r="EH365" s="21">
        <v>628.16</v>
      </c>
      <c r="EI365" s="21">
        <v>0.50710183835959199</v>
      </c>
      <c r="EJ365" s="21">
        <v>47179.180666666703</v>
      </c>
      <c r="EK365" s="21">
        <v>23.625027875146099</v>
      </c>
      <c r="EL365" s="21">
        <v>661.493333333333</v>
      </c>
      <c r="EM365" s="21">
        <v>0.50255684124511202</v>
      </c>
      <c r="EN365" s="21">
        <v>39815.6286666667</v>
      </c>
      <c r="EO365" s="21">
        <v>19.937720914705402</v>
      </c>
      <c r="EP365" s="21">
        <v>644.13</v>
      </c>
      <c r="EQ365" s="21">
        <v>0.46997811943578999</v>
      </c>
      <c r="ER365" s="21">
        <v>47580.348333333299</v>
      </c>
      <c r="ES365" s="21">
        <v>23.825913036220999</v>
      </c>
      <c r="ET365" s="21">
        <v>661.493333333333</v>
      </c>
      <c r="EU365" s="21">
        <v>0.47468001347773098</v>
      </c>
      <c r="EV365" s="52"/>
      <c r="EW365" s="50"/>
      <c r="EX365" s="50"/>
      <c r="EY365" s="50"/>
      <c r="EZ365" s="53"/>
      <c r="FA365" s="53"/>
      <c r="FB365" s="52"/>
      <c r="FC365" s="50"/>
      <c r="FD365" s="50"/>
      <c r="FE365" s="50"/>
      <c r="FF365" s="53"/>
      <c r="FG365" s="53"/>
      <c r="FH365" s="52"/>
      <c r="FI365" s="50"/>
      <c r="FJ365" s="50"/>
      <c r="FK365" s="50"/>
      <c r="FL365" s="53"/>
      <c r="FM365" s="53"/>
      <c r="FN365" s="52"/>
      <c r="FO365" s="52"/>
      <c r="FP365" s="13"/>
      <c r="FQ365" s="13"/>
      <c r="FR365" s="13"/>
      <c r="FS365" s="13"/>
    </row>
    <row r="366" spans="1:175" ht="15">
      <c r="A366" s="14" t="s">
        <v>317</v>
      </c>
      <c r="B366" s="14" t="s">
        <v>1233</v>
      </c>
      <c r="C366" s="13" t="s">
        <v>85</v>
      </c>
      <c r="D366" s="14" t="s">
        <v>1256</v>
      </c>
      <c r="E366" s="14" t="s">
        <v>307</v>
      </c>
      <c r="F366" s="15" t="s">
        <v>1233</v>
      </c>
      <c r="G366" s="15"/>
      <c r="H366" s="15"/>
      <c r="I366" s="15"/>
      <c r="J366" s="14"/>
      <c r="K366" s="48">
        <v>40358</v>
      </c>
      <c r="L366" s="14">
        <v>180</v>
      </c>
      <c r="M366" s="14"/>
      <c r="N366" s="14"/>
      <c r="O366" s="14"/>
      <c r="P366" s="14" t="s">
        <v>1239</v>
      </c>
      <c r="Q366" s="14" t="s">
        <v>1239</v>
      </c>
      <c r="R366" s="14"/>
      <c r="S366" s="13">
        <v>29</v>
      </c>
      <c r="T366" s="13">
        <v>6</v>
      </c>
      <c r="U366" s="13">
        <v>2010</v>
      </c>
      <c r="V366" s="13"/>
      <c r="W366" s="20"/>
      <c r="X366" s="13"/>
      <c r="Y366" s="48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20"/>
      <c r="AM366" s="48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6"/>
      <c r="BT366" s="48">
        <v>40358</v>
      </c>
      <c r="BU366" s="13">
        <v>119</v>
      </c>
      <c r="BV366" s="13">
        <v>119</v>
      </c>
      <c r="BW366" s="13">
        <v>119</v>
      </c>
      <c r="BX366" s="17">
        <f t="shared" si="56"/>
        <v>119</v>
      </c>
      <c r="BY366" s="13">
        <v>87</v>
      </c>
      <c r="BZ366" s="13">
        <v>87</v>
      </c>
      <c r="CA366" s="13">
        <v>87</v>
      </c>
      <c r="CB366" s="17">
        <f t="shared" si="52"/>
        <v>87</v>
      </c>
      <c r="CC366" s="13" t="s">
        <v>1226</v>
      </c>
      <c r="CD366" s="17">
        <v>86</v>
      </c>
      <c r="CE366" s="17">
        <v>86</v>
      </c>
      <c r="CF366" s="17">
        <v>86</v>
      </c>
      <c r="CG366" s="17">
        <f>AVERAGE(CD366:CF366)</f>
        <v>86</v>
      </c>
      <c r="CH366" s="13" t="s">
        <v>1226</v>
      </c>
      <c r="CI366" s="13">
        <v>15.5</v>
      </c>
      <c r="CJ366" s="13" t="s">
        <v>1226</v>
      </c>
      <c r="CK366" s="13" t="s">
        <v>1258</v>
      </c>
      <c r="CL366" s="13"/>
      <c r="CM366" s="48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21">
        <v>254098959</v>
      </c>
      <c r="EE366" s="21">
        <v>62710</v>
      </c>
      <c r="EF366" s="21">
        <v>33660.298000000003</v>
      </c>
      <c r="EG366" s="21">
        <v>16.855432148222299</v>
      </c>
      <c r="EH366" s="21">
        <v>667.75</v>
      </c>
      <c r="EI366" s="21">
        <v>0.53991706886131197</v>
      </c>
      <c r="EJ366" s="21">
        <v>58577.616666666698</v>
      </c>
      <c r="EK366" s="21">
        <v>29.332807544650301</v>
      </c>
      <c r="EL366" s="21">
        <v>661.18</v>
      </c>
      <c r="EM366" s="21">
        <v>0.446961057969676</v>
      </c>
      <c r="EN366" s="21">
        <v>30857.360000000001</v>
      </c>
      <c r="EO366" s="21">
        <v>15.45185778668</v>
      </c>
      <c r="EP366" s="21">
        <v>644.13</v>
      </c>
      <c r="EQ366" s="21">
        <v>0.50159287030703603</v>
      </c>
      <c r="ER366" s="21">
        <v>30992.8923333333</v>
      </c>
      <c r="ES366" s="21">
        <v>15.5197257552996</v>
      </c>
      <c r="ET366" s="21">
        <v>665.41666666666697</v>
      </c>
      <c r="EU366" s="21">
        <v>0.54169754496410905</v>
      </c>
      <c r="EV366" s="52"/>
      <c r="EW366" s="50"/>
      <c r="EX366" s="50"/>
      <c r="EY366" s="50"/>
      <c r="EZ366" s="53"/>
      <c r="FA366" s="53"/>
      <c r="FB366" s="52"/>
      <c r="FC366" s="50"/>
      <c r="FD366" s="50"/>
      <c r="FE366" s="50"/>
      <c r="FF366" s="53"/>
      <c r="FG366" s="53"/>
      <c r="FH366" s="52"/>
      <c r="FI366" s="50"/>
      <c r="FJ366" s="50"/>
      <c r="FK366" s="50"/>
      <c r="FL366" s="53"/>
      <c r="FM366" s="53"/>
      <c r="FN366" s="52"/>
      <c r="FO366" s="52"/>
      <c r="FP366" s="13"/>
      <c r="FQ366" s="13"/>
      <c r="FR366" s="13"/>
      <c r="FS366" s="13"/>
    </row>
    <row r="367" spans="1:175" ht="15">
      <c r="A367" s="14" t="s">
        <v>318</v>
      </c>
      <c r="B367" s="14" t="s">
        <v>1233</v>
      </c>
      <c r="C367" s="13" t="s">
        <v>28</v>
      </c>
      <c r="D367" s="14" t="s">
        <v>1251</v>
      </c>
      <c r="E367" s="14" t="s">
        <v>307</v>
      </c>
      <c r="F367" s="15" t="s">
        <v>1233</v>
      </c>
      <c r="G367" s="15"/>
      <c r="H367" s="15"/>
      <c r="I367" s="15"/>
      <c r="J367" s="14"/>
      <c r="K367" s="48">
        <v>40356</v>
      </c>
      <c r="L367" s="14">
        <v>178</v>
      </c>
      <c r="M367" s="14"/>
      <c r="N367" s="14"/>
      <c r="O367" s="14"/>
      <c r="P367" s="14" t="s">
        <v>1237</v>
      </c>
      <c r="Q367" s="14" t="s">
        <v>1237</v>
      </c>
      <c r="R367" s="14"/>
      <c r="S367" s="13">
        <v>27</v>
      </c>
      <c r="T367" s="13">
        <v>6</v>
      </c>
      <c r="U367" s="13">
        <v>2010</v>
      </c>
      <c r="V367" s="13"/>
      <c r="W367" s="20"/>
      <c r="X367" s="13"/>
      <c r="Y367" s="48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20"/>
      <c r="AM367" s="48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6"/>
      <c r="BT367" s="48">
        <v>40356</v>
      </c>
      <c r="BU367" s="13">
        <v>115</v>
      </c>
      <c r="BV367" s="13">
        <v>115</v>
      </c>
      <c r="BW367" s="13">
        <v>114.5</v>
      </c>
      <c r="BX367" s="17">
        <f t="shared" si="56"/>
        <v>114.83333333333333</v>
      </c>
      <c r="BY367" s="13">
        <v>74.5</v>
      </c>
      <c r="BZ367" s="13">
        <v>74.5</v>
      </c>
      <c r="CA367" s="13">
        <v>74.5</v>
      </c>
      <c r="CB367" s="17">
        <v>74.5</v>
      </c>
      <c r="CC367" s="13" t="s">
        <v>1226</v>
      </c>
      <c r="CD367" s="17">
        <v>73</v>
      </c>
      <c r="CE367" s="17">
        <v>73.5</v>
      </c>
      <c r="CF367" s="17">
        <v>73.5</v>
      </c>
      <c r="CG367" s="17">
        <f>AVERAGE(CD367:CF367)</f>
        <v>73.333333333333329</v>
      </c>
      <c r="CH367" s="13" t="s">
        <v>1226</v>
      </c>
      <c r="CI367" s="13">
        <v>15.75</v>
      </c>
      <c r="CJ367" s="13" t="s">
        <v>1226</v>
      </c>
      <c r="CK367" s="13" t="s">
        <v>1246</v>
      </c>
      <c r="CL367" s="13"/>
      <c r="CM367" s="48">
        <v>40387</v>
      </c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>
        <v>19</v>
      </c>
      <c r="DC367" s="13"/>
      <c r="DD367" s="48" t="s">
        <v>1234</v>
      </c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21">
        <v>254098960</v>
      </c>
      <c r="EE367" s="21">
        <v>62710</v>
      </c>
      <c r="EF367" s="21">
        <v>45718.615333333299</v>
      </c>
      <c r="EG367" s="21">
        <v>22.893648138875001</v>
      </c>
      <c r="EH367" s="21">
        <v>641.79666666666697</v>
      </c>
      <c r="EI367" s="21">
        <v>0.47924720995217701</v>
      </c>
      <c r="EJ367" s="21">
        <v>71667.813333333295</v>
      </c>
      <c r="EK367" s="21">
        <v>35.887738274077797</v>
      </c>
      <c r="EL367" s="21">
        <v>661.493333333333</v>
      </c>
      <c r="EM367" s="21">
        <v>0.43554300198430002</v>
      </c>
      <c r="EN367" s="21">
        <v>68238.172333333307</v>
      </c>
      <c r="EO367" s="21">
        <v>34.170341679185398</v>
      </c>
      <c r="EP367" s="21">
        <v>644.51</v>
      </c>
      <c r="EQ367" s="21">
        <v>0.41261531031971799</v>
      </c>
      <c r="ER367" s="21">
        <v>58382.447666666703</v>
      </c>
      <c r="ES367" s="21">
        <v>29.235076448005302</v>
      </c>
      <c r="ET367" s="21">
        <v>644.83000000000004</v>
      </c>
      <c r="EU367" s="21">
        <v>0.46241794645869</v>
      </c>
      <c r="EV367" s="49">
        <v>40387</v>
      </c>
      <c r="EW367" s="50">
        <v>0.34719907407407408</v>
      </c>
      <c r="EX367" s="50">
        <v>0.3492824074074074</v>
      </c>
      <c r="EY367" s="50"/>
      <c r="EZ367" s="53">
        <v>12.510859999999999</v>
      </c>
      <c r="FA367" s="53"/>
      <c r="FB367" s="52"/>
      <c r="FC367" s="50"/>
      <c r="FD367" s="50"/>
      <c r="FE367" s="50"/>
      <c r="FF367" s="53"/>
      <c r="FG367" s="53"/>
      <c r="FH367" s="52"/>
      <c r="FI367" s="50"/>
      <c r="FJ367" s="50"/>
      <c r="FK367" s="50"/>
      <c r="FL367" s="53"/>
      <c r="FM367" s="53"/>
      <c r="FN367" s="52"/>
      <c r="FO367" s="52"/>
      <c r="FP367" s="13"/>
      <c r="FQ367" s="13"/>
      <c r="FR367" s="13"/>
      <c r="FS367" s="13"/>
    </row>
    <row r="368" spans="1:175" ht="15">
      <c r="A368" s="14" t="s">
        <v>105</v>
      </c>
      <c r="B368" s="14" t="s">
        <v>1233</v>
      </c>
      <c r="C368" s="13" t="s">
        <v>28</v>
      </c>
      <c r="D368" s="14" t="s">
        <v>1256</v>
      </c>
      <c r="E368" s="14" t="s">
        <v>31</v>
      </c>
      <c r="F368" s="15" t="s">
        <v>1226</v>
      </c>
      <c r="G368" s="47">
        <v>40372</v>
      </c>
      <c r="H368" s="15">
        <v>194</v>
      </c>
      <c r="I368" s="15" t="s">
        <v>1228</v>
      </c>
      <c r="J368" s="14"/>
      <c r="K368" s="48">
        <v>40358</v>
      </c>
      <c r="L368" s="14">
        <v>180</v>
      </c>
      <c r="M368" s="14" t="s">
        <v>1229</v>
      </c>
      <c r="N368" s="14" t="s">
        <v>1239</v>
      </c>
      <c r="O368" s="14"/>
      <c r="P368" s="14" t="s">
        <v>1252</v>
      </c>
      <c r="Q368" s="14" t="s">
        <v>1240</v>
      </c>
      <c r="R368" s="14"/>
      <c r="S368" s="13">
        <v>29</v>
      </c>
      <c r="T368" s="13">
        <v>6</v>
      </c>
      <c r="U368" s="13">
        <v>2010</v>
      </c>
      <c r="V368" s="13" t="s">
        <v>1249</v>
      </c>
      <c r="W368" s="20">
        <v>53</v>
      </c>
      <c r="X368" s="13" t="s">
        <v>1241</v>
      </c>
      <c r="Y368" s="48">
        <v>40336</v>
      </c>
      <c r="Z368" s="13">
        <v>158</v>
      </c>
      <c r="AA368" s="13">
        <v>1</v>
      </c>
      <c r="AB368" s="13">
        <v>0</v>
      </c>
      <c r="AC368" s="13">
        <v>0</v>
      </c>
      <c r="AD368" s="13" t="s">
        <v>1245</v>
      </c>
      <c r="AE368" s="13"/>
      <c r="AF368" s="13" t="s">
        <v>1226</v>
      </c>
      <c r="AG368" s="13" t="s">
        <v>1226</v>
      </c>
      <c r="AH368" s="13"/>
      <c r="AI368" s="13" t="s">
        <v>1249</v>
      </c>
      <c r="AJ368" s="13">
        <v>67</v>
      </c>
      <c r="AK368" s="13" t="s">
        <v>1233</v>
      </c>
      <c r="AL368" s="20" t="s">
        <v>1231</v>
      </c>
      <c r="AM368" s="48">
        <v>40356</v>
      </c>
      <c r="AN368" s="13">
        <v>178</v>
      </c>
      <c r="AO368" s="13">
        <v>4</v>
      </c>
      <c r="AP368" s="13">
        <v>6</v>
      </c>
      <c r="AQ368" s="13">
        <v>5</v>
      </c>
      <c r="AR368" s="13" t="s">
        <v>1232</v>
      </c>
      <c r="AS368" s="13"/>
      <c r="AT368" s="13" t="s">
        <v>1233</v>
      </c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6">
        <f>AC368+AQ368+BD368+BP368</f>
        <v>5</v>
      </c>
      <c r="BT368" s="48">
        <v>40358</v>
      </c>
      <c r="BU368" s="13">
        <v>117</v>
      </c>
      <c r="BV368" s="13">
        <v>117</v>
      </c>
      <c r="BW368" s="13">
        <v>117</v>
      </c>
      <c r="BX368" s="17">
        <f t="shared" si="56"/>
        <v>117</v>
      </c>
      <c r="BY368" s="13">
        <v>75</v>
      </c>
      <c r="BZ368" s="13">
        <v>75</v>
      </c>
      <c r="CA368" s="13">
        <v>75</v>
      </c>
      <c r="CB368" s="17">
        <f t="shared" ref="CB368:CB374" si="57">AVERAGE(BY368:CA368)</f>
        <v>75</v>
      </c>
      <c r="CC368" s="13" t="s">
        <v>1226</v>
      </c>
      <c r="CD368" s="17">
        <v>64</v>
      </c>
      <c r="CE368" s="17">
        <v>64</v>
      </c>
      <c r="CF368" s="17">
        <v>64</v>
      </c>
      <c r="CG368" s="17">
        <f>AVERAGE(CD368:CF368)</f>
        <v>64</v>
      </c>
      <c r="CH368" s="13" t="s">
        <v>1233</v>
      </c>
      <c r="CI368" s="13">
        <v>19</v>
      </c>
      <c r="CJ368" s="13" t="s">
        <v>1226</v>
      </c>
      <c r="CK368" s="13" t="s">
        <v>1234</v>
      </c>
      <c r="CL368" s="13"/>
      <c r="CM368" s="48">
        <v>40377</v>
      </c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 t="s">
        <v>1233</v>
      </c>
      <c r="DB368" s="13">
        <v>17</v>
      </c>
      <c r="DC368" s="13"/>
      <c r="DD368" s="13" t="s">
        <v>1234</v>
      </c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21">
        <v>254098961</v>
      </c>
      <c r="EE368" s="21">
        <v>62910</v>
      </c>
      <c r="EF368" s="21">
        <v>47249.614666666697</v>
      </c>
      <c r="EG368" s="21">
        <v>23.660297780003301</v>
      </c>
      <c r="EH368" s="21">
        <v>661.493333333333</v>
      </c>
      <c r="EI368" s="21">
        <v>0.50128014304178303</v>
      </c>
      <c r="EJ368" s="21">
        <v>69008.735333333301</v>
      </c>
      <c r="EK368" s="21">
        <v>34.5562019696211</v>
      </c>
      <c r="EL368" s="21">
        <v>660.8</v>
      </c>
      <c r="EM368" s="21">
        <v>0.41421840459660703</v>
      </c>
      <c r="EN368" s="21">
        <v>71751.296000000002</v>
      </c>
      <c r="EO368" s="21">
        <v>35.929542313470201</v>
      </c>
      <c r="EP368" s="21">
        <v>660.8</v>
      </c>
      <c r="EQ368" s="21">
        <v>0.41677541409676</v>
      </c>
      <c r="ER368" s="21">
        <v>63088.020333333297</v>
      </c>
      <c r="ES368" s="21">
        <v>31.591397262560498</v>
      </c>
      <c r="ET368" s="21">
        <v>628.47333333333302</v>
      </c>
      <c r="EU368" s="21">
        <v>0.42899287216165499</v>
      </c>
      <c r="EV368" s="49">
        <v>40358</v>
      </c>
      <c r="EW368" s="50">
        <v>0.92355324074074074</v>
      </c>
      <c r="EX368" s="50">
        <v>0.92421296296296296</v>
      </c>
      <c r="EY368" s="50">
        <v>0.93556712962962962</v>
      </c>
      <c r="EZ368" s="51">
        <v>7.205779999999999</v>
      </c>
      <c r="FA368" s="51">
        <v>32.755699999999997</v>
      </c>
      <c r="FB368" s="49">
        <v>40377</v>
      </c>
      <c r="FC368" s="50">
        <v>0.91736111111111107</v>
      </c>
      <c r="FD368" s="50">
        <v>0.91840277777777779</v>
      </c>
      <c r="FE368" s="50">
        <v>0.92851851851851841</v>
      </c>
      <c r="FF368" s="51">
        <v>22.289940000000001</v>
      </c>
      <c r="FG368" s="51">
        <v>54.697779999999995</v>
      </c>
      <c r="FH368" s="52"/>
      <c r="FI368" s="50"/>
      <c r="FJ368" s="50"/>
      <c r="FK368" s="50"/>
      <c r="FL368" s="53"/>
      <c r="FM368" s="53"/>
      <c r="FN368" s="52"/>
      <c r="FO368" s="52"/>
      <c r="FP368" s="13"/>
      <c r="FQ368" s="13"/>
      <c r="FR368" s="13"/>
      <c r="FS368" s="13"/>
    </row>
    <row r="369" spans="1:175" ht="15">
      <c r="A369" s="14" t="s">
        <v>125</v>
      </c>
      <c r="B369" s="14" t="s">
        <v>1233</v>
      </c>
      <c r="C369" s="13" t="s">
        <v>28</v>
      </c>
      <c r="D369" s="14" t="s">
        <v>1247</v>
      </c>
      <c r="E369" s="14" t="s">
        <v>110</v>
      </c>
      <c r="F369" s="15" t="s">
        <v>1233</v>
      </c>
      <c r="G369" s="15"/>
      <c r="H369" s="15"/>
      <c r="I369" s="15"/>
      <c r="J369" s="14"/>
      <c r="K369" s="48">
        <v>40360</v>
      </c>
      <c r="L369" s="14">
        <v>182</v>
      </c>
      <c r="M369" s="14" t="s">
        <v>1257</v>
      </c>
      <c r="N369" s="14"/>
      <c r="O369" s="14"/>
      <c r="P369" s="14" t="s">
        <v>1235</v>
      </c>
      <c r="Q369" s="14" t="s">
        <v>1240</v>
      </c>
      <c r="R369" s="14"/>
      <c r="S369" s="13">
        <v>1</v>
      </c>
      <c r="T369" s="13">
        <v>7</v>
      </c>
      <c r="U369" s="13">
        <v>2010</v>
      </c>
      <c r="V369" s="13" t="s">
        <v>47</v>
      </c>
      <c r="W369" s="20">
        <v>61</v>
      </c>
      <c r="X369" s="13" t="s">
        <v>1241</v>
      </c>
      <c r="Y369" s="48">
        <v>40326</v>
      </c>
      <c r="Z369" s="13">
        <v>148</v>
      </c>
      <c r="AA369" s="13">
        <v>5</v>
      </c>
      <c r="AB369" s="13">
        <v>0</v>
      </c>
      <c r="AC369" s="13">
        <v>0</v>
      </c>
      <c r="AD369" s="13" t="s">
        <v>1250</v>
      </c>
      <c r="AE369" s="13"/>
      <c r="AF369" s="13" t="s">
        <v>1226</v>
      </c>
      <c r="AG369" s="13" t="s">
        <v>1226</v>
      </c>
      <c r="AH369" s="13"/>
      <c r="AI369" s="13" t="s">
        <v>47</v>
      </c>
      <c r="AJ369" s="13">
        <v>5</v>
      </c>
      <c r="AK369" s="13" t="s">
        <v>1233</v>
      </c>
      <c r="AL369" s="20" t="s">
        <v>1241</v>
      </c>
      <c r="AM369" s="48">
        <v>40348</v>
      </c>
      <c r="AN369" s="13">
        <v>170</v>
      </c>
      <c r="AO369" s="13">
        <v>7</v>
      </c>
      <c r="AP369" s="13">
        <v>4</v>
      </c>
      <c r="AQ369" s="13">
        <v>0</v>
      </c>
      <c r="AR369" s="13" t="s">
        <v>1281</v>
      </c>
      <c r="AS369" s="13" t="s">
        <v>1260</v>
      </c>
      <c r="AT369" s="13" t="s">
        <v>1226</v>
      </c>
      <c r="AU369" s="13"/>
      <c r="AV369" s="13"/>
      <c r="AW369" s="13">
        <v>8</v>
      </c>
      <c r="AX369" s="13" t="s">
        <v>1233</v>
      </c>
      <c r="AY369" s="13" t="s">
        <v>1241</v>
      </c>
      <c r="AZ369" s="48">
        <v>40385</v>
      </c>
      <c r="BA369" s="13">
        <v>207</v>
      </c>
      <c r="BB369" s="13">
        <v>3</v>
      </c>
      <c r="BC369" s="13">
        <v>3</v>
      </c>
      <c r="BD369" s="20">
        <v>3</v>
      </c>
      <c r="BE369" s="20" t="s">
        <v>1232</v>
      </c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6">
        <f>AC369+AQ369+BD369+BP369</f>
        <v>3</v>
      </c>
      <c r="BT369" s="48">
        <v>40360</v>
      </c>
      <c r="BU369" s="13">
        <v>123</v>
      </c>
      <c r="BV369" s="13">
        <v>123</v>
      </c>
      <c r="BW369" s="13">
        <v>123</v>
      </c>
      <c r="BX369" s="17">
        <f t="shared" si="56"/>
        <v>123</v>
      </c>
      <c r="BY369" s="13">
        <v>89</v>
      </c>
      <c r="BZ369" s="13">
        <v>89</v>
      </c>
      <c r="CA369" s="13">
        <v>89.5</v>
      </c>
      <c r="CB369" s="17">
        <f t="shared" si="57"/>
        <v>89.166666666666671</v>
      </c>
      <c r="CC369" s="13" t="s">
        <v>1226</v>
      </c>
      <c r="CD369" s="17">
        <v>90</v>
      </c>
      <c r="CE369" s="17">
        <v>90</v>
      </c>
      <c r="CF369" s="17">
        <v>90</v>
      </c>
      <c r="CG369" s="17">
        <f>AVERAGE(CD369:CF369)</f>
        <v>90</v>
      </c>
      <c r="CH369" s="13" t="s">
        <v>1226</v>
      </c>
      <c r="CI369" s="13">
        <v>19</v>
      </c>
      <c r="CJ369" s="13" t="s">
        <v>1226</v>
      </c>
      <c r="CK369" s="13" t="s">
        <v>1234</v>
      </c>
      <c r="CL369" s="13"/>
      <c r="CM369" s="48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23">
        <v>254098962</v>
      </c>
      <c r="EE369" s="23">
        <v>70110</v>
      </c>
      <c r="EF369" s="23">
        <v>27271.279999999999</v>
      </c>
      <c r="EG369" s="23">
        <v>13.656124186279399</v>
      </c>
      <c r="EH369" s="23">
        <v>669.77333333333297</v>
      </c>
      <c r="EI369" s="23">
        <v>0.57564654250693403</v>
      </c>
      <c r="EJ369" s="23">
        <v>54172.4146666667</v>
      </c>
      <c r="EK369" s="23">
        <v>27.126897679853101</v>
      </c>
      <c r="EL369" s="23">
        <v>605.42999999999995</v>
      </c>
      <c r="EM369" s="23">
        <v>0.45059350478093302</v>
      </c>
      <c r="EN369" s="21">
        <v>68002.679333333304</v>
      </c>
      <c r="EO369" s="21">
        <v>34.052418294107802</v>
      </c>
      <c r="EP369" s="21">
        <v>575.79</v>
      </c>
      <c r="EQ369" s="21">
        <v>0.41093490412621198</v>
      </c>
      <c r="ER369" s="21">
        <v>42378.919666666698</v>
      </c>
      <c r="ES369" s="21">
        <v>21.221291770989801</v>
      </c>
      <c r="ET369" s="21">
        <v>647.41</v>
      </c>
      <c r="EU369" s="21">
        <v>0.49133075571891899</v>
      </c>
      <c r="EV369" s="56">
        <v>40360</v>
      </c>
      <c r="EW369" s="57">
        <v>1.0416666666666667E-3</v>
      </c>
      <c r="EX369" s="57">
        <v>2.2800925925925927E-3</v>
      </c>
      <c r="EY369" s="50"/>
      <c r="EZ369" s="59"/>
      <c r="FA369" s="53"/>
      <c r="FB369" s="52"/>
      <c r="FC369" s="50"/>
      <c r="FD369" s="50"/>
      <c r="FE369" s="50"/>
      <c r="FF369" s="53"/>
      <c r="FG369" s="53"/>
      <c r="FH369" s="52"/>
      <c r="FI369" s="50"/>
      <c r="FJ369" s="50"/>
      <c r="FK369" s="50"/>
      <c r="FL369" s="53"/>
      <c r="FM369" s="53"/>
      <c r="FN369" s="52"/>
      <c r="FO369" s="52"/>
      <c r="FP369" s="13"/>
      <c r="FQ369" s="13"/>
      <c r="FR369" s="13"/>
      <c r="FS369" s="13"/>
    </row>
    <row r="370" spans="1:175" ht="15">
      <c r="A370" s="14" t="s">
        <v>171</v>
      </c>
      <c r="B370" s="14" t="s">
        <v>1233</v>
      </c>
      <c r="C370" s="13" t="s">
        <v>85</v>
      </c>
      <c r="D370" s="14" t="s">
        <v>1251</v>
      </c>
      <c r="E370" s="14" t="s">
        <v>110</v>
      </c>
      <c r="F370" s="15" t="s">
        <v>1233</v>
      </c>
      <c r="G370" s="15"/>
      <c r="H370" s="15"/>
      <c r="I370" s="15"/>
      <c r="J370" s="14"/>
      <c r="K370" s="48">
        <v>40368</v>
      </c>
      <c r="L370" s="14">
        <v>190</v>
      </c>
      <c r="M370" s="14"/>
      <c r="N370" s="14"/>
      <c r="O370" s="14" t="s">
        <v>1235</v>
      </c>
      <c r="P370" s="14" t="s">
        <v>1237</v>
      </c>
      <c r="Q370" s="14" t="s">
        <v>1239</v>
      </c>
      <c r="R370" s="14"/>
      <c r="S370" s="13">
        <v>9</v>
      </c>
      <c r="T370" s="13">
        <v>7</v>
      </c>
      <c r="U370" s="13">
        <v>2010</v>
      </c>
      <c r="V370" s="13"/>
      <c r="W370" s="20"/>
      <c r="X370" s="13"/>
      <c r="Y370" s="48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20"/>
      <c r="AM370" s="48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20"/>
      <c r="BE370" s="20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6"/>
      <c r="BT370" s="48">
        <v>40368</v>
      </c>
      <c r="BU370" s="13">
        <v>120.5</v>
      </c>
      <c r="BV370" s="13">
        <v>120.5</v>
      </c>
      <c r="BW370" s="13">
        <v>120</v>
      </c>
      <c r="BX370" s="17">
        <f t="shared" si="56"/>
        <v>120.33333333333333</v>
      </c>
      <c r="BY370" s="13">
        <v>103.5</v>
      </c>
      <c r="BZ370" s="13">
        <v>103.5</v>
      </c>
      <c r="CA370" s="13">
        <v>104</v>
      </c>
      <c r="CB370" s="17">
        <f t="shared" si="57"/>
        <v>103.66666666666667</v>
      </c>
      <c r="CC370" s="13" t="s">
        <v>1226</v>
      </c>
      <c r="CD370" s="17"/>
      <c r="CE370" s="17"/>
      <c r="CF370" s="17"/>
      <c r="CG370" s="17"/>
      <c r="CH370" s="13" t="s">
        <v>1233</v>
      </c>
      <c r="CI370" s="13">
        <v>18.25</v>
      </c>
      <c r="CJ370" s="13" t="s">
        <v>1226</v>
      </c>
      <c r="CK370" s="13" t="s">
        <v>1246</v>
      </c>
      <c r="CL370" s="13"/>
      <c r="CM370" s="48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21">
        <v>254098963</v>
      </c>
      <c r="EE370" s="21">
        <v>70910</v>
      </c>
      <c r="EF370" s="21">
        <v>23504.919666666701</v>
      </c>
      <c r="EG370" s="21">
        <v>11.770115005842101</v>
      </c>
      <c r="EH370" s="21">
        <v>682.07666666666705</v>
      </c>
      <c r="EI370" s="21">
        <v>0.59119924975376204</v>
      </c>
      <c r="EJ370" s="21">
        <v>37533.327666666701</v>
      </c>
      <c r="EK370" s="21">
        <v>18.7948561175096</v>
      </c>
      <c r="EL370" s="21">
        <v>664.42333333333295</v>
      </c>
      <c r="EM370" s="21">
        <v>0.52984014790095801</v>
      </c>
      <c r="EN370" s="21">
        <v>23573.564666666702</v>
      </c>
      <c r="EO370" s="21">
        <v>11.8044890669337</v>
      </c>
      <c r="EP370" s="21">
        <v>653.11666666666702</v>
      </c>
      <c r="EQ370" s="21">
        <v>0.54829967030792803</v>
      </c>
      <c r="ER370" s="21">
        <v>20311.977999999999</v>
      </c>
      <c r="ES370" s="21">
        <v>10.171245868803201</v>
      </c>
      <c r="ET370" s="21">
        <v>678.37333333333299</v>
      </c>
      <c r="EU370" s="21">
        <v>0.60611095596045295</v>
      </c>
      <c r="EV370" s="56"/>
      <c r="EW370" s="50"/>
      <c r="EX370" s="50"/>
      <c r="EY370" s="50"/>
      <c r="EZ370" s="53"/>
      <c r="FA370" s="53"/>
      <c r="FB370" s="52"/>
      <c r="FC370" s="50"/>
      <c r="FD370" s="50"/>
      <c r="FE370" s="50"/>
      <c r="FF370" s="53"/>
      <c r="FG370" s="53"/>
      <c r="FH370" s="52"/>
      <c r="FI370" s="50"/>
      <c r="FJ370" s="50"/>
      <c r="FK370" s="50"/>
      <c r="FL370" s="53"/>
      <c r="FM370" s="53"/>
      <c r="FN370" s="52"/>
      <c r="FO370" s="52"/>
      <c r="FP370" s="13"/>
      <c r="FQ370" s="13"/>
      <c r="FR370" s="13"/>
      <c r="FS370" s="13"/>
    </row>
    <row r="371" spans="1:175" ht="15">
      <c r="A371" s="14" t="s">
        <v>172</v>
      </c>
      <c r="B371" s="14" t="s">
        <v>1233</v>
      </c>
      <c r="C371" s="13" t="s">
        <v>28</v>
      </c>
      <c r="D371" s="14" t="s">
        <v>1256</v>
      </c>
      <c r="E371" s="14" t="s">
        <v>110</v>
      </c>
      <c r="F371" s="15" t="s">
        <v>1233</v>
      </c>
      <c r="G371" s="15"/>
      <c r="H371" s="15"/>
      <c r="I371" s="15"/>
      <c r="J371" s="14"/>
      <c r="K371" s="48">
        <v>40368</v>
      </c>
      <c r="L371" s="14">
        <v>190</v>
      </c>
      <c r="M371" s="14" t="s">
        <v>1229</v>
      </c>
      <c r="N371" s="14"/>
      <c r="O371" s="14" t="s">
        <v>1229</v>
      </c>
      <c r="P371" s="14" t="s">
        <v>1235</v>
      </c>
      <c r="Q371" s="14" t="s">
        <v>1240</v>
      </c>
      <c r="R371" s="14"/>
      <c r="S371" s="13">
        <v>9</v>
      </c>
      <c r="T371" s="13">
        <v>7</v>
      </c>
      <c r="U371" s="13">
        <v>2010</v>
      </c>
      <c r="V371" s="13"/>
      <c r="W371" s="20"/>
      <c r="X371" s="13"/>
      <c r="Y371" s="48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20"/>
      <c r="AM371" s="48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6"/>
      <c r="BT371" s="48">
        <v>40368</v>
      </c>
      <c r="BU371" s="13">
        <v>119</v>
      </c>
      <c r="BV371" s="13">
        <v>119</v>
      </c>
      <c r="BW371" s="13">
        <v>119.5</v>
      </c>
      <c r="BX371" s="17">
        <f t="shared" si="56"/>
        <v>119.16666666666667</v>
      </c>
      <c r="BY371" s="13">
        <v>77</v>
      </c>
      <c r="BZ371" s="13">
        <v>77</v>
      </c>
      <c r="CA371" s="13">
        <v>77</v>
      </c>
      <c r="CB371" s="17">
        <f t="shared" si="57"/>
        <v>77</v>
      </c>
      <c r="CC371" s="13" t="s">
        <v>1226</v>
      </c>
      <c r="CD371" s="17">
        <v>76</v>
      </c>
      <c r="CE371" s="17">
        <v>76</v>
      </c>
      <c r="CF371" s="17">
        <v>76</v>
      </c>
      <c r="CG371" s="17">
        <f t="shared" ref="CG371:CG377" si="58">AVERAGE(CD371:CF371)</f>
        <v>76</v>
      </c>
      <c r="CH371" s="13" t="s">
        <v>1226</v>
      </c>
      <c r="CI371" s="13">
        <v>18</v>
      </c>
      <c r="CJ371" s="13" t="s">
        <v>1226</v>
      </c>
      <c r="CK371" s="13" t="s">
        <v>1246</v>
      </c>
      <c r="CL371" s="13"/>
      <c r="CM371" s="48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21">
        <v>254098964</v>
      </c>
      <c r="EE371" s="21">
        <v>70910</v>
      </c>
      <c r="EF371" s="21">
        <v>27532.133999999998</v>
      </c>
      <c r="EG371" s="21">
        <v>13.786747120681</v>
      </c>
      <c r="EH371" s="21">
        <v>646.78333333333296</v>
      </c>
      <c r="EI371" s="21">
        <v>0.528374885807398</v>
      </c>
      <c r="EJ371" s="21">
        <v>56632.862999999998</v>
      </c>
      <c r="EK371" s="21">
        <v>28.358969954932402</v>
      </c>
      <c r="EL371" s="21">
        <v>596.74666666666701</v>
      </c>
      <c r="EM371" s="21">
        <v>0.472898614738824</v>
      </c>
      <c r="EN371" s="21">
        <v>54480.847333333302</v>
      </c>
      <c r="EO371" s="21">
        <v>27.281345685194498</v>
      </c>
      <c r="EP371" s="21">
        <v>570.07666666666705</v>
      </c>
      <c r="EQ371" s="21">
        <v>0.43179679130364701</v>
      </c>
      <c r="ER371" s="21">
        <v>29658.684333333302</v>
      </c>
      <c r="ES371" s="21">
        <v>14.8516195960608</v>
      </c>
      <c r="ET371" s="21">
        <v>651.12</v>
      </c>
      <c r="EU371" s="21">
        <v>0.56883650608112002</v>
      </c>
      <c r="EV371" s="56"/>
      <c r="EW371" s="50"/>
      <c r="EX371" s="50"/>
      <c r="EY371" s="50"/>
      <c r="EZ371" s="53"/>
      <c r="FA371" s="53"/>
      <c r="FB371" s="52"/>
      <c r="FC371" s="50"/>
      <c r="FD371" s="50"/>
      <c r="FE371" s="50"/>
      <c r="FF371" s="53"/>
      <c r="FG371" s="53"/>
      <c r="FH371" s="52"/>
      <c r="FI371" s="50"/>
      <c r="FJ371" s="50"/>
      <c r="FK371" s="50"/>
      <c r="FL371" s="53"/>
      <c r="FM371" s="53"/>
      <c r="FN371" s="52"/>
      <c r="FO371" s="52"/>
      <c r="FP371" s="13"/>
      <c r="FQ371" s="13"/>
      <c r="FR371" s="13"/>
      <c r="FS371" s="13"/>
    </row>
    <row r="372" spans="1:175" ht="15">
      <c r="A372" s="14" t="s">
        <v>173</v>
      </c>
      <c r="B372" s="14" t="s">
        <v>1233</v>
      </c>
      <c r="C372" s="13" t="s">
        <v>85</v>
      </c>
      <c r="D372" s="14" t="s">
        <v>1247</v>
      </c>
      <c r="E372" s="14" t="s">
        <v>110</v>
      </c>
      <c r="F372" s="15" t="s">
        <v>1233</v>
      </c>
      <c r="G372" s="15"/>
      <c r="H372" s="15"/>
      <c r="I372" s="15"/>
      <c r="J372" s="14"/>
      <c r="K372" s="48">
        <v>40368</v>
      </c>
      <c r="L372" s="14">
        <v>190</v>
      </c>
      <c r="M372" s="14" t="s">
        <v>1239</v>
      </c>
      <c r="N372" s="14" t="s">
        <v>1257</v>
      </c>
      <c r="O372" s="14"/>
      <c r="P372" s="14" t="s">
        <v>1239</v>
      </c>
      <c r="Q372" s="14" t="s">
        <v>1235</v>
      </c>
      <c r="R372" s="14"/>
      <c r="S372" s="13">
        <v>9</v>
      </c>
      <c r="T372" s="13">
        <v>7</v>
      </c>
      <c r="U372" s="13">
        <v>2010</v>
      </c>
      <c r="V372" s="13"/>
      <c r="W372" s="20"/>
      <c r="X372" s="13"/>
      <c r="Y372" s="48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20"/>
      <c r="AM372" s="48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6"/>
      <c r="BT372" s="48">
        <v>40368</v>
      </c>
      <c r="BU372" s="13">
        <v>118</v>
      </c>
      <c r="BV372" s="13">
        <v>118</v>
      </c>
      <c r="BW372" s="13">
        <v>118</v>
      </c>
      <c r="BX372" s="17">
        <f t="shared" si="56"/>
        <v>118</v>
      </c>
      <c r="BY372" s="13">
        <v>88.5</v>
      </c>
      <c r="BZ372" s="13">
        <v>88.5</v>
      </c>
      <c r="CA372" s="13">
        <v>88.5</v>
      </c>
      <c r="CB372" s="17">
        <f t="shared" si="57"/>
        <v>88.5</v>
      </c>
      <c r="CC372" s="13" t="s">
        <v>1226</v>
      </c>
      <c r="CD372" s="17">
        <v>87</v>
      </c>
      <c r="CE372" s="17">
        <v>87</v>
      </c>
      <c r="CF372" s="17">
        <v>89</v>
      </c>
      <c r="CG372" s="17">
        <f t="shared" si="58"/>
        <v>87.666666666666671</v>
      </c>
      <c r="CH372" s="13" t="s">
        <v>1226</v>
      </c>
      <c r="CI372" s="13">
        <v>17</v>
      </c>
      <c r="CJ372" s="13" t="s">
        <v>1226</v>
      </c>
      <c r="CK372" s="13" t="s">
        <v>1246</v>
      </c>
      <c r="CL372" s="13"/>
      <c r="CM372" s="48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21">
        <v>254098965</v>
      </c>
      <c r="EE372" s="21">
        <v>70910</v>
      </c>
      <c r="EF372" s="21">
        <v>46388.735000000001</v>
      </c>
      <c r="EG372" s="21">
        <v>23.229211316975501</v>
      </c>
      <c r="EH372" s="21">
        <v>638.44666666666706</v>
      </c>
      <c r="EI372" s="21">
        <v>0.46670232822645402</v>
      </c>
      <c r="EJ372" s="21">
        <v>63916.652333333303</v>
      </c>
      <c r="EK372" s="21">
        <v>32.0063356701719</v>
      </c>
      <c r="EL372" s="21">
        <v>591.43333333333305</v>
      </c>
      <c r="EM372" s="21">
        <v>0.44424062886478499</v>
      </c>
      <c r="EN372" s="21">
        <v>56574.718000000001</v>
      </c>
      <c r="EO372" s="21">
        <v>28.329853780671002</v>
      </c>
      <c r="EP372" s="21">
        <v>636.79</v>
      </c>
      <c r="EQ372" s="21">
        <v>0.43513826817055301</v>
      </c>
      <c r="ER372" s="21">
        <v>45798.5756666667</v>
      </c>
      <c r="ES372" s="21">
        <v>22.933688365882201</v>
      </c>
      <c r="ET372" s="21">
        <v>608.12666666666701</v>
      </c>
      <c r="EU372" s="21">
        <v>0.509900071005425</v>
      </c>
      <c r="EV372" s="56"/>
      <c r="EW372" s="50"/>
      <c r="EX372" s="50"/>
      <c r="EY372" s="50"/>
      <c r="EZ372" s="53"/>
      <c r="FA372" s="53"/>
      <c r="FB372" s="52"/>
      <c r="FC372" s="50"/>
      <c r="FD372" s="50"/>
      <c r="FE372" s="50"/>
      <c r="FF372" s="53"/>
      <c r="FG372" s="53"/>
      <c r="FH372" s="52"/>
      <c r="FI372" s="50"/>
      <c r="FJ372" s="50"/>
      <c r="FK372" s="50"/>
      <c r="FL372" s="53"/>
      <c r="FM372" s="53"/>
      <c r="FN372" s="52"/>
      <c r="FO372" s="52"/>
      <c r="FP372" s="13"/>
      <c r="FQ372" s="13"/>
      <c r="FR372" s="13"/>
      <c r="FS372" s="13"/>
    </row>
    <row r="373" spans="1:175" ht="15">
      <c r="A373" s="14" t="s">
        <v>174</v>
      </c>
      <c r="B373" s="14" t="s">
        <v>1233</v>
      </c>
      <c r="C373" s="13" t="s">
        <v>28</v>
      </c>
      <c r="D373" s="14" t="s">
        <v>1247</v>
      </c>
      <c r="E373" s="14" t="s">
        <v>110</v>
      </c>
      <c r="F373" s="15" t="s">
        <v>1233</v>
      </c>
      <c r="G373" s="15"/>
      <c r="H373" s="15"/>
      <c r="I373" s="15"/>
      <c r="J373" s="14"/>
      <c r="K373" s="48">
        <v>40360</v>
      </c>
      <c r="L373" s="14">
        <v>182</v>
      </c>
      <c r="M373" s="14" t="s">
        <v>1252</v>
      </c>
      <c r="N373" s="14"/>
      <c r="O373" s="14" t="s">
        <v>1235</v>
      </c>
      <c r="P373" s="14"/>
      <c r="Q373" s="14" t="s">
        <v>1235</v>
      </c>
      <c r="R373" s="14"/>
      <c r="S373" s="13">
        <v>9</v>
      </c>
      <c r="T373" s="13">
        <v>7</v>
      </c>
      <c r="U373" s="13">
        <v>2010</v>
      </c>
      <c r="V373" s="13" t="s">
        <v>1249</v>
      </c>
      <c r="W373" s="20">
        <v>26</v>
      </c>
      <c r="X373" s="13" t="s">
        <v>1241</v>
      </c>
      <c r="Y373" s="48">
        <v>40349</v>
      </c>
      <c r="Z373" s="13">
        <v>157</v>
      </c>
      <c r="AA373" s="13">
        <v>5</v>
      </c>
      <c r="AB373" s="13">
        <v>0</v>
      </c>
      <c r="AC373" s="13">
        <v>0</v>
      </c>
      <c r="AD373" s="13" t="s">
        <v>1250</v>
      </c>
      <c r="AE373" s="13"/>
      <c r="AF373" s="13" t="s">
        <v>1233</v>
      </c>
      <c r="AG373" s="13" t="s">
        <v>1233</v>
      </c>
      <c r="AH373" s="13"/>
      <c r="AI373" s="13"/>
      <c r="AJ373" s="13"/>
      <c r="AK373" s="13"/>
      <c r="AL373" s="20"/>
      <c r="AM373" s="48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6">
        <f>AC373+AQ373+BD373+BP373</f>
        <v>0</v>
      </c>
      <c r="BT373" s="48">
        <v>40360</v>
      </c>
      <c r="BU373" s="13">
        <v>114</v>
      </c>
      <c r="BV373" s="13">
        <v>114</v>
      </c>
      <c r="BW373" s="13">
        <v>114.5</v>
      </c>
      <c r="BX373" s="17">
        <f t="shared" si="56"/>
        <v>114.16666666666667</v>
      </c>
      <c r="BY373" s="13">
        <v>69.5</v>
      </c>
      <c r="BZ373" s="13">
        <v>69.5</v>
      </c>
      <c r="CA373" s="13">
        <v>69.5</v>
      </c>
      <c r="CB373" s="17">
        <f t="shared" si="57"/>
        <v>69.5</v>
      </c>
      <c r="CC373" s="13" t="s">
        <v>1226</v>
      </c>
      <c r="CD373" s="17">
        <v>68.5</v>
      </c>
      <c r="CE373" s="17">
        <v>68.5</v>
      </c>
      <c r="CF373" s="17">
        <v>68.5</v>
      </c>
      <c r="CG373" s="17">
        <f t="shared" si="58"/>
        <v>68.5</v>
      </c>
      <c r="CH373" s="13" t="s">
        <v>1226</v>
      </c>
      <c r="CI373" s="13">
        <v>18.5</v>
      </c>
      <c r="CJ373" s="13" t="s">
        <v>1226</v>
      </c>
      <c r="CK373" s="13" t="s">
        <v>1234</v>
      </c>
      <c r="CL373" s="13"/>
      <c r="CM373" s="48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21">
        <v>254098966</v>
      </c>
      <c r="EE373" s="21">
        <v>70110</v>
      </c>
      <c r="EF373" s="21">
        <v>23110.504000000001</v>
      </c>
      <c r="EG373" s="21">
        <v>11.5726109163746</v>
      </c>
      <c r="EH373" s="21">
        <v>686.05333333333294</v>
      </c>
      <c r="EI373" s="21">
        <v>0.5923851677716</v>
      </c>
      <c r="EJ373" s="21">
        <v>42842.016333333297</v>
      </c>
      <c r="EK373" s="21">
        <v>21.453187948589498</v>
      </c>
      <c r="EL373" s="21">
        <v>629.45666666666705</v>
      </c>
      <c r="EM373" s="21">
        <v>0.51884357025073202</v>
      </c>
      <c r="EN373" s="21">
        <v>50824.232000000004</v>
      </c>
      <c r="EO373" s="21">
        <v>25.450291437155698</v>
      </c>
      <c r="EP373" s="21">
        <v>585.03666666666697</v>
      </c>
      <c r="EQ373" s="21">
        <v>0.47002634434236101</v>
      </c>
      <c r="ER373" s="21">
        <v>34259.446000000004</v>
      </c>
      <c r="ES373" s="21">
        <v>17.1554561842764</v>
      </c>
      <c r="ET373" s="21">
        <v>615.14666666666699</v>
      </c>
      <c r="EU373" s="21">
        <v>0.55151592218421797</v>
      </c>
      <c r="EV373" s="56">
        <v>40360</v>
      </c>
      <c r="EW373" s="57">
        <v>0.97395833333333337</v>
      </c>
      <c r="EX373" s="57">
        <v>0.97483796296296299</v>
      </c>
      <c r="EY373" s="57">
        <v>0.98504629629629636</v>
      </c>
      <c r="EZ373" s="59"/>
      <c r="FA373" s="59"/>
      <c r="FB373" s="52"/>
      <c r="FC373" s="50"/>
      <c r="FD373" s="50"/>
      <c r="FE373" s="50"/>
      <c r="FF373" s="53"/>
      <c r="FG373" s="53"/>
      <c r="FH373" s="52"/>
      <c r="FI373" s="50"/>
      <c r="FJ373" s="50"/>
      <c r="FK373" s="50"/>
      <c r="FL373" s="53"/>
      <c r="FM373" s="53"/>
      <c r="FN373" s="52"/>
      <c r="FO373" s="52"/>
      <c r="FP373" s="13"/>
      <c r="FQ373" s="13"/>
      <c r="FR373" s="13"/>
      <c r="FS373" s="13"/>
    </row>
    <row r="374" spans="1:175" ht="15">
      <c r="A374" s="14" t="s">
        <v>175</v>
      </c>
      <c r="B374" s="14" t="s">
        <v>1233</v>
      </c>
      <c r="C374" s="13" t="s">
        <v>85</v>
      </c>
      <c r="D374" s="14" t="s">
        <v>1256</v>
      </c>
      <c r="E374" s="14" t="s">
        <v>110</v>
      </c>
      <c r="F374" s="15" t="s">
        <v>1233</v>
      </c>
      <c r="G374" s="15"/>
      <c r="H374" s="15"/>
      <c r="I374" s="15"/>
      <c r="J374" s="14"/>
      <c r="K374" s="48">
        <v>40368</v>
      </c>
      <c r="L374" s="14">
        <v>190</v>
      </c>
      <c r="M374" s="14" t="s">
        <v>1235</v>
      </c>
      <c r="N374" s="14"/>
      <c r="O374" s="14" t="s">
        <v>1257</v>
      </c>
      <c r="P374" s="14"/>
      <c r="Q374" s="14" t="s">
        <v>1230</v>
      </c>
      <c r="R374" s="14"/>
      <c r="S374" s="13">
        <v>9</v>
      </c>
      <c r="T374" s="13">
        <v>7</v>
      </c>
      <c r="U374" s="13">
        <v>2010</v>
      </c>
      <c r="V374" s="13"/>
      <c r="W374" s="20"/>
      <c r="X374" s="13"/>
      <c r="Y374" s="48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20"/>
      <c r="AM374" s="48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6"/>
      <c r="BT374" s="48">
        <v>40368</v>
      </c>
      <c r="BU374" s="13">
        <v>117</v>
      </c>
      <c r="BV374" s="13">
        <v>117</v>
      </c>
      <c r="BW374" s="13">
        <v>117</v>
      </c>
      <c r="BX374" s="17">
        <f t="shared" si="56"/>
        <v>117</v>
      </c>
      <c r="BY374" s="13">
        <v>87</v>
      </c>
      <c r="BZ374" s="13">
        <v>87</v>
      </c>
      <c r="CA374" s="13">
        <v>87</v>
      </c>
      <c r="CB374" s="17">
        <f t="shared" si="57"/>
        <v>87</v>
      </c>
      <c r="CC374" s="13" t="s">
        <v>1226</v>
      </c>
      <c r="CD374" s="17">
        <v>88</v>
      </c>
      <c r="CE374" s="17">
        <v>88</v>
      </c>
      <c r="CF374" s="17">
        <v>88</v>
      </c>
      <c r="CG374" s="17">
        <f t="shared" si="58"/>
        <v>88</v>
      </c>
      <c r="CH374" s="13" t="s">
        <v>1226</v>
      </c>
      <c r="CI374" s="13">
        <v>17</v>
      </c>
      <c r="CJ374" s="13" t="s">
        <v>1226</v>
      </c>
      <c r="CK374" s="13" t="s">
        <v>1246</v>
      </c>
      <c r="CL374" s="13"/>
      <c r="CM374" s="48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21">
        <v>254098967</v>
      </c>
      <c r="EE374" s="21">
        <v>70910</v>
      </c>
      <c r="EF374" s="21">
        <v>21664.8256666667</v>
      </c>
      <c r="EG374" s="21">
        <v>10.8486858621265</v>
      </c>
      <c r="EH374" s="21">
        <v>675.79</v>
      </c>
      <c r="EI374" s="21">
        <v>0.58028475574469396</v>
      </c>
      <c r="EJ374" s="21">
        <v>38452.314666666702</v>
      </c>
      <c r="EK374" s="21">
        <v>19.255039893173102</v>
      </c>
      <c r="EL374" s="21">
        <v>604.77</v>
      </c>
      <c r="EM374" s="21">
        <v>0.50110315324797405</v>
      </c>
      <c r="EN374" s="21">
        <v>35847.750333333301</v>
      </c>
      <c r="EO374" s="21">
        <v>17.950801368719699</v>
      </c>
      <c r="EP374" s="21">
        <v>635.77666666666698</v>
      </c>
      <c r="EQ374" s="21">
        <v>0.51281863522763305</v>
      </c>
      <c r="ER374" s="21">
        <v>30285.864666666701</v>
      </c>
      <c r="ES374" s="21">
        <v>15.165680854615299</v>
      </c>
      <c r="ET374" s="21">
        <v>639.10666666666702</v>
      </c>
      <c r="EU374" s="21">
        <v>0.57168963190920297</v>
      </c>
      <c r="EV374" s="56"/>
      <c r="EW374" s="50"/>
      <c r="EX374" s="50"/>
      <c r="EY374" s="50"/>
      <c r="EZ374" s="53"/>
      <c r="FA374" s="53"/>
      <c r="FB374" s="52"/>
      <c r="FC374" s="50"/>
      <c r="FD374" s="50"/>
      <c r="FE374" s="50"/>
      <c r="FF374" s="53"/>
      <c r="FG374" s="53"/>
      <c r="FH374" s="52"/>
      <c r="FI374" s="50"/>
      <c r="FJ374" s="50"/>
      <c r="FK374" s="50"/>
      <c r="FL374" s="53"/>
      <c r="FM374" s="53"/>
      <c r="FN374" s="52"/>
      <c r="FO374" s="52"/>
      <c r="FP374" s="13"/>
      <c r="FQ374" s="13"/>
      <c r="FR374" s="13"/>
      <c r="FS374" s="13"/>
    </row>
    <row r="375" spans="1:175" ht="15">
      <c r="A375" s="14" t="s">
        <v>176</v>
      </c>
      <c r="B375" s="14" t="s">
        <v>1233</v>
      </c>
      <c r="C375" s="13" t="s">
        <v>115</v>
      </c>
      <c r="D375" s="14" t="s">
        <v>1247</v>
      </c>
      <c r="E375" s="14" t="s">
        <v>110</v>
      </c>
      <c r="F375" s="15" t="s">
        <v>1233</v>
      </c>
      <c r="G375" s="15"/>
      <c r="H375" s="15"/>
      <c r="I375" s="15"/>
      <c r="J375" s="14"/>
      <c r="K375" s="48">
        <v>40368</v>
      </c>
      <c r="L375" s="14">
        <v>190</v>
      </c>
      <c r="M375" s="14" t="s">
        <v>1267</v>
      </c>
      <c r="N375" s="14"/>
      <c r="O375" s="14" t="s">
        <v>1257</v>
      </c>
      <c r="P375" s="14" t="s">
        <v>1239</v>
      </c>
      <c r="Q375" s="14" t="s">
        <v>1240</v>
      </c>
      <c r="R375" s="14"/>
      <c r="S375" s="13">
        <v>9</v>
      </c>
      <c r="T375" s="13">
        <v>7</v>
      </c>
      <c r="U375" s="13">
        <v>2010</v>
      </c>
      <c r="V375" s="13"/>
      <c r="W375" s="20"/>
      <c r="X375" s="13"/>
      <c r="Y375" s="48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20"/>
      <c r="AM375" s="48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6"/>
      <c r="BT375" s="48">
        <v>40368</v>
      </c>
      <c r="BU375" s="13">
        <v>120</v>
      </c>
      <c r="BV375" s="13">
        <v>120</v>
      </c>
      <c r="BW375" s="13">
        <v>120</v>
      </c>
      <c r="BX375" s="17">
        <f t="shared" si="56"/>
        <v>120</v>
      </c>
      <c r="BY375" s="13"/>
      <c r="BZ375" s="13"/>
      <c r="CA375" s="13"/>
      <c r="CB375" s="17"/>
      <c r="CC375" s="13" t="s">
        <v>1233</v>
      </c>
      <c r="CD375" s="17">
        <v>82</v>
      </c>
      <c r="CE375" s="17">
        <v>82</v>
      </c>
      <c r="CF375" s="17">
        <v>82</v>
      </c>
      <c r="CG375" s="17">
        <f t="shared" si="58"/>
        <v>82</v>
      </c>
      <c r="CH375" s="13" t="s">
        <v>1226</v>
      </c>
      <c r="CI375" s="13">
        <v>17</v>
      </c>
      <c r="CJ375" s="13" t="s">
        <v>1226</v>
      </c>
      <c r="CK375" s="13" t="s">
        <v>1246</v>
      </c>
      <c r="CL375" s="13"/>
      <c r="CM375" s="48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21">
        <v>254098968</v>
      </c>
      <c r="EE375" s="21">
        <v>70910</v>
      </c>
      <c r="EF375" s="21">
        <v>35085.833666666702</v>
      </c>
      <c r="EG375" s="21">
        <v>17.569270739442501</v>
      </c>
      <c r="EH375" s="21">
        <v>635.08333333333303</v>
      </c>
      <c r="EI375" s="21">
        <v>0.55566462939877004</v>
      </c>
      <c r="EJ375" s="21">
        <v>73087.721666666694</v>
      </c>
      <c r="EK375" s="21">
        <v>36.598758971791</v>
      </c>
      <c r="EL375" s="21">
        <v>649.77666666666698</v>
      </c>
      <c r="EM375" s="21">
        <v>0.38136946978580499</v>
      </c>
      <c r="EN375" s="21">
        <v>59538.192333333303</v>
      </c>
      <c r="EO375" s="21">
        <v>29.813816892004699</v>
      </c>
      <c r="EP375" s="21">
        <v>619.80666666666696</v>
      </c>
      <c r="EQ375" s="21">
        <v>0.43536614774701798</v>
      </c>
      <c r="ER375" s="21">
        <v>50351.3406666667</v>
      </c>
      <c r="ES375" s="21">
        <v>25.213490569187101</v>
      </c>
      <c r="ET375" s="21">
        <v>608.12666666666701</v>
      </c>
      <c r="EU375" s="21">
        <v>0.48755183329096302</v>
      </c>
      <c r="EV375" s="56"/>
      <c r="EW375" s="50"/>
      <c r="EX375" s="50"/>
      <c r="EY375" s="50"/>
      <c r="EZ375" s="53"/>
      <c r="FA375" s="53"/>
      <c r="FB375" s="52"/>
      <c r="FC375" s="50"/>
      <c r="FD375" s="50"/>
      <c r="FE375" s="50"/>
      <c r="FF375" s="53"/>
      <c r="FG375" s="53"/>
      <c r="FH375" s="52"/>
      <c r="FI375" s="50"/>
      <c r="FJ375" s="50"/>
      <c r="FK375" s="50"/>
      <c r="FL375" s="53"/>
      <c r="FM375" s="53"/>
      <c r="FN375" s="52"/>
      <c r="FO375" s="52"/>
      <c r="FP375" s="13"/>
      <c r="FQ375" s="13"/>
      <c r="FR375" s="13"/>
      <c r="FS375" s="13"/>
    </row>
    <row r="376" spans="1:175" ht="15">
      <c r="A376" s="14" t="s">
        <v>177</v>
      </c>
      <c r="B376" s="14" t="s">
        <v>1233</v>
      </c>
      <c r="C376" s="13" t="s">
        <v>85</v>
      </c>
      <c r="D376" s="14" t="s">
        <v>1276</v>
      </c>
      <c r="E376" s="14" t="s">
        <v>110</v>
      </c>
      <c r="F376" s="15" t="s">
        <v>1233</v>
      </c>
      <c r="G376" s="15"/>
      <c r="H376" s="15"/>
      <c r="I376" s="15"/>
      <c r="J376" s="14" t="s">
        <v>1286</v>
      </c>
      <c r="K376" s="48">
        <v>40368</v>
      </c>
      <c r="L376" s="14">
        <v>190</v>
      </c>
      <c r="M376" s="14" t="s">
        <v>1248</v>
      </c>
      <c r="N376" s="14"/>
      <c r="O376" s="14"/>
      <c r="P376" s="14" t="s">
        <v>1230</v>
      </c>
      <c r="Q376" s="14" t="s">
        <v>1235</v>
      </c>
      <c r="R376" s="14"/>
      <c r="S376" s="13">
        <v>9</v>
      </c>
      <c r="T376" s="13">
        <v>7</v>
      </c>
      <c r="U376" s="13">
        <v>2010</v>
      </c>
      <c r="V376" s="13"/>
      <c r="W376" s="20"/>
      <c r="X376" s="13"/>
      <c r="Y376" s="48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20"/>
      <c r="AM376" s="48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6"/>
      <c r="BT376" s="48">
        <v>40368</v>
      </c>
      <c r="BU376" s="13">
        <v>116</v>
      </c>
      <c r="BV376" s="13">
        <v>116</v>
      </c>
      <c r="BW376" s="13">
        <v>116</v>
      </c>
      <c r="BX376" s="17">
        <f t="shared" si="56"/>
        <v>116</v>
      </c>
      <c r="BY376" s="13">
        <v>80</v>
      </c>
      <c r="BZ376" s="13">
        <v>80</v>
      </c>
      <c r="CA376" s="13">
        <v>80</v>
      </c>
      <c r="CB376" s="17">
        <f>AVERAGE(BY376:CA376)</f>
        <v>80</v>
      </c>
      <c r="CC376" s="20" t="s">
        <v>1226</v>
      </c>
      <c r="CD376" s="17">
        <v>79</v>
      </c>
      <c r="CE376" s="17">
        <v>79</v>
      </c>
      <c r="CF376" s="17">
        <v>79</v>
      </c>
      <c r="CG376" s="17">
        <f t="shared" si="58"/>
        <v>79</v>
      </c>
      <c r="CH376" s="20" t="s">
        <v>1226</v>
      </c>
      <c r="CI376" s="13">
        <v>17.5</v>
      </c>
      <c r="CJ376" s="13" t="s">
        <v>1226</v>
      </c>
      <c r="CK376" s="13" t="s">
        <v>1246</v>
      </c>
      <c r="CL376" s="13"/>
      <c r="CM376" s="48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21">
        <v>254098969</v>
      </c>
      <c r="EE376" s="21">
        <v>70910</v>
      </c>
      <c r="EF376" s="21">
        <v>36338.684333333302</v>
      </c>
      <c r="EG376" s="21">
        <v>18.1966371223502</v>
      </c>
      <c r="EH376" s="21">
        <v>653.03</v>
      </c>
      <c r="EI376" s="21">
        <v>0.54495007016548103</v>
      </c>
      <c r="EJ376" s="21">
        <v>45843.406000000003</v>
      </c>
      <c r="EK376" s="21">
        <v>22.956137205808702</v>
      </c>
      <c r="EL376" s="21">
        <v>625.46333333333303</v>
      </c>
      <c r="EM376" s="21">
        <v>0.44222642736976903</v>
      </c>
      <c r="EN376" s="21">
        <v>56077.932999999997</v>
      </c>
      <c r="EO376" s="21">
        <v>28.0810881321983</v>
      </c>
      <c r="EP376" s="21">
        <v>583.72666666666703</v>
      </c>
      <c r="EQ376" s="21">
        <v>0.44736945977919601</v>
      </c>
      <c r="ER376" s="21">
        <v>40575.511666666702</v>
      </c>
      <c r="ES376" s="21">
        <v>20.318233183107999</v>
      </c>
      <c r="ET376" s="21">
        <v>639.73666666666702</v>
      </c>
      <c r="EU376" s="21">
        <v>0.51085153484274803</v>
      </c>
      <c r="EV376" s="56"/>
      <c r="EW376" s="50"/>
      <c r="EX376" s="50"/>
      <c r="EY376" s="50"/>
      <c r="EZ376" s="53"/>
      <c r="FA376" s="53"/>
      <c r="FB376" s="52"/>
      <c r="FC376" s="50"/>
      <c r="FD376" s="50"/>
      <c r="FE376" s="50"/>
      <c r="FF376" s="53"/>
      <c r="FG376" s="53"/>
      <c r="FH376" s="52"/>
      <c r="FI376" s="50"/>
      <c r="FJ376" s="50"/>
      <c r="FK376" s="50"/>
      <c r="FL376" s="53"/>
      <c r="FM376" s="53"/>
      <c r="FN376" s="52"/>
      <c r="FO376" s="52"/>
      <c r="FP376" s="13"/>
      <c r="FQ376" s="13"/>
      <c r="FR376" s="13"/>
      <c r="FS376" s="13"/>
    </row>
    <row r="377" spans="1:175" ht="15">
      <c r="A377" s="15" t="s">
        <v>178</v>
      </c>
      <c r="B377" s="14" t="s">
        <v>1233</v>
      </c>
      <c r="C377" s="13" t="s">
        <v>28</v>
      </c>
      <c r="D377" s="14" t="s">
        <v>1247</v>
      </c>
      <c r="E377" s="14" t="s">
        <v>110</v>
      </c>
      <c r="F377" s="15" t="s">
        <v>1233</v>
      </c>
      <c r="G377" s="15"/>
      <c r="H377" s="15"/>
      <c r="I377" s="15"/>
      <c r="J377" s="14"/>
      <c r="K377" s="48">
        <v>40368</v>
      </c>
      <c r="L377" s="14">
        <v>190</v>
      </c>
      <c r="M377" s="14" t="s">
        <v>1265</v>
      </c>
      <c r="N377" s="14"/>
      <c r="O377" s="14"/>
      <c r="P377" s="14" t="s">
        <v>1239</v>
      </c>
      <c r="Q377" s="14" t="s">
        <v>1253</v>
      </c>
      <c r="R377" s="14"/>
      <c r="S377" s="13">
        <v>9</v>
      </c>
      <c r="T377" s="13">
        <v>7</v>
      </c>
      <c r="U377" s="13">
        <v>2010</v>
      </c>
      <c r="V377" s="13"/>
      <c r="W377" s="20"/>
      <c r="X377" s="13"/>
      <c r="Y377" s="48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20"/>
      <c r="AM377" s="48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6"/>
      <c r="BT377" s="48">
        <v>40368</v>
      </c>
      <c r="BU377" s="13">
        <v>117</v>
      </c>
      <c r="BV377" s="13">
        <v>117</v>
      </c>
      <c r="BW377" s="13">
        <v>117</v>
      </c>
      <c r="BX377" s="17">
        <f t="shared" si="56"/>
        <v>117</v>
      </c>
      <c r="BY377" s="13">
        <v>72</v>
      </c>
      <c r="BZ377" s="13">
        <v>72.5</v>
      </c>
      <c r="CA377" s="13">
        <v>72</v>
      </c>
      <c r="CB377" s="17">
        <f>AVERAGE(BY377:CA377)</f>
        <v>72.166666666666671</v>
      </c>
      <c r="CC377" s="13" t="s">
        <v>1226</v>
      </c>
      <c r="CD377" s="17">
        <v>72</v>
      </c>
      <c r="CE377" s="17">
        <v>72</v>
      </c>
      <c r="CF377" s="17">
        <v>72</v>
      </c>
      <c r="CG377" s="17">
        <f t="shared" si="58"/>
        <v>72</v>
      </c>
      <c r="CH377" s="13" t="s">
        <v>1226</v>
      </c>
      <c r="CI377" s="13">
        <v>16</v>
      </c>
      <c r="CJ377" s="13" t="s">
        <v>1226</v>
      </c>
      <c r="CK377" s="13" t="s">
        <v>1246</v>
      </c>
      <c r="CL377" s="13"/>
      <c r="CM377" s="48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21">
        <v>254098970</v>
      </c>
      <c r="EE377" s="21">
        <v>70910</v>
      </c>
      <c r="EF377" s="21">
        <v>59359.625999999997</v>
      </c>
      <c r="EG377" s="21">
        <v>29.724399599399099</v>
      </c>
      <c r="EH377" s="21">
        <v>631.03</v>
      </c>
      <c r="EI377" s="21">
        <v>0.46856675796178399</v>
      </c>
      <c r="EJ377" s="21">
        <v>94828.762666666706</v>
      </c>
      <c r="EK377" s="21">
        <v>47.485609747955301</v>
      </c>
      <c r="EL377" s="21">
        <v>573.37666666666701</v>
      </c>
      <c r="EM377" s="21">
        <v>0.35838667060092999</v>
      </c>
      <c r="EN377" s="21">
        <v>64797.711333333304</v>
      </c>
      <c r="EO377" s="21">
        <v>32.447526957102298</v>
      </c>
      <c r="EP377" s="21">
        <v>574.75</v>
      </c>
      <c r="EQ377" s="21">
        <v>0.41016295194431701</v>
      </c>
      <c r="ER377" s="21">
        <v>57988.541666666701</v>
      </c>
      <c r="ES377" s="21">
        <v>29.037827574695399</v>
      </c>
      <c r="ET377" s="21">
        <v>574.03</v>
      </c>
      <c r="EU377" s="21">
        <v>0.45438127618443303</v>
      </c>
      <c r="EV377" s="56"/>
      <c r="EW377" s="50"/>
      <c r="EX377" s="50"/>
      <c r="EY377" s="50"/>
      <c r="EZ377" s="53"/>
      <c r="FA377" s="53"/>
      <c r="FB377" s="52"/>
      <c r="FC377" s="50"/>
      <c r="FD377" s="50"/>
      <c r="FE377" s="50"/>
      <c r="FF377" s="53"/>
      <c r="FG377" s="53"/>
      <c r="FH377" s="52"/>
      <c r="FI377" s="50"/>
      <c r="FJ377" s="50"/>
      <c r="FK377" s="50"/>
      <c r="FL377" s="53"/>
      <c r="FM377" s="53"/>
      <c r="FN377" s="52"/>
      <c r="FO377" s="52"/>
      <c r="FP377" s="13"/>
      <c r="FQ377" s="13"/>
      <c r="FR377" s="13"/>
      <c r="FS377" s="13"/>
    </row>
    <row r="378" spans="1:175" ht="15">
      <c r="A378" s="15" t="s">
        <v>353</v>
      </c>
      <c r="B378" s="15" t="s">
        <v>1233</v>
      </c>
      <c r="C378" s="20" t="s">
        <v>28</v>
      </c>
      <c r="D378" s="15" t="s">
        <v>1256</v>
      </c>
      <c r="E378" s="15" t="s">
        <v>110</v>
      </c>
      <c r="F378" s="15" t="s">
        <v>1233</v>
      </c>
      <c r="G378" s="15"/>
      <c r="H378" s="15"/>
      <c r="I378" s="15"/>
      <c r="J378" s="15"/>
      <c r="K378" s="47">
        <v>40368</v>
      </c>
      <c r="L378" s="15">
        <v>190</v>
      </c>
      <c r="M378" s="15" t="s">
        <v>1257</v>
      </c>
      <c r="N378" s="15"/>
      <c r="O378" s="15"/>
      <c r="P378" s="15" t="s">
        <v>1230</v>
      </c>
      <c r="Q378" s="15" t="s">
        <v>1240</v>
      </c>
      <c r="R378" s="15"/>
      <c r="S378" s="20">
        <v>9</v>
      </c>
      <c r="T378" s="20">
        <v>7</v>
      </c>
      <c r="U378" s="20">
        <v>2010</v>
      </c>
      <c r="V378" s="20"/>
      <c r="W378" s="20"/>
      <c r="X378" s="20"/>
      <c r="Y378" s="47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47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16"/>
      <c r="BT378" s="47">
        <v>40395</v>
      </c>
      <c r="BU378" s="20">
        <v>116</v>
      </c>
      <c r="BV378" s="20">
        <v>116</v>
      </c>
      <c r="BW378" s="20">
        <v>116</v>
      </c>
      <c r="BX378" s="24">
        <v>116</v>
      </c>
      <c r="BY378" s="20">
        <v>76</v>
      </c>
      <c r="BZ378" s="20">
        <v>76</v>
      </c>
      <c r="CA378" s="20">
        <v>76</v>
      </c>
      <c r="CB378" s="24">
        <v>76</v>
      </c>
      <c r="CC378" s="20" t="s">
        <v>1226</v>
      </c>
      <c r="CD378" s="20">
        <v>81</v>
      </c>
      <c r="CE378" s="20">
        <v>81</v>
      </c>
      <c r="CF378" s="20">
        <v>81</v>
      </c>
      <c r="CG378" s="20">
        <v>81</v>
      </c>
      <c r="CH378" s="20" t="s">
        <v>1226</v>
      </c>
      <c r="CI378" s="20">
        <v>20</v>
      </c>
      <c r="CJ378" s="20" t="s">
        <v>1226</v>
      </c>
      <c r="CK378" s="20" t="s">
        <v>1234</v>
      </c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1">
        <v>254098971</v>
      </c>
      <c r="EE378" s="21">
        <v>80510</v>
      </c>
      <c r="EF378" s="21">
        <v>33559.240666666701</v>
      </c>
      <c r="EG378" s="21">
        <v>16.804827574695398</v>
      </c>
      <c r="EH378" s="21">
        <v>631.41666666666697</v>
      </c>
      <c r="EI378" s="21">
        <v>0.52598215033914397</v>
      </c>
      <c r="EJ378" s="21">
        <v>72923.707999999999</v>
      </c>
      <c r="EK378" s="21">
        <v>36.5166289434151</v>
      </c>
      <c r="EL378" s="21">
        <v>589.39666666666699</v>
      </c>
      <c r="EM378" s="21">
        <v>0.42759413392620599</v>
      </c>
      <c r="EN378" s="21">
        <v>54571.899333333298</v>
      </c>
      <c r="EO378" s="21">
        <v>27.326940076781799</v>
      </c>
      <c r="EP378" s="21">
        <v>586.80333333333294</v>
      </c>
      <c r="EQ378" s="21">
        <v>0.408075068973411</v>
      </c>
      <c r="ER378" s="21">
        <v>54140.964333333301</v>
      </c>
      <c r="ES378" s="21">
        <v>27.111148890001701</v>
      </c>
      <c r="ET378" s="21">
        <v>588.07666666666705</v>
      </c>
      <c r="EU378" s="21">
        <v>0.48312131805987102</v>
      </c>
      <c r="EV378" s="56">
        <v>40395</v>
      </c>
      <c r="EW378" s="57">
        <v>0.25885416666666666</v>
      </c>
      <c r="EX378" s="57">
        <v>0.26017361111111109</v>
      </c>
      <c r="EY378" s="57"/>
      <c r="EZ378" s="59">
        <v>3.7318000000000002</v>
      </c>
      <c r="FA378" s="59"/>
      <c r="FB378" s="54"/>
      <c r="FC378" s="57"/>
      <c r="FD378" s="57"/>
      <c r="FE378" s="57"/>
      <c r="FF378" s="59"/>
      <c r="FG378" s="59"/>
      <c r="FH378" s="54"/>
      <c r="FI378" s="57"/>
      <c r="FJ378" s="57"/>
      <c r="FK378" s="57"/>
      <c r="FL378" s="59"/>
      <c r="FM378" s="59"/>
      <c r="FN378" s="52"/>
      <c r="FO378" s="52"/>
      <c r="FP378" s="13"/>
      <c r="FQ378" s="13"/>
      <c r="FR378" s="13"/>
      <c r="FS378" s="13"/>
    </row>
    <row r="379" spans="1:175" ht="15">
      <c r="A379" s="15" t="s">
        <v>354</v>
      </c>
      <c r="B379" s="15" t="s">
        <v>1233</v>
      </c>
      <c r="C379" s="20" t="s">
        <v>28</v>
      </c>
      <c r="D379" s="15" t="s">
        <v>1242</v>
      </c>
      <c r="E379" s="15" t="s">
        <v>110</v>
      </c>
      <c r="F379" s="15" t="s">
        <v>1233</v>
      </c>
      <c r="G379" s="15"/>
      <c r="H379" s="15"/>
      <c r="I379" s="15"/>
      <c r="J379" s="15"/>
      <c r="K379" s="47">
        <v>40368</v>
      </c>
      <c r="L379" s="15">
        <v>190</v>
      </c>
      <c r="M379" s="15" t="s">
        <v>1240</v>
      </c>
      <c r="N379" s="15"/>
      <c r="O379" s="15"/>
      <c r="P379" s="15"/>
      <c r="Q379" s="15" t="s">
        <v>1239</v>
      </c>
      <c r="R379" s="15"/>
      <c r="S379" s="20">
        <v>9</v>
      </c>
      <c r="T379" s="20">
        <v>7</v>
      </c>
      <c r="U379" s="20">
        <v>2010</v>
      </c>
      <c r="V379" s="20"/>
      <c r="W379" s="20"/>
      <c r="X379" s="20"/>
      <c r="Y379" s="47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47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16"/>
      <c r="BT379" s="47">
        <v>40395</v>
      </c>
      <c r="BU379" s="20">
        <v>119</v>
      </c>
      <c r="BV379" s="20">
        <v>119</v>
      </c>
      <c r="BW379" s="20">
        <v>119</v>
      </c>
      <c r="BX379" s="24">
        <v>119</v>
      </c>
      <c r="BY379" s="20">
        <v>73.5</v>
      </c>
      <c r="BZ379" s="20">
        <v>73.5</v>
      </c>
      <c r="CA379" s="20">
        <v>73.5</v>
      </c>
      <c r="CB379" s="24">
        <v>73.5</v>
      </c>
      <c r="CC379" s="20" t="s">
        <v>1226</v>
      </c>
      <c r="CD379" s="24">
        <v>79</v>
      </c>
      <c r="CE379" s="24">
        <v>79</v>
      </c>
      <c r="CF379" s="24">
        <v>79</v>
      </c>
      <c r="CG379" s="24">
        <v>79</v>
      </c>
      <c r="CH379" s="20" t="s">
        <v>1226</v>
      </c>
      <c r="CI379" s="20">
        <v>16.75</v>
      </c>
      <c r="CJ379" s="20" t="s">
        <v>1226</v>
      </c>
      <c r="CK379" s="20" t="s">
        <v>1234</v>
      </c>
      <c r="CL379" s="20"/>
      <c r="CM379" s="47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1">
        <v>254098972</v>
      </c>
      <c r="EE379" s="21">
        <v>80510</v>
      </c>
      <c r="EF379" s="21">
        <v>42292.116666666698</v>
      </c>
      <c r="EG379" s="21">
        <v>21.177825070939701</v>
      </c>
      <c r="EH379" s="21">
        <v>588.69666666666706</v>
      </c>
      <c r="EI379" s="21">
        <v>0.47026603977395198</v>
      </c>
      <c r="EJ379" s="21">
        <v>68794.533333333296</v>
      </c>
      <c r="EK379" s="21">
        <v>34.448940076781803</v>
      </c>
      <c r="EL379" s="21">
        <v>574.35666666666702</v>
      </c>
      <c r="EM379" s="21">
        <v>0.39612734282102702</v>
      </c>
      <c r="EN379" s="21">
        <v>49938.077333333298</v>
      </c>
      <c r="EO379" s="21">
        <v>25.006548489400799</v>
      </c>
      <c r="EP379" s="21">
        <v>586.08333333333303</v>
      </c>
      <c r="EQ379" s="21">
        <v>0.40344186645742203</v>
      </c>
      <c r="ER379" s="21">
        <v>63198.901666666701</v>
      </c>
      <c r="ES379" s="21">
        <v>31.646921215156102</v>
      </c>
      <c r="ET379" s="21">
        <v>572.06333333333305</v>
      </c>
      <c r="EU379" s="21">
        <v>0.43441053115126799</v>
      </c>
      <c r="EV379" s="56">
        <v>40395</v>
      </c>
      <c r="EW379" s="57"/>
      <c r="EX379" s="57"/>
      <c r="EY379" s="57"/>
      <c r="EZ379" s="59">
        <v>5.3015800000000004</v>
      </c>
      <c r="FA379" s="59"/>
      <c r="FB379" s="54"/>
      <c r="FC379" s="57"/>
      <c r="FD379" s="57"/>
      <c r="FE379" s="57"/>
      <c r="FF379" s="59"/>
      <c r="FG379" s="59"/>
      <c r="FH379" s="54"/>
      <c r="FI379" s="57"/>
      <c r="FJ379" s="57"/>
      <c r="FK379" s="57"/>
      <c r="FL379" s="59"/>
      <c r="FM379" s="59"/>
      <c r="FN379" s="52"/>
      <c r="FO379" s="52"/>
      <c r="FP379" s="13"/>
      <c r="FQ379" s="13"/>
      <c r="FR379" s="13"/>
      <c r="FS379" s="13"/>
    </row>
    <row r="380" spans="1:175" ht="15">
      <c r="A380" s="15" t="s">
        <v>152</v>
      </c>
      <c r="B380" s="15" t="s">
        <v>1233</v>
      </c>
      <c r="C380" s="20" t="s">
        <v>28</v>
      </c>
      <c r="D380" s="15" t="s">
        <v>1270</v>
      </c>
      <c r="E380" s="15" t="s">
        <v>110</v>
      </c>
      <c r="F380" s="15" t="s">
        <v>1233</v>
      </c>
      <c r="G380" s="15"/>
      <c r="H380" s="15"/>
      <c r="I380" s="15"/>
      <c r="J380" s="15"/>
      <c r="K380" s="47">
        <v>40395</v>
      </c>
      <c r="L380" s="15">
        <v>217</v>
      </c>
      <c r="M380" s="15" t="s">
        <v>1252</v>
      </c>
      <c r="N380" s="15"/>
      <c r="O380" s="15"/>
      <c r="P380" s="15" t="s">
        <v>1230</v>
      </c>
      <c r="Q380" s="15" t="s">
        <v>1237</v>
      </c>
      <c r="R380" s="15"/>
      <c r="S380" s="20">
        <v>5</v>
      </c>
      <c r="T380" s="20">
        <v>8</v>
      </c>
      <c r="U380" s="20">
        <v>2010</v>
      </c>
      <c r="V380" s="20" t="s">
        <v>151</v>
      </c>
      <c r="W380" s="20">
        <v>93</v>
      </c>
      <c r="X380" s="20" t="s">
        <v>1231</v>
      </c>
      <c r="Y380" s="47">
        <v>40359</v>
      </c>
      <c r="Z380" s="20">
        <v>181</v>
      </c>
      <c r="AA380" s="20">
        <v>3</v>
      </c>
      <c r="AB380" s="20">
        <v>2</v>
      </c>
      <c r="AC380" s="20">
        <v>2</v>
      </c>
      <c r="AD380" s="20" t="s">
        <v>1232</v>
      </c>
      <c r="AE380" s="20"/>
      <c r="AF380" s="20" t="s">
        <v>1233</v>
      </c>
      <c r="AG380" s="20" t="s">
        <v>1233</v>
      </c>
      <c r="AH380" s="20"/>
      <c r="AI380" s="20"/>
      <c r="AJ380" s="20"/>
      <c r="AK380" s="20"/>
      <c r="AL380" s="20"/>
      <c r="AM380" s="47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16">
        <f>AC380+AQ380+BD380+BP380</f>
        <v>2</v>
      </c>
      <c r="BT380" s="47">
        <v>40395</v>
      </c>
      <c r="BU380" s="20">
        <v>116</v>
      </c>
      <c r="BV380" s="20">
        <v>116</v>
      </c>
      <c r="BW380" s="20">
        <v>116</v>
      </c>
      <c r="BX380" s="24">
        <v>116</v>
      </c>
      <c r="BY380" s="20">
        <v>77</v>
      </c>
      <c r="BZ380" s="20">
        <v>77</v>
      </c>
      <c r="CA380" s="20">
        <v>77</v>
      </c>
      <c r="CB380" s="24">
        <f t="shared" ref="CB380:CB391" si="59">AVERAGE(BY380:CA380)</f>
        <v>77</v>
      </c>
      <c r="CC380" s="20" t="s">
        <v>1226</v>
      </c>
      <c r="CD380" s="24">
        <v>77</v>
      </c>
      <c r="CE380" s="24">
        <v>77</v>
      </c>
      <c r="CF380" s="24">
        <v>77</v>
      </c>
      <c r="CG380" s="24">
        <f>AVERAGE(CD380:CF380)</f>
        <v>77</v>
      </c>
      <c r="CH380" s="20" t="s">
        <v>1226</v>
      </c>
      <c r="CI380" s="20">
        <v>15.5</v>
      </c>
      <c r="CJ380" s="20" t="s">
        <v>1226</v>
      </c>
      <c r="CK380" s="20" t="s">
        <v>1234</v>
      </c>
      <c r="CL380" s="20"/>
      <c r="CM380" s="47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1">
        <v>254098973</v>
      </c>
      <c r="EE380" s="21">
        <v>80510</v>
      </c>
      <c r="EF380" s="21">
        <v>33522.131999999998</v>
      </c>
      <c r="EG380" s="21">
        <v>16.7862453680521</v>
      </c>
      <c r="EH380" s="21">
        <v>605.42666666666696</v>
      </c>
      <c r="EI380" s="21">
        <v>0.50033666507629804</v>
      </c>
      <c r="EJ380" s="21">
        <v>71437.872333333304</v>
      </c>
      <c r="EK380" s="21">
        <v>35.7725950592556</v>
      </c>
      <c r="EL380" s="21">
        <v>576.04999999999995</v>
      </c>
      <c r="EM380" s="21">
        <v>0.39476975326446101</v>
      </c>
      <c r="EN380" s="21">
        <v>54054.082666666698</v>
      </c>
      <c r="EO380" s="21">
        <v>27.067642797529601</v>
      </c>
      <c r="EP380" s="21">
        <v>586.41</v>
      </c>
      <c r="EQ380" s="21">
        <v>0.42538188471413801</v>
      </c>
      <c r="ER380" s="21">
        <v>43787.654333333303</v>
      </c>
      <c r="ES380" s="21">
        <v>21.926717242530501</v>
      </c>
      <c r="ET380" s="21">
        <v>615.39</v>
      </c>
      <c r="EU380" s="21">
        <v>0.47940009253126298</v>
      </c>
      <c r="EV380" s="56">
        <v>40395</v>
      </c>
      <c r="EW380" s="57">
        <v>0.26320601851851849</v>
      </c>
      <c r="EX380" s="57">
        <v>0.26431712962962967</v>
      </c>
      <c r="EY380" s="57"/>
      <c r="EZ380" s="51">
        <v>6.7082400000000009</v>
      </c>
      <c r="FA380" s="59"/>
      <c r="FB380" s="54"/>
      <c r="FC380" s="57"/>
      <c r="FD380" s="57"/>
      <c r="FE380" s="57"/>
      <c r="FF380" s="59"/>
      <c r="FG380" s="59"/>
      <c r="FH380" s="54"/>
      <c r="FI380" s="57"/>
      <c r="FJ380" s="57"/>
      <c r="FK380" s="57"/>
      <c r="FL380" s="59"/>
      <c r="FM380" s="59"/>
      <c r="FN380" s="52"/>
      <c r="FO380" s="52"/>
      <c r="FP380" s="13"/>
      <c r="FQ380" s="13"/>
      <c r="FR380" s="13"/>
      <c r="FS380" s="13"/>
    </row>
    <row r="381" spans="1:175" ht="15">
      <c r="A381" s="14" t="s">
        <v>442</v>
      </c>
      <c r="B381" s="14" t="s">
        <v>1233</v>
      </c>
      <c r="C381" s="13" t="s">
        <v>85</v>
      </c>
      <c r="D381" s="14" t="s">
        <v>1296</v>
      </c>
      <c r="E381" s="14" t="s">
        <v>429</v>
      </c>
      <c r="F381" s="15" t="s">
        <v>1233</v>
      </c>
      <c r="G381" s="15"/>
      <c r="H381" s="15"/>
      <c r="I381" s="15"/>
      <c r="J381" s="14"/>
      <c r="K381" s="48">
        <v>40399</v>
      </c>
      <c r="L381" s="14">
        <v>221</v>
      </c>
      <c r="M381" s="14" t="s">
        <v>1248</v>
      </c>
      <c r="N381" s="14" t="s">
        <v>1257</v>
      </c>
      <c r="O381" s="14"/>
      <c r="P381" s="14" t="s">
        <v>1253</v>
      </c>
      <c r="Q381" s="14" t="s">
        <v>1253</v>
      </c>
      <c r="R381" s="14"/>
      <c r="S381" s="13">
        <v>9</v>
      </c>
      <c r="T381" s="13">
        <v>8</v>
      </c>
      <c r="U381" s="13">
        <v>2010</v>
      </c>
      <c r="V381" s="13"/>
      <c r="W381" s="20"/>
      <c r="X381" s="13"/>
      <c r="Y381" s="48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20"/>
      <c r="AM381" s="48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6"/>
      <c r="BT381" s="48">
        <v>40399</v>
      </c>
      <c r="BU381" s="13">
        <v>118</v>
      </c>
      <c r="BV381" s="13">
        <v>117.5</v>
      </c>
      <c r="BW381" s="13">
        <v>118</v>
      </c>
      <c r="BX381" s="17">
        <f t="shared" ref="BX381:BX427" si="60">AVERAGE(BU381:BW381)</f>
        <v>117.83333333333333</v>
      </c>
      <c r="BY381" s="13">
        <v>87</v>
      </c>
      <c r="BZ381" s="13">
        <v>87</v>
      </c>
      <c r="CA381" s="13">
        <v>88</v>
      </c>
      <c r="CB381" s="17">
        <f t="shared" si="59"/>
        <v>87.333333333333329</v>
      </c>
      <c r="CC381" s="13" t="s">
        <v>1226</v>
      </c>
      <c r="CD381" s="17">
        <v>86</v>
      </c>
      <c r="CE381" s="17">
        <v>86.5</v>
      </c>
      <c r="CF381" s="17">
        <v>86.5</v>
      </c>
      <c r="CG381" s="17">
        <f>AVERAGE(CD381:CF381)</f>
        <v>86.333333333333329</v>
      </c>
      <c r="CH381" s="13" t="s">
        <v>1226</v>
      </c>
      <c r="CI381" s="13">
        <v>15</v>
      </c>
      <c r="CJ381" s="13" t="s">
        <v>1226</v>
      </c>
      <c r="CK381" s="13" t="s">
        <v>1234</v>
      </c>
      <c r="CL381" s="13"/>
      <c r="CM381" s="48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21">
        <v>254098974</v>
      </c>
      <c r="EE381" s="21">
        <v>80910</v>
      </c>
      <c r="EF381" s="21">
        <v>27090.424999999999</v>
      </c>
      <c r="EG381" s="21">
        <v>13.565560841261901</v>
      </c>
      <c r="EH381" s="21">
        <v>652.70666666666705</v>
      </c>
      <c r="EI381" s="21">
        <v>0.57086380676558302</v>
      </c>
      <c r="EJ381" s="21">
        <v>41600.937333333299</v>
      </c>
      <c r="EK381" s="21">
        <v>20.8317162410282</v>
      </c>
      <c r="EL381" s="21">
        <v>654.12</v>
      </c>
      <c r="EM381" s="21">
        <v>0.50620576368820502</v>
      </c>
      <c r="EN381" s="21">
        <v>30650.043666666701</v>
      </c>
      <c r="EO381" s="21">
        <v>15.3480438991821</v>
      </c>
      <c r="EP381" s="21">
        <v>667.39</v>
      </c>
      <c r="EQ381" s="21">
        <v>0.53345584657190803</v>
      </c>
      <c r="ER381" s="21">
        <v>35258.866333333302</v>
      </c>
      <c r="ES381" s="21">
        <v>17.655917042230001</v>
      </c>
      <c r="ET381" s="21">
        <v>624.48</v>
      </c>
      <c r="EU381" s="21">
        <v>0.52278882888182798</v>
      </c>
      <c r="EV381" s="49">
        <v>40399</v>
      </c>
      <c r="EW381" s="50">
        <v>0.23842592592592593</v>
      </c>
      <c r="EX381" s="50">
        <v>0.24015046296296297</v>
      </c>
      <c r="EY381" s="50"/>
      <c r="EZ381" s="53">
        <v>17.26858</v>
      </c>
      <c r="FA381" s="53"/>
      <c r="FB381" s="52"/>
      <c r="FC381" s="50"/>
      <c r="FD381" s="50"/>
      <c r="FE381" s="50"/>
      <c r="FF381" s="53"/>
      <c r="FG381" s="53"/>
      <c r="FH381" s="52"/>
      <c r="FI381" s="50"/>
      <c r="FJ381" s="50"/>
      <c r="FK381" s="50"/>
      <c r="FL381" s="53"/>
      <c r="FM381" s="53"/>
      <c r="FN381" s="52"/>
      <c r="FO381" s="52"/>
      <c r="FP381" s="13"/>
      <c r="FQ381" s="13"/>
      <c r="FR381" s="13"/>
      <c r="FS381" s="13"/>
    </row>
    <row r="382" spans="1:175" ht="15">
      <c r="A382" s="14" t="s">
        <v>145</v>
      </c>
      <c r="B382" s="14" t="s">
        <v>1233</v>
      </c>
      <c r="C382" s="13" t="s">
        <v>115</v>
      </c>
      <c r="D382" s="14" t="s">
        <v>1247</v>
      </c>
      <c r="E382" s="14" t="s">
        <v>39</v>
      </c>
      <c r="F382" s="15" t="s">
        <v>1226</v>
      </c>
      <c r="G382" s="15"/>
      <c r="H382" s="15"/>
      <c r="I382" s="15"/>
      <c r="J382" s="14"/>
      <c r="K382" s="48">
        <v>40326</v>
      </c>
      <c r="L382" s="14">
        <v>148</v>
      </c>
      <c r="M382" s="14" t="s">
        <v>1248</v>
      </c>
      <c r="N382" s="14"/>
      <c r="O382" s="14"/>
      <c r="P382" s="14" t="s">
        <v>1253</v>
      </c>
      <c r="Q382" s="14" t="s">
        <v>1240</v>
      </c>
      <c r="R382" s="14"/>
      <c r="S382" s="13">
        <v>28</v>
      </c>
      <c r="T382" s="13">
        <v>5</v>
      </c>
      <c r="U382" s="13">
        <v>2010</v>
      </c>
      <c r="V382" s="13" t="s">
        <v>1390</v>
      </c>
      <c r="W382" s="20"/>
      <c r="X382" s="13"/>
      <c r="Y382" s="48">
        <v>40342</v>
      </c>
      <c r="Z382" s="13">
        <v>164</v>
      </c>
      <c r="AA382" s="13">
        <v>5</v>
      </c>
      <c r="AB382" s="13">
        <v>2</v>
      </c>
      <c r="AC382" s="13">
        <v>1</v>
      </c>
      <c r="AD382" s="13" t="s">
        <v>1232</v>
      </c>
      <c r="AE382" s="13"/>
      <c r="AF382" s="13" t="s">
        <v>1233</v>
      </c>
      <c r="AG382" s="13" t="s">
        <v>1233</v>
      </c>
      <c r="AH382" s="13"/>
      <c r="AI382" s="13"/>
      <c r="AJ382" s="13"/>
      <c r="AK382" s="13"/>
      <c r="AL382" s="20"/>
      <c r="AM382" s="48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6">
        <f>AC382+AQ382+BD382+BP382</f>
        <v>1</v>
      </c>
      <c r="BT382" s="48">
        <v>40326</v>
      </c>
      <c r="BU382" s="13">
        <v>114</v>
      </c>
      <c r="BV382" s="13">
        <v>113.5</v>
      </c>
      <c r="BW382" s="13">
        <v>113.5</v>
      </c>
      <c r="BX382" s="17">
        <f t="shared" si="60"/>
        <v>113.66666666666667</v>
      </c>
      <c r="BY382" s="13">
        <v>83</v>
      </c>
      <c r="BZ382" s="13">
        <v>83</v>
      </c>
      <c r="CA382" s="13">
        <v>83</v>
      </c>
      <c r="CB382" s="17">
        <f t="shared" si="59"/>
        <v>83</v>
      </c>
      <c r="CC382" s="13" t="s">
        <v>1226</v>
      </c>
      <c r="CD382" s="17"/>
      <c r="CE382" s="17"/>
      <c r="CF382" s="17"/>
      <c r="CG382" s="17"/>
      <c r="CH382" s="13" t="s">
        <v>1233</v>
      </c>
      <c r="CI382" s="13">
        <v>18</v>
      </c>
      <c r="CJ382" s="13" t="s">
        <v>1226</v>
      </c>
      <c r="CK382" s="13" t="s">
        <v>1234</v>
      </c>
      <c r="CL382" s="13"/>
      <c r="CM382" s="48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21">
        <v>260027201</v>
      </c>
      <c r="EE382" s="21">
        <v>52810</v>
      </c>
      <c r="EF382" s="21">
        <v>40342.172666666702</v>
      </c>
      <c r="EG382" s="21">
        <v>20.2013884159573</v>
      </c>
      <c r="EH382" s="21">
        <v>626.78333333333296</v>
      </c>
      <c r="EI382" s="21">
        <v>0.51687098063141301</v>
      </c>
      <c r="EJ382" s="21">
        <v>61477.517</v>
      </c>
      <c r="EK382" s="21">
        <v>30.7849359038558</v>
      </c>
      <c r="EL382" s="21">
        <v>569.05333333333294</v>
      </c>
      <c r="EM382" s="21">
        <v>0.44371236899865202</v>
      </c>
      <c r="EN382" s="21">
        <v>61681.303333333301</v>
      </c>
      <c r="EO382" s="21">
        <v>30.886982139876501</v>
      </c>
      <c r="EP382" s="21">
        <v>630.37666666666701</v>
      </c>
      <c r="EQ382" s="21">
        <v>0.42186484169218302</v>
      </c>
      <c r="ER382" s="21">
        <v>36620.68</v>
      </c>
      <c r="ES382" s="21">
        <v>18.337846770155199</v>
      </c>
      <c r="ET382" s="21">
        <v>641.36666666666702</v>
      </c>
      <c r="EU382" s="21">
        <v>0.50141968668987102</v>
      </c>
      <c r="EV382" s="49">
        <v>40326</v>
      </c>
      <c r="EW382" s="50">
        <v>3.4722222222222224E-4</v>
      </c>
      <c r="EX382" s="50">
        <v>1.2152777777777778E-3</v>
      </c>
      <c r="EY382" s="50">
        <v>1.0949074074074075E-2</v>
      </c>
      <c r="EZ382" s="69">
        <v>11.643906666666666</v>
      </c>
      <c r="FA382" s="69">
        <v>48.701986666666663</v>
      </c>
      <c r="FB382" s="52"/>
      <c r="FC382" s="50"/>
      <c r="FD382" s="50"/>
      <c r="FE382" s="50"/>
      <c r="FF382" s="53"/>
      <c r="FG382" s="53"/>
      <c r="FH382" s="52"/>
      <c r="FI382" s="50"/>
      <c r="FJ382" s="50"/>
      <c r="FK382" s="50"/>
      <c r="FL382" s="53"/>
      <c r="FM382" s="53"/>
      <c r="FN382" s="52"/>
      <c r="FO382" s="52"/>
      <c r="FP382" s="13"/>
      <c r="FQ382" s="13"/>
      <c r="FR382" s="13"/>
      <c r="FS382" s="13"/>
    </row>
    <row r="383" spans="1:175" ht="15">
      <c r="A383" s="14" t="s">
        <v>346</v>
      </c>
      <c r="B383" s="14" t="s">
        <v>1233</v>
      </c>
      <c r="C383" s="13" t="s">
        <v>28</v>
      </c>
      <c r="D383" s="14" t="s">
        <v>1227</v>
      </c>
      <c r="E383" s="14" t="s">
        <v>344</v>
      </c>
      <c r="F383" s="15" t="s">
        <v>1233</v>
      </c>
      <c r="G383" s="15"/>
      <c r="H383" s="15"/>
      <c r="I383" s="15"/>
      <c r="J383" s="14"/>
      <c r="K383" s="48">
        <v>40326</v>
      </c>
      <c r="L383" s="14">
        <v>148</v>
      </c>
      <c r="M383" s="14" t="s">
        <v>1265</v>
      </c>
      <c r="N383" s="14"/>
      <c r="O383" s="14"/>
      <c r="P383" s="14" t="s">
        <v>1253</v>
      </c>
      <c r="Q383" s="14" t="s">
        <v>1253</v>
      </c>
      <c r="R383" s="14"/>
      <c r="S383" s="13">
        <v>28</v>
      </c>
      <c r="T383" s="13">
        <v>5</v>
      </c>
      <c r="U383" s="13">
        <v>2010</v>
      </c>
      <c r="V383" s="13"/>
      <c r="W383" s="20"/>
      <c r="X383" s="13"/>
      <c r="Y383" s="48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20"/>
      <c r="AM383" s="48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6"/>
      <c r="BT383" s="48">
        <v>40326</v>
      </c>
      <c r="BU383" s="13">
        <v>121</v>
      </c>
      <c r="BV383" s="13">
        <v>121</v>
      </c>
      <c r="BW383" s="13">
        <v>120.5</v>
      </c>
      <c r="BX383" s="17">
        <f t="shared" si="60"/>
        <v>120.83333333333333</v>
      </c>
      <c r="BY383" s="13">
        <v>80</v>
      </c>
      <c r="BZ383" s="13">
        <v>80</v>
      </c>
      <c r="CA383" s="13">
        <v>80</v>
      </c>
      <c r="CB383" s="17">
        <f t="shared" si="59"/>
        <v>80</v>
      </c>
      <c r="CC383" s="13" t="s">
        <v>1226</v>
      </c>
      <c r="CD383" s="17">
        <v>80.5</v>
      </c>
      <c r="CE383" s="17">
        <v>80.5</v>
      </c>
      <c r="CF383" s="17">
        <v>80.5</v>
      </c>
      <c r="CG383" s="17">
        <f t="shared" ref="CG383:CG402" si="61">AVERAGE(CD383:CF383)</f>
        <v>80.5</v>
      </c>
      <c r="CH383" s="13" t="s">
        <v>1226</v>
      </c>
      <c r="CI383" s="13">
        <v>22</v>
      </c>
      <c r="CJ383" s="13" t="s">
        <v>1226</v>
      </c>
      <c r="CK383" s="13" t="s">
        <v>1234</v>
      </c>
      <c r="CL383" s="13"/>
      <c r="CM383" s="48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21">
        <v>260027202</v>
      </c>
      <c r="EE383" s="21">
        <v>52810</v>
      </c>
      <c r="EF383" s="21">
        <v>35853.188999999998</v>
      </c>
      <c r="EG383" s="21">
        <v>17.9535247871808</v>
      </c>
      <c r="EH383" s="21">
        <v>643.05999999999995</v>
      </c>
      <c r="EI383" s="21">
        <v>0.52773966990917198</v>
      </c>
      <c r="EJ383" s="21">
        <v>72409.106</v>
      </c>
      <c r="EK383" s="21">
        <v>36.258941412118197</v>
      </c>
      <c r="EL383" s="21">
        <v>569.5</v>
      </c>
      <c r="EM383" s="21">
        <v>0.40446161510096501</v>
      </c>
      <c r="EN383" s="21">
        <v>67128.091</v>
      </c>
      <c r="EO383" s="21">
        <v>33.614467200801201</v>
      </c>
      <c r="EP383" s="21">
        <v>579.08000000000004</v>
      </c>
      <c r="EQ383" s="21">
        <v>0.42242693373236401</v>
      </c>
      <c r="ER383" s="21">
        <v>41710.2993333333</v>
      </c>
      <c r="ES383" s="21">
        <v>20.8864793857453</v>
      </c>
      <c r="ET383" s="21">
        <v>634.44000000000005</v>
      </c>
      <c r="EU383" s="21">
        <v>0.48215423563212501</v>
      </c>
      <c r="EV383" s="56">
        <v>40326</v>
      </c>
      <c r="EW383" s="57">
        <v>4.5833333333333337E-2</v>
      </c>
      <c r="EX383" s="57">
        <v>4.6446759259259257E-2</v>
      </c>
      <c r="EY383" s="57">
        <v>5.6666666666666671E-2</v>
      </c>
      <c r="EZ383" s="59"/>
      <c r="FA383" s="59"/>
      <c r="FB383" s="52"/>
      <c r="FC383" s="50"/>
      <c r="FD383" s="50"/>
      <c r="FE383" s="50"/>
      <c r="FF383" s="53"/>
      <c r="FG383" s="53"/>
      <c r="FH383" s="52"/>
      <c r="FI383" s="50"/>
      <c r="FJ383" s="50"/>
      <c r="FK383" s="50"/>
      <c r="FL383" s="53"/>
      <c r="FM383" s="53"/>
      <c r="FN383" s="52"/>
      <c r="FO383" s="52"/>
      <c r="FP383" s="13"/>
      <c r="FQ383" s="13"/>
      <c r="FR383" s="13"/>
      <c r="FS383" s="13"/>
    </row>
    <row r="384" spans="1:175" ht="15">
      <c r="A384" s="14" t="s">
        <v>347</v>
      </c>
      <c r="B384" s="14" t="s">
        <v>1233</v>
      </c>
      <c r="C384" s="13" t="s">
        <v>115</v>
      </c>
      <c r="D384" s="14" t="s">
        <v>1247</v>
      </c>
      <c r="E384" s="14" t="s">
        <v>344</v>
      </c>
      <c r="F384" s="15" t="s">
        <v>1233</v>
      </c>
      <c r="G384" s="15"/>
      <c r="H384" s="15"/>
      <c r="I384" s="15"/>
      <c r="J384" s="14"/>
      <c r="K384" s="48">
        <v>40326</v>
      </c>
      <c r="L384" s="14">
        <v>148</v>
      </c>
      <c r="M384" s="14" t="s">
        <v>1252</v>
      </c>
      <c r="N384" s="14"/>
      <c r="O384" s="14"/>
      <c r="P384" s="14" t="s">
        <v>1237</v>
      </c>
      <c r="Q384" s="14" t="s">
        <v>1237</v>
      </c>
      <c r="R384" s="14"/>
      <c r="S384" s="13">
        <v>28</v>
      </c>
      <c r="T384" s="13">
        <v>5</v>
      </c>
      <c r="U384" s="13">
        <v>2010</v>
      </c>
      <c r="V384" s="13"/>
      <c r="W384" s="20"/>
      <c r="X384" s="13"/>
      <c r="Y384" s="48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20"/>
      <c r="AM384" s="48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6"/>
      <c r="BT384" s="48">
        <v>40326</v>
      </c>
      <c r="BU384" s="13">
        <v>117</v>
      </c>
      <c r="BV384" s="13">
        <v>117</v>
      </c>
      <c r="BW384" s="13">
        <v>117</v>
      </c>
      <c r="BX384" s="17">
        <f t="shared" si="60"/>
        <v>117</v>
      </c>
      <c r="BY384" s="13">
        <v>83</v>
      </c>
      <c r="BZ384" s="13">
        <v>83</v>
      </c>
      <c r="CA384" s="13">
        <v>83</v>
      </c>
      <c r="CB384" s="17">
        <f t="shared" si="59"/>
        <v>83</v>
      </c>
      <c r="CC384" s="13" t="s">
        <v>1226</v>
      </c>
      <c r="CD384" s="17">
        <v>88</v>
      </c>
      <c r="CE384" s="17">
        <v>88.5</v>
      </c>
      <c r="CF384" s="17">
        <v>88</v>
      </c>
      <c r="CG384" s="17">
        <f t="shared" si="61"/>
        <v>88.166666666666671</v>
      </c>
      <c r="CH384" s="13" t="s">
        <v>1226</v>
      </c>
      <c r="CI384" s="13">
        <v>19.5</v>
      </c>
      <c r="CJ384" s="13" t="s">
        <v>1226</v>
      </c>
      <c r="CK384" s="13" t="s">
        <v>1234</v>
      </c>
      <c r="CL384" s="13"/>
      <c r="CM384" s="48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21">
        <v>260027203</v>
      </c>
      <c r="EE384" s="21">
        <v>52810</v>
      </c>
      <c r="EF384" s="21">
        <v>21175.710999999999</v>
      </c>
      <c r="EG384" s="21">
        <v>10.603761141712599</v>
      </c>
      <c r="EH384" s="21">
        <v>659.11666666666702</v>
      </c>
      <c r="EI384" s="21">
        <v>0.58456679466436701</v>
      </c>
      <c r="EJ384" s="21">
        <v>50500.414333333298</v>
      </c>
      <c r="EK384" s="21">
        <v>25.288139375730299</v>
      </c>
      <c r="EL384" s="21">
        <v>628.09333333333302</v>
      </c>
      <c r="EM384" s="21">
        <v>0.49680766361869699</v>
      </c>
      <c r="EN384" s="21">
        <v>34942.867333333299</v>
      </c>
      <c r="EO384" s="21">
        <v>17.4976801869471</v>
      </c>
      <c r="EP384" s="21">
        <v>626.41999999999996</v>
      </c>
      <c r="EQ384" s="21">
        <v>0.49225117351540998</v>
      </c>
      <c r="ER384" s="21">
        <v>49464.023333333302</v>
      </c>
      <c r="ES384" s="21">
        <v>24.769165414788901</v>
      </c>
      <c r="ET384" s="21">
        <v>635.113333333333</v>
      </c>
      <c r="EU384" s="21">
        <v>0.45729186676220501</v>
      </c>
      <c r="EV384" s="56">
        <v>40326</v>
      </c>
      <c r="EW384" s="57">
        <v>4.5833333333333337E-2</v>
      </c>
      <c r="EX384" s="57">
        <v>4.3182870370370365E-2</v>
      </c>
      <c r="EY384" s="57">
        <v>5.6944444444444443E-2</v>
      </c>
      <c r="EZ384" s="59"/>
      <c r="FA384" s="59"/>
      <c r="FB384" s="52"/>
      <c r="FC384" s="50"/>
      <c r="FD384" s="50"/>
      <c r="FE384" s="50"/>
      <c r="FF384" s="53"/>
      <c r="FG384" s="53"/>
      <c r="FH384" s="52"/>
      <c r="FI384" s="50"/>
      <c r="FJ384" s="50"/>
      <c r="FK384" s="50"/>
      <c r="FL384" s="53"/>
      <c r="FM384" s="53"/>
      <c r="FN384" s="52"/>
      <c r="FO384" s="52"/>
      <c r="FP384" s="13"/>
      <c r="FQ384" s="13"/>
      <c r="FR384" s="13"/>
      <c r="FS384" s="13"/>
    </row>
    <row r="385" spans="1:175" ht="15">
      <c r="A385" s="14" t="s">
        <v>215</v>
      </c>
      <c r="B385" s="14" t="s">
        <v>1233</v>
      </c>
      <c r="C385" s="13" t="s">
        <v>28</v>
      </c>
      <c r="D385" s="14" t="s">
        <v>1227</v>
      </c>
      <c r="E385" s="14" t="s">
        <v>214</v>
      </c>
      <c r="F385" s="15" t="s">
        <v>1226</v>
      </c>
      <c r="G385" s="47">
        <v>40360</v>
      </c>
      <c r="H385" s="15">
        <v>182</v>
      </c>
      <c r="I385" s="15" t="s">
        <v>1275</v>
      </c>
      <c r="J385" s="14"/>
      <c r="K385" s="48">
        <v>40327</v>
      </c>
      <c r="L385" s="14">
        <v>149</v>
      </c>
      <c r="M385" s="14" t="s">
        <v>1229</v>
      </c>
      <c r="N385" s="14"/>
      <c r="O385" s="14" t="s">
        <v>1229</v>
      </c>
      <c r="P385" s="14" t="s">
        <v>1235</v>
      </c>
      <c r="Q385" s="14" t="s">
        <v>1239</v>
      </c>
      <c r="R385" s="14"/>
      <c r="S385" s="13">
        <v>29</v>
      </c>
      <c r="T385" s="13">
        <v>5</v>
      </c>
      <c r="U385" s="13">
        <v>2010</v>
      </c>
      <c r="V385" s="13" t="s">
        <v>1249</v>
      </c>
      <c r="W385" s="20">
        <v>5</v>
      </c>
      <c r="X385" s="13" t="s">
        <v>1241</v>
      </c>
      <c r="Y385" s="48">
        <v>40324</v>
      </c>
      <c r="Z385" s="13">
        <v>146</v>
      </c>
      <c r="AA385" s="13">
        <v>4</v>
      </c>
      <c r="AB385" s="13">
        <v>0</v>
      </c>
      <c r="AC385" s="13">
        <v>0</v>
      </c>
      <c r="AD385" s="13" t="s">
        <v>1245</v>
      </c>
      <c r="AE385" s="13"/>
      <c r="AF385" s="13" t="s">
        <v>1226</v>
      </c>
      <c r="AG385" s="13" t="s">
        <v>1226</v>
      </c>
      <c r="AH385" s="13"/>
      <c r="AI385" s="13" t="s">
        <v>1249</v>
      </c>
      <c r="AJ385" s="13">
        <v>20</v>
      </c>
      <c r="AK385" s="13" t="s">
        <v>1233</v>
      </c>
      <c r="AL385" s="20" t="s">
        <v>1231</v>
      </c>
      <c r="AM385" s="48">
        <v>40338</v>
      </c>
      <c r="AN385" s="13">
        <v>160</v>
      </c>
      <c r="AO385" s="13">
        <v>4</v>
      </c>
      <c r="AP385" s="13">
        <v>4</v>
      </c>
      <c r="AQ385" s="13">
        <v>3</v>
      </c>
      <c r="AR385" s="13" t="s">
        <v>1232</v>
      </c>
      <c r="AS385" s="13"/>
      <c r="AT385" s="13" t="s">
        <v>1226</v>
      </c>
      <c r="AU385" s="13"/>
      <c r="AV385" s="13" t="s">
        <v>1249</v>
      </c>
      <c r="AW385" s="13">
        <v>11</v>
      </c>
      <c r="AX385" s="13" t="s">
        <v>1233</v>
      </c>
      <c r="AY385" s="13" t="s">
        <v>1241</v>
      </c>
      <c r="AZ385" s="48">
        <v>40386</v>
      </c>
      <c r="BA385" s="13">
        <v>208</v>
      </c>
      <c r="BB385" s="13">
        <v>4</v>
      </c>
      <c r="BC385" s="13">
        <v>4</v>
      </c>
      <c r="BD385" s="13">
        <v>4</v>
      </c>
      <c r="BE385" s="13" t="s">
        <v>1232</v>
      </c>
      <c r="BF385" s="13"/>
      <c r="BG385" s="13" t="s">
        <v>1233</v>
      </c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6">
        <f>AC385+AQ385+BD385+BP385</f>
        <v>7</v>
      </c>
      <c r="BT385" s="48">
        <v>40327</v>
      </c>
      <c r="BU385" s="13">
        <v>113.5</v>
      </c>
      <c r="BV385" s="13">
        <v>113.5</v>
      </c>
      <c r="BW385" s="13">
        <v>114</v>
      </c>
      <c r="BX385" s="17">
        <f t="shared" si="60"/>
        <v>113.66666666666667</v>
      </c>
      <c r="BY385" s="13">
        <v>79.5</v>
      </c>
      <c r="BZ385" s="13">
        <v>79.5</v>
      </c>
      <c r="CA385" s="13">
        <v>79.5</v>
      </c>
      <c r="CB385" s="17">
        <f t="shared" si="59"/>
        <v>79.5</v>
      </c>
      <c r="CC385" s="13" t="s">
        <v>1226</v>
      </c>
      <c r="CD385" s="17">
        <v>81.5</v>
      </c>
      <c r="CE385" s="17">
        <v>81.5</v>
      </c>
      <c r="CF385" s="17">
        <v>82</v>
      </c>
      <c r="CG385" s="17">
        <f t="shared" si="61"/>
        <v>81.666666666666671</v>
      </c>
      <c r="CH385" s="13" t="s">
        <v>1226</v>
      </c>
      <c r="CI385" s="13">
        <v>21.25</v>
      </c>
      <c r="CJ385" s="13" t="s">
        <v>1226</v>
      </c>
      <c r="CK385" s="13" t="s">
        <v>1234</v>
      </c>
      <c r="CL385" s="13"/>
      <c r="CM385" s="48">
        <v>40355</v>
      </c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>
        <v>18.5</v>
      </c>
      <c r="DC385" s="13"/>
      <c r="DD385" s="13" t="s">
        <v>1234</v>
      </c>
      <c r="DE385" s="13"/>
      <c r="DF385" s="48">
        <v>40367</v>
      </c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>
        <v>17.5</v>
      </c>
      <c r="DV385" s="13"/>
      <c r="DW385" s="13"/>
      <c r="DX385" s="13"/>
      <c r="DY385" s="13"/>
      <c r="DZ385" s="13"/>
      <c r="EA385" s="13"/>
      <c r="EB385" s="13"/>
      <c r="EC385" s="13"/>
      <c r="ED385" s="21">
        <v>260027204</v>
      </c>
      <c r="EE385" s="21">
        <v>52910</v>
      </c>
      <c r="EF385" s="21">
        <v>42191.9413333333</v>
      </c>
      <c r="EG385" s="21">
        <v>21.1276621599065</v>
      </c>
      <c r="EH385" s="21">
        <v>654.41666666666697</v>
      </c>
      <c r="EI385" s="21">
        <v>0.46630060707856402</v>
      </c>
      <c r="EJ385" s="21">
        <v>67338.449666666696</v>
      </c>
      <c r="EK385" s="21">
        <v>33.7198045401435</v>
      </c>
      <c r="EL385" s="21">
        <v>613.41333333333296</v>
      </c>
      <c r="EM385" s="21">
        <v>0.39819728353172101</v>
      </c>
      <c r="EN385" s="21">
        <v>71321.497000000003</v>
      </c>
      <c r="EO385" s="21">
        <v>35.71431997997</v>
      </c>
      <c r="EP385" s="21">
        <v>601.73666666666702</v>
      </c>
      <c r="EQ385" s="21">
        <v>0.40132121676558602</v>
      </c>
      <c r="ER385" s="21">
        <v>41036.096666666701</v>
      </c>
      <c r="ES385" s="21">
        <v>20.548871640794498</v>
      </c>
      <c r="ET385" s="21">
        <v>622.05333333333294</v>
      </c>
      <c r="EU385" s="21">
        <v>0.50526120091489102</v>
      </c>
      <c r="EV385" s="49">
        <v>40327</v>
      </c>
      <c r="EW385" s="50">
        <v>0.90347222222222223</v>
      </c>
      <c r="EX385" s="50">
        <v>0.90422453703703709</v>
      </c>
      <c r="EY385" s="50">
        <v>0.91408564814814808</v>
      </c>
      <c r="EZ385" s="51">
        <v>2.1570200000000002</v>
      </c>
      <c r="FA385" s="51">
        <v>25.527519999999999</v>
      </c>
      <c r="FB385" s="49">
        <v>40367</v>
      </c>
      <c r="FC385" s="50">
        <v>0.93119212962962961</v>
      </c>
      <c r="FD385" s="50">
        <v>0.93208333333333337</v>
      </c>
      <c r="FE385" s="50">
        <v>0.94194444444444436</v>
      </c>
      <c r="FF385" s="51">
        <v>9.9328199999999995</v>
      </c>
      <c r="FG385" s="51">
        <v>34.713679999999997</v>
      </c>
      <c r="FH385" s="52"/>
      <c r="FI385" s="50"/>
      <c r="FJ385" s="50"/>
      <c r="FK385" s="50"/>
      <c r="FL385" s="53"/>
      <c r="FM385" s="53"/>
      <c r="FN385" s="52"/>
      <c r="FO385" s="52"/>
      <c r="FP385" s="13"/>
      <c r="FQ385" s="13"/>
      <c r="FR385" s="13"/>
      <c r="FS385" s="13"/>
    </row>
    <row r="386" spans="1:175" ht="15">
      <c r="A386" s="14" t="s">
        <v>286</v>
      </c>
      <c r="B386" s="14" t="s">
        <v>1233</v>
      </c>
      <c r="C386" s="13" t="s">
        <v>85</v>
      </c>
      <c r="D386" s="14" t="s">
        <v>1247</v>
      </c>
      <c r="E386" s="14" t="s">
        <v>242</v>
      </c>
      <c r="F386" s="15" t="s">
        <v>1233</v>
      </c>
      <c r="G386" s="15"/>
      <c r="H386" s="15"/>
      <c r="I386" s="15"/>
      <c r="J386" s="14"/>
      <c r="K386" s="48">
        <v>40327</v>
      </c>
      <c r="L386" s="14">
        <v>149</v>
      </c>
      <c r="M386" s="14" t="s">
        <v>1239</v>
      </c>
      <c r="N386" s="14"/>
      <c r="O386" s="14"/>
      <c r="P386" s="14"/>
      <c r="Q386" s="14" t="s">
        <v>1240</v>
      </c>
      <c r="R386" s="14"/>
      <c r="S386" s="13">
        <v>29</v>
      </c>
      <c r="T386" s="13">
        <v>5</v>
      </c>
      <c r="U386" s="13">
        <v>2010</v>
      </c>
      <c r="V386" s="13" t="s">
        <v>287</v>
      </c>
      <c r="W386" s="20">
        <v>2</v>
      </c>
      <c r="X386" s="13" t="s">
        <v>1241</v>
      </c>
      <c r="Y386" s="48">
        <v>40324</v>
      </c>
      <c r="Z386" s="13">
        <v>146</v>
      </c>
      <c r="AA386" s="13">
        <v>5</v>
      </c>
      <c r="AB386" s="13">
        <v>0</v>
      </c>
      <c r="AC386" s="13">
        <v>0</v>
      </c>
      <c r="AD386" s="13" t="s">
        <v>1250</v>
      </c>
      <c r="AE386" s="13"/>
      <c r="AF386" s="13" t="s">
        <v>1233</v>
      </c>
      <c r="AG386" s="13" t="s">
        <v>1233</v>
      </c>
      <c r="AH386" s="13"/>
      <c r="AI386" s="13"/>
      <c r="AJ386" s="13"/>
      <c r="AK386" s="13"/>
      <c r="AL386" s="20"/>
      <c r="AM386" s="48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6">
        <f>AC386+AQ386+BD386+BP386</f>
        <v>0</v>
      </c>
      <c r="BT386" s="48">
        <v>40327</v>
      </c>
      <c r="BU386" s="13">
        <v>123</v>
      </c>
      <c r="BV386" s="13">
        <v>123</v>
      </c>
      <c r="BW386" s="13">
        <v>123</v>
      </c>
      <c r="BX386" s="17">
        <f t="shared" si="60"/>
        <v>123</v>
      </c>
      <c r="BY386" s="13">
        <v>97</v>
      </c>
      <c r="BZ386" s="13">
        <v>97</v>
      </c>
      <c r="CA386" s="13">
        <v>97</v>
      </c>
      <c r="CB386" s="17">
        <f t="shared" si="59"/>
        <v>97</v>
      </c>
      <c r="CC386" s="13" t="s">
        <v>1226</v>
      </c>
      <c r="CD386" s="17">
        <v>97</v>
      </c>
      <c r="CE386" s="17">
        <v>97</v>
      </c>
      <c r="CF386" s="17">
        <v>97</v>
      </c>
      <c r="CG386" s="17">
        <f t="shared" si="61"/>
        <v>97</v>
      </c>
      <c r="CH386" s="13" t="s">
        <v>1226</v>
      </c>
      <c r="CI386" s="13">
        <v>19.5</v>
      </c>
      <c r="CJ386" s="13" t="s">
        <v>1226</v>
      </c>
      <c r="CK386" s="13" t="s">
        <v>1234</v>
      </c>
      <c r="CL386" s="13"/>
      <c r="CM386" s="48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21">
        <v>260027205</v>
      </c>
      <c r="EE386" s="21">
        <v>52910</v>
      </c>
      <c r="EF386" s="21">
        <v>39782.574333333301</v>
      </c>
      <c r="EG386" s="21">
        <v>19.9211689200467</v>
      </c>
      <c r="EH386" s="21">
        <v>651.79333333333295</v>
      </c>
      <c r="EI386" s="21">
        <v>0.52866715653442597</v>
      </c>
      <c r="EJ386" s="21">
        <v>52044.3786666667</v>
      </c>
      <c r="EK386" s="21">
        <v>26.061281255216201</v>
      </c>
      <c r="EL386" s="21">
        <v>678.02666666666698</v>
      </c>
      <c r="EM386" s="21">
        <v>0.47818177121452698</v>
      </c>
      <c r="EN386" s="21">
        <v>62080.1403333333</v>
      </c>
      <c r="EO386" s="21">
        <v>31.086700216992199</v>
      </c>
      <c r="EP386" s="21">
        <v>653.05999999999995</v>
      </c>
      <c r="EQ386" s="21">
        <v>0.39060037036706802</v>
      </c>
      <c r="ER386" s="21">
        <v>34527.249333333297</v>
      </c>
      <c r="ES386" s="21">
        <v>17.2895590051744</v>
      </c>
      <c r="ET386" s="21">
        <v>674.386666666667</v>
      </c>
      <c r="EU386" s="21">
        <v>0.52966149635983795</v>
      </c>
      <c r="EV386" s="49">
        <v>40327</v>
      </c>
      <c r="EW386" s="50">
        <v>0.94062500000000004</v>
      </c>
      <c r="EX386" s="50">
        <v>0.94182870370370375</v>
      </c>
      <c r="EY386" s="50">
        <v>0.95122685185185185</v>
      </c>
      <c r="EZ386" s="69">
        <v>5.2841866666666659</v>
      </c>
      <c r="FA386" s="69">
        <v>20.740413333333336</v>
      </c>
      <c r="FB386" s="52"/>
      <c r="FC386" s="50"/>
      <c r="FD386" s="50"/>
      <c r="FE386" s="50"/>
      <c r="FF386" s="53"/>
      <c r="FG386" s="53"/>
      <c r="FH386" s="52"/>
      <c r="FI386" s="50"/>
      <c r="FJ386" s="50"/>
      <c r="FK386" s="50"/>
      <c r="FL386" s="53"/>
      <c r="FM386" s="53"/>
      <c r="FN386" s="52"/>
      <c r="FO386" s="52"/>
      <c r="FP386" s="13"/>
      <c r="FQ386" s="13"/>
      <c r="FR386" s="13"/>
      <c r="FS386" s="13"/>
    </row>
    <row r="387" spans="1:175" ht="15">
      <c r="A387" s="14" t="s">
        <v>287</v>
      </c>
      <c r="B387" s="14" t="s">
        <v>1233</v>
      </c>
      <c r="C387" s="13" t="s">
        <v>28</v>
      </c>
      <c r="D387" s="14" t="s">
        <v>1227</v>
      </c>
      <c r="E387" s="14" t="s">
        <v>242</v>
      </c>
      <c r="F387" s="15" t="s">
        <v>1233</v>
      </c>
      <c r="G387" s="15"/>
      <c r="H387" s="15"/>
      <c r="I387" s="15"/>
      <c r="J387" s="14" t="s">
        <v>1391</v>
      </c>
      <c r="K387" s="48">
        <v>40327</v>
      </c>
      <c r="L387" s="14">
        <v>149</v>
      </c>
      <c r="M387" s="14" t="s">
        <v>1252</v>
      </c>
      <c r="N387" s="14"/>
      <c r="O387" s="14"/>
      <c r="P387" s="14" t="s">
        <v>1239</v>
      </c>
      <c r="Q387" s="14" t="s">
        <v>1237</v>
      </c>
      <c r="R387" s="14"/>
      <c r="S387" s="13">
        <v>29</v>
      </c>
      <c r="T387" s="13">
        <v>5</v>
      </c>
      <c r="U387" s="13">
        <v>2010</v>
      </c>
      <c r="V387" s="20" t="s">
        <v>286</v>
      </c>
      <c r="W387" s="20">
        <v>2</v>
      </c>
      <c r="X387" s="20" t="s">
        <v>1241</v>
      </c>
      <c r="Y387" s="47">
        <v>40324</v>
      </c>
      <c r="Z387" s="20">
        <v>146</v>
      </c>
      <c r="AA387" s="20">
        <v>5</v>
      </c>
      <c r="AB387" s="20">
        <v>0</v>
      </c>
      <c r="AC387" s="20">
        <v>0</v>
      </c>
      <c r="AD387" s="20" t="s">
        <v>1250</v>
      </c>
      <c r="AE387" s="20"/>
      <c r="AF387" s="20" t="s">
        <v>1233</v>
      </c>
      <c r="AG387" s="20" t="s">
        <v>1233</v>
      </c>
      <c r="AH387" s="20"/>
      <c r="AI387" s="20"/>
      <c r="AJ387" s="20"/>
      <c r="AK387" s="20"/>
      <c r="AL387" s="20"/>
      <c r="AM387" s="47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16">
        <f>AC387+AQ387+BD387+BP387</f>
        <v>0</v>
      </c>
      <c r="BT387" s="47">
        <v>40327</v>
      </c>
      <c r="BU387" s="20">
        <v>115</v>
      </c>
      <c r="BV387" s="20">
        <v>115</v>
      </c>
      <c r="BW387" s="20">
        <v>115</v>
      </c>
      <c r="BX387" s="24">
        <f t="shared" si="60"/>
        <v>115</v>
      </c>
      <c r="BY387" s="20">
        <v>80</v>
      </c>
      <c r="BZ387" s="20">
        <v>80</v>
      </c>
      <c r="CA387" s="20">
        <v>80</v>
      </c>
      <c r="CB387" s="24">
        <f t="shared" si="59"/>
        <v>80</v>
      </c>
      <c r="CC387" s="20" t="s">
        <v>1226</v>
      </c>
      <c r="CD387" s="24">
        <v>79.5</v>
      </c>
      <c r="CE387" s="24">
        <v>80</v>
      </c>
      <c r="CF387" s="24">
        <v>79.5</v>
      </c>
      <c r="CG387" s="24">
        <f t="shared" si="61"/>
        <v>79.666666666666671</v>
      </c>
      <c r="CH387" s="20" t="s">
        <v>1226</v>
      </c>
      <c r="CI387" s="20">
        <v>19.25</v>
      </c>
      <c r="CJ387" s="20" t="s">
        <v>1226</v>
      </c>
      <c r="CK387" s="20" t="s">
        <v>1234</v>
      </c>
      <c r="CL387" s="20"/>
      <c r="CM387" s="47">
        <v>40407</v>
      </c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>
        <v>13.75</v>
      </c>
      <c r="DC387" s="20"/>
      <c r="DD387" s="20" t="s">
        <v>1234</v>
      </c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1">
        <v>260027206</v>
      </c>
      <c r="EE387" s="21">
        <v>52910</v>
      </c>
      <c r="EF387" s="21">
        <v>30365.065666666698</v>
      </c>
      <c r="EG387" s="21">
        <v>15.205340844600199</v>
      </c>
      <c r="EH387" s="21">
        <v>664.44</v>
      </c>
      <c r="EI387" s="21">
        <v>0.473791358026179</v>
      </c>
      <c r="EJ387" s="21">
        <v>62883.086000000003</v>
      </c>
      <c r="EK387" s="21">
        <v>31.488776164246399</v>
      </c>
      <c r="EL387" s="21">
        <v>561.70666666666705</v>
      </c>
      <c r="EM387" s="21">
        <v>0.40181238362508398</v>
      </c>
      <c r="EN387" s="21">
        <v>66618.119000000006</v>
      </c>
      <c r="EO387" s="21">
        <v>33.359098147220799</v>
      </c>
      <c r="EP387" s="21">
        <v>586.73</v>
      </c>
      <c r="EQ387" s="21">
        <v>0.41137919124764999</v>
      </c>
      <c r="ER387" s="21">
        <v>51366.795333333299</v>
      </c>
      <c r="ES387" s="21">
        <v>25.721980637623101</v>
      </c>
      <c r="ET387" s="21">
        <v>610.41999999999996</v>
      </c>
      <c r="EU387" s="21">
        <v>0.44987761713853702</v>
      </c>
      <c r="EV387" s="56">
        <v>40407</v>
      </c>
      <c r="EW387" s="57">
        <v>0.2568287037037037</v>
      </c>
      <c r="EX387" s="57">
        <v>0.25797453703703704</v>
      </c>
      <c r="EY387" s="57">
        <v>0.27049768518518519</v>
      </c>
      <c r="EZ387" s="59"/>
      <c r="FA387" s="59"/>
      <c r="FB387" s="52"/>
      <c r="FC387" s="50"/>
      <c r="FD387" s="50"/>
      <c r="FE387" s="50"/>
      <c r="FF387" s="59"/>
      <c r="FG387" s="59"/>
      <c r="FH387" s="54"/>
      <c r="FI387" s="57"/>
      <c r="FJ387" s="57"/>
      <c r="FK387" s="57"/>
      <c r="FL387" s="59"/>
      <c r="FM387" s="59"/>
      <c r="FN387" s="52"/>
      <c r="FO387" s="52"/>
      <c r="FP387" s="13"/>
      <c r="FQ387" s="13"/>
      <c r="FR387" s="13"/>
      <c r="FS387" s="13"/>
    </row>
    <row r="388" spans="1:175" ht="15">
      <c r="A388" s="14" t="s">
        <v>267</v>
      </c>
      <c r="B388" s="14" t="s">
        <v>1233</v>
      </c>
      <c r="C388" s="13" t="s">
        <v>85</v>
      </c>
      <c r="D388" s="14" t="s">
        <v>1227</v>
      </c>
      <c r="E388" s="14" t="s">
        <v>242</v>
      </c>
      <c r="F388" s="15" t="s">
        <v>1226</v>
      </c>
      <c r="G388" s="47">
        <v>40379</v>
      </c>
      <c r="H388" s="15">
        <v>201</v>
      </c>
      <c r="I388" s="15" t="s">
        <v>1228</v>
      </c>
      <c r="J388" s="14"/>
      <c r="K388" s="48">
        <v>40327</v>
      </c>
      <c r="L388" s="14">
        <v>149</v>
      </c>
      <c r="M388" s="14" t="s">
        <v>1235</v>
      </c>
      <c r="N388" s="14"/>
      <c r="O388" s="14"/>
      <c r="P388" s="14" t="s">
        <v>1230</v>
      </c>
      <c r="Q388" s="14" t="s">
        <v>1240</v>
      </c>
      <c r="R388" s="14"/>
      <c r="S388" s="13">
        <v>29</v>
      </c>
      <c r="T388" s="13">
        <v>5</v>
      </c>
      <c r="U388" s="13">
        <v>2010</v>
      </c>
      <c r="V388" s="20" t="s">
        <v>266</v>
      </c>
      <c r="W388" s="20">
        <v>11</v>
      </c>
      <c r="X388" s="20" t="s">
        <v>1241</v>
      </c>
      <c r="Y388" s="47">
        <v>40319</v>
      </c>
      <c r="Z388" s="20">
        <v>141</v>
      </c>
      <c r="AA388" s="20">
        <v>6</v>
      </c>
      <c r="AB388" s="20">
        <v>0</v>
      </c>
      <c r="AC388" s="20">
        <v>0</v>
      </c>
      <c r="AD388" s="20" t="s">
        <v>1250</v>
      </c>
      <c r="AE388" s="20"/>
      <c r="AF388" s="20" t="s">
        <v>1226</v>
      </c>
      <c r="AG388" s="20" t="s">
        <v>1226</v>
      </c>
      <c r="AH388" s="20"/>
      <c r="AI388" s="20" t="s">
        <v>271</v>
      </c>
      <c r="AJ388" s="20">
        <v>9</v>
      </c>
      <c r="AK388" s="20" t="s">
        <v>1233</v>
      </c>
      <c r="AL388" s="20" t="s">
        <v>1241</v>
      </c>
      <c r="AM388" s="47">
        <v>40360</v>
      </c>
      <c r="AN388" s="20">
        <v>182</v>
      </c>
      <c r="AO388" s="20">
        <v>4</v>
      </c>
      <c r="AP388" s="20">
        <v>5</v>
      </c>
      <c r="AQ388" s="20">
        <v>5</v>
      </c>
      <c r="AR388" s="20" t="s">
        <v>1232</v>
      </c>
      <c r="AS388" s="20"/>
      <c r="AT388" s="20" t="s">
        <v>1233</v>
      </c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16">
        <f>AC388+AQ388+BD388+BP388</f>
        <v>5</v>
      </c>
      <c r="BT388" s="47">
        <v>40327</v>
      </c>
      <c r="BU388" s="20">
        <v>118</v>
      </c>
      <c r="BV388" s="20">
        <v>118</v>
      </c>
      <c r="BW388" s="20">
        <v>118.5</v>
      </c>
      <c r="BX388" s="24">
        <f t="shared" si="60"/>
        <v>118.16666666666667</v>
      </c>
      <c r="BY388" s="20">
        <v>90</v>
      </c>
      <c r="BZ388" s="20">
        <v>90</v>
      </c>
      <c r="CA388" s="20">
        <v>90</v>
      </c>
      <c r="CB388" s="24">
        <f t="shared" si="59"/>
        <v>90</v>
      </c>
      <c r="CC388" s="20" t="s">
        <v>1226</v>
      </c>
      <c r="CD388" s="24">
        <v>90</v>
      </c>
      <c r="CE388" s="24">
        <v>90</v>
      </c>
      <c r="CF388" s="24">
        <v>90</v>
      </c>
      <c r="CG388" s="24">
        <f t="shared" si="61"/>
        <v>90</v>
      </c>
      <c r="CH388" s="20" t="s">
        <v>1233</v>
      </c>
      <c r="CI388" s="20">
        <v>19</v>
      </c>
      <c r="CJ388" s="20" t="s">
        <v>1226</v>
      </c>
      <c r="CK388" s="20" t="s">
        <v>1234</v>
      </c>
      <c r="CL388" s="20"/>
      <c r="CM388" s="47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1">
        <v>260027207</v>
      </c>
      <c r="EE388" s="21">
        <v>52910</v>
      </c>
      <c r="EF388" s="21">
        <v>23915.458333333299</v>
      </c>
      <c r="EG388" s="21">
        <v>11.975692705725301</v>
      </c>
      <c r="EH388" s="21">
        <v>674.386666666667</v>
      </c>
      <c r="EI388" s="21">
        <v>0.55944193988046498</v>
      </c>
      <c r="EJ388" s="21">
        <v>43567.631999999998</v>
      </c>
      <c r="EK388" s="21">
        <v>21.8165408112168</v>
      </c>
      <c r="EL388" s="21">
        <v>641.09</v>
      </c>
      <c r="EM388" s="21">
        <v>0.49377080796392703</v>
      </c>
      <c r="EN388" s="21">
        <v>53812.2</v>
      </c>
      <c r="EO388" s="21">
        <v>26.946519779669501</v>
      </c>
      <c r="EP388" s="21">
        <v>617.45000000000005</v>
      </c>
      <c r="EQ388" s="21">
        <v>0.47730591947298701</v>
      </c>
      <c r="ER388" s="21">
        <v>32466.293000000001</v>
      </c>
      <c r="ES388" s="21">
        <v>16.257532799198799</v>
      </c>
      <c r="ET388" s="21">
        <v>691.73</v>
      </c>
      <c r="EU388" s="21">
        <v>0.54443530924265005</v>
      </c>
      <c r="EV388" s="56">
        <v>40327</v>
      </c>
      <c r="EW388" s="57">
        <v>0.95763888888888893</v>
      </c>
      <c r="EX388" s="57">
        <v>0.95793981481481483</v>
      </c>
      <c r="EY388" s="57">
        <v>0.968287037037037</v>
      </c>
      <c r="EZ388" s="69">
        <v>5.5577333333333332</v>
      </c>
      <c r="FA388" s="69">
        <v>34.80802666666667</v>
      </c>
      <c r="FB388" s="54"/>
      <c r="FC388" s="57"/>
      <c r="FD388" s="57"/>
      <c r="FE388" s="57"/>
      <c r="FF388" s="59"/>
      <c r="FG388" s="59"/>
      <c r="FH388" s="54"/>
      <c r="FI388" s="57"/>
      <c r="FJ388" s="57"/>
      <c r="FK388" s="57"/>
      <c r="FL388" s="59"/>
      <c r="FM388" s="59"/>
      <c r="FN388" s="52"/>
      <c r="FO388" s="52"/>
      <c r="FP388" s="13"/>
      <c r="FQ388" s="13"/>
      <c r="FR388" s="13"/>
      <c r="FS388" s="13"/>
    </row>
    <row r="389" spans="1:175" ht="15">
      <c r="A389" s="14" t="s">
        <v>288</v>
      </c>
      <c r="B389" s="14" t="s">
        <v>1233</v>
      </c>
      <c r="C389" s="13" t="s">
        <v>85</v>
      </c>
      <c r="D389" s="14" t="s">
        <v>1247</v>
      </c>
      <c r="E389" s="14" t="s">
        <v>242</v>
      </c>
      <c r="F389" s="15" t="s">
        <v>1233</v>
      </c>
      <c r="G389" s="15"/>
      <c r="H389" s="15"/>
      <c r="I389" s="15"/>
      <c r="J389" s="14"/>
      <c r="K389" s="48">
        <v>40327</v>
      </c>
      <c r="L389" s="14">
        <v>149</v>
      </c>
      <c r="M389" s="14" t="s">
        <v>1236</v>
      </c>
      <c r="N389" s="14"/>
      <c r="O389" s="14"/>
      <c r="P389" s="14" t="s">
        <v>1235</v>
      </c>
      <c r="Q389" s="14" t="s">
        <v>1239</v>
      </c>
      <c r="R389" s="14"/>
      <c r="S389" s="13">
        <v>29</v>
      </c>
      <c r="T389" s="13">
        <v>5</v>
      </c>
      <c r="U389" s="13">
        <v>2010</v>
      </c>
      <c r="V389" s="20"/>
      <c r="W389" s="20"/>
      <c r="X389" s="20"/>
      <c r="Y389" s="47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47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16"/>
      <c r="BT389" s="47">
        <v>40327</v>
      </c>
      <c r="BU389" s="20">
        <v>117</v>
      </c>
      <c r="BV389" s="20">
        <v>117</v>
      </c>
      <c r="BW389" s="20">
        <v>117</v>
      </c>
      <c r="BX389" s="24">
        <f t="shared" si="60"/>
        <v>117</v>
      </c>
      <c r="BY389" s="20">
        <v>96</v>
      </c>
      <c r="BZ389" s="20">
        <v>96</v>
      </c>
      <c r="CA389" s="20">
        <v>96</v>
      </c>
      <c r="CB389" s="24">
        <f t="shared" si="59"/>
        <v>96</v>
      </c>
      <c r="CC389" s="20" t="s">
        <v>1226</v>
      </c>
      <c r="CD389" s="24">
        <v>92</v>
      </c>
      <c r="CE389" s="24">
        <v>92</v>
      </c>
      <c r="CF389" s="24">
        <v>92</v>
      </c>
      <c r="CG389" s="24">
        <f t="shared" si="61"/>
        <v>92</v>
      </c>
      <c r="CH389" s="20" t="s">
        <v>1226</v>
      </c>
      <c r="CI389" s="20">
        <v>18.5</v>
      </c>
      <c r="CJ389" s="20" t="s">
        <v>1226</v>
      </c>
      <c r="CK389" s="20" t="s">
        <v>1258</v>
      </c>
      <c r="CL389" s="20"/>
      <c r="CM389" s="47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1">
        <v>260027208</v>
      </c>
      <c r="EE389" s="21">
        <v>52910</v>
      </c>
      <c r="EF389" s="21">
        <v>28378.258333333299</v>
      </c>
      <c r="EG389" s="21">
        <v>14.210444833917499</v>
      </c>
      <c r="EH389" s="21">
        <v>668.71333333333303</v>
      </c>
      <c r="EI389" s="21">
        <v>0.55911050201521395</v>
      </c>
      <c r="EJ389" s="21">
        <v>40313.184333333302</v>
      </c>
      <c r="EK389" s="21">
        <v>20.186872475379701</v>
      </c>
      <c r="EL389" s="21">
        <v>625.03666666666697</v>
      </c>
      <c r="EM389" s="21">
        <v>0.51617240746816895</v>
      </c>
      <c r="EN389" s="21">
        <v>31690.201333333302</v>
      </c>
      <c r="EO389" s="21">
        <v>15.868904022700701</v>
      </c>
      <c r="EP389" s="21">
        <v>619.74</v>
      </c>
      <c r="EQ389" s="21">
        <v>0.55973658464177001</v>
      </c>
      <c r="ER389" s="21">
        <v>33877.932000000001</v>
      </c>
      <c r="ES389" s="21">
        <v>16.964412618928399</v>
      </c>
      <c r="ET389" s="21">
        <v>656.74</v>
      </c>
      <c r="EU389" s="21">
        <v>0.51316047687601096</v>
      </c>
      <c r="EV389" s="54"/>
      <c r="EW389" s="57"/>
      <c r="EX389" s="57"/>
      <c r="EY389" s="57"/>
      <c r="EZ389" s="59"/>
      <c r="FA389" s="59"/>
      <c r="FB389" s="54"/>
      <c r="FC389" s="57"/>
      <c r="FD389" s="57"/>
      <c r="FE389" s="57"/>
      <c r="FF389" s="59"/>
      <c r="FG389" s="59"/>
      <c r="FH389" s="54"/>
      <c r="FI389" s="57"/>
      <c r="FJ389" s="57"/>
      <c r="FK389" s="57"/>
      <c r="FL389" s="59"/>
      <c r="FM389" s="59"/>
      <c r="FN389" s="52"/>
      <c r="FO389" s="52"/>
      <c r="FP389" s="13"/>
      <c r="FQ389" s="13"/>
      <c r="FR389" s="13"/>
      <c r="FS389" s="13"/>
    </row>
    <row r="390" spans="1:175" ht="15">
      <c r="A390" s="14" t="s">
        <v>289</v>
      </c>
      <c r="B390" s="14" t="s">
        <v>1233</v>
      </c>
      <c r="C390" s="13" t="s">
        <v>28</v>
      </c>
      <c r="D390" s="14" t="s">
        <v>1251</v>
      </c>
      <c r="E390" s="14" t="s">
        <v>242</v>
      </c>
      <c r="F390" s="15" t="s">
        <v>1226</v>
      </c>
      <c r="G390" s="47">
        <v>40368</v>
      </c>
      <c r="H390" s="15">
        <v>190</v>
      </c>
      <c r="I390" s="15" t="s">
        <v>1275</v>
      </c>
      <c r="J390" s="14"/>
      <c r="K390" s="48">
        <v>40327</v>
      </c>
      <c r="L390" s="14">
        <v>149</v>
      </c>
      <c r="M390" s="14" t="s">
        <v>1229</v>
      </c>
      <c r="N390" s="14"/>
      <c r="O390" s="14"/>
      <c r="P390" s="14" t="s">
        <v>1237</v>
      </c>
      <c r="Q390" s="14"/>
      <c r="R390" s="14"/>
      <c r="S390" s="13">
        <v>29</v>
      </c>
      <c r="T390" s="13">
        <v>5</v>
      </c>
      <c r="U390" s="13">
        <v>2010</v>
      </c>
      <c r="V390" s="13"/>
      <c r="W390" s="20">
        <v>20</v>
      </c>
      <c r="X390" s="20" t="s">
        <v>1241</v>
      </c>
      <c r="Y390" s="48">
        <v>40323</v>
      </c>
      <c r="Z390" s="13">
        <v>145</v>
      </c>
      <c r="AA390" s="13">
        <v>5</v>
      </c>
      <c r="AB390" s="13">
        <v>0</v>
      </c>
      <c r="AC390" s="13">
        <v>0</v>
      </c>
      <c r="AD390" s="13" t="s">
        <v>1250</v>
      </c>
      <c r="AE390" s="13"/>
      <c r="AF390" s="13" t="s">
        <v>1226</v>
      </c>
      <c r="AG390" s="13" t="s">
        <v>1226</v>
      </c>
      <c r="AH390" s="13"/>
      <c r="AI390" s="13"/>
      <c r="AJ390" s="13">
        <v>20</v>
      </c>
      <c r="AK390" s="13" t="s">
        <v>1226</v>
      </c>
      <c r="AL390" s="20" t="s">
        <v>1241</v>
      </c>
      <c r="AM390" s="48">
        <v>40349</v>
      </c>
      <c r="AN390" s="13">
        <v>171</v>
      </c>
      <c r="AO390" s="13">
        <v>5</v>
      </c>
      <c r="AP390" s="13">
        <v>5</v>
      </c>
      <c r="AQ390" s="13">
        <v>5</v>
      </c>
      <c r="AR390" s="13" t="s">
        <v>1232</v>
      </c>
      <c r="AS390" s="13"/>
      <c r="AT390" s="13" t="s">
        <v>1233</v>
      </c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6">
        <f t="shared" ref="BS390:BS398" si="62">AC390+AQ390+BD390+BP390</f>
        <v>5</v>
      </c>
      <c r="BT390" s="48">
        <v>40327</v>
      </c>
      <c r="BU390" s="13">
        <v>115.5</v>
      </c>
      <c r="BV390" s="13">
        <v>116</v>
      </c>
      <c r="BW390" s="13">
        <v>115.5</v>
      </c>
      <c r="BX390" s="17">
        <f t="shared" si="60"/>
        <v>115.66666666666667</v>
      </c>
      <c r="BY390" s="13">
        <v>75.5</v>
      </c>
      <c r="BZ390" s="13">
        <v>75.5</v>
      </c>
      <c r="CA390" s="13">
        <v>75.5</v>
      </c>
      <c r="CB390" s="17">
        <f t="shared" si="59"/>
        <v>75.5</v>
      </c>
      <c r="CC390" s="13" t="s">
        <v>1226</v>
      </c>
      <c r="CD390" s="17">
        <v>76.5</v>
      </c>
      <c r="CE390" s="17">
        <v>77</v>
      </c>
      <c r="CF390" s="17">
        <v>77</v>
      </c>
      <c r="CG390" s="17">
        <f t="shared" si="61"/>
        <v>76.833333333333329</v>
      </c>
      <c r="CH390" s="13" t="s">
        <v>1226</v>
      </c>
      <c r="CI390" s="20">
        <v>21.5</v>
      </c>
      <c r="CJ390" s="13" t="s">
        <v>1226</v>
      </c>
      <c r="CK390" s="13" t="s">
        <v>1258</v>
      </c>
      <c r="CL390" s="13"/>
      <c r="CM390" s="48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21">
        <v>260027209</v>
      </c>
      <c r="EE390" s="21">
        <v>52910</v>
      </c>
      <c r="EF390" s="21">
        <v>24476.2006666667</v>
      </c>
      <c r="EG390" s="21">
        <v>12.2564850609247</v>
      </c>
      <c r="EH390" s="21">
        <v>616.40333333333297</v>
      </c>
      <c r="EI390" s="21">
        <v>0.51332850778126504</v>
      </c>
      <c r="EJ390" s="21">
        <v>47029.778666666702</v>
      </c>
      <c r="EK390" s="21">
        <v>23.550214655316299</v>
      </c>
      <c r="EL390" s="21">
        <v>650.80999999999995</v>
      </c>
      <c r="EM390" s="21">
        <v>0.48811775928421097</v>
      </c>
      <c r="EN390" s="21">
        <v>65318.798666666698</v>
      </c>
      <c r="EO390" s="21">
        <v>32.708462026372899</v>
      </c>
      <c r="EP390" s="21">
        <v>561.386666666667</v>
      </c>
      <c r="EQ390" s="21">
        <v>0.445835617213517</v>
      </c>
      <c r="ER390" s="21">
        <v>43070.154666666698</v>
      </c>
      <c r="ES390" s="21">
        <v>21.5674284760474</v>
      </c>
      <c r="ET390" s="21">
        <v>632.71333333333303</v>
      </c>
      <c r="EU390" s="21">
        <v>0.52863074791987497</v>
      </c>
      <c r="EV390" s="63">
        <v>40367</v>
      </c>
      <c r="EW390" s="66"/>
      <c r="EX390" s="66"/>
      <c r="EY390" s="66"/>
      <c r="EZ390" s="51">
        <v>15.291660000000002</v>
      </c>
      <c r="FA390" s="51">
        <v>32.754219999999997</v>
      </c>
      <c r="FB390" s="52"/>
      <c r="FC390" s="50"/>
      <c r="FD390" s="50"/>
      <c r="FE390" s="50"/>
      <c r="FF390" s="53"/>
      <c r="FG390" s="53"/>
      <c r="FH390" s="52"/>
      <c r="FI390" s="50"/>
      <c r="FJ390" s="50"/>
      <c r="FK390" s="50"/>
      <c r="FL390" s="53"/>
      <c r="FM390" s="53"/>
      <c r="FN390" s="52"/>
      <c r="FO390" s="52"/>
      <c r="FP390" s="13"/>
      <c r="FQ390" s="13"/>
      <c r="FR390" s="13"/>
      <c r="FS390" s="13"/>
    </row>
    <row r="391" spans="1:175" ht="15">
      <c r="A391" s="14" t="s">
        <v>290</v>
      </c>
      <c r="B391" s="14" t="s">
        <v>1233</v>
      </c>
      <c r="C391" s="13" t="s">
        <v>85</v>
      </c>
      <c r="D391" s="14" t="s">
        <v>1227</v>
      </c>
      <c r="E391" s="14" t="s">
        <v>242</v>
      </c>
      <c r="F391" s="15" t="s">
        <v>1233</v>
      </c>
      <c r="G391" s="15"/>
      <c r="H391" s="15"/>
      <c r="I391" s="15"/>
      <c r="J391" s="14"/>
      <c r="K391" s="48">
        <v>40327</v>
      </c>
      <c r="L391" s="14">
        <v>149</v>
      </c>
      <c r="M391" s="14" t="s">
        <v>1229</v>
      </c>
      <c r="N391" s="14" t="s">
        <v>1239</v>
      </c>
      <c r="O391" s="14"/>
      <c r="P391" s="14" t="s">
        <v>1240</v>
      </c>
      <c r="Q391" s="14" t="s">
        <v>1239</v>
      </c>
      <c r="R391" s="14"/>
      <c r="S391" s="13">
        <v>29</v>
      </c>
      <c r="T391" s="13">
        <v>5</v>
      </c>
      <c r="U391" s="13">
        <v>2010</v>
      </c>
      <c r="V391" s="13" t="s">
        <v>291</v>
      </c>
      <c r="W391" s="20">
        <v>33</v>
      </c>
      <c r="X391" s="13" t="s">
        <v>1241</v>
      </c>
      <c r="Y391" s="48">
        <v>40391</v>
      </c>
      <c r="Z391" s="13">
        <v>213</v>
      </c>
      <c r="AA391" s="13">
        <v>4</v>
      </c>
      <c r="AB391" s="13">
        <v>4</v>
      </c>
      <c r="AC391" s="20">
        <v>1</v>
      </c>
      <c r="AD391" s="20" t="s">
        <v>1232</v>
      </c>
      <c r="AE391" s="13"/>
      <c r="AF391" s="13" t="s">
        <v>1233</v>
      </c>
      <c r="AG391" s="13" t="s">
        <v>1233</v>
      </c>
      <c r="AH391" s="13"/>
      <c r="AI391" s="13"/>
      <c r="AJ391" s="13"/>
      <c r="AK391" s="13"/>
      <c r="AL391" s="20"/>
      <c r="AM391" s="48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6">
        <f t="shared" si="62"/>
        <v>1</v>
      </c>
      <c r="BT391" s="48">
        <v>40327</v>
      </c>
      <c r="BU391" s="13">
        <v>117</v>
      </c>
      <c r="BV391" s="13">
        <v>117</v>
      </c>
      <c r="BW391" s="13">
        <v>117</v>
      </c>
      <c r="BX391" s="17">
        <f t="shared" si="60"/>
        <v>117</v>
      </c>
      <c r="BY391" s="13">
        <v>83.5</v>
      </c>
      <c r="BZ391" s="13">
        <v>83.5</v>
      </c>
      <c r="CA391" s="13">
        <v>83.5</v>
      </c>
      <c r="CB391" s="17">
        <f t="shared" si="59"/>
        <v>83.5</v>
      </c>
      <c r="CC391" s="13" t="s">
        <v>1226</v>
      </c>
      <c r="CD391" s="17">
        <v>85.5</v>
      </c>
      <c r="CE391" s="17">
        <v>85.5</v>
      </c>
      <c r="CF391" s="17">
        <v>85.5</v>
      </c>
      <c r="CG391" s="17">
        <f t="shared" si="61"/>
        <v>85.5</v>
      </c>
      <c r="CH391" s="13" t="s">
        <v>1226</v>
      </c>
      <c r="CI391" s="13">
        <v>18.5</v>
      </c>
      <c r="CJ391" s="13" t="s">
        <v>1226</v>
      </c>
      <c r="CK391" s="13" t="s">
        <v>1258</v>
      </c>
      <c r="CL391" s="13"/>
      <c r="CM391" s="48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21">
        <v>260027210</v>
      </c>
      <c r="EE391" s="21">
        <v>52910</v>
      </c>
      <c r="EF391" s="21">
        <v>28117.384333333299</v>
      </c>
      <c r="EG391" s="21">
        <v>14.079811884493401</v>
      </c>
      <c r="EH391" s="21">
        <v>651.73333333333301</v>
      </c>
      <c r="EI391" s="21">
        <v>0.50006518703099301</v>
      </c>
      <c r="EJ391" s="21">
        <v>55500.587666666703</v>
      </c>
      <c r="EK391" s="21">
        <v>27.791981806042401</v>
      </c>
      <c r="EL391" s="21">
        <v>622.40333333333297</v>
      </c>
      <c r="EM391" s="21">
        <v>0.44719256541587099</v>
      </c>
      <c r="EN391" s="21">
        <v>37421.390666666703</v>
      </c>
      <c r="EO391" s="21">
        <v>18.738803538641299</v>
      </c>
      <c r="EP391" s="21">
        <v>633.73333333333301</v>
      </c>
      <c r="EQ391" s="21">
        <v>0.50583197560586002</v>
      </c>
      <c r="ER391" s="21">
        <v>40521.540666666697</v>
      </c>
      <c r="ES391" s="21">
        <v>20.291207144049402</v>
      </c>
      <c r="ET391" s="21">
        <v>634.70666666666705</v>
      </c>
      <c r="EU391" s="21">
        <v>0.50924357848773705</v>
      </c>
      <c r="EV391" s="52"/>
      <c r="EW391" s="50"/>
      <c r="EX391" s="50"/>
      <c r="EY391" s="50"/>
      <c r="EZ391" s="53"/>
      <c r="FA391" s="53"/>
      <c r="FB391" s="52"/>
      <c r="FC391" s="50"/>
      <c r="FD391" s="50"/>
      <c r="FE391" s="50"/>
      <c r="FF391" s="53"/>
      <c r="FG391" s="53"/>
      <c r="FH391" s="52"/>
      <c r="FI391" s="50"/>
      <c r="FJ391" s="50"/>
      <c r="FK391" s="50"/>
      <c r="FL391" s="53"/>
      <c r="FM391" s="53"/>
      <c r="FN391" s="52"/>
      <c r="FO391" s="52"/>
      <c r="FP391" s="13"/>
      <c r="FQ391" s="13"/>
      <c r="FR391" s="13"/>
      <c r="FS391" s="13"/>
    </row>
    <row r="392" spans="1:175" ht="15">
      <c r="A392" s="14" t="s">
        <v>291</v>
      </c>
      <c r="B392" s="14" t="s">
        <v>1233</v>
      </c>
      <c r="C392" s="13" t="s">
        <v>28</v>
      </c>
      <c r="D392" s="14" t="s">
        <v>1242</v>
      </c>
      <c r="E392" s="14" t="s">
        <v>242</v>
      </c>
      <c r="F392" s="15" t="s">
        <v>1233</v>
      </c>
      <c r="G392" s="15"/>
      <c r="H392" s="15"/>
      <c r="I392" s="15"/>
      <c r="J392" s="14"/>
      <c r="K392" s="48">
        <v>40327</v>
      </c>
      <c r="L392" s="14">
        <v>149</v>
      </c>
      <c r="M392" s="14" t="s">
        <v>1235</v>
      </c>
      <c r="N392" s="14"/>
      <c r="O392" s="14" t="s">
        <v>1257</v>
      </c>
      <c r="P392" s="14" t="s">
        <v>1235</v>
      </c>
      <c r="Q392" s="14" t="s">
        <v>1235</v>
      </c>
      <c r="R392" s="14"/>
      <c r="S392" s="13">
        <v>29</v>
      </c>
      <c r="T392" s="13">
        <v>5</v>
      </c>
      <c r="U392" s="13">
        <v>2010</v>
      </c>
      <c r="V392" s="13" t="s">
        <v>290</v>
      </c>
      <c r="W392" s="20">
        <v>33</v>
      </c>
      <c r="X392" s="13" t="s">
        <v>1241</v>
      </c>
      <c r="Y392" s="48">
        <v>40391</v>
      </c>
      <c r="Z392" s="13">
        <v>213</v>
      </c>
      <c r="AA392" s="13">
        <v>4</v>
      </c>
      <c r="AB392" s="13">
        <v>4</v>
      </c>
      <c r="AC392" s="20">
        <v>1</v>
      </c>
      <c r="AD392" s="20" t="s">
        <v>1232</v>
      </c>
      <c r="AE392" s="13"/>
      <c r="AF392" s="13" t="s">
        <v>1233</v>
      </c>
      <c r="AG392" s="13" t="s">
        <v>1233</v>
      </c>
      <c r="AH392" s="13"/>
      <c r="AI392" s="13"/>
      <c r="AJ392" s="13"/>
      <c r="AK392" s="13"/>
      <c r="AL392" s="20"/>
      <c r="AM392" s="48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6">
        <f t="shared" si="62"/>
        <v>1</v>
      </c>
      <c r="BT392" s="48">
        <v>40327</v>
      </c>
      <c r="BU392" s="13">
        <v>115</v>
      </c>
      <c r="BV392" s="13">
        <v>115</v>
      </c>
      <c r="BW392" s="13">
        <v>115</v>
      </c>
      <c r="BX392" s="17">
        <f t="shared" si="60"/>
        <v>115</v>
      </c>
      <c r="BY392" s="13"/>
      <c r="BZ392" s="13"/>
      <c r="CA392" s="13"/>
      <c r="CB392" s="17"/>
      <c r="CC392" s="13" t="s">
        <v>1233</v>
      </c>
      <c r="CD392" s="17">
        <v>82</v>
      </c>
      <c r="CE392" s="17">
        <v>82</v>
      </c>
      <c r="CF392" s="17">
        <v>82</v>
      </c>
      <c r="CG392" s="17">
        <f t="shared" si="61"/>
        <v>82</v>
      </c>
      <c r="CH392" s="13" t="s">
        <v>1226</v>
      </c>
      <c r="CI392" s="13">
        <v>18</v>
      </c>
      <c r="CJ392" s="13" t="s">
        <v>1226</v>
      </c>
      <c r="CK392" s="13" t="s">
        <v>1234</v>
      </c>
      <c r="CL392" s="13"/>
      <c r="CM392" s="48">
        <v>40334</v>
      </c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>
        <v>19</v>
      </c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21">
        <v>260027211</v>
      </c>
      <c r="EE392" s="21">
        <v>52910</v>
      </c>
      <c r="EF392" s="21">
        <v>44954.067666666699</v>
      </c>
      <c r="EG392" s="21">
        <v>22.510800033383401</v>
      </c>
      <c r="EH392" s="21">
        <v>613.73333333333301</v>
      </c>
      <c r="EI392" s="21">
        <v>0.47005987285900203</v>
      </c>
      <c r="EJ392" s="21">
        <v>61891.403333333299</v>
      </c>
      <c r="EK392" s="21">
        <v>30.992189951594099</v>
      </c>
      <c r="EL392" s="21">
        <v>625.07000000000005</v>
      </c>
      <c r="EM392" s="21">
        <v>0.43522365017334003</v>
      </c>
      <c r="EN392" s="21">
        <v>56281.809333333302</v>
      </c>
      <c r="EO392" s="21">
        <v>28.183179435820399</v>
      </c>
      <c r="EP392" s="21">
        <v>587.73</v>
      </c>
      <c r="EQ392" s="21">
        <v>0.40865552042715297</v>
      </c>
      <c r="ER392" s="21">
        <v>30301.810333333298</v>
      </c>
      <c r="ES392" s="21">
        <v>15.1736656651644</v>
      </c>
      <c r="ET392" s="21">
        <v>634.43666666666695</v>
      </c>
      <c r="EU392" s="21">
        <v>0.48642342003425498</v>
      </c>
      <c r="EV392" s="56">
        <v>40334</v>
      </c>
      <c r="EW392" s="57">
        <v>0.96527777777777779</v>
      </c>
      <c r="EX392" s="57">
        <v>0.96591435185185182</v>
      </c>
      <c r="EY392" s="57">
        <v>0.97592592592592586</v>
      </c>
      <c r="EZ392" s="59"/>
      <c r="FA392" s="59"/>
      <c r="FB392" s="52"/>
      <c r="FC392" s="50"/>
      <c r="FD392" s="50"/>
      <c r="FE392" s="50"/>
      <c r="FF392" s="53"/>
      <c r="FG392" s="53"/>
      <c r="FH392" s="52"/>
      <c r="FI392" s="50"/>
      <c r="FJ392" s="50"/>
      <c r="FK392" s="50"/>
      <c r="FL392" s="53"/>
      <c r="FM392" s="53"/>
      <c r="FN392" s="54"/>
      <c r="FO392" s="54"/>
      <c r="FP392" s="22"/>
      <c r="FQ392" s="22"/>
      <c r="FR392" s="22"/>
      <c r="FS392" s="22"/>
    </row>
    <row r="393" spans="1:175" ht="15">
      <c r="A393" s="14" t="s">
        <v>292</v>
      </c>
      <c r="B393" s="14" t="s">
        <v>1233</v>
      </c>
      <c r="C393" s="13" t="s">
        <v>85</v>
      </c>
      <c r="D393" s="14" t="s">
        <v>1247</v>
      </c>
      <c r="E393" s="14" t="s">
        <v>242</v>
      </c>
      <c r="F393" s="15" t="s">
        <v>1233</v>
      </c>
      <c r="G393" s="15"/>
      <c r="H393" s="15"/>
      <c r="I393" s="15"/>
      <c r="J393" s="14" t="s">
        <v>1392</v>
      </c>
      <c r="K393" s="48">
        <v>40327</v>
      </c>
      <c r="L393" s="14">
        <v>149</v>
      </c>
      <c r="M393" s="14" t="s">
        <v>1235</v>
      </c>
      <c r="N393" s="14"/>
      <c r="O393" s="14"/>
      <c r="P393" s="14" t="s">
        <v>1237</v>
      </c>
      <c r="Q393" s="14" t="s">
        <v>1253</v>
      </c>
      <c r="R393" s="14"/>
      <c r="S393" s="13">
        <v>29</v>
      </c>
      <c r="T393" s="13">
        <v>5</v>
      </c>
      <c r="U393" s="13">
        <v>2010</v>
      </c>
      <c r="V393" s="13" t="s">
        <v>1393</v>
      </c>
      <c r="W393" s="20">
        <v>47</v>
      </c>
      <c r="X393" s="13" t="s">
        <v>1241</v>
      </c>
      <c r="Y393" s="48">
        <v>40322</v>
      </c>
      <c r="Z393" s="13">
        <v>144</v>
      </c>
      <c r="AA393" s="13">
        <v>5</v>
      </c>
      <c r="AB393" s="13">
        <v>0</v>
      </c>
      <c r="AC393" s="13">
        <v>0</v>
      </c>
      <c r="AD393" s="13" t="s">
        <v>1250</v>
      </c>
      <c r="AE393" s="13"/>
      <c r="AF393" s="13" t="s">
        <v>1233</v>
      </c>
      <c r="AG393" s="13" t="s">
        <v>1233</v>
      </c>
      <c r="AH393" s="13"/>
      <c r="AI393" s="13"/>
      <c r="AJ393" s="13"/>
      <c r="AK393" s="13"/>
      <c r="AL393" s="20"/>
      <c r="AM393" s="48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6">
        <f t="shared" si="62"/>
        <v>0</v>
      </c>
      <c r="BT393" s="48">
        <v>40327</v>
      </c>
      <c r="BU393" s="13">
        <v>116</v>
      </c>
      <c r="BV393" s="13">
        <v>116</v>
      </c>
      <c r="BW393" s="13">
        <v>116.5</v>
      </c>
      <c r="BX393" s="17">
        <f t="shared" si="60"/>
        <v>116.16666666666667</v>
      </c>
      <c r="BY393" s="13">
        <v>89</v>
      </c>
      <c r="BZ393" s="13">
        <v>89</v>
      </c>
      <c r="CA393" s="13">
        <v>89</v>
      </c>
      <c r="CB393" s="17">
        <f>AVERAGE(BY393:CA393)</f>
        <v>89</v>
      </c>
      <c r="CC393" s="13" t="s">
        <v>1226</v>
      </c>
      <c r="CD393" s="17">
        <v>86</v>
      </c>
      <c r="CE393" s="17">
        <v>86</v>
      </c>
      <c r="CF393" s="17">
        <v>86</v>
      </c>
      <c r="CG393" s="17">
        <f t="shared" si="61"/>
        <v>86</v>
      </c>
      <c r="CH393" s="13" t="s">
        <v>1226</v>
      </c>
      <c r="CI393" s="13">
        <v>17</v>
      </c>
      <c r="CJ393" s="13" t="s">
        <v>1226</v>
      </c>
      <c r="CK393" s="13" t="s">
        <v>1234</v>
      </c>
      <c r="CL393" s="13"/>
      <c r="CM393" s="48">
        <v>40407</v>
      </c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>
        <v>15.25</v>
      </c>
      <c r="DC393" s="13"/>
      <c r="DD393" s="13" t="s">
        <v>1234</v>
      </c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21">
        <v>260027212</v>
      </c>
      <c r="EE393" s="21">
        <v>52910</v>
      </c>
      <c r="EF393" s="21">
        <v>18359.419000000002</v>
      </c>
      <c r="EG393" s="21">
        <v>9.1934997496244399</v>
      </c>
      <c r="EH393" s="21">
        <v>694.15</v>
      </c>
      <c r="EI393" s="21">
        <v>0.57334824984959798</v>
      </c>
      <c r="EJ393" s="21">
        <v>30810.6753333333</v>
      </c>
      <c r="EK393" s="21">
        <v>15.4284803872475</v>
      </c>
      <c r="EL393" s="21">
        <v>672.08</v>
      </c>
      <c r="EM393" s="21">
        <v>0.53461144595668197</v>
      </c>
      <c r="EN393" s="21">
        <v>38249.374333333297</v>
      </c>
      <c r="EO393" s="21">
        <v>19.153417292605599</v>
      </c>
      <c r="EP393" s="21">
        <v>674.79</v>
      </c>
      <c r="EQ393" s="21">
        <v>0.489583062024254</v>
      </c>
      <c r="ER393" s="21">
        <v>30755.242333333299</v>
      </c>
      <c r="ES393" s="21">
        <v>15.400722250041699</v>
      </c>
      <c r="ET393" s="21">
        <v>681.14333333333298</v>
      </c>
      <c r="EU393" s="21">
        <v>0.57209333640364901</v>
      </c>
      <c r="EV393" s="56">
        <v>40327</v>
      </c>
      <c r="EW393" s="57">
        <v>0.9746527777777777</v>
      </c>
      <c r="EX393" s="57">
        <v>0.97584490740740737</v>
      </c>
      <c r="EY393" s="57">
        <v>0.98523148148148154</v>
      </c>
      <c r="EZ393" s="59"/>
      <c r="FA393" s="59"/>
      <c r="FB393" s="49">
        <v>40407</v>
      </c>
      <c r="FC393" s="50">
        <v>0.24913194444444445</v>
      </c>
      <c r="FD393" s="50">
        <v>0.25104166666666666</v>
      </c>
      <c r="FE393" s="50">
        <v>0.26091435185185186</v>
      </c>
      <c r="FF393" s="59"/>
      <c r="FG393" s="59"/>
      <c r="FH393" s="52"/>
      <c r="FI393" s="50"/>
      <c r="FJ393" s="50"/>
      <c r="FK393" s="50"/>
      <c r="FL393" s="53"/>
      <c r="FM393" s="53"/>
      <c r="FN393" s="52"/>
      <c r="FO393" s="52"/>
      <c r="FP393" s="13"/>
      <c r="FQ393" s="13"/>
      <c r="FR393" s="13"/>
      <c r="FS393" s="13"/>
    </row>
    <row r="394" spans="1:175" ht="15">
      <c r="A394" s="14" t="s">
        <v>293</v>
      </c>
      <c r="B394" s="14" t="s">
        <v>1233</v>
      </c>
      <c r="C394" s="13" t="s">
        <v>28</v>
      </c>
      <c r="D394" s="14" t="s">
        <v>1276</v>
      </c>
      <c r="E394" s="14" t="s">
        <v>242</v>
      </c>
      <c r="F394" s="15" t="s">
        <v>1233</v>
      </c>
      <c r="G394" s="15"/>
      <c r="H394" s="15"/>
      <c r="I394" s="15"/>
      <c r="J394" s="14"/>
      <c r="K394" s="48">
        <v>40327</v>
      </c>
      <c r="L394" s="14">
        <v>149</v>
      </c>
      <c r="M394" s="14" t="s">
        <v>1229</v>
      </c>
      <c r="N394" s="14"/>
      <c r="O394" s="14"/>
      <c r="P394" s="14" t="s">
        <v>1239</v>
      </c>
      <c r="Q394" s="14" t="s">
        <v>1239</v>
      </c>
      <c r="R394" s="14"/>
      <c r="S394" s="13">
        <v>29</v>
      </c>
      <c r="T394" s="13">
        <v>5</v>
      </c>
      <c r="U394" s="13">
        <v>2010</v>
      </c>
      <c r="V394" s="13" t="s">
        <v>294</v>
      </c>
      <c r="W394" s="20">
        <v>31</v>
      </c>
      <c r="X394" s="13" t="s">
        <v>1241</v>
      </c>
      <c r="Y394" s="48">
        <v>40326</v>
      </c>
      <c r="Z394" s="13">
        <v>148</v>
      </c>
      <c r="AA394" s="13">
        <v>5</v>
      </c>
      <c r="AB394" s="13">
        <v>0</v>
      </c>
      <c r="AC394" s="13">
        <v>0</v>
      </c>
      <c r="AD394" s="13" t="s">
        <v>1250</v>
      </c>
      <c r="AE394" s="13"/>
      <c r="AF394" s="13" t="s">
        <v>1226</v>
      </c>
      <c r="AG394" s="13" t="s">
        <v>1226</v>
      </c>
      <c r="AH394" s="13"/>
      <c r="AI394" s="13" t="s">
        <v>294</v>
      </c>
      <c r="AJ394" s="13">
        <v>34</v>
      </c>
      <c r="AK394" s="13" t="s">
        <v>1233</v>
      </c>
      <c r="AL394" s="20" t="s">
        <v>1241</v>
      </c>
      <c r="AM394" s="48">
        <v>40376</v>
      </c>
      <c r="AN394" s="13">
        <v>198</v>
      </c>
      <c r="AO394" s="13">
        <v>4</v>
      </c>
      <c r="AP394" s="13">
        <v>4</v>
      </c>
      <c r="AQ394" s="13">
        <v>4</v>
      </c>
      <c r="AR394" s="13" t="s">
        <v>1232</v>
      </c>
      <c r="AS394" s="13"/>
      <c r="AT394" s="13" t="s">
        <v>1233</v>
      </c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6">
        <f t="shared" si="62"/>
        <v>4</v>
      </c>
      <c r="BT394" s="48">
        <v>40327</v>
      </c>
      <c r="BU394" s="13">
        <v>116.5</v>
      </c>
      <c r="BV394" s="13">
        <v>116.5</v>
      </c>
      <c r="BW394" s="13">
        <v>117</v>
      </c>
      <c r="BX394" s="17">
        <f t="shared" si="60"/>
        <v>116.66666666666667</v>
      </c>
      <c r="BY394" s="13">
        <v>83</v>
      </c>
      <c r="BZ394" s="13">
        <v>83</v>
      </c>
      <c r="CA394" s="13">
        <v>83</v>
      </c>
      <c r="CB394" s="17">
        <f>AVERAGE(BY394:CA394)</f>
        <v>83</v>
      </c>
      <c r="CC394" s="13" t="s">
        <v>1226</v>
      </c>
      <c r="CD394" s="17">
        <v>84.5</v>
      </c>
      <c r="CE394" s="17">
        <v>84.5</v>
      </c>
      <c r="CF394" s="17">
        <v>84.5</v>
      </c>
      <c r="CG394" s="17">
        <f t="shared" si="61"/>
        <v>84.5</v>
      </c>
      <c r="CH394" s="13" t="s">
        <v>1226</v>
      </c>
      <c r="CI394" s="13">
        <v>17</v>
      </c>
      <c r="CJ394" s="13" t="s">
        <v>1226</v>
      </c>
      <c r="CK394" s="13" t="s">
        <v>1234</v>
      </c>
      <c r="CL394" s="13"/>
      <c r="CM394" s="48">
        <v>40331</v>
      </c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>
        <v>18</v>
      </c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21">
        <v>260027213</v>
      </c>
      <c r="EE394" s="21">
        <v>52910</v>
      </c>
      <c r="EF394" s="21">
        <v>25030.2453333333</v>
      </c>
      <c r="EG394" s="21">
        <v>12.5339235519947</v>
      </c>
      <c r="EH394" s="21">
        <v>681.76333333333298</v>
      </c>
      <c r="EI394" s="21">
        <v>0.54080835639090397</v>
      </c>
      <c r="EJ394" s="21">
        <v>48194.8976666667</v>
      </c>
      <c r="EK394" s="21">
        <v>24.133649307294299</v>
      </c>
      <c r="EL394" s="21">
        <v>674.11</v>
      </c>
      <c r="EM394" s="21">
        <v>0.49543443513709301</v>
      </c>
      <c r="EN394" s="21">
        <v>50664.738666666701</v>
      </c>
      <c r="EO394" s="21">
        <v>25.3704249707895</v>
      </c>
      <c r="EP394" s="21">
        <v>680.45666666666705</v>
      </c>
      <c r="EQ394" s="21">
        <v>0.46364485422560597</v>
      </c>
      <c r="ER394" s="21">
        <v>28690.508666666701</v>
      </c>
      <c r="ES394" s="21">
        <v>14.3668045401435</v>
      </c>
      <c r="ET394" s="21">
        <v>668.44333333333304</v>
      </c>
      <c r="EU394" s="21">
        <v>0.57824859892345204</v>
      </c>
      <c r="EV394" s="63">
        <v>40330</v>
      </c>
      <c r="EW394" s="50">
        <v>3.3333333333333333E-2</v>
      </c>
      <c r="EX394" s="50">
        <v>3.4687500000000003E-2</v>
      </c>
      <c r="EY394" s="50">
        <v>4.5555555555555551E-2</v>
      </c>
      <c r="EZ394" s="69">
        <v>15.845746666666667</v>
      </c>
      <c r="FA394" s="69">
        <v>66.581653333333335</v>
      </c>
      <c r="FB394" s="52"/>
      <c r="FC394" s="50"/>
      <c r="FD394" s="50"/>
      <c r="FE394" s="50"/>
      <c r="FF394" s="53"/>
      <c r="FG394" s="53"/>
      <c r="FH394" s="52"/>
      <c r="FI394" s="50"/>
      <c r="FJ394" s="50"/>
      <c r="FK394" s="50"/>
      <c r="FL394" s="53"/>
      <c r="FM394" s="53"/>
      <c r="FN394" s="52"/>
      <c r="FO394" s="52"/>
      <c r="FP394" s="13"/>
      <c r="FQ394" s="13"/>
      <c r="FR394" s="13"/>
      <c r="FS394" s="13"/>
    </row>
    <row r="395" spans="1:175" ht="15">
      <c r="A395" s="14" t="s">
        <v>295</v>
      </c>
      <c r="B395" s="14" t="s">
        <v>1233</v>
      </c>
      <c r="C395" s="13" t="s">
        <v>85</v>
      </c>
      <c r="D395" s="14" t="s">
        <v>1247</v>
      </c>
      <c r="E395" s="14" t="s">
        <v>242</v>
      </c>
      <c r="F395" s="15" t="s">
        <v>1226</v>
      </c>
      <c r="G395" s="47">
        <v>40376</v>
      </c>
      <c r="H395" s="15">
        <v>198</v>
      </c>
      <c r="I395" s="15" t="s">
        <v>1275</v>
      </c>
      <c r="J395" s="14"/>
      <c r="K395" s="48">
        <v>40327</v>
      </c>
      <c r="L395" s="14">
        <v>149</v>
      </c>
      <c r="M395" s="14" t="s">
        <v>1229</v>
      </c>
      <c r="N395" s="14"/>
      <c r="O395" s="14" t="s">
        <v>1239</v>
      </c>
      <c r="P395" s="14" t="s">
        <v>1240</v>
      </c>
      <c r="Q395" s="14" t="s">
        <v>1237</v>
      </c>
      <c r="R395" s="14"/>
      <c r="S395" s="13">
        <v>29</v>
      </c>
      <c r="T395" s="13">
        <v>5</v>
      </c>
      <c r="U395" s="13">
        <v>2010</v>
      </c>
      <c r="V395" s="13" t="s">
        <v>296</v>
      </c>
      <c r="W395" s="20">
        <v>52</v>
      </c>
      <c r="X395" s="13" t="s">
        <v>1241</v>
      </c>
      <c r="Y395" s="48">
        <v>40320</v>
      </c>
      <c r="Z395" s="13">
        <v>142</v>
      </c>
      <c r="AA395" s="13">
        <v>5</v>
      </c>
      <c r="AB395" s="13">
        <v>0</v>
      </c>
      <c r="AC395" s="13">
        <v>0</v>
      </c>
      <c r="AD395" s="13" t="s">
        <v>1250</v>
      </c>
      <c r="AE395" s="13"/>
      <c r="AF395" s="13" t="s">
        <v>1226</v>
      </c>
      <c r="AG395" s="13" t="s">
        <v>1226</v>
      </c>
      <c r="AH395" s="13"/>
      <c r="AI395" s="13" t="s">
        <v>296</v>
      </c>
      <c r="AJ395" s="13">
        <v>58</v>
      </c>
      <c r="AK395" s="13" t="s">
        <v>1233</v>
      </c>
      <c r="AL395" s="20" t="s">
        <v>1241</v>
      </c>
      <c r="AM395" s="48">
        <v>40358</v>
      </c>
      <c r="AN395" s="13">
        <v>180</v>
      </c>
      <c r="AO395" s="13">
        <v>4</v>
      </c>
      <c r="AP395" s="13">
        <v>4</v>
      </c>
      <c r="AQ395" s="13">
        <v>4</v>
      </c>
      <c r="AR395" s="13" t="s">
        <v>1232</v>
      </c>
      <c r="AS395" s="13"/>
      <c r="AT395" s="13" t="s">
        <v>1233</v>
      </c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6">
        <f t="shared" si="62"/>
        <v>4</v>
      </c>
      <c r="BT395" s="48">
        <v>40327</v>
      </c>
      <c r="BU395" s="13">
        <v>121.5</v>
      </c>
      <c r="BV395" s="13">
        <v>121.5</v>
      </c>
      <c r="BW395" s="13">
        <v>121.5</v>
      </c>
      <c r="BX395" s="17">
        <f t="shared" si="60"/>
        <v>121.5</v>
      </c>
      <c r="BY395" s="13"/>
      <c r="BZ395" s="13"/>
      <c r="CA395" s="13"/>
      <c r="CB395" s="17"/>
      <c r="CC395" s="13" t="s">
        <v>1233</v>
      </c>
      <c r="CD395" s="17">
        <v>104</v>
      </c>
      <c r="CE395" s="17">
        <v>104.5</v>
      </c>
      <c r="CF395" s="17">
        <v>104</v>
      </c>
      <c r="CG395" s="17">
        <f t="shared" si="61"/>
        <v>104.16666666666667</v>
      </c>
      <c r="CH395" s="13" t="s">
        <v>1226</v>
      </c>
      <c r="CI395" s="13">
        <v>20</v>
      </c>
      <c r="CJ395" s="13" t="s">
        <v>1226</v>
      </c>
      <c r="CK395" s="13" t="s">
        <v>1234</v>
      </c>
      <c r="CL395" s="13"/>
      <c r="CM395" s="48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21">
        <v>260027214</v>
      </c>
      <c r="EE395" s="21">
        <v>52910</v>
      </c>
      <c r="EF395" s="21">
        <v>14340.434999999999</v>
      </c>
      <c r="EG395" s="21">
        <v>7.1809889834752099</v>
      </c>
      <c r="EH395" s="21">
        <v>694.15</v>
      </c>
      <c r="EI395" s="21">
        <v>0.60489413761947997</v>
      </c>
      <c r="EJ395" s="21">
        <v>36939.349000000002</v>
      </c>
      <c r="EK395" s="21">
        <v>18.497420630946401</v>
      </c>
      <c r="EL395" s="21">
        <v>651.75</v>
      </c>
      <c r="EM395" s="21">
        <v>0.53940403623400102</v>
      </c>
      <c r="EN395" s="21">
        <v>31862.437333333299</v>
      </c>
      <c r="EO395" s="21">
        <v>15.9551513937573</v>
      </c>
      <c r="EP395" s="21">
        <v>601.05999999999995</v>
      </c>
      <c r="EQ395" s="21">
        <v>0.52494891505360497</v>
      </c>
      <c r="ER395" s="21">
        <v>29046.976333333299</v>
      </c>
      <c r="ES395" s="21">
        <v>14.5453061258555</v>
      </c>
      <c r="ET395" s="21">
        <v>680.83</v>
      </c>
      <c r="EU395" s="21">
        <v>0.56381725095294</v>
      </c>
      <c r="EV395" s="49">
        <v>40327</v>
      </c>
      <c r="EW395" s="50">
        <v>0.98958333333333337</v>
      </c>
      <c r="EX395" s="50">
        <v>0.99069444444444443</v>
      </c>
      <c r="EY395" s="50">
        <v>3.5879629629629635E-4</v>
      </c>
      <c r="EZ395" s="69">
        <v>18.527280000000001</v>
      </c>
      <c r="FA395" s="69">
        <v>51.299093333333339</v>
      </c>
      <c r="FB395" s="52"/>
      <c r="FC395" s="50"/>
      <c r="FD395" s="50"/>
      <c r="FE395" s="50"/>
      <c r="FF395" s="53"/>
      <c r="FG395" s="53"/>
      <c r="FH395" s="52"/>
      <c r="FI395" s="50"/>
      <c r="FJ395" s="50"/>
      <c r="FK395" s="50"/>
      <c r="FL395" s="53"/>
      <c r="FM395" s="53"/>
      <c r="FN395" s="52"/>
      <c r="FO395" s="52"/>
      <c r="FP395" s="13"/>
      <c r="FQ395" s="13"/>
      <c r="FR395" s="13"/>
      <c r="FS395" s="13"/>
    </row>
    <row r="396" spans="1:175" ht="15">
      <c r="A396" s="14" t="s">
        <v>296</v>
      </c>
      <c r="B396" s="14" t="s">
        <v>1233</v>
      </c>
      <c r="C396" s="13" t="s">
        <v>28</v>
      </c>
      <c r="D396" s="14" t="s">
        <v>1227</v>
      </c>
      <c r="E396" s="14" t="s">
        <v>242</v>
      </c>
      <c r="F396" s="15" t="s">
        <v>1226</v>
      </c>
      <c r="G396" s="47">
        <v>40376</v>
      </c>
      <c r="H396" s="15">
        <v>198</v>
      </c>
      <c r="I396" s="15" t="s">
        <v>1275</v>
      </c>
      <c r="J396" s="14"/>
      <c r="K396" s="48">
        <v>40327</v>
      </c>
      <c r="L396" s="14">
        <v>149</v>
      </c>
      <c r="M396" s="14" t="s">
        <v>1248</v>
      </c>
      <c r="N396" s="14"/>
      <c r="O396" s="14"/>
      <c r="P396" s="14" t="s">
        <v>1237</v>
      </c>
      <c r="Q396" s="14" t="s">
        <v>1240</v>
      </c>
      <c r="R396" s="14"/>
      <c r="S396" s="13">
        <v>29</v>
      </c>
      <c r="T396" s="13">
        <v>5</v>
      </c>
      <c r="U396" s="13">
        <v>2010</v>
      </c>
      <c r="V396" s="13" t="s">
        <v>295</v>
      </c>
      <c r="W396" s="20">
        <v>52</v>
      </c>
      <c r="X396" s="13" t="s">
        <v>1241</v>
      </c>
      <c r="Y396" s="48">
        <v>40320</v>
      </c>
      <c r="Z396" s="13">
        <v>142</v>
      </c>
      <c r="AA396" s="13">
        <v>5</v>
      </c>
      <c r="AB396" s="13">
        <v>0</v>
      </c>
      <c r="AC396" s="13">
        <v>0</v>
      </c>
      <c r="AD396" s="13" t="s">
        <v>1250</v>
      </c>
      <c r="AE396" s="13"/>
      <c r="AF396" s="13" t="s">
        <v>1226</v>
      </c>
      <c r="AG396" s="13" t="s">
        <v>1226</v>
      </c>
      <c r="AH396" s="13"/>
      <c r="AI396" s="13" t="s">
        <v>295</v>
      </c>
      <c r="AJ396" s="13">
        <v>58</v>
      </c>
      <c r="AK396" s="13" t="s">
        <v>1233</v>
      </c>
      <c r="AL396" s="20" t="s">
        <v>1241</v>
      </c>
      <c r="AM396" s="48">
        <v>40358</v>
      </c>
      <c r="AN396" s="13">
        <v>180</v>
      </c>
      <c r="AO396" s="13">
        <v>4</v>
      </c>
      <c r="AP396" s="13">
        <v>4</v>
      </c>
      <c r="AQ396" s="13">
        <v>4</v>
      </c>
      <c r="AR396" s="13" t="s">
        <v>1232</v>
      </c>
      <c r="AS396" s="13"/>
      <c r="AT396" s="13" t="s">
        <v>1233</v>
      </c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6">
        <f t="shared" si="62"/>
        <v>4</v>
      </c>
      <c r="BT396" s="48">
        <v>40327</v>
      </c>
      <c r="BU396" s="13">
        <v>115.5</v>
      </c>
      <c r="BV396" s="13">
        <v>115.5</v>
      </c>
      <c r="BW396" s="13">
        <v>115.5</v>
      </c>
      <c r="BX396" s="17">
        <f t="shared" si="60"/>
        <v>115.5</v>
      </c>
      <c r="BY396" s="13">
        <v>76.5</v>
      </c>
      <c r="BZ396" s="13">
        <v>76.5</v>
      </c>
      <c r="CA396" s="13">
        <v>76.5</v>
      </c>
      <c r="CB396" s="17">
        <f t="shared" ref="CB396:CB427" si="63">AVERAGE(BY396:CA396)</f>
        <v>76.5</v>
      </c>
      <c r="CC396" s="13" t="s">
        <v>1226</v>
      </c>
      <c r="CD396" s="17">
        <v>79</v>
      </c>
      <c r="CE396" s="17">
        <v>79</v>
      </c>
      <c r="CF396" s="17">
        <v>79.5</v>
      </c>
      <c r="CG396" s="17">
        <f t="shared" si="61"/>
        <v>79.166666666666671</v>
      </c>
      <c r="CH396" s="13" t="s">
        <v>1226</v>
      </c>
      <c r="CI396" s="13">
        <v>20.25</v>
      </c>
      <c r="CJ396" s="13" t="s">
        <v>1226</v>
      </c>
      <c r="CK396" s="13" t="s">
        <v>1234</v>
      </c>
      <c r="CL396" s="13"/>
      <c r="CM396" s="48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21">
        <v>260027215</v>
      </c>
      <c r="EE396" s="21">
        <v>52910</v>
      </c>
      <c r="EF396" s="21">
        <v>35631.180999999997</v>
      </c>
      <c r="EG396" s="21">
        <v>17.8423540310466</v>
      </c>
      <c r="EH396" s="21">
        <v>649.11666666666702</v>
      </c>
      <c r="EI396" s="21">
        <v>0.49994811555949797</v>
      </c>
      <c r="EJ396" s="21">
        <v>45644.88</v>
      </c>
      <c r="EK396" s="21">
        <v>22.8567250876314</v>
      </c>
      <c r="EL396" s="21">
        <v>634.43666666666695</v>
      </c>
      <c r="EM396" s="21">
        <v>0.435468642805802</v>
      </c>
      <c r="EN396" s="21">
        <v>56766.262000000002</v>
      </c>
      <c r="EO396" s="21">
        <v>28.425769654481702</v>
      </c>
      <c r="EP396" s="21">
        <v>610.74666666666701</v>
      </c>
      <c r="EQ396" s="21">
        <v>0.44053873780647601</v>
      </c>
      <c r="ER396" s="21">
        <v>46546.334999999999</v>
      </c>
      <c r="ES396" s="21">
        <v>23.308129694541801</v>
      </c>
      <c r="ET396" s="21">
        <v>653.05999999999995</v>
      </c>
      <c r="EU396" s="21">
        <v>0.47052735013121799</v>
      </c>
      <c r="EV396" s="49">
        <v>40327</v>
      </c>
      <c r="EW396" s="50">
        <v>0.98958333333333337</v>
      </c>
      <c r="EX396" s="50">
        <v>0.99078703703703708</v>
      </c>
      <c r="EY396" s="50">
        <v>4.0509259259259258E-4</v>
      </c>
      <c r="EZ396" s="51">
        <v>10.218160000000001</v>
      </c>
      <c r="FA396" s="51">
        <v>41.515940000000001</v>
      </c>
      <c r="FB396" s="52"/>
      <c r="FC396" s="50"/>
      <c r="FD396" s="50"/>
      <c r="FE396" s="50"/>
      <c r="FF396" s="53"/>
      <c r="FG396" s="53"/>
      <c r="FH396" s="52"/>
      <c r="FI396" s="50"/>
      <c r="FJ396" s="50"/>
      <c r="FK396" s="50"/>
      <c r="FL396" s="53"/>
      <c r="FM396" s="53"/>
      <c r="FN396" s="52"/>
      <c r="FO396" s="52"/>
      <c r="FP396" s="13"/>
      <c r="FQ396" s="13"/>
      <c r="FR396" s="13"/>
      <c r="FS396" s="13"/>
    </row>
    <row r="397" spans="1:175" ht="15">
      <c r="A397" s="14" t="s">
        <v>294</v>
      </c>
      <c r="B397" s="14" t="s">
        <v>1233</v>
      </c>
      <c r="C397" s="13" t="s">
        <v>85</v>
      </c>
      <c r="D397" s="14" t="s">
        <v>1227</v>
      </c>
      <c r="E397" s="14" t="s">
        <v>242</v>
      </c>
      <c r="F397" s="15" t="s">
        <v>1233</v>
      </c>
      <c r="G397" s="15"/>
      <c r="H397" s="15"/>
      <c r="I397" s="15"/>
      <c r="J397" s="14" t="s">
        <v>1394</v>
      </c>
      <c r="K397" s="48">
        <v>40327</v>
      </c>
      <c r="L397" s="14">
        <v>149</v>
      </c>
      <c r="M397" s="14" t="s">
        <v>1265</v>
      </c>
      <c r="N397" s="14"/>
      <c r="O397" s="14" t="s">
        <v>1257</v>
      </c>
      <c r="P397" s="14" t="s">
        <v>1237</v>
      </c>
      <c r="Q397" s="14" t="s">
        <v>1235</v>
      </c>
      <c r="R397" s="14"/>
      <c r="S397" s="13">
        <v>29</v>
      </c>
      <c r="T397" s="13">
        <v>5</v>
      </c>
      <c r="U397" s="13">
        <v>2010</v>
      </c>
      <c r="V397" s="13" t="s">
        <v>293</v>
      </c>
      <c r="W397" s="20">
        <v>31</v>
      </c>
      <c r="X397" s="13" t="s">
        <v>1241</v>
      </c>
      <c r="Y397" s="48">
        <v>40318</v>
      </c>
      <c r="Z397" s="13">
        <v>140</v>
      </c>
      <c r="AA397" s="13">
        <v>5</v>
      </c>
      <c r="AB397" s="13">
        <v>0</v>
      </c>
      <c r="AC397" s="13">
        <v>0</v>
      </c>
      <c r="AD397" s="13" t="s">
        <v>1250</v>
      </c>
      <c r="AE397" s="13"/>
      <c r="AF397" s="13" t="s">
        <v>1226</v>
      </c>
      <c r="AG397" s="13" t="s">
        <v>1226</v>
      </c>
      <c r="AH397" s="13"/>
      <c r="AI397" s="13" t="s">
        <v>293</v>
      </c>
      <c r="AJ397" s="13">
        <v>34</v>
      </c>
      <c r="AK397" s="13" t="s">
        <v>1233</v>
      </c>
      <c r="AL397" s="20" t="s">
        <v>1241</v>
      </c>
      <c r="AM397" s="48">
        <v>40376</v>
      </c>
      <c r="AN397" s="13">
        <v>198</v>
      </c>
      <c r="AO397" s="13">
        <v>4</v>
      </c>
      <c r="AP397" s="13">
        <v>4</v>
      </c>
      <c r="AQ397" s="13">
        <v>4</v>
      </c>
      <c r="AR397" s="13" t="s">
        <v>1232</v>
      </c>
      <c r="AS397" s="13"/>
      <c r="AT397" s="13" t="s">
        <v>1233</v>
      </c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6">
        <f t="shared" si="62"/>
        <v>4</v>
      </c>
      <c r="BT397" s="48">
        <v>40327</v>
      </c>
      <c r="BU397" s="13">
        <v>115.5</v>
      </c>
      <c r="BV397" s="20">
        <v>115.5</v>
      </c>
      <c r="BW397" s="20">
        <v>115.5</v>
      </c>
      <c r="BX397" s="24">
        <f t="shared" si="60"/>
        <v>115.5</v>
      </c>
      <c r="BY397" s="13">
        <v>75.5</v>
      </c>
      <c r="BZ397" s="13">
        <v>76</v>
      </c>
      <c r="CA397" s="13">
        <v>76</v>
      </c>
      <c r="CB397" s="17">
        <f t="shared" si="63"/>
        <v>75.833333333333329</v>
      </c>
      <c r="CC397" s="13" t="s">
        <v>1226</v>
      </c>
      <c r="CD397" s="17">
        <v>76.5</v>
      </c>
      <c r="CE397" s="17">
        <v>76.5</v>
      </c>
      <c r="CF397" s="17">
        <v>76.5</v>
      </c>
      <c r="CG397" s="17">
        <f t="shared" si="61"/>
        <v>76.5</v>
      </c>
      <c r="CH397" s="13" t="s">
        <v>1226</v>
      </c>
      <c r="CI397" s="13">
        <v>23.5</v>
      </c>
      <c r="CJ397" s="13" t="s">
        <v>1226</v>
      </c>
      <c r="CK397" s="13" t="s">
        <v>1234</v>
      </c>
      <c r="CL397" s="13"/>
      <c r="CM397" s="48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21">
        <v>260027216</v>
      </c>
      <c r="EE397" s="21">
        <v>52910</v>
      </c>
      <c r="EF397" s="21">
        <v>37841.620000000003</v>
      </c>
      <c r="EG397" s="21">
        <v>18.949233850776199</v>
      </c>
      <c r="EH397" s="21">
        <v>655.79</v>
      </c>
      <c r="EI397" s="21">
        <v>0.49257455802844602</v>
      </c>
      <c r="EJ397" s="21">
        <v>55303.892666666703</v>
      </c>
      <c r="EK397" s="21">
        <v>27.693486563178102</v>
      </c>
      <c r="EL397" s="21">
        <v>625.10666666666702</v>
      </c>
      <c r="EM397" s="21">
        <v>0.47210578953664301</v>
      </c>
      <c r="EN397" s="21">
        <v>65051.184000000001</v>
      </c>
      <c r="EO397" s="21">
        <v>32.574453680520797</v>
      </c>
      <c r="EP397" s="21">
        <v>585.37</v>
      </c>
      <c r="EQ397" s="21">
        <v>0.40428456120808598</v>
      </c>
      <c r="ER397" s="21">
        <v>50095.832333333303</v>
      </c>
      <c r="ES397" s="21">
        <v>25.0855444833918</v>
      </c>
      <c r="ET397" s="21">
        <v>609.68666666666695</v>
      </c>
      <c r="EU397" s="21">
        <v>0.44239506690427</v>
      </c>
      <c r="EV397" s="56">
        <v>40327</v>
      </c>
      <c r="EW397" s="57">
        <v>7.6388888888888886E-3</v>
      </c>
      <c r="EX397" s="57">
        <v>8.4490740740740741E-3</v>
      </c>
      <c r="EY397" s="57">
        <v>1.8518518518518521E-2</v>
      </c>
      <c r="EZ397" s="59"/>
      <c r="FA397" s="59"/>
      <c r="FB397" s="52"/>
      <c r="FC397" s="50"/>
      <c r="FD397" s="50"/>
      <c r="FE397" s="50"/>
      <c r="FF397" s="53"/>
      <c r="FG397" s="53"/>
      <c r="FH397" s="52"/>
      <c r="FI397" s="50"/>
      <c r="FJ397" s="50"/>
      <c r="FK397" s="50"/>
      <c r="FL397" s="53"/>
      <c r="FM397" s="53"/>
      <c r="FN397" s="52"/>
      <c r="FO397" s="52"/>
      <c r="FP397" s="13"/>
      <c r="FQ397" s="13"/>
      <c r="FR397" s="13"/>
      <c r="FS397" s="13"/>
    </row>
    <row r="398" spans="1:175" ht="15">
      <c r="A398" s="14" t="s">
        <v>422</v>
      </c>
      <c r="B398" s="14" t="s">
        <v>1233</v>
      </c>
      <c r="C398" s="13" t="s">
        <v>85</v>
      </c>
      <c r="D398" s="14" t="s">
        <v>1276</v>
      </c>
      <c r="E398" s="14" t="s">
        <v>242</v>
      </c>
      <c r="F398" s="15" t="s">
        <v>1233</v>
      </c>
      <c r="G398" s="15"/>
      <c r="H398" s="15"/>
      <c r="I398" s="15"/>
      <c r="J398" s="14"/>
      <c r="K398" s="48">
        <v>40327</v>
      </c>
      <c r="L398" s="14">
        <v>149</v>
      </c>
      <c r="M398" s="14" t="s">
        <v>1265</v>
      </c>
      <c r="N398" s="14"/>
      <c r="O398" s="14"/>
      <c r="P398" s="14" t="s">
        <v>1253</v>
      </c>
      <c r="Q398" s="14" t="s">
        <v>1253</v>
      </c>
      <c r="R398" s="14"/>
      <c r="S398" s="13">
        <v>29</v>
      </c>
      <c r="T398" s="13">
        <v>5</v>
      </c>
      <c r="U398" s="13">
        <v>2010</v>
      </c>
      <c r="V398" s="13"/>
      <c r="W398" s="20">
        <v>3</v>
      </c>
      <c r="X398" s="13" t="s">
        <v>1241</v>
      </c>
      <c r="Y398" s="48">
        <v>40333</v>
      </c>
      <c r="Z398" s="13">
        <v>155</v>
      </c>
      <c r="AA398" s="13">
        <v>2</v>
      </c>
      <c r="AB398" s="13">
        <v>0</v>
      </c>
      <c r="AC398" s="13">
        <v>0</v>
      </c>
      <c r="AD398" s="13" t="s">
        <v>1250</v>
      </c>
      <c r="AE398" s="13"/>
      <c r="AF398" s="13" t="s">
        <v>1233</v>
      </c>
      <c r="AG398" s="13" t="s">
        <v>1233</v>
      </c>
      <c r="AH398" s="13"/>
      <c r="AI398" s="13"/>
      <c r="AJ398" s="13"/>
      <c r="AK398" s="13"/>
      <c r="AL398" s="20"/>
      <c r="AM398" s="48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6">
        <f t="shared" si="62"/>
        <v>0</v>
      </c>
      <c r="BT398" s="48">
        <v>40327</v>
      </c>
      <c r="BU398" s="13">
        <v>118</v>
      </c>
      <c r="BV398" s="13">
        <v>118</v>
      </c>
      <c r="BW398" s="13">
        <v>118</v>
      </c>
      <c r="BX398" s="17">
        <f t="shared" si="60"/>
        <v>118</v>
      </c>
      <c r="BY398" s="13">
        <v>80</v>
      </c>
      <c r="BZ398" s="13">
        <v>80</v>
      </c>
      <c r="CA398" s="13">
        <v>80</v>
      </c>
      <c r="CB398" s="17">
        <f t="shared" si="63"/>
        <v>80</v>
      </c>
      <c r="CC398" s="13" t="s">
        <v>1226</v>
      </c>
      <c r="CD398" s="17">
        <v>80</v>
      </c>
      <c r="CE398" s="17">
        <v>80</v>
      </c>
      <c r="CF398" s="17">
        <v>80</v>
      </c>
      <c r="CG398" s="17">
        <f t="shared" si="61"/>
        <v>80</v>
      </c>
      <c r="CH398" s="13" t="s">
        <v>1226</v>
      </c>
      <c r="CI398" s="13">
        <v>17.5</v>
      </c>
      <c r="CJ398" s="13" t="s">
        <v>1226</v>
      </c>
      <c r="CK398" s="13" t="s">
        <v>1234</v>
      </c>
      <c r="CL398" s="13"/>
      <c r="CM398" s="48">
        <v>40334</v>
      </c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>
        <v>17.75</v>
      </c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21">
        <v>260027217</v>
      </c>
      <c r="EE398" s="21">
        <v>52910</v>
      </c>
      <c r="EF398" s="21">
        <v>40378.474000000002</v>
      </c>
      <c r="EG398" s="21">
        <v>20.2195663495243</v>
      </c>
      <c r="EH398" s="21">
        <v>656.07</v>
      </c>
      <c r="EI398" s="21">
        <v>0.45066330753546302</v>
      </c>
      <c r="EJ398" s="21">
        <v>40295.071000000004</v>
      </c>
      <c r="EK398" s="21">
        <v>20.177802203304999</v>
      </c>
      <c r="EL398" s="21">
        <v>687.42666666666696</v>
      </c>
      <c r="EM398" s="21">
        <v>0.50605029887061403</v>
      </c>
      <c r="EN398" s="21">
        <v>34372.131000000001</v>
      </c>
      <c r="EO398" s="21">
        <v>17.2118833249875</v>
      </c>
      <c r="EP398" s="21">
        <v>674.48333333333301</v>
      </c>
      <c r="EQ398" s="21">
        <v>0.50025637052460403</v>
      </c>
      <c r="ER398" s="21">
        <v>24471.1456666667</v>
      </c>
      <c r="ES398" s="21">
        <v>12.2539537639793</v>
      </c>
      <c r="ET398" s="21">
        <v>681.76333333333298</v>
      </c>
      <c r="EU398" s="21">
        <v>0.55295979445474597</v>
      </c>
      <c r="EV398" s="49">
        <v>40334</v>
      </c>
      <c r="EW398" s="50">
        <v>1.1111111111111112E-2</v>
      </c>
      <c r="EX398" s="50">
        <v>1.1817129629629629E-2</v>
      </c>
      <c r="EY398" s="50">
        <v>2.1770833333333336E-2</v>
      </c>
      <c r="EZ398" s="69">
        <v>6.4049199999999997</v>
      </c>
      <c r="FA398" s="69">
        <v>42.181999999999995</v>
      </c>
      <c r="FB398" s="52"/>
      <c r="FC398" s="50"/>
      <c r="FD398" s="50"/>
      <c r="FE398" s="50"/>
      <c r="FF398" s="53"/>
      <c r="FG398" s="53"/>
      <c r="FH398" s="52"/>
      <c r="FI398" s="50"/>
      <c r="FJ398" s="50"/>
      <c r="FK398" s="50"/>
      <c r="FL398" s="53"/>
      <c r="FM398" s="53"/>
      <c r="FN398" s="52"/>
      <c r="FO398" s="52"/>
      <c r="FP398" s="13"/>
      <c r="FQ398" s="13"/>
      <c r="FR398" s="13"/>
      <c r="FS398" s="13"/>
    </row>
    <row r="399" spans="1:175" ht="15">
      <c r="A399" s="14" t="s">
        <v>106</v>
      </c>
      <c r="B399" s="14" t="s">
        <v>1233</v>
      </c>
      <c r="C399" s="13" t="s">
        <v>85</v>
      </c>
      <c r="D399" s="14" t="s">
        <v>1256</v>
      </c>
      <c r="E399" s="14" t="s">
        <v>31</v>
      </c>
      <c r="F399" s="15" t="s">
        <v>1233</v>
      </c>
      <c r="G399" s="15"/>
      <c r="H399" s="15"/>
      <c r="I399" s="15"/>
      <c r="J399" s="14"/>
      <c r="K399" s="48">
        <v>40330</v>
      </c>
      <c r="L399" s="14">
        <v>152</v>
      </c>
      <c r="M399" s="14"/>
      <c r="N399" s="14"/>
      <c r="O399" s="14"/>
      <c r="P399" s="14" t="s">
        <v>1237</v>
      </c>
      <c r="Q399" s="14" t="s">
        <v>1253</v>
      </c>
      <c r="R399" s="14"/>
      <c r="S399" s="13">
        <v>1</v>
      </c>
      <c r="T399" s="13">
        <v>6</v>
      </c>
      <c r="U399" s="13">
        <v>2010</v>
      </c>
      <c r="V399" s="13"/>
      <c r="W399" s="20"/>
      <c r="X399" s="13"/>
      <c r="Y399" s="48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20"/>
      <c r="AM399" s="48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6"/>
      <c r="BT399" s="48">
        <v>40330</v>
      </c>
      <c r="BU399" s="13">
        <v>116</v>
      </c>
      <c r="BV399" s="13">
        <v>116</v>
      </c>
      <c r="BW399" s="13">
        <v>116</v>
      </c>
      <c r="BX399" s="17">
        <f t="shared" si="60"/>
        <v>116</v>
      </c>
      <c r="BY399" s="13">
        <v>83</v>
      </c>
      <c r="BZ399" s="13">
        <v>83</v>
      </c>
      <c r="CA399" s="13">
        <v>83.5</v>
      </c>
      <c r="CB399" s="17">
        <f t="shared" si="63"/>
        <v>83.166666666666671</v>
      </c>
      <c r="CC399" s="13" t="s">
        <v>1226</v>
      </c>
      <c r="CD399" s="17">
        <v>83</v>
      </c>
      <c r="CE399" s="17">
        <v>83.5</v>
      </c>
      <c r="CF399" s="17">
        <v>83</v>
      </c>
      <c r="CG399" s="17">
        <f t="shared" si="61"/>
        <v>83.166666666666671</v>
      </c>
      <c r="CH399" s="13" t="s">
        <v>1226</v>
      </c>
      <c r="CI399" s="13">
        <v>19</v>
      </c>
      <c r="CJ399" s="13" t="s">
        <v>1226</v>
      </c>
      <c r="CK399" s="13" t="s">
        <v>1234</v>
      </c>
      <c r="CL399" s="13"/>
      <c r="CM399" s="48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21">
        <v>260027218</v>
      </c>
      <c r="EE399" s="21">
        <v>60110</v>
      </c>
      <c r="EF399" s="21">
        <v>34396.69</v>
      </c>
      <c r="EG399" s="21">
        <v>17.224181271907899</v>
      </c>
      <c r="EH399" s="21">
        <v>693.77666666666698</v>
      </c>
      <c r="EI399" s="21">
        <v>0.51111371111739801</v>
      </c>
      <c r="EJ399" s="21">
        <v>55212.606666666703</v>
      </c>
      <c r="EK399" s="21">
        <v>27.647774995827099</v>
      </c>
      <c r="EL399" s="21">
        <v>601.11666666666702</v>
      </c>
      <c r="EM399" s="21">
        <v>0.473365499241023</v>
      </c>
      <c r="EN399" s="21">
        <v>36780.155333333299</v>
      </c>
      <c r="EO399" s="21">
        <v>18.417704223001198</v>
      </c>
      <c r="EP399" s="21">
        <v>667.44666666666706</v>
      </c>
      <c r="EQ399" s="21">
        <v>0.50790258217925</v>
      </c>
      <c r="ER399" s="21">
        <v>31570.866666666701</v>
      </c>
      <c r="ES399" s="21">
        <v>15.8091470539142</v>
      </c>
      <c r="ET399" s="21">
        <v>676.17</v>
      </c>
      <c r="EU399" s="21">
        <v>0.52287589864941997</v>
      </c>
      <c r="EV399" s="49">
        <v>40330</v>
      </c>
      <c r="EW399" s="50">
        <v>0.90329861111111109</v>
      </c>
      <c r="EX399" s="50">
        <v>0.90371527777777771</v>
      </c>
      <c r="EY399" s="50">
        <v>0.91498842592592589</v>
      </c>
      <c r="EZ399" s="69">
        <v>4.9794</v>
      </c>
      <c r="FA399" s="69">
        <v>26.448306666666667</v>
      </c>
      <c r="FB399" s="52"/>
      <c r="FC399" s="50"/>
      <c r="FD399" s="50"/>
      <c r="FE399" s="50"/>
      <c r="FF399" s="53"/>
      <c r="FG399" s="53"/>
      <c r="FH399" s="52"/>
      <c r="FI399" s="50"/>
      <c r="FJ399" s="50"/>
      <c r="FK399" s="50"/>
      <c r="FL399" s="53"/>
      <c r="FM399" s="53"/>
      <c r="FN399" s="52"/>
      <c r="FO399" s="52"/>
      <c r="FP399" s="13"/>
      <c r="FQ399" s="13"/>
      <c r="FR399" s="13"/>
      <c r="FS399" s="13"/>
    </row>
    <row r="400" spans="1:175" ht="15">
      <c r="A400" s="14" t="s">
        <v>91</v>
      </c>
      <c r="B400" s="14" t="s">
        <v>1233</v>
      </c>
      <c r="C400" s="13" t="s">
        <v>28</v>
      </c>
      <c r="D400" s="14" t="s">
        <v>1256</v>
      </c>
      <c r="E400" s="14" t="s">
        <v>31</v>
      </c>
      <c r="F400" s="15" t="s">
        <v>1226</v>
      </c>
      <c r="G400" s="47">
        <v>40373</v>
      </c>
      <c r="H400" s="15">
        <v>195</v>
      </c>
      <c r="I400" s="15" t="s">
        <v>1395</v>
      </c>
      <c r="J400" s="14"/>
      <c r="K400" s="48">
        <v>40330</v>
      </c>
      <c r="L400" s="14">
        <v>152</v>
      </c>
      <c r="M400" s="14" t="s">
        <v>1236</v>
      </c>
      <c r="N400" s="14"/>
      <c r="O400" s="14" t="s">
        <v>1239</v>
      </c>
      <c r="P400" s="14" t="s">
        <v>1230</v>
      </c>
      <c r="Q400" s="14" t="s">
        <v>1237</v>
      </c>
      <c r="R400" s="14"/>
      <c r="S400" s="13">
        <v>1</v>
      </c>
      <c r="T400" s="13">
        <v>6</v>
      </c>
      <c r="U400" s="13">
        <v>2010</v>
      </c>
      <c r="V400" s="13" t="s">
        <v>87</v>
      </c>
      <c r="W400" s="20">
        <v>65</v>
      </c>
      <c r="X400" s="13" t="s">
        <v>1231</v>
      </c>
      <c r="Y400" s="48">
        <v>40351</v>
      </c>
      <c r="Z400" s="13">
        <v>173</v>
      </c>
      <c r="AA400" s="13">
        <v>5</v>
      </c>
      <c r="AB400" s="13">
        <v>3</v>
      </c>
      <c r="AC400" s="13">
        <v>2</v>
      </c>
      <c r="AD400" s="13" t="s">
        <v>1232</v>
      </c>
      <c r="AE400" s="13"/>
      <c r="AF400" s="13" t="s">
        <v>1233</v>
      </c>
      <c r="AG400" s="13" t="s">
        <v>1233</v>
      </c>
      <c r="AH400" s="13"/>
      <c r="AI400" s="13"/>
      <c r="AJ400" s="13"/>
      <c r="AK400" s="13"/>
      <c r="AL400" s="20"/>
      <c r="AM400" s="48"/>
      <c r="AN400" s="13"/>
      <c r="AO400" s="13"/>
      <c r="AP400" s="13"/>
      <c r="AQ400" s="13"/>
      <c r="AR400" s="13"/>
      <c r="AS400" s="13"/>
      <c r="AT400" s="13" t="s">
        <v>1233</v>
      </c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6">
        <f>AC400+AQ400+BD400+BP400</f>
        <v>2</v>
      </c>
      <c r="BT400" s="48">
        <v>40330</v>
      </c>
      <c r="BU400" s="13">
        <v>117.5</v>
      </c>
      <c r="BV400" s="13">
        <v>117.5</v>
      </c>
      <c r="BW400" s="13">
        <v>117.5</v>
      </c>
      <c r="BX400" s="17">
        <f t="shared" si="60"/>
        <v>117.5</v>
      </c>
      <c r="BY400" s="13">
        <v>78.5</v>
      </c>
      <c r="BZ400" s="13">
        <v>79</v>
      </c>
      <c r="CA400" s="13">
        <v>79</v>
      </c>
      <c r="CB400" s="17">
        <f t="shared" si="63"/>
        <v>78.833333333333329</v>
      </c>
      <c r="CC400" s="13" t="s">
        <v>1226</v>
      </c>
      <c r="CD400" s="17">
        <v>80</v>
      </c>
      <c r="CE400" s="17">
        <v>80</v>
      </c>
      <c r="CF400" s="17">
        <v>80</v>
      </c>
      <c r="CG400" s="17">
        <f t="shared" si="61"/>
        <v>80</v>
      </c>
      <c r="CH400" s="13" t="s">
        <v>1226</v>
      </c>
      <c r="CI400" s="13">
        <v>18.5</v>
      </c>
      <c r="CJ400" s="13" t="s">
        <v>1226</v>
      </c>
      <c r="CK400" s="13" t="s">
        <v>1234</v>
      </c>
      <c r="CL400" s="13"/>
      <c r="CM400" s="48">
        <v>40358</v>
      </c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>
        <v>18.5</v>
      </c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21">
        <v>260027220</v>
      </c>
      <c r="EE400" s="21">
        <v>60110</v>
      </c>
      <c r="EF400" s="21">
        <v>39092.8373333333</v>
      </c>
      <c r="EG400" s="21">
        <v>19.5757823401769</v>
      </c>
      <c r="EH400" s="21">
        <v>615.46666666666704</v>
      </c>
      <c r="EI400" s="21">
        <v>0.46479366100181402</v>
      </c>
      <c r="EJ400" s="21">
        <v>65899.010666666698</v>
      </c>
      <c r="EK400" s="21">
        <v>32.999003839091998</v>
      </c>
      <c r="EL400" s="21">
        <v>626.41999999999996</v>
      </c>
      <c r="EM400" s="21">
        <v>0.41118233274473398</v>
      </c>
      <c r="EN400" s="21">
        <v>59826.973666666701</v>
      </c>
      <c r="EO400" s="21">
        <v>29.958424470038398</v>
      </c>
      <c r="EP400" s="21">
        <v>616.41666666666697</v>
      </c>
      <c r="EQ400" s="21">
        <v>0.43254256596544299</v>
      </c>
      <c r="ER400" s="21">
        <v>27242.472666666701</v>
      </c>
      <c r="ES400" s="21">
        <v>13.641698881655801</v>
      </c>
      <c r="ET400" s="21">
        <v>596.71666666666704</v>
      </c>
      <c r="EU400" s="21">
        <v>0.42678595436004901</v>
      </c>
      <c r="EV400" s="49">
        <v>40358</v>
      </c>
      <c r="EW400" s="50">
        <v>0.96371527777777777</v>
      </c>
      <c r="EX400" s="50" t="s">
        <v>1396</v>
      </c>
      <c r="EY400" s="50">
        <v>0.97442129629629637</v>
      </c>
      <c r="EZ400" s="51">
        <v>3.5904999999999996</v>
      </c>
      <c r="FA400" s="51">
        <v>17.1052</v>
      </c>
      <c r="FB400" s="52"/>
      <c r="FC400" s="50"/>
      <c r="FD400" s="50"/>
      <c r="FE400" s="50"/>
      <c r="FF400" s="53"/>
      <c r="FG400" s="53"/>
      <c r="FH400" s="52"/>
      <c r="FI400" s="50"/>
      <c r="FJ400" s="50"/>
      <c r="FK400" s="50"/>
      <c r="FL400" s="53"/>
      <c r="FM400" s="53"/>
      <c r="FN400" s="52"/>
      <c r="FO400" s="52"/>
      <c r="FP400" s="13"/>
      <c r="FQ400" s="13"/>
      <c r="FR400" s="13"/>
      <c r="FS400" s="13"/>
    </row>
    <row r="401" spans="1:175" ht="15">
      <c r="A401" s="14" t="s">
        <v>107</v>
      </c>
      <c r="B401" s="14" t="s">
        <v>1233</v>
      </c>
      <c r="C401" s="13" t="s">
        <v>85</v>
      </c>
      <c r="D401" s="14" t="s">
        <v>1227</v>
      </c>
      <c r="E401" s="14" t="s">
        <v>31</v>
      </c>
      <c r="F401" s="15" t="s">
        <v>1233</v>
      </c>
      <c r="G401" s="15"/>
      <c r="H401" s="15"/>
      <c r="I401" s="15"/>
      <c r="J401" s="14"/>
      <c r="K401" s="48">
        <v>40330</v>
      </c>
      <c r="L401" s="14">
        <v>152</v>
      </c>
      <c r="M401" s="14" t="s">
        <v>1257</v>
      </c>
      <c r="N401" s="14"/>
      <c r="O401" s="14"/>
      <c r="P401" s="14" t="s">
        <v>1239</v>
      </c>
      <c r="Q401" s="14" t="s">
        <v>1237</v>
      </c>
      <c r="R401" s="14"/>
      <c r="S401" s="13">
        <v>1</v>
      </c>
      <c r="T401" s="13">
        <v>6</v>
      </c>
      <c r="U401" s="13">
        <v>2010</v>
      </c>
      <c r="V401" s="13" t="s">
        <v>108</v>
      </c>
      <c r="W401" s="20">
        <v>29</v>
      </c>
      <c r="X401" s="13" t="s">
        <v>1241</v>
      </c>
      <c r="Y401" s="48">
        <v>40327</v>
      </c>
      <c r="Z401" s="13">
        <v>149</v>
      </c>
      <c r="AA401" s="13">
        <v>2</v>
      </c>
      <c r="AB401" s="13">
        <v>2</v>
      </c>
      <c r="AC401" s="13">
        <v>2</v>
      </c>
      <c r="AD401" s="13" t="s">
        <v>1232</v>
      </c>
      <c r="AE401" s="13" t="s">
        <v>1397</v>
      </c>
      <c r="AF401" s="13" t="s">
        <v>1226</v>
      </c>
      <c r="AG401" s="13" t="s">
        <v>1226</v>
      </c>
      <c r="AH401" s="13"/>
      <c r="AI401" s="13" t="s">
        <v>108</v>
      </c>
      <c r="AJ401" s="13">
        <v>27</v>
      </c>
      <c r="AK401" s="13" t="s">
        <v>1233</v>
      </c>
      <c r="AL401" s="20" t="s">
        <v>1241</v>
      </c>
      <c r="AM401" s="48">
        <v>40333</v>
      </c>
      <c r="AN401" s="13">
        <v>155</v>
      </c>
      <c r="AO401" s="13">
        <v>2</v>
      </c>
      <c r="AP401" s="13">
        <v>0</v>
      </c>
      <c r="AQ401" s="13">
        <v>0</v>
      </c>
      <c r="AR401" s="13" t="s">
        <v>1245</v>
      </c>
      <c r="AS401" s="13" t="s">
        <v>1398</v>
      </c>
      <c r="AT401" s="13" t="s">
        <v>1226</v>
      </c>
      <c r="AU401" s="13"/>
      <c r="AV401" s="13"/>
      <c r="AW401" s="13">
        <v>29</v>
      </c>
      <c r="AX401" s="13" t="s">
        <v>1226</v>
      </c>
      <c r="AY401" s="13" t="s">
        <v>1241</v>
      </c>
      <c r="AZ401" s="48">
        <v>40379</v>
      </c>
      <c r="BA401" s="13">
        <v>201</v>
      </c>
      <c r="BB401" s="13">
        <v>4</v>
      </c>
      <c r="BC401" s="13">
        <v>4</v>
      </c>
      <c r="BD401" s="13">
        <v>4</v>
      </c>
      <c r="BE401" s="13" t="s">
        <v>1232</v>
      </c>
      <c r="BF401" s="13" t="s">
        <v>1399</v>
      </c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6">
        <f>AC401+AQ401+BD401+BP401</f>
        <v>6</v>
      </c>
      <c r="BT401" s="48">
        <v>40330</v>
      </c>
      <c r="BU401" s="13">
        <v>119</v>
      </c>
      <c r="BV401" s="13">
        <v>119</v>
      </c>
      <c r="BW401" s="13">
        <v>119</v>
      </c>
      <c r="BX401" s="17">
        <f t="shared" si="60"/>
        <v>119</v>
      </c>
      <c r="BY401" s="13">
        <v>87</v>
      </c>
      <c r="BZ401" s="13">
        <v>87</v>
      </c>
      <c r="CA401" s="13">
        <v>87</v>
      </c>
      <c r="CB401" s="17">
        <f t="shared" si="63"/>
        <v>87</v>
      </c>
      <c r="CC401" s="13" t="s">
        <v>1226</v>
      </c>
      <c r="CD401" s="17">
        <v>87</v>
      </c>
      <c r="CE401" s="17">
        <v>87</v>
      </c>
      <c r="CF401" s="17">
        <v>87</v>
      </c>
      <c r="CG401" s="17">
        <f t="shared" si="61"/>
        <v>87</v>
      </c>
      <c r="CH401" s="13" t="s">
        <v>1226</v>
      </c>
      <c r="CI401" s="13">
        <v>18.5</v>
      </c>
      <c r="CJ401" s="13" t="s">
        <v>1226</v>
      </c>
      <c r="CK401" s="13" t="s">
        <v>1234</v>
      </c>
      <c r="CL401" s="13"/>
      <c r="CM401" s="48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21">
        <v>260027221</v>
      </c>
      <c r="EE401" s="21">
        <v>60110</v>
      </c>
      <c r="EF401" s="21">
        <v>20735.311000000002</v>
      </c>
      <c r="EG401" s="21">
        <v>10.383230345518299</v>
      </c>
      <c r="EH401" s="21">
        <v>686.743333333333</v>
      </c>
      <c r="EI401" s="21">
        <v>0.583307771033864</v>
      </c>
      <c r="EJ401" s="21">
        <v>42872.902000000002</v>
      </c>
      <c r="EK401" s="21">
        <v>21.468653980971499</v>
      </c>
      <c r="EL401" s="21">
        <v>592.386666666667</v>
      </c>
      <c r="EM401" s="21">
        <v>0.494169722861797</v>
      </c>
      <c r="EN401" s="21">
        <v>65682.453999999998</v>
      </c>
      <c r="EO401" s="21">
        <v>32.890562844266398</v>
      </c>
      <c r="EP401" s="21">
        <v>618.136666666667</v>
      </c>
      <c r="EQ401" s="21">
        <v>0.44454876057103998</v>
      </c>
      <c r="ER401" s="21">
        <v>45673.508999999998</v>
      </c>
      <c r="ES401" s="21">
        <v>22.8710610916375</v>
      </c>
      <c r="ET401" s="21">
        <v>664.39</v>
      </c>
      <c r="EU401" s="21">
        <v>0.51429016776738001</v>
      </c>
      <c r="EV401" s="56">
        <v>40330</v>
      </c>
      <c r="EW401" s="57">
        <v>0.93125000000000002</v>
      </c>
      <c r="EX401" s="57">
        <v>0.93222222222222229</v>
      </c>
      <c r="EY401" s="57">
        <v>0.94194444444444436</v>
      </c>
      <c r="EZ401" s="59"/>
      <c r="FA401" s="59"/>
      <c r="FB401" s="52"/>
      <c r="FC401" s="50"/>
      <c r="FD401" s="50"/>
      <c r="FE401" s="50"/>
      <c r="FF401" s="53"/>
      <c r="FG401" s="53"/>
      <c r="FH401" s="52"/>
      <c r="FI401" s="50"/>
      <c r="FJ401" s="50"/>
      <c r="FK401" s="50"/>
      <c r="FL401" s="53"/>
      <c r="FM401" s="53"/>
      <c r="FN401" s="52"/>
      <c r="FO401" s="52"/>
      <c r="FP401" s="13"/>
      <c r="FQ401" s="13"/>
      <c r="FR401" s="13"/>
      <c r="FS401" s="13"/>
    </row>
    <row r="402" spans="1:175" ht="15">
      <c r="A402" s="14" t="s">
        <v>108</v>
      </c>
      <c r="B402" s="15" t="s">
        <v>1233</v>
      </c>
      <c r="C402" s="13" t="s">
        <v>28</v>
      </c>
      <c r="D402" s="14" t="s">
        <v>1227</v>
      </c>
      <c r="E402" s="14" t="s">
        <v>31</v>
      </c>
      <c r="F402" s="15" t="s">
        <v>1233</v>
      </c>
      <c r="G402" s="15"/>
      <c r="H402" s="15"/>
      <c r="I402" s="15"/>
      <c r="J402" s="14"/>
      <c r="K402" s="48">
        <v>40330</v>
      </c>
      <c r="L402" s="14">
        <v>152</v>
      </c>
      <c r="M402" s="14" t="s">
        <v>1265</v>
      </c>
      <c r="N402" s="14"/>
      <c r="O402" s="14"/>
      <c r="P402" s="14" t="s">
        <v>1235</v>
      </c>
      <c r="Q402" s="14" t="s">
        <v>1237</v>
      </c>
      <c r="R402" s="14"/>
      <c r="S402" s="13">
        <v>1</v>
      </c>
      <c r="T402" s="13">
        <v>6</v>
      </c>
      <c r="U402" s="13">
        <v>2010</v>
      </c>
      <c r="V402" s="13" t="s">
        <v>107</v>
      </c>
      <c r="W402" s="20">
        <v>29</v>
      </c>
      <c r="X402" s="13" t="s">
        <v>1241</v>
      </c>
      <c r="Y402" s="48">
        <v>40327</v>
      </c>
      <c r="Z402" s="13">
        <v>149</v>
      </c>
      <c r="AA402" s="13">
        <v>2</v>
      </c>
      <c r="AB402" s="13">
        <v>2</v>
      </c>
      <c r="AC402" s="13">
        <v>2</v>
      </c>
      <c r="AD402" s="13" t="s">
        <v>1232</v>
      </c>
      <c r="AE402" s="13" t="s">
        <v>1397</v>
      </c>
      <c r="AF402" s="13" t="s">
        <v>1226</v>
      </c>
      <c r="AG402" s="13" t="s">
        <v>1226</v>
      </c>
      <c r="AH402" s="13"/>
      <c r="AI402" s="13" t="s">
        <v>107</v>
      </c>
      <c r="AJ402" s="13">
        <v>27</v>
      </c>
      <c r="AK402" s="13" t="s">
        <v>1233</v>
      </c>
      <c r="AL402" s="20" t="s">
        <v>1241</v>
      </c>
      <c r="AM402" s="48">
        <v>40333</v>
      </c>
      <c r="AN402" s="13">
        <v>155</v>
      </c>
      <c r="AO402" s="13">
        <v>2</v>
      </c>
      <c r="AP402" s="13">
        <v>0</v>
      </c>
      <c r="AQ402" s="13">
        <v>0</v>
      </c>
      <c r="AR402" s="13" t="s">
        <v>1245</v>
      </c>
      <c r="AS402" s="13" t="s">
        <v>1400</v>
      </c>
      <c r="AT402" s="13" t="s">
        <v>1226</v>
      </c>
      <c r="AU402" s="13"/>
      <c r="AV402" s="13"/>
      <c r="AW402" s="13">
        <v>29</v>
      </c>
      <c r="AX402" s="13" t="s">
        <v>1226</v>
      </c>
      <c r="AY402" s="13" t="s">
        <v>1241</v>
      </c>
      <c r="AZ402" s="48">
        <v>40379</v>
      </c>
      <c r="BA402" s="13">
        <v>201</v>
      </c>
      <c r="BB402" s="13">
        <v>4</v>
      </c>
      <c r="BC402" s="13">
        <v>4</v>
      </c>
      <c r="BD402" s="13">
        <v>4</v>
      </c>
      <c r="BE402" s="13" t="s">
        <v>1232</v>
      </c>
      <c r="BF402" s="13" t="s">
        <v>1399</v>
      </c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6">
        <f>AC402+AQ402+BD402+BP402</f>
        <v>6</v>
      </c>
      <c r="BT402" s="48">
        <v>40330</v>
      </c>
      <c r="BU402" s="13">
        <v>117</v>
      </c>
      <c r="BV402" s="13">
        <v>117</v>
      </c>
      <c r="BW402" s="13">
        <v>117</v>
      </c>
      <c r="BX402" s="17">
        <f t="shared" si="60"/>
        <v>117</v>
      </c>
      <c r="BY402" s="13">
        <v>80.5</v>
      </c>
      <c r="BZ402" s="13">
        <v>80.5</v>
      </c>
      <c r="CA402" s="13">
        <v>81</v>
      </c>
      <c r="CB402" s="17">
        <f t="shared" si="63"/>
        <v>80.666666666666671</v>
      </c>
      <c r="CC402" s="13" t="s">
        <v>1226</v>
      </c>
      <c r="CD402" s="17">
        <v>81</v>
      </c>
      <c r="CE402" s="17">
        <v>81</v>
      </c>
      <c r="CF402" s="17">
        <v>81</v>
      </c>
      <c r="CG402" s="17">
        <f t="shared" si="61"/>
        <v>81</v>
      </c>
      <c r="CH402" s="13" t="s">
        <v>1226</v>
      </c>
      <c r="CI402" s="13">
        <v>20.5</v>
      </c>
      <c r="CJ402" s="13" t="s">
        <v>1226</v>
      </c>
      <c r="CK402" s="13" t="s">
        <v>1234</v>
      </c>
      <c r="CL402" s="13"/>
      <c r="CM402" s="48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21">
        <v>260027222</v>
      </c>
      <c r="EE402" s="21">
        <v>60110</v>
      </c>
      <c r="EF402" s="21">
        <v>34215.826666666697</v>
      </c>
      <c r="EG402" s="21">
        <v>17.133613753964301</v>
      </c>
      <c r="EH402" s="21">
        <v>648.73666666666702</v>
      </c>
      <c r="EI402" s="21">
        <v>0.50260387302738097</v>
      </c>
      <c r="EJ402" s="21">
        <v>54605.684666666697</v>
      </c>
      <c r="EK402" s="21">
        <v>27.343858120514099</v>
      </c>
      <c r="EL402" s="21">
        <v>637.47666666666703</v>
      </c>
      <c r="EM402" s="21">
        <v>0.44673369080932301</v>
      </c>
      <c r="EN402" s="21">
        <v>54195.219333333298</v>
      </c>
      <c r="EO402" s="21">
        <v>27.138317142380199</v>
      </c>
      <c r="EP402" s="21">
        <v>623.68666666666695</v>
      </c>
      <c r="EQ402" s="21">
        <v>0.44884360027690501</v>
      </c>
      <c r="ER402" s="21">
        <v>45579.45</v>
      </c>
      <c r="ES402" s="21">
        <v>22.8239609414121</v>
      </c>
      <c r="ET402" s="21">
        <v>638.10666666666702</v>
      </c>
      <c r="EU402" s="21">
        <v>0.48223956196961998</v>
      </c>
      <c r="EV402" s="56">
        <v>40330</v>
      </c>
      <c r="EW402" s="57">
        <v>0.94791666666666663</v>
      </c>
      <c r="EX402" s="57">
        <v>0.94914351851851853</v>
      </c>
      <c r="EY402" s="57">
        <v>0.95946759259259251</v>
      </c>
      <c r="EZ402" s="59"/>
      <c r="FA402" s="59"/>
      <c r="FB402" s="52"/>
      <c r="FC402" s="50"/>
      <c r="FD402" s="50"/>
      <c r="FE402" s="50"/>
      <c r="FF402" s="53"/>
      <c r="FG402" s="53"/>
      <c r="FH402" s="52"/>
      <c r="FI402" s="50"/>
      <c r="FJ402" s="50"/>
      <c r="FK402" s="50"/>
      <c r="FL402" s="53"/>
      <c r="FM402" s="53"/>
      <c r="FN402" s="52"/>
      <c r="FO402" s="52"/>
      <c r="FP402" s="13"/>
      <c r="FQ402" s="13"/>
      <c r="FR402" s="13"/>
      <c r="FS402" s="13"/>
    </row>
    <row r="403" spans="1:175" ht="15">
      <c r="A403" s="14" t="s">
        <v>423</v>
      </c>
      <c r="B403" s="14" t="s">
        <v>1233</v>
      </c>
      <c r="C403" s="13" t="s">
        <v>85</v>
      </c>
      <c r="D403" s="14" t="s">
        <v>1247</v>
      </c>
      <c r="E403" s="14" t="s">
        <v>242</v>
      </c>
      <c r="F403" s="15" t="s">
        <v>1233</v>
      </c>
      <c r="G403" s="15"/>
      <c r="H403" s="15"/>
      <c r="I403" s="15"/>
      <c r="J403" s="14" t="s">
        <v>1401</v>
      </c>
      <c r="K403" s="48">
        <v>40330</v>
      </c>
      <c r="L403" s="14">
        <v>152</v>
      </c>
      <c r="M403" s="14" t="s">
        <v>1239</v>
      </c>
      <c r="N403" s="14" t="s">
        <v>1244</v>
      </c>
      <c r="O403" s="14"/>
      <c r="P403" s="14" t="s">
        <v>1235</v>
      </c>
      <c r="Q403" s="14" t="s">
        <v>1253</v>
      </c>
      <c r="R403" s="14"/>
      <c r="S403" s="13">
        <v>1</v>
      </c>
      <c r="T403" s="13">
        <v>6</v>
      </c>
      <c r="U403" s="13">
        <v>2010</v>
      </c>
      <c r="V403" s="13" t="s">
        <v>424</v>
      </c>
      <c r="W403" s="20">
        <v>43</v>
      </c>
      <c r="X403" s="13" t="s">
        <v>1241</v>
      </c>
      <c r="Y403" s="48">
        <v>40325</v>
      </c>
      <c r="Z403" s="13">
        <v>147</v>
      </c>
      <c r="AA403" s="13">
        <v>5</v>
      </c>
      <c r="AB403" s="13">
        <v>0</v>
      </c>
      <c r="AC403" s="13">
        <v>0</v>
      </c>
      <c r="AD403" s="13" t="s">
        <v>1250</v>
      </c>
      <c r="AE403" s="13"/>
      <c r="AF403" s="13" t="s">
        <v>1233</v>
      </c>
      <c r="AG403" s="13" t="s">
        <v>1226</v>
      </c>
      <c r="AH403" s="13"/>
      <c r="AI403" s="13" t="s">
        <v>1402</v>
      </c>
      <c r="AJ403" s="13" t="s">
        <v>1403</v>
      </c>
      <c r="AK403" s="13" t="s">
        <v>1233</v>
      </c>
      <c r="AL403" s="20" t="s">
        <v>1231</v>
      </c>
      <c r="AM403" s="48">
        <v>40365</v>
      </c>
      <c r="AN403" s="20">
        <v>187</v>
      </c>
      <c r="AO403" s="13">
        <v>4</v>
      </c>
      <c r="AP403" s="13">
        <v>0</v>
      </c>
      <c r="AQ403" s="13">
        <v>0</v>
      </c>
      <c r="AR403" s="13" t="s">
        <v>1250</v>
      </c>
      <c r="AS403" s="13"/>
      <c r="AT403" s="13" t="s">
        <v>1233</v>
      </c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6">
        <f>AC403+AQ403+BD403+BP403</f>
        <v>0</v>
      </c>
      <c r="BT403" s="48">
        <v>40330</v>
      </c>
      <c r="BU403" s="13">
        <v>120.5</v>
      </c>
      <c r="BV403" s="13">
        <v>120.5</v>
      </c>
      <c r="BW403" s="13">
        <v>120.5</v>
      </c>
      <c r="BX403" s="17">
        <f t="shared" si="60"/>
        <v>120.5</v>
      </c>
      <c r="BY403" s="13">
        <v>89</v>
      </c>
      <c r="BZ403" s="13">
        <v>89</v>
      </c>
      <c r="CA403" s="13">
        <v>89</v>
      </c>
      <c r="CB403" s="17">
        <f t="shared" si="63"/>
        <v>89</v>
      </c>
      <c r="CC403" s="13" t="s">
        <v>1226</v>
      </c>
      <c r="CD403" s="17"/>
      <c r="CE403" s="17"/>
      <c r="CF403" s="17"/>
      <c r="CG403" s="17"/>
      <c r="CH403" s="13" t="s">
        <v>1233</v>
      </c>
      <c r="CI403" s="13">
        <v>18</v>
      </c>
      <c r="CJ403" s="13" t="s">
        <v>1226</v>
      </c>
      <c r="CK403" s="13" t="s">
        <v>1234</v>
      </c>
      <c r="CL403" s="13"/>
      <c r="CM403" s="48">
        <v>40407</v>
      </c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>
        <v>16.25</v>
      </c>
      <c r="DC403" s="13"/>
      <c r="DD403" s="13" t="s">
        <v>1234</v>
      </c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21">
        <v>260027223</v>
      </c>
      <c r="EE403" s="21">
        <v>60110</v>
      </c>
      <c r="EF403" s="21">
        <v>25296.3426666667</v>
      </c>
      <c r="EG403" s="21">
        <v>12.667172091470499</v>
      </c>
      <c r="EH403" s="21">
        <v>681.14333333333298</v>
      </c>
      <c r="EI403" s="21">
        <v>0.56506758079540698</v>
      </c>
      <c r="EJ403" s="21">
        <v>43703.565666666698</v>
      </c>
      <c r="EK403" s="21">
        <v>21.884609747955299</v>
      </c>
      <c r="EL403" s="21">
        <v>620.743333333333</v>
      </c>
      <c r="EM403" s="21">
        <v>0.50350398860900503</v>
      </c>
      <c r="EN403" s="21">
        <v>45618.625</v>
      </c>
      <c r="EO403" s="21">
        <v>22.843577866800199</v>
      </c>
      <c r="EP403" s="21">
        <v>620.46</v>
      </c>
      <c r="EQ403" s="21">
        <v>0.49080743881007199</v>
      </c>
      <c r="ER403" s="21">
        <v>29765.776333333299</v>
      </c>
      <c r="ES403" s="21">
        <v>14.9052460357202</v>
      </c>
      <c r="ET403" s="21">
        <v>662.1</v>
      </c>
      <c r="EU403" s="21">
        <v>0.53391008727621203</v>
      </c>
      <c r="EV403" s="49">
        <v>40330</v>
      </c>
      <c r="EW403" s="50">
        <v>1.5972222222222224E-2</v>
      </c>
      <c r="EX403" s="50">
        <v>1.744212962962963E-2</v>
      </c>
      <c r="EY403" s="50">
        <v>2.7777777777777776E-2</v>
      </c>
      <c r="EZ403" s="69">
        <v>1.7155066666666667</v>
      </c>
      <c r="FA403" s="69">
        <v>42.489360000000005</v>
      </c>
      <c r="FB403" s="49">
        <v>40407</v>
      </c>
      <c r="FC403" s="50">
        <v>0.24930555555555556</v>
      </c>
      <c r="FD403" s="50">
        <v>0.25054398148148149</v>
      </c>
      <c r="FE403" s="50">
        <v>0.26322916666666668</v>
      </c>
      <c r="FF403" s="53">
        <v>10.08732</v>
      </c>
      <c r="FG403" s="53">
        <v>28.457613333333335</v>
      </c>
      <c r="FH403" s="52"/>
      <c r="FI403" s="50"/>
      <c r="FJ403" s="50"/>
      <c r="FK403" s="50"/>
      <c r="FL403" s="53"/>
      <c r="FM403" s="53"/>
      <c r="FN403" s="52"/>
      <c r="FO403" s="52"/>
      <c r="FP403" s="13"/>
      <c r="FQ403" s="13"/>
      <c r="FR403" s="13"/>
      <c r="FS403" s="13"/>
    </row>
    <row r="404" spans="1:175" ht="15">
      <c r="A404" s="14" t="s">
        <v>424</v>
      </c>
      <c r="B404" s="14" t="s">
        <v>1233</v>
      </c>
      <c r="C404" s="13" t="s">
        <v>28</v>
      </c>
      <c r="D404" s="14" t="s">
        <v>1227</v>
      </c>
      <c r="E404" s="14" t="s">
        <v>242</v>
      </c>
      <c r="F404" s="15" t="s">
        <v>1233</v>
      </c>
      <c r="G404" s="15"/>
      <c r="H404" s="15"/>
      <c r="I404" s="15"/>
      <c r="J404" s="14"/>
      <c r="K404" s="48">
        <v>40330</v>
      </c>
      <c r="L404" s="14">
        <v>152</v>
      </c>
      <c r="M404" s="14" t="s">
        <v>1252</v>
      </c>
      <c r="N404" s="14" t="s">
        <v>1239</v>
      </c>
      <c r="O404" s="14"/>
      <c r="P404" s="14" t="s">
        <v>1237</v>
      </c>
      <c r="Q404" s="14" t="s">
        <v>1237</v>
      </c>
      <c r="R404" s="14"/>
      <c r="S404" s="13">
        <v>1</v>
      </c>
      <c r="T404" s="13">
        <v>6</v>
      </c>
      <c r="U404" s="13">
        <v>2010</v>
      </c>
      <c r="V404" s="13" t="s">
        <v>423</v>
      </c>
      <c r="W404" s="20">
        <v>43</v>
      </c>
      <c r="X404" s="13" t="s">
        <v>1241</v>
      </c>
      <c r="Y404" s="48">
        <v>40325</v>
      </c>
      <c r="Z404" s="13">
        <v>147</v>
      </c>
      <c r="AA404" s="13">
        <v>5</v>
      </c>
      <c r="AB404" s="13">
        <v>0</v>
      </c>
      <c r="AC404" s="13">
        <v>0</v>
      </c>
      <c r="AD404" s="13" t="s">
        <v>1250</v>
      </c>
      <c r="AE404" s="13"/>
      <c r="AF404" s="13" t="s">
        <v>1233</v>
      </c>
      <c r="AG404" s="13" t="s">
        <v>1226</v>
      </c>
      <c r="AH404" s="13"/>
      <c r="AI404" s="13" t="s">
        <v>423</v>
      </c>
      <c r="AJ404" s="13">
        <v>72</v>
      </c>
      <c r="AK404" s="13" t="s">
        <v>1233</v>
      </c>
      <c r="AL404" s="20" t="s">
        <v>1231</v>
      </c>
      <c r="AM404" s="48">
        <v>40365</v>
      </c>
      <c r="AN404" s="20">
        <v>187</v>
      </c>
      <c r="AO404" s="13">
        <v>4</v>
      </c>
      <c r="AP404" s="13">
        <v>0</v>
      </c>
      <c r="AQ404" s="13">
        <v>0</v>
      </c>
      <c r="AR404" s="13" t="s">
        <v>1250</v>
      </c>
      <c r="AS404" s="13"/>
      <c r="AT404" s="13" t="s">
        <v>1233</v>
      </c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6">
        <f>AC404+AQ404+BD404+BP404</f>
        <v>0</v>
      </c>
      <c r="BT404" s="48">
        <v>40330</v>
      </c>
      <c r="BU404" s="13">
        <v>119</v>
      </c>
      <c r="BV404" s="13">
        <v>118.5</v>
      </c>
      <c r="BW404" s="13">
        <v>118.5</v>
      </c>
      <c r="BX404" s="17">
        <f t="shared" si="60"/>
        <v>118.66666666666667</v>
      </c>
      <c r="BY404" s="13">
        <v>78.5</v>
      </c>
      <c r="BZ404" s="13">
        <v>78.5</v>
      </c>
      <c r="CA404" s="13">
        <v>78.5</v>
      </c>
      <c r="CB404" s="17">
        <f t="shared" si="63"/>
        <v>78.5</v>
      </c>
      <c r="CC404" s="13" t="s">
        <v>1226</v>
      </c>
      <c r="CD404" s="17"/>
      <c r="CE404" s="17"/>
      <c r="CF404" s="17"/>
      <c r="CG404" s="17"/>
      <c r="CH404" s="13" t="s">
        <v>1233</v>
      </c>
      <c r="CI404" s="13">
        <v>18.5</v>
      </c>
      <c r="CJ404" s="13" t="s">
        <v>1226</v>
      </c>
      <c r="CK404" s="13" t="s">
        <v>1234</v>
      </c>
      <c r="CL404" s="13"/>
      <c r="CM404" s="48">
        <v>40369</v>
      </c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>
        <v>19.5</v>
      </c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21">
        <v>260027224</v>
      </c>
      <c r="EE404" s="21">
        <v>60210</v>
      </c>
      <c r="EF404" s="21">
        <v>33752.019999999997</v>
      </c>
      <c r="EG404" s="21">
        <v>16.901362043064601</v>
      </c>
      <c r="EH404" s="21">
        <v>642.40666666666698</v>
      </c>
      <c r="EI404" s="21">
        <v>0.51014834343261894</v>
      </c>
      <c r="EJ404" s="21">
        <v>65118.733666666703</v>
      </c>
      <c r="EK404" s="21">
        <v>32.608279252211702</v>
      </c>
      <c r="EL404" s="21">
        <v>600.15</v>
      </c>
      <c r="EM404" s="21">
        <v>0.44899861565589699</v>
      </c>
      <c r="EN404" s="21">
        <v>64578.944000000003</v>
      </c>
      <c r="EO404" s="21">
        <v>32.337978968452703</v>
      </c>
      <c r="EP404" s="21">
        <v>626.41999999999996</v>
      </c>
      <c r="EQ404" s="21">
        <v>0.35047545082394399</v>
      </c>
      <c r="ER404" s="21">
        <v>65648.945666666696</v>
      </c>
      <c r="ES404" s="21">
        <v>32.873783508596198</v>
      </c>
      <c r="ET404" s="21">
        <v>643.79999999999995</v>
      </c>
      <c r="EU404" s="21">
        <v>0.433178304979151</v>
      </c>
      <c r="EV404" s="49">
        <v>40330</v>
      </c>
      <c r="EW404" s="50">
        <v>1.5972222222222224E-2</v>
      </c>
      <c r="EX404" s="50">
        <v>1.7280092592592593E-2</v>
      </c>
      <c r="EY404" s="50">
        <v>2.7951388888888887E-2</v>
      </c>
      <c r="EZ404" s="51">
        <v>3.17456</v>
      </c>
      <c r="FA404" s="51">
        <v>31.982559999999999</v>
      </c>
      <c r="FB404" s="49">
        <v>40399</v>
      </c>
      <c r="FC404" s="66"/>
      <c r="FD404" s="66"/>
      <c r="FE404" s="50"/>
      <c r="FF404" s="53">
        <v>1.2219800000000001</v>
      </c>
      <c r="FG404" s="53"/>
      <c r="FH404" s="52"/>
      <c r="FI404" s="50"/>
      <c r="FJ404" s="50"/>
      <c r="FK404" s="50"/>
      <c r="FL404" s="53"/>
      <c r="FM404" s="53"/>
      <c r="FN404" s="52"/>
      <c r="FO404" s="52"/>
      <c r="FP404" s="13"/>
      <c r="FQ404" s="13"/>
      <c r="FR404" s="13"/>
      <c r="FS404" s="13"/>
    </row>
    <row r="405" spans="1:175" ht="15">
      <c r="A405" s="14" t="s">
        <v>241</v>
      </c>
      <c r="B405" s="14" t="s">
        <v>1233</v>
      </c>
      <c r="C405" s="13" t="s">
        <v>115</v>
      </c>
      <c r="D405" s="14" t="s">
        <v>1227</v>
      </c>
      <c r="E405" s="14" t="s">
        <v>234</v>
      </c>
      <c r="F405" s="15" t="s">
        <v>1233</v>
      </c>
      <c r="G405" s="15"/>
      <c r="H405" s="15"/>
      <c r="I405" s="15"/>
      <c r="J405" s="14"/>
      <c r="K405" s="48">
        <v>40331</v>
      </c>
      <c r="L405" s="14">
        <v>153</v>
      </c>
      <c r="M405" s="14" t="s">
        <v>1235</v>
      </c>
      <c r="N405" s="14"/>
      <c r="O405" s="14"/>
      <c r="P405" s="14" t="s">
        <v>1237</v>
      </c>
      <c r="Q405" s="14" t="s">
        <v>1235</v>
      </c>
      <c r="R405" s="14"/>
      <c r="S405" s="13">
        <v>2</v>
      </c>
      <c r="T405" s="13">
        <v>6</v>
      </c>
      <c r="U405" s="13">
        <v>2010</v>
      </c>
      <c r="V405" s="13"/>
      <c r="W405" s="20"/>
      <c r="X405" s="13"/>
      <c r="Y405" s="48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20"/>
      <c r="AM405" s="48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6"/>
      <c r="BT405" s="48">
        <v>40331</v>
      </c>
      <c r="BU405" s="13">
        <v>116</v>
      </c>
      <c r="BV405" s="13">
        <v>116</v>
      </c>
      <c r="BW405" s="13">
        <v>116</v>
      </c>
      <c r="BX405" s="17">
        <f t="shared" si="60"/>
        <v>116</v>
      </c>
      <c r="BY405" s="13">
        <v>80</v>
      </c>
      <c r="BZ405" s="13">
        <v>80</v>
      </c>
      <c r="CA405" s="13">
        <v>80</v>
      </c>
      <c r="CB405" s="17">
        <f t="shared" si="63"/>
        <v>80</v>
      </c>
      <c r="CC405" s="13" t="s">
        <v>1226</v>
      </c>
      <c r="CD405" s="17">
        <v>80</v>
      </c>
      <c r="CE405" s="17">
        <v>80</v>
      </c>
      <c r="CF405" s="24">
        <v>79.5</v>
      </c>
      <c r="CG405" s="17">
        <f t="shared" ref="CG405:CG417" si="64">AVERAGE(CD405:CF405)</f>
        <v>79.833333333333329</v>
      </c>
      <c r="CH405" s="13" t="s">
        <v>1226</v>
      </c>
      <c r="CI405" s="13">
        <v>20</v>
      </c>
      <c r="CJ405" s="13" t="s">
        <v>1226</v>
      </c>
      <c r="CK405" s="13" t="s">
        <v>1234</v>
      </c>
      <c r="CL405" s="13"/>
      <c r="CM405" s="48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21">
        <v>260027225</v>
      </c>
      <c r="EE405" s="21">
        <v>60210</v>
      </c>
      <c r="EF405" s="21">
        <v>33459.122000000003</v>
      </c>
      <c r="EG405" s="21">
        <v>16.754693039559299</v>
      </c>
      <c r="EH405" s="21">
        <v>616.5</v>
      </c>
      <c r="EI405" s="21">
        <v>0.50412576583246005</v>
      </c>
      <c r="EJ405" s="21">
        <v>80435.335999999996</v>
      </c>
      <c r="EK405" s="21">
        <v>40.278085127691497</v>
      </c>
      <c r="EL405" s="21">
        <v>638.78666666666697</v>
      </c>
      <c r="EM405" s="21">
        <v>0.38347097363562499</v>
      </c>
      <c r="EN405" s="21">
        <v>84965.922000000006</v>
      </c>
      <c r="EO405" s="21">
        <v>42.546781171757601</v>
      </c>
      <c r="EP405" s="21">
        <v>654.136666666667</v>
      </c>
      <c r="EQ405" s="21">
        <v>0.37545211941821299</v>
      </c>
      <c r="ER405" s="21">
        <v>57400.7686666667</v>
      </c>
      <c r="ES405" s="21">
        <v>28.7434995827074</v>
      </c>
      <c r="ET405" s="21">
        <v>628.16</v>
      </c>
      <c r="EU405" s="21">
        <v>0.468963818623786</v>
      </c>
      <c r="EV405" s="56">
        <v>40331</v>
      </c>
      <c r="EW405" s="57">
        <v>0.90902777777777777</v>
      </c>
      <c r="EX405" s="57">
        <v>0.90959490740740734</v>
      </c>
      <c r="EY405" s="57">
        <v>0.92190972222222223</v>
      </c>
      <c r="EZ405" s="59"/>
      <c r="FA405" s="59"/>
      <c r="FB405" s="52"/>
      <c r="FC405" s="50"/>
      <c r="FD405" s="50"/>
      <c r="FE405" s="50"/>
      <c r="FF405" s="53"/>
      <c r="FG405" s="53"/>
      <c r="FH405" s="52"/>
      <c r="FI405" s="50"/>
      <c r="FJ405" s="50"/>
      <c r="FK405" s="50"/>
      <c r="FL405" s="53"/>
      <c r="FM405" s="53"/>
      <c r="FN405" s="52"/>
      <c r="FO405" s="52"/>
      <c r="FP405" s="13"/>
      <c r="FQ405" s="13"/>
      <c r="FR405" s="13"/>
      <c r="FS405" s="13"/>
    </row>
    <row r="406" spans="1:175" ht="15">
      <c r="A406" s="14" t="s">
        <v>443</v>
      </c>
      <c r="B406" s="14" t="s">
        <v>1233</v>
      </c>
      <c r="C406" s="13" t="s">
        <v>28</v>
      </c>
      <c r="D406" s="14" t="s">
        <v>1227</v>
      </c>
      <c r="E406" s="14" t="s">
        <v>429</v>
      </c>
      <c r="F406" s="15" t="s">
        <v>1233</v>
      </c>
      <c r="G406" s="15"/>
      <c r="H406" s="15"/>
      <c r="I406" s="15"/>
      <c r="J406" s="14"/>
      <c r="K406" s="48">
        <v>40331</v>
      </c>
      <c r="L406" s="14">
        <v>153</v>
      </c>
      <c r="M406" s="14" t="s">
        <v>1267</v>
      </c>
      <c r="N406" s="14"/>
      <c r="O406" s="14"/>
      <c r="P406" s="14" t="s">
        <v>1240</v>
      </c>
      <c r="Q406" s="14" t="s">
        <v>1253</v>
      </c>
      <c r="R406" s="14"/>
      <c r="S406" s="13">
        <v>2</v>
      </c>
      <c r="T406" s="13">
        <v>6</v>
      </c>
      <c r="U406" s="13">
        <v>2010</v>
      </c>
      <c r="V406" s="13" t="s">
        <v>1249</v>
      </c>
      <c r="W406" s="20">
        <v>35</v>
      </c>
      <c r="X406" s="13" t="s">
        <v>1231</v>
      </c>
      <c r="Y406" s="48">
        <v>40326</v>
      </c>
      <c r="Z406" s="13">
        <v>148</v>
      </c>
      <c r="AA406" s="13">
        <v>5</v>
      </c>
      <c r="AB406" s="13">
        <v>0</v>
      </c>
      <c r="AC406" s="13">
        <v>0</v>
      </c>
      <c r="AD406" s="13" t="s">
        <v>1245</v>
      </c>
      <c r="AE406" s="13"/>
      <c r="AF406" s="13" t="s">
        <v>1233</v>
      </c>
      <c r="AG406" s="13" t="s">
        <v>1233</v>
      </c>
      <c r="AH406" s="13"/>
      <c r="AI406" s="13"/>
      <c r="AJ406" s="13"/>
      <c r="AK406" s="13"/>
      <c r="AL406" s="20"/>
      <c r="AM406" s="48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6">
        <f t="shared" ref="BS406:BS411" si="65">AC406+AQ406+BD406+BP406</f>
        <v>0</v>
      </c>
      <c r="BT406" s="48">
        <v>40331</v>
      </c>
      <c r="BU406" s="13">
        <v>113</v>
      </c>
      <c r="BV406" s="13">
        <v>113</v>
      </c>
      <c r="BW406" s="13">
        <v>113</v>
      </c>
      <c r="BX406" s="17">
        <f t="shared" si="60"/>
        <v>113</v>
      </c>
      <c r="BY406" s="13">
        <v>74</v>
      </c>
      <c r="BZ406" s="13">
        <v>74</v>
      </c>
      <c r="CA406" s="13">
        <v>74</v>
      </c>
      <c r="CB406" s="17">
        <f t="shared" si="63"/>
        <v>74</v>
      </c>
      <c r="CC406" s="13" t="s">
        <v>1233</v>
      </c>
      <c r="CD406" s="17">
        <v>75</v>
      </c>
      <c r="CE406" s="17">
        <v>75</v>
      </c>
      <c r="CF406" s="17">
        <v>75</v>
      </c>
      <c r="CG406" s="17">
        <f t="shared" si="64"/>
        <v>75</v>
      </c>
      <c r="CH406" s="13" t="s">
        <v>1226</v>
      </c>
      <c r="CI406" s="13">
        <v>19.5</v>
      </c>
      <c r="CJ406" s="13" t="s">
        <v>1226</v>
      </c>
      <c r="CK406" s="13" t="s">
        <v>1234</v>
      </c>
      <c r="CL406" s="13"/>
      <c r="CM406" s="48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21">
        <v>260027226</v>
      </c>
      <c r="EE406" s="21">
        <v>60210</v>
      </c>
      <c r="EF406" s="21">
        <v>42260.050333333304</v>
      </c>
      <c r="EG406" s="21">
        <v>21.161767818394299</v>
      </c>
      <c r="EH406" s="21">
        <v>644.12333333333299</v>
      </c>
      <c r="EI406" s="21">
        <v>0.50517455592878102</v>
      </c>
      <c r="EJ406" s="21">
        <v>51963.887333333303</v>
      </c>
      <c r="EK406" s="21">
        <v>26.0209751293607</v>
      </c>
      <c r="EL406" s="21">
        <v>661.18</v>
      </c>
      <c r="EM406" s="21">
        <v>0.45942812253597698</v>
      </c>
      <c r="EN406" s="21">
        <v>60303.0546666667</v>
      </c>
      <c r="EO406" s="21">
        <v>30.1968225671841</v>
      </c>
      <c r="EP406" s="21">
        <v>598.34333333333302</v>
      </c>
      <c r="EQ406" s="21">
        <v>0.44335688200635698</v>
      </c>
      <c r="ER406" s="21">
        <v>69292.567999999999</v>
      </c>
      <c r="ES406" s="21">
        <v>34.698331497245903</v>
      </c>
      <c r="ET406" s="21">
        <v>625.11</v>
      </c>
      <c r="EU406" s="21">
        <v>0.422493312305951</v>
      </c>
      <c r="EV406" s="56">
        <v>40331</v>
      </c>
      <c r="EW406" s="57">
        <v>0.95138888888888884</v>
      </c>
      <c r="EX406" s="57">
        <v>0.95209490740740732</v>
      </c>
      <c r="EY406" s="57">
        <v>0.96238425925925919</v>
      </c>
      <c r="EZ406" s="59"/>
      <c r="FA406" s="59"/>
      <c r="FB406" s="52"/>
      <c r="FC406" s="50"/>
      <c r="FD406" s="50"/>
      <c r="FE406" s="50"/>
      <c r="FF406" s="53"/>
      <c r="FG406" s="53"/>
      <c r="FH406" s="52"/>
      <c r="FI406" s="50"/>
      <c r="FJ406" s="50"/>
      <c r="FK406" s="50"/>
      <c r="FL406" s="53"/>
      <c r="FM406" s="53"/>
      <c r="FN406" s="52"/>
      <c r="FO406" s="52"/>
      <c r="FP406" s="13"/>
      <c r="FQ406" s="13"/>
      <c r="FR406" s="13"/>
      <c r="FS406" s="13"/>
    </row>
    <row r="407" spans="1:175" ht="15">
      <c r="A407" s="14" t="s">
        <v>441</v>
      </c>
      <c r="B407" s="14" t="s">
        <v>1233</v>
      </c>
      <c r="C407" s="13" t="s">
        <v>28</v>
      </c>
      <c r="D407" s="14" t="s">
        <v>1247</v>
      </c>
      <c r="E407" s="14" t="s">
        <v>429</v>
      </c>
      <c r="F407" s="15" t="s">
        <v>1226</v>
      </c>
      <c r="G407" s="47">
        <v>40369</v>
      </c>
      <c r="H407" s="15">
        <v>191</v>
      </c>
      <c r="I407" s="15" t="s">
        <v>1228</v>
      </c>
      <c r="J407" s="14"/>
      <c r="K407" s="48">
        <v>40331</v>
      </c>
      <c r="L407" s="14">
        <v>153</v>
      </c>
      <c r="M407" s="14" t="s">
        <v>1235</v>
      </c>
      <c r="N407" s="14" t="s">
        <v>1239</v>
      </c>
      <c r="O407" s="14"/>
      <c r="P407" s="14" t="s">
        <v>1237</v>
      </c>
      <c r="Q407" s="14" t="s">
        <v>1240</v>
      </c>
      <c r="R407" s="14"/>
      <c r="S407" s="13">
        <v>2</v>
      </c>
      <c r="T407" s="13">
        <v>6</v>
      </c>
      <c r="U407" s="13">
        <v>2010</v>
      </c>
      <c r="V407" s="13" t="s">
        <v>1249</v>
      </c>
      <c r="W407" s="20">
        <v>31</v>
      </c>
      <c r="X407" s="13" t="s">
        <v>1241</v>
      </c>
      <c r="Y407" s="48">
        <v>40331</v>
      </c>
      <c r="Z407" s="13">
        <v>153</v>
      </c>
      <c r="AA407" s="13">
        <v>5</v>
      </c>
      <c r="AB407" s="13">
        <v>0</v>
      </c>
      <c r="AC407" s="13">
        <v>0</v>
      </c>
      <c r="AD407" s="13" t="s">
        <v>1250</v>
      </c>
      <c r="AE407" s="13"/>
      <c r="AF407" s="13" t="s">
        <v>1226</v>
      </c>
      <c r="AG407" s="13" t="s">
        <v>1226</v>
      </c>
      <c r="AH407" s="13"/>
      <c r="AI407" s="13" t="s">
        <v>440</v>
      </c>
      <c r="AJ407" s="13">
        <v>31</v>
      </c>
      <c r="AK407" s="13" t="s">
        <v>1226</v>
      </c>
      <c r="AL407" s="20" t="s">
        <v>1241</v>
      </c>
      <c r="AM407" s="48">
        <v>40351</v>
      </c>
      <c r="AN407" s="13">
        <v>173</v>
      </c>
      <c r="AO407" s="13">
        <v>4</v>
      </c>
      <c r="AP407" s="13">
        <v>6</v>
      </c>
      <c r="AQ407" s="13">
        <v>0</v>
      </c>
      <c r="AR407" s="13" t="s">
        <v>1290</v>
      </c>
      <c r="AS407" s="13" t="s">
        <v>1260</v>
      </c>
      <c r="AT407" s="13" t="s">
        <v>1226</v>
      </c>
      <c r="AU407" s="13"/>
      <c r="AV407" s="13"/>
      <c r="AW407" s="13">
        <v>26</v>
      </c>
      <c r="AX407" s="13" t="s">
        <v>1233</v>
      </c>
      <c r="AY407" s="13" t="s">
        <v>1241</v>
      </c>
      <c r="AZ407" s="48">
        <v>40384</v>
      </c>
      <c r="BA407" s="13">
        <v>206</v>
      </c>
      <c r="BB407" s="13">
        <v>4</v>
      </c>
      <c r="BC407" s="13">
        <v>4</v>
      </c>
      <c r="BD407" s="13">
        <v>4</v>
      </c>
      <c r="BE407" s="13" t="s">
        <v>1232</v>
      </c>
      <c r="BF407" s="13"/>
      <c r="BG407" s="13" t="s">
        <v>1233</v>
      </c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6">
        <f t="shared" si="65"/>
        <v>4</v>
      </c>
      <c r="BT407" s="48">
        <v>40331</v>
      </c>
      <c r="BU407" s="13">
        <v>116.5</v>
      </c>
      <c r="BV407" s="13">
        <v>116</v>
      </c>
      <c r="BW407" s="13">
        <v>116</v>
      </c>
      <c r="BX407" s="17">
        <f t="shared" si="60"/>
        <v>116.16666666666667</v>
      </c>
      <c r="BY407" s="13">
        <v>78</v>
      </c>
      <c r="BZ407" s="13">
        <v>78</v>
      </c>
      <c r="CA407" s="13">
        <v>78</v>
      </c>
      <c r="CB407" s="17">
        <f t="shared" si="63"/>
        <v>78</v>
      </c>
      <c r="CC407" s="13" t="s">
        <v>1226</v>
      </c>
      <c r="CD407" s="17">
        <v>79</v>
      </c>
      <c r="CE407" s="17">
        <v>79</v>
      </c>
      <c r="CF407" s="17">
        <v>79</v>
      </c>
      <c r="CG407" s="17">
        <f t="shared" si="64"/>
        <v>79</v>
      </c>
      <c r="CH407" s="13" t="s">
        <v>1226</v>
      </c>
      <c r="CI407" s="13">
        <v>23</v>
      </c>
      <c r="CJ407" s="13" t="s">
        <v>1226</v>
      </c>
      <c r="CK407" s="13" t="s">
        <v>1234</v>
      </c>
      <c r="CL407" s="13"/>
      <c r="CM407" s="48">
        <v>40399</v>
      </c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 t="s">
        <v>1313</v>
      </c>
      <c r="DD407" s="13" t="s">
        <v>1234</v>
      </c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21">
        <v>260027227</v>
      </c>
      <c r="EE407" s="21">
        <v>60210</v>
      </c>
      <c r="EF407" s="21">
        <v>56274.197333333301</v>
      </c>
      <c r="EG407" s="21">
        <v>28.179367718243999</v>
      </c>
      <c r="EH407" s="21">
        <v>588.43333333333305</v>
      </c>
      <c r="EI407" s="21">
        <v>0.42718890075487997</v>
      </c>
      <c r="EJ407" s="21">
        <v>73796.287333333297</v>
      </c>
      <c r="EK407" s="21">
        <v>36.9535740277082</v>
      </c>
      <c r="EL407" s="21">
        <v>587.06333333333305</v>
      </c>
      <c r="EM407" s="21">
        <v>0.39475065684599697</v>
      </c>
      <c r="EN407" s="21">
        <v>69831.539999999994</v>
      </c>
      <c r="EO407" s="21">
        <v>34.9682223335003</v>
      </c>
      <c r="EP407" s="21">
        <v>598.07666666666705</v>
      </c>
      <c r="EQ407" s="21">
        <v>0.37613388674378501</v>
      </c>
      <c r="ER407" s="21">
        <v>33323.338000000003</v>
      </c>
      <c r="ES407" s="21">
        <v>16.686699048572901</v>
      </c>
      <c r="ET407" s="21">
        <v>575.01</v>
      </c>
      <c r="EU407" s="21">
        <v>0.45568962676327701</v>
      </c>
      <c r="EV407" s="49">
        <v>40331</v>
      </c>
      <c r="EW407" s="50">
        <v>4.5138888888888893E-3</v>
      </c>
      <c r="EX407" s="50">
        <v>5.208333333333333E-3</v>
      </c>
      <c r="EY407" s="50">
        <v>1.5046296296296295E-2</v>
      </c>
      <c r="EZ407" s="53">
        <v>7.7978200000000006</v>
      </c>
      <c r="FA407" s="53">
        <v>43.682799999999993</v>
      </c>
      <c r="FB407" s="56"/>
      <c r="FC407" s="57"/>
      <c r="FD407" s="57"/>
      <c r="FE407" s="50"/>
      <c r="FF407" s="53"/>
      <c r="FG407" s="53"/>
      <c r="FH407" s="52"/>
      <c r="FI407" s="50"/>
      <c r="FJ407" s="50"/>
      <c r="FK407" s="50"/>
      <c r="FL407" s="53"/>
      <c r="FM407" s="53"/>
      <c r="FN407" s="52"/>
      <c r="FO407" s="52"/>
      <c r="FP407" s="13"/>
      <c r="FQ407" s="13"/>
      <c r="FR407" s="13"/>
      <c r="FS407" s="13"/>
    </row>
    <row r="408" spans="1:175" ht="15">
      <c r="A408" s="14" t="s">
        <v>191</v>
      </c>
      <c r="B408" s="14" t="s">
        <v>1233</v>
      </c>
      <c r="C408" s="13" t="s">
        <v>85</v>
      </c>
      <c r="D408" s="14" t="s">
        <v>1227</v>
      </c>
      <c r="E408" s="14" t="s">
        <v>355</v>
      </c>
      <c r="F408" s="15" t="s">
        <v>1226</v>
      </c>
      <c r="G408" s="47">
        <v>40340</v>
      </c>
      <c r="H408" s="15">
        <v>162</v>
      </c>
      <c r="I408" s="15" t="s">
        <v>1228</v>
      </c>
      <c r="J408" s="14"/>
      <c r="K408" s="48">
        <v>40331</v>
      </c>
      <c r="L408" s="14">
        <v>153</v>
      </c>
      <c r="M408" s="14" t="s">
        <v>1239</v>
      </c>
      <c r="N408" s="14"/>
      <c r="O408" s="14"/>
      <c r="P408" s="14" t="s">
        <v>1239</v>
      </c>
      <c r="Q408" s="14"/>
      <c r="R408" s="14"/>
      <c r="S408" s="13">
        <v>2</v>
      </c>
      <c r="T408" s="13">
        <v>6</v>
      </c>
      <c r="U408" s="13">
        <v>2010</v>
      </c>
      <c r="V408" s="13" t="s">
        <v>190</v>
      </c>
      <c r="W408" s="20">
        <v>27</v>
      </c>
      <c r="X408" s="13" t="s">
        <v>1241</v>
      </c>
      <c r="Y408" s="48">
        <v>40320</v>
      </c>
      <c r="Z408" s="13">
        <v>142</v>
      </c>
      <c r="AA408" s="13">
        <v>5</v>
      </c>
      <c r="AB408" s="13">
        <v>7</v>
      </c>
      <c r="AC408" s="13">
        <v>6</v>
      </c>
      <c r="AD408" s="13" t="s">
        <v>1232</v>
      </c>
      <c r="AE408" s="13"/>
      <c r="AF408" s="13" t="s">
        <v>1226</v>
      </c>
      <c r="AG408" s="13" t="s">
        <v>1226</v>
      </c>
      <c r="AH408" s="13"/>
      <c r="AI408" s="13" t="s">
        <v>190</v>
      </c>
      <c r="AJ408" s="13">
        <v>12</v>
      </c>
      <c r="AK408" s="13" t="s">
        <v>1233</v>
      </c>
      <c r="AL408" s="20" t="s">
        <v>1241</v>
      </c>
      <c r="AM408" s="48">
        <v>40374</v>
      </c>
      <c r="AN408" s="13">
        <v>196</v>
      </c>
      <c r="AO408" s="13">
        <v>4</v>
      </c>
      <c r="AP408" s="13">
        <v>4</v>
      </c>
      <c r="AQ408" s="13">
        <v>4</v>
      </c>
      <c r="AR408" s="13" t="s">
        <v>1232</v>
      </c>
      <c r="AS408" s="13"/>
      <c r="AT408" s="13" t="s">
        <v>1233</v>
      </c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6">
        <f t="shared" si="65"/>
        <v>10</v>
      </c>
      <c r="BT408" s="48">
        <v>40331</v>
      </c>
      <c r="BU408" s="13">
        <v>120.5</v>
      </c>
      <c r="BV408" s="13">
        <v>120.5</v>
      </c>
      <c r="BW408" s="13">
        <v>120.5</v>
      </c>
      <c r="BX408" s="17">
        <f t="shared" si="60"/>
        <v>120.5</v>
      </c>
      <c r="BY408" s="13">
        <v>94.5</v>
      </c>
      <c r="BZ408" s="13">
        <v>94.5</v>
      </c>
      <c r="CA408" s="13">
        <v>94.5</v>
      </c>
      <c r="CB408" s="17">
        <f t="shared" si="63"/>
        <v>94.5</v>
      </c>
      <c r="CC408" s="13" t="s">
        <v>1226</v>
      </c>
      <c r="CD408" s="17">
        <v>95</v>
      </c>
      <c r="CE408" s="17">
        <v>95</v>
      </c>
      <c r="CF408" s="17">
        <v>95</v>
      </c>
      <c r="CG408" s="17">
        <f t="shared" si="64"/>
        <v>95</v>
      </c>
      <c r="CH408" s="13" t="s">
        <v>1226</v>
      </c>
      <c r="CI408" s="13">
        <v>19.5</v>
      </c>
      <c r="CJ408" s="13" t="s">
        <v>1226</v>
      </c>
      <c r="CK408" s="13" t="s">
        <v>1234</v>
      </c>
      <c r="CL408" s="13"/>
      <c r="CM408" s="48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21">
        <v>260027228</v>
      </c>
      <c r="EE408" s="21">
        <v>60210</v>
      </c>
      <c r="EF408" s="21">
        <v>29233.589</v>
      </c>
      <c r="EG408" s="21">
        <v>14.638752628943401</v>
      </c>
      <c r="EH408" s="21">
        <v>678.10666666666702</v>
      </c>
      <c r="EI408" s="21">
        <v>0.53220103851564704</v>
      </c>
      <c r="EJ408" s="21">
        <v>62456.222666666697</v>
      </c>
      <c r="EK408" s="21">
        <v>31.275023869137001</v>
      </c>
      <c r="EL408" s="21">
        <v>577.79333333333295</v>
      </c>
      <c r="EM408" s="21">
        <v>0.438319826211094</v>
      </c>
      <c r="EN408" s="21">
        <v>75033.498666666695</v>
      </c>
      <c r="EO408" s="21">
        <v>37.573108996828601</v>
      </c>
      <c r="EP408" s="21">
        <v>617.46</v>
      </c>
      <c r="EQ408" s="21">
        <v>0.42324731913684399</v>
      </c>
      <c r="ER408" s="21">
        <v>30435.653999999999</v>
      </c>
      <c r="ES408" s="21">
        <v>15.2406880320481</v>
      </c>
      <c r="ET408" s="21">
        <v>638.38</v>
      </c>
      <c r="EU408" s="21">
        <v>0.55543368094983003</v>
      </c>
      <c r="EV408" s="49">
        <v>40331</v>
      </c>
      <c r="EW408" s="50">
        <v>5.486111111111111E-2</v>
      </c>
      <c r="EX408" s="50">
        <v>5.5243055555555559E-2</v>
      </c>
      <c r="EY408" s="50">
        <v>6.5393518518518517E-2</v>
      </c>
      <c r="EZ408" s="69">
        <v>3.2420666666666662</v>
      </c>
      <c r="FA408" s="69">
        <v>36.255826666666671</v>
      </c>
      <c r="FB408" s="52"/>
      <c r="FC408" s="50"/>
      <c r="FD408" s="50"/>
      <c r="FE408" s="50"/>
      <c r="FF408" s="53"/>
      <c r="FG408" s="53"/>
      <c r="FH408" s="52"/>
      <c r="FI408" s="50"/>
      <c r="FJ408" s="50"/>
      <c r="FK408" s="50"/>
      <c r="FL408" s="53"/>
      <c r="FM408" s="53"/>
      <c r="FN408" s="52"/>
      <c r="FO408" s="52"/>
      <c r="FP408" s="13"/>
      <c r="FQ408" s="13"/>
      <c r="FR408" s="13"/>
      <c r="FS408" s="13"/>
    </row>
    <row r="409" spans="1:175" ht="15">
      <c r="A409" s="14" t="s">
        <v>327</v>
      </c>
      <c r="B409" s="14" t="s">
        <v>1233</v>
      </c>
      <c r="C409" s="13" t="s">
        <v>85</v>
      </c>
      <c r="D409" s="14" t="s">
        <v>1227</v>
      </c>
      <c r="E409" s="14" t="s">
        <v>322</v>
      </c>
      <c r="F409" s="15" t="s">
        <v>1233</v>
      </c>
      <c r="G409" s="15"/>
      <c r="H409" s="15"/>
      <c r="I409" s="15"/>
      <c r="J409" s="14"/>
      <c r="K409" s="48">
        <v>40332</v>
      </c>
      <c r="L409" s="14">
        <v>154</v>
      </c>
      <c r="M409" s="14" t="s">
        <v>1229</v>
      </c>
      <c r="N409" s="14"/>
      <c r="O409" s="14"/>
      <c r="P409" s="14" t="s">
        <v>1240</v>
      </c>
      <c r="Q409" s="14" t="s">
        <v>1240</v>
      </c>
      <c r="R409" s="14"/>
      <c r="S409" s="13">
        <v>3</v>
      </c>
      <c r="T409" s="13">
        <v>6</v>
      </c>
      <c r="U409" s="13">
        <v>2010</v>
      </c>
      <c r="V409" s="20" t="s">
        <v>326</v>
      </c>
      <c r="W409" s="20">
        <v>6</v>
      </c>
      <c r="X409" s="20" t="s">
        <v>1241</v>
      </c>
      <c r="Y409" s="47">
        <v>40335</v>
      </c>
      <c r="Z409" s="20">
        <v>157</v>
      </c>
      <c r="AA409" s="20">
        <v>5</v>
      </c>
      <c r="AB409" s="20">
        <v>0</v>
      </c>
      <c r="AC409" s="20">
        <v>0</v>
      </c>
      <c r="AD409" s="20" t="s">
        <v>1250</v>
      </c>
      <c r="AE409" s="20"/>
      <c r="AF409" s="20" t="s">
        <v>1233</v>
      </c>
      <c r="AG409" s="20" t="s">
        <v>1233</v>
      </c>
      <c r="AH409" s="20"/>
      <c r="AI409" s="20"/>
      <c r="AJ409" s="20"/>
      <c r="AK409" s="20"/>
      <c r="AL409" s="20"/>
      <c r="AM409" s="47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16">
        <f t="shared" si="65"/>
        <v>0</v>
      </c>
      <c r="BT409" s="47">
        <v>40332</v>
      </c>
      <c r="BU409" s="20">
        <v>119</v>
      </c>
      <c r="BV409" s="20">
        <v>119</v>
      </c>
      <c r="BW409" s="20">
        <v>119</v>
      </c>
      <c r="BX409" s="24">
        <f t="shared" si="60"/>
        <v>119</v>
      </c>
      <c r="BY409" s="20">
        <v>90</v>
      </c>
      <c r="BZ409" s="20">
        <v>90</v>
      </c>
      <c r="CA409" s="20">
        <v>90</v>
      </c>
      <c r="CB409" s="24">
        <f t="shared" si="63"/>
        <v>90</v>
      </c>
      <c r="CC409" s="20" t="s">
        <v>1226</v>
      </c>
      <c r="CD409" s="24">
        <v>92.5</v>
      </c>
      <c r="CE409" s="24">
        <v>92.5</v>
      </c>
      <c r="CF409" s="24">
        <v>92.5</v>
      </c>
      <c r="CG409" s="24">
        <f t="shared" si="64"/>
        <v>92.5</v>
      </c>
      <c r="CH409" s="20" t="s">
        <v>1226</v>
      </c>
      <c r="CI409" s="20">
        <v>18.5</v>
      </c>
      <c r="CJ409" s="20" t="s">
        <v>1226</v>
      </c>
      <c r="CK409" s="20" t="s">
        <v>1234</v>
      </c>
      <c r="CL409" s="20"/>
      <c r="CM409" s="47">
        <v>40343</v>
      </c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>
        <v>18</v>
      </c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1">
        <v>260027229</v>
      </c>
      <c r="EE409" s="21">
        <v>60310</v>
      </c>
      <c r="EF409" s="21">
        <v>25602.617666666702</v>
      </c>
      <c r="EG409" s="21">
        <v>12.820539642797501</v>
      </c>
      <c r="EH409" s="21">
        <v>639.41</v>
      </c>
      <c r="EI409" s="21">
        <v>0.56218424119183796</v>
      </c>
      <c r="EJ409" s="21">
        <v>76789.025666666697</v>
      </c>
      <c r="EK409" s="21">
        <v>38.452191120013403</v>
      </c>
      <c r="EL409" s="21">
        <v>594.11666666666702</v>
      </c>
      <c r="EM409" s="21">
        <v>0.42113566908547601</v>
      </c>
      <c r="EN409" s="21">
        <v>42760.048666666698</v>
      </c>
      <c r="EO409" s="21">
        <v>21.412142547154101</v>
      </c>
      <c r="EP409" s="21">
        <v>574.40333333333297</v>
      </c>
      <c r="EQ409" s="21">
        <v>0.45994837074870598</v>
      </c>
      <c r="ER409" s="21">
        <v>48671.088333333297</v>
      </c>
      <c r="ES409" s="21">
        <v>24.372102320146901</v>
      </c>
      <c r="ET409" s="21">
        <v>647.36</v>
      </c>
      <c r="EU409" s="21">
        <v>0.50117969158509701</v>
      </c>
      <c r="EV409" s="56">
        <v>40332</v>
      </c>
      <c r="EW409" s="57">
        <v>0.91493055555555547</v>
      </c>
      <c r="EX409" s="57">
        <v>0.91678240740740735</v>
      </c>
      <c r="EY409" s="57">
        <v>0.92731481481481481</v>
      </c>
      <c r="EZ409" s="69">
        <v>1.7217066666666665</v>
      </c>
      <c r="FA409" s="69">
        <v>17.073879999999999</v>
      </c>
      <c r="FB409" s="54"/>
      <c r="FC409" s="57"/>
      <c r="FD409" s="57"/>
      <c r="FE409" s="57"/>
      <c r="FF409" s="59"/>
      <c r="FG409" s="59"/>
      <c r="FH409" s="54"/>
      <c r="FI409" s="57"/>
      <c r="FJ409" s="57"/>
      <c r="FK409" s="57"/>
      <c r="FL409" s="59"/>
      <c r="FM409" s="59"/>
      <c r="FN409" s="52"/>
      <c r="FO409" s="52"/>
      <c r="FP409" s="13"/>
      <c r="FQ409" s="13"/>
      <c r="FR409" s="13"/>
      <c r="FS409" s="13"/>
    </row>
    <row r="410" spans="1:175" ht="15">
      <c r="A410" s="14" t="s">
        <v>223</v>
      </c>
      <c r="B410" s="14" t="s">
        <v>1233</v>
      </c>
      <c r="C410" s="13" t="s">
        <v>85</v>
      </c>
      <c r="D410" s="14" t="s">
        <v>1247</v>
      </c>
      <c r="E410" s="14" t="s">
        <v>222</v>
      </c>
      <c r="F410" s="15" t="s">
        <v>1226</v>
      </c>
      <c r="G410" s="47">
        <v>40346</v>
      </c>
      <c r="H410" s="15">
        <v>168</v>
      </c>
      <c r="I410" s="15" t="s">
        <v>1275</v>
      </c>
      <c r="J410" s="14"/>
      <c r="K410" s="48">
        <v>40332</v>
      </c>
      <c r="L410" s="14">
        <v>154</v>
      </c>
      <c r="M410" s="14" t="s">
        <v>1239</v>
      </c>
      <c r="N410" s="14"/>
      <c r="O410" s="14"/>
      <c r="P410" s="14" t="s">
        <v>1253</v>
      </c>
      <c r="Q410" s="14" t="s">
        <v>1239</v>
      </c>
      <c r="R410" s="14"/>
      <c r="S410" s="13">
        <v>3</v>
      </c>
      <c r="T410" s="13">
        <v>6</v>
      </c>
      <c r="U410" s="13">
        <v>2010</v>
      </c>
      <c r="V410" s="13" t="s">
        <v>221</v>
      </c>
      <c r="W410" s="20">
        <v>1</v>
      </c>
      <c r="X410" s="13" t="s">
        <v>1241</v>
      </c>
      <c r="Y410" s="48">
        <v>40327</v>
      </c>
      <c r="Z410" s="13">
        <v>149</v>
      </c>
      <c r="AA410" s="13">
        <v>5</v>
      </c>
      <c r="AB410" s="13">
        <v>5</v>
      </c>
      <c r="AC410" s="13">
        <v>5</v>
      </c>
      <c r="AD410" s="13" t="s">
        <v>1232</v>
      </c>
      <c r="AE410" s="13"/>
      <c r="AF410" s="13" t="s">
        <v>1226</v>
      </c>
      <c r="AG410" s="13" t="s">
        <v>1226</v>
      </c>
      <c r="AH410" s="13"/>
      <c r="AI410" s="13" t="s">
        <v>204</v>
      </c>
      <c r="AJ410" s="13">
        <v>3</v>
      </c>
      <c r="AK410" s="13" t="s">
        <v>1233</v>
      </c>
      <c r="AL410" s="20" t="s">
        <v>1241</v>
      </c>
      <c r="AM410" s="48">
        <v>40374</v>
      </c>
      <c r="AN410" s="13">
        <v>196</v>
      </c>
      <c r="AO410" s="13">
        <v>5</v>
      </c>
      <c r="AP410" s="13">
        <v>4</v>
      </c>
      <c r="AQ410" s="13">
        <v>4</v>
      </c>
      <c r="AR410" s="13" t="s">
        <v>1232</v>
      </c>
      <c r="AS410" s="13"/>
      <c r="AT410" s="13" t="s">
        <v>1233</v>
      </c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6">
        <f t="shared" si="65"/>
        <v>9</v>
      </c>
      <c r="BT410" s="48">
        <v>40332</v>
      </c>
      <c r="BU410" s="13">
        <v>118</v>
      </c>
      <c r="BV410" s="13">
        <v>118</v>
      </c>
      <c r="BW410" s="13">
        <v>118</v>
      </c>
      <c r="BX410" s="17">
        <f t="shared" si="60"/>
        <v>118</v>
      </c>
      <c r="BY410" s="13">
        <v>86.5</v>
      </c>
      <c r="BZ410" s="13">
        <v>87</v>
      </c>
      <c r="CA410" s="13">
        <v>87</v>
      </c>
      <c r="CB410" s="17">
        <f t="shared" si="63"/>
        <v>86.833333333333329</v>
      </c>
      <c r="CC410" s="13" t="s">
        <v>1226</v>
      </c>
      <c r="CD410" s="17">
        <v>86</v>
      </c>
      <c r="CE410" s="17">
        <v>86</v>
      </c>
      <c r="CF410" s="17">
        <v>86</v>
      </c>
      <c r="CG410" s="17">
        <f t="shared" si="64"/>
        <v>86</v>
      </c>
      <c r="CH410" s="13" t="s">
        <v>1226</v>
      </c>
      <c r="CI410" s="13">
        <v>17.5</v>
      </c>
      <c r="CJ410" s="13" t="s">
        <v>1226</v>
      </c>
      <c r="CK410" s="13" t="s">
        <v>1234</v>
      </c>
      <c r="CL410" s="13"/>
      <c r="CM410" s="48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21">
        <v>260027230</v>
      </c>
      <c r="EE410" s="21">
        <v>60310</v>
      </c>
      <c r="EF410" s="21">
        <v>43695.796999999999</v>
      </c>
      <c r="EG410" s="21">
        <v>21.880719579369099</v>
      </c>
      <c r="EH410" s="21">
        <v>667.79666666666697</v>
      </c>
      <c r="EI410" s="21">
        <v>0.51003013101968897</v>
      </c>
      <c r="EJ410" s="21">
        <v>50897.596666666701</v>
      </c>
      <c r="EK410" s="21">
        <v>25.487028876648299</v>
      </c>
      <c r="EL410" s="21">
        <v>648.41999999999996</v>
      </c>
      <c r="EM410" s="21">
        <v>0.48196259352458098</v>
      </c>
      <c r="EN410" s="21">
        <v>52401.750666666703</v>
      </c>
      <c r="EO410" s="21">
        <v>26.240235686863599</v>
      </c>
      <c r="EP410" s="21">
        <v>611.08333333333303</v>
      </c>
      <c r="EQ410" s="21">
        <v>0.47454784672955203</v>
      </c>
      <c r="ER410" s="21">
        <v>36079.436333333302</v>
      </c>
      <c r="ES410" s="21">
        <v>18.0668183942581</v>
      </c>
      <c r="ET410" s="21">
        <v>630.743333333333</v>
      </c>
      <c r="EU410" s="21">
        <v>0.54157825772128199</v>
      </c>
      <c r="EV410" s="49">
        <v>40332</v>
      </c>
      <c r="EW410" s="50">
        <v>0.97439814814814818</v>
      </c>
      <c r="EX410" s="50">
        <v>0.97641203703703694</v>
      </c>
      <c r="EY410" s="50">
        <v>0.98553240740740744</v>
      </c>
      <c r="EZ410" s="69">
        <v>5.5812200000000001</v>
      </c>
      <c r="FA410" s="69">
        <v>25.483240000000002</v>
      </c>
      <c r="FB410" s="52"/>
      <c r="FC410" s="50"/>
      <c r="FD410" s="50"/>
      <c r="FE410" s="50"/>
      <c r="FF410" s="53"/>
      <c r="FG410" s="53"/>
      <c r="FH410" s="52"/>
      <c r="FI410" s="50"/>
      <c r="FJ410" s="50"/>
      <c r="FK410" s="50"/>
      <c r="FL410" s="53"/>
      <c r="FM410" s="53"/>
      <c r="FN410" s="52"/>
      <c r="FO410" s="52"/>
      <c r="FP410" s="13"/>
      <c r="FQ410" s="13"/>
      <c r="FR410" s="13"/>
      <c r="FS410" s="13"/>
    </row>
    <row r="411" spans="1:175" ht="15">
      <c r="A411" s="14" t="s">
        <v>425</v>
      </c>
      <c r="B411" s="14" t="s">
        <v>1233</v>
      </c>
      <c r="C411" s="13" t="s">
        <v>28</v>
      </c>
      <c r="D411" s="14" t="s">
        <v>1227</v>
      </c>
      <c r="E411" s="14" t="s">
        <v>242</v>
      </c>
      <c r="F411" s="15" t="s">
        <v>1233</v>
      </c>
      <c r="G411" s="15"/>
      <c r="H411" s="15"/>
      <c r="I411" s="15"/>
      <c r="J411" s="14"/>
      <c r="K411" s="48">
        <v>40334</v>
      </c>
      <c r="L411" s="14">
        <v>156</v>
      </c>
      <c r="M411" s="14" t="s">
        <v>1252</v>
      </c>
      <c r="N411" s="14"/>
      <c r="O411" s="14" t="s">
        <v>1229</v>
      </c>
      <c r="P411" s="14" t="s">
        <v>1240</v>
      </c>
      <c r="Q411" s="14" t="s">
        <v>1253</v>
      </c>
      <c r="R411" s="14"/>
      <c r="S411" s="13">
        <v>5</v>
      </c>
      <c r="T411" s="13">
        <v>6</v>
      </c>
      <c r="U411" s="13">
        <v>2010</v>
      </c>
      <c r="V411" s="13" t="s">
        <v>72</v>
      </c>
      <c r="W411" s="20" t="s">
        <v>1404</v>
      </c>
      <c r="X411" s="13" t="s">
        <v>1241</v>
      </c>
      <c r="Y411" s="48">
        <v>40319</v>
      </c>
      <c r="Z411" s="13">
        <v>141</v>
      </c>
      <c r="AA411" s="13">
        <v>4</v>
      </c>
      <c r="AB411" s="13">
        <v>0</v>
      </c>
      <c r="AC411" s="13">
        <v>0</v>
      </c>
      <c r="AD411" s="13" t="s">
        <v>1250</v>
      </c>
      <c r="AE411" s="13"/>
      <c r="AF411" s="13" t="s">
        <v>1226</v>
      </c>
      <c r="AG411" s="13" t="s">
        <v>1226</v>
      </c>
      <c r="AH411" s="13"/>
      <c r="AI411" s="13" t="s">
        <v>72</v>
      </c>
      <c r="AJ411" s="13">
        <v>67</v>
      </c>
      <c r="AK411" s="13" t="s">
        <v>1233</v>
      </c>
      <c r="AL411" s="20" t="s">
        <v>1231</v>
      </c>
      <c r="AM411" s="48">
        <v>40349</v>
      </c>
      <c r="AN411" s="13">
        <v>171</v>
      </c>
      <c r="AO411" s="13">
        <v>5</v>
      </c>
      <c r="AP411" s="13">
        <v>4</v>
      </c>
      <c r="AQ411" s="13">
        <v>3</v>
      </c>
      <c r="AR411" s="13" t="s">
        <v>1232</v>
      </c>
      <c r="AS411" s="13" t="s">
        <v>1405</v>
      </c>
      <c r="AT411" s="13" t="s">
        <v>1233</v>
      </c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6">
        <f t="shared" si="65"/>
        <v>3</v>
      </c>
      <c r="BT411" s="48">
        <v>40334</v>
      </c>
      <c r="BU411" s="20">
        <v>119</v>
      </c>
      <c r="BV411" s="20">
        <v>119</v>
      </c>
      <c r="BW411" s="20">
        <v>119</v>
      </c>
      <c r="BX411" s="24">
        <f t="shared" si="60"/>
        <v>119</v>
      </c>
      <c r="BY411" s="13">
        <v>79.5</v>
      </c>
      <c r="BZ411" s="13">
        <v>79.5</v>
      </c>
      <c r="CA411" s="13">
        <v>79</v>
      </c>
      <c r="CB411" s="17">
        <f t="shared" si="63"/>
        <v>79.333333333333329</v>
      </c>
      <c r="CC411" s="13" t="s">
        <v>1226</v>
      </c>
      <c r="CD411" s="17">
        <v>80</v>
      </c>
      <c r="CE411" s="17">
        <v>80</v>
      </c>
      <c r="CF411" s="17">
        <v>80</v>
      </c>
      <c r="CG411" s="17">
        <f t="shared" si="64"/>
        <v>80</v>
      </c>
      <c r="CH411" s="13" t="s">
        <v>1226</v>
      </c>
      <c r="CI411" s="13">
        <v>20.5</v>
      </c>
      <c r="CJ411" s="26" t="s">
        <v>1226</v>
      </c>
      <c r="CK411" s="13" t="s">
        <v>1234</v>
      </c>
      <c r="CL411" s="13"/>
      <c r="CM411" s="48">
        <v>40372</v>
      </c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>
        <v>18.75</v>
      </c>
      <c r="DC411" s="13"/>
      <c r="DD411" s="13" t="s">
        <v>1234</v>
      </c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8"/>
      <c r="EE411" s="18"/>
      <c r="EF411" s="18"/>
      <c r="EG411" s="18"/>
      <c r="EH411" s="18"/>
      <c r="EI411" s="18"/>
      <c r="EJ411" s="18"/>
      <c r="EK411" s="18"/>
      <c r="EL411" s="18"/>
      <c r="EM411" s="18"/>
      <c r="EN411" s="18"/>
      <c r="EO411" s="18"/>
      <c r="EP411" s="18"/>
      <c r="EQ411" s="18"/>
      <c r="ER411" s="18"/>
      <c r="ES411" s="18"/>
      <c r="ET411" s="18"/>
      <c r="EU411" s="18"/>
      <c r="EV411" s="56">
        <v>40334</v>
      </c>
      <c r="EW411" s="57">
        <v>0.96944444444444444</v>
      </c>
      <c r="EX411" s="57">
        <v>0.97017361111111111</v>
      </c>
      <c r="EY411" s="57">
        <v>0.97991898148148149</v>
      </c>
      <c r="EZ411" s="59"/>
      <c r="FA411" s="59"/>
      <c r="FB411" s="56">
        <v>40372</v>
      </c>
      <c r="FC411" s="57">
        <v>0.93437499999999996</v>
      </c>
      <c r="FD411" s="57">
        <v>0.9350694444444444</v>
      </c>
      <c r="FE411" s="57">
        <v>0.94570601851851854</v>
      </c>
      <c r="FF411" s="59"/>
      <c r="FG411" s="59"/>
      <c r="FH411" s="52"/>
      <c r="FI411" s="50"/>
      <c r="FJ411" s="50"/>
      <c r="FK411" s="50"/>
      <c r="FL411" s="53"/>
      <c r="FM411" s="53"/>
      <c r="FN411" s="52"/>
      <c r="FO411" s="52"/>
      <c r="FP411" s="13"/>
      <c r="FQ411" s="13"/>
      <c r="FR411" s="13"/>
      <c r="FS411" s="13"/>
    </row>
    <row r="412" spans="1:175" ht="15">
      <c r="A412" s="14" t="s">
        <v>304</v>
      </c>
      <c r="B412" s="14" t="s">
        <v>1233</v>
      </c>
      <c r="C412" s="13" t="s">
        <v>28</v>
      </c>
      <c r="D412" s="14" t="s">
        <v>1296</v>
      </c>
      <c r="E412" s="14" t="s">
        <v>242</v>
      </c>
      <c r="F412" s="15" t="s">
        <v>1233</v>
      </c>
      <c r="G412" s="15"/>
      <c r="H412" s="15"/>
      <c r="I412" s="15"/>
      <c r="J412" s="14"/>
      <c r="K412" s="48">
        <v>40334</v>
      </c>
      <c r="L412" s="14">
        <v>156</v>
      </c>
      <c r="M412" s="14" t="s">
        <v>1240</v>
      </c>
      <c r="N412" s="14"/>
      <c r="O412" s="14" t="s">
        <v>1235</v>
      </c>
      <c r="P412" s="14" t="s">
        <v>1235</v>
      </c>
      <c r="Q412" s="14"/>
      <c r="R412" s="14"/>
      <c r="S412" s="13">
        <v>5</v>
      </c>
      <c r="T412" s="13">
        <v>6</v>
      </c>
      <c r="U412" s="13">
        <v>2010</v>
      </c>
      <c r="V412" s="13"/>
      <c r="W412" s="20"/>
      <c r="X412" s="13"/>
      <c r="Y412" s="48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20"/>
      <c r="AM412" s="48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6"/>
      <c r="BT412" s="48">
        <v>40334</v>
      </c>
      <c r="BU412" s="13">
        <v>118</v>
      </c>
      <c r="BV412" s="13">
        <v>117.5</v>
      </c>
      <c r="BW412" s="13">
        <v>118</v>
      </c>
      <c r="BX412" s="17">
        <f t="shared" si="60"/>
        <v>117.83333333333333</v>
      </c>
      <c r="BY412" s="13">
        <v>81</v>
      </c>
      <c r="BZ412" s="13">
        <v>81</v>
      </c>
      <c r="CA412" s="13">
        <v>81</v>
      </c>
      <c r="CB412" s="17">
        <f t="shared" si="63"/>
        <v>81</v>
      </c>
      <c r="CC412" s="13" t="s">
        <v>1226</v>
      </c>
      <c r="CD412" s="17">
        <v>80</v>
      </c>
      <c r="CE412" s="17">
        <v>80</v>
      </c>
      <c r="CF412" s="17">
        <v>80</v>
      </c>
      <c r="CG412" s="17">
        <f t="shared" si="64"/>
        <v>80</v>
      </c>
      <c r="CH412" s="13" t="s">
        <v>1226</v>
      </c>
      <c r="CI412" s="13">
        <v>19.5</v>
      </c>
      <c r="CJ412" s="13" t="s">
        <v>1226</v>
      </c>
      <c r="CK412" s="13" t="s">
        <v>1234</v>
      </c>
      <c r="CL412" s="13"/>
      <c r="CM412" s="48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21">
        <v>260027232</v>
      </c>
      <c r="EE412" s="21">
        <v>60510</v>
      </c>
      <c r="EF412" s="21">
        <v>44591.750666666703</v>
      </c>
      <c r="EG412" s="21">
        <v>22.329369387414499</v>
      </c>
      <c r="EH412" s="21">
        <v>649.03</v>
      </c>
      <c r="EI412" s="21">
        <v>0.49328152998075397</v>
      </c>
      <c r="EJ412" s="21">
        <v>61878.571666666699</v>
      </c>
      <c r="EK412" s="21">
        <v>30.985764480053401</v>
      </c>
      <c r="EL412" s="21">
        <v>601.73</v>
      </c>
      <c r="EM412" s="21">
        <v>0.42579865540238199</v>
      </c>
      <c r="EN412" s="21">
        <v>62514.803</v>
      </c>
      <c r="EO412" s="21">
        <v>31.3043580370556</v>
      </c>
      <c r="EP412" s="21">
        <v>568.12333333333299</v>
      </c>
      <c r="EQ412" s="21">
        <v>0.41797190745910701</v>
      </c>
      <c r="ER412" s="21">
        <v>47917.202333333298</v>
      </c>
      <c r="ES412" s="21">
        <v>23.994593056250999</v>
      </c>
      <c r="ET412" s="21">
        <v>600.1</v>
      </c>
      <c r="EU412" s="21">
        <v>0.47348610806589198</v>
      </c>
      <c r="EV412" s="56">
        <v>40334</v>
      </c>
      <c r="EW412" s="57">
        <v>0.98819444444444438</v>
      </c>
      <c r="EX412" s="57">
        <v>0.98886574074074074</v>
      </c>
      <c r="EY412" s="57">
        <v>0.99900462962962966</v>
      </c>
      <c r="EZ412" s="59"/>
      <c r="FA412" s="59"/>
      <c r="FB412" s="52"/>
      <c r="FC412" s="50"/>
      <c r="FD412" s="50"/>
      <c r="FE412" s="50"/>
      <c r="FF412" s="53"/>
      <c r="FG412" s="53"/>
      <c r="FH412" s="52"/>
      <c r="FI412" s="50"/>
      <c r="FJ412" s="50"/>
      <c r="FK412" s="50"/>
      <c r="FL412" s="53"/>
      <c r="FM412" s="53"/>
      <c r="FN412" s="52"/>
      <c r="FO412" s="52"/>
      <c r="FP412" s="13"/>
      <c r="FQ412" s="13"/>
      <c r="FR412" s="13"/>
      <c r="FS412" s="13"/>
    </row>
    <row r="413" spans="1:175" ht="15">
      <c r="A413" s="14" t="s">
        <v>75</v>
      </c>
      <c r="B413" s="14" t="s">
        <v>1233</v>
      </c>
      <c r="C413" s="13" t="s">
        <v>28</v>
      </c>
      <c r="D413" s="14" t="s">
        <v>1227</v>
      </c>
      <c r="E413" s="14" t="s">
        <v>242</v>
      </c>
      <c r="F413" s="15" t="s">
        <v>1226</v>
      </c>
      <c r="G413" s="47">
        <v>40370</v>
      </c>
      <c r="H413" s="15">
        <v>192</v>
      </c>
      <c r="I413" s="15" t="s">
        <v>1271</v>
      </c>
      <c r="J413" s="14"/>
      <c r="K413" s="48">
        <v>40334</v>
      </c>
      <c r="L413" s="14">
        <v>156</v>
      </c>
      <c r="M413" s="14" t="s">
        <v>1257</v>
      </c>
      <c r="N413" s="14"/>
      <c r="O413" s="14"/>
      <c r="P413" s="14" t="s">
        <v>1240</v>
      </c>
      <c r="Q413" s="14" t="s">
        <v>1235</v>
      </c>
      <c r="R413" s="14"/>
      <c r="S413" s="13">
        <v>5</v>
      </c>
      <c r="T413" s="13">
        <v>6</v>
      </c>
      <c r="U413" s="13">
        <v>2010</v>
      </c>
      <c r="V413" s="13" t="s">
        <v>74</v>
      </c>
      <c r="W413" s="20">
        <v>12</v>
      </c>
      <c r="X413" s="13" t="s">
        <v>1241</v>
      </c>
      <c r="Y413" s="48">
        <v>40351</v>
      </c>
      <c r="Z413" s="13">
        <v>173</v>
      </c>
      <c r="AA413" s="13">
        <v>4</v>
      </c>
      <c r="AB413" s="13">
        <v>3</v>
      </c>
      <c r="AC413" s="13">
        <v>1</v>
      </c>
      <c r="AD413" s="13" t="s">
        <v>1232</v>
      </c>
      <c r="AE413" s="13"/>
      <c r="AF413" s="13" t="s">
        <v>1233</v>
      </c>
      <c r="AG413" s="13" t="s">
        <v>1233</v>
      </c>
      <c r="AH413" s="13"/>
      <c r="AI413" s="13"/>
      <c r="AJ413" s="13"/>
      <c r="AK413" s="13"/>
      <c r="AL413" s="20"/>
      <c r="AM413" s="48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6">
        <f>AC413+AQ413+BD413+BP413</f>
        <v>1</v>
      </c>
      <c r="BT413" s="48">
        <v>40334</v>
      </c>
      <c r="BU413" s="13">
        <v>115.5</v>
      </c>
      <c r="BV413" s="13">
        <v>115.5</v>
      </c>
      <c r="BW413" s="13">
        <v>115.5</v>
      </c>
      <c r="BX413" s="17">
        <f t="shared" si="60"/>
        <v>115.5</v>
      </c>
      <c r="BY413" s="13">
        <v>78</v>
      </c>
      <c r="BZ413" s="13">
        <v>78</v>
      </c>
      <c r="CA413" s="13">
        <v>78</v>
      </c>
      <c r="CB413" s="17">
        <f t="shared" si="63"/>
        <v>78</v>
      </c>
      <c r="CC413" s="13" t="s">
        <v>1226</v>
      </c>
      <c r="CD413" s="17">
        <v>78.5</v>
      </c>
      <c r="CE413" s="17">
        <v>78.5</v>
      </c>
      <c r="CF413" s="17">
        <v>78.5</v>
      </c>
      <c r="CG413" s="17">
        <f t="shared" si="64"/>
        <v>78.5</v>
      </c>
      <c r="CH413" s="13" t="s">
        <v>1226</v>
      </c>
      <c r="CI413" s="13">
        <v>19</v>
      </c>
      <c r="CJ413" s="13" t="s">
        <v>1226</v>
      </c>
      <c r="CK413" s="13" t="s">
        <v>1234</v>
      </c>
      <c r="CL413" s="13"/>
      <c r="CM413" s="48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23">
        <v>260027233</v>
      </c>
      <c r="EE413" s="23">
        <v>60510</v>
      </c>
      <c r="EF413" s="23">
        <v>31504.538</v>
      </c>
      <c r="EG413" s="23">
        <v>15.775932899349</v>
      </c>
      <c r="EH413" s="23">
        <v>652.03333333333296</v>
      </c>
      <c r="EI413" s="23">
        <v>0.51965033245306602</v>
      </c>
      <c r="EJ413" s="23">
        <v>59666.323333333297</v>
      </c>
      <c r="EK413" s="23">
        <v>29.8779786346186</v>
      </c>
      <c r="EL413" s="23">
        <v>629.67666666666696</v>
      </c>
      <c r="EM413" s="23">
        <v>0.45317980158878401</v>
      </c>
      <c r="EN413" s="21">
        <v>61154.960666666702</v>
      </c>
      <c r="EO413" s="21">
        <v>30.623415456518099</v>
      </c>
      <c r="EP413" s="21">
        <v>592.78</v>
      </c>
      <c r="EQ413" s="21">
        <v>0.45587827901608502</v>
      </c>
      <c r="ER413" s="21">
        <v>39705.5173333333</v>
      </c>
      <c r="ES413" s="21">
        <v>19.882582540477401</v>
      </c>
      <c r="ET413" s="21">
        <v>621.07000000000005</v>
      </c>
      <c r="EU413" s="21">
        <v>0.50753487882995796</v>
      </c>
      <c r="EV413" s="49">
        <v>40334</v>
      </c>
      <c r="EW413" s="50">
        <v>0.99097222222222225</v>
      </c>
      <c r="EX413" s="50">
        <v>0.99244212962962963</v>
      </c>
      <c r="EY413" s="50">
        <v>1.7939814814814815E-3</v>
      </c>
      <c r="EZ413" s="51">
        <v>10.129300000000001</v>
      </c>
      <c r="FA413" s="51">
        <v>36.409199999999998</v>
      </c>
      <c r="FB413" s="52"/>
      <c r="FC413" s="50"/>
      <c r="FD413" s="50"/>
      <c r="FE413" s="50"/>
      <c r="FF413" s="53"/>
      <c r="FG413" s="53"/>
      <c r="FH413" s="52"/>
      <c r="FI413" s="50"/>
      <c r="FJ413" s="50"/>
      <c r="FK413" s="50"/>
      <c r="FL413" s="53"/>
      <c r="FM413" s="53"/>
      <c r="FN413" s="52"/>
      <c r="FO413" s="52"/>
      <c r="FP413" s="13"/>
      <c r="FQ413" s="13"/>
      <c r="FR413" s="13"/>
      <c r="FS413" s="13"/>
    </row>
    <row r="414" spans="1:175" ht="15">
      <c r="A414" s="14" t="s">
        <v>73</v>
      </c>
      <c r="B414" s="14" t="s">
        <v>1233</v>
      </c>
      <c r="C414" s="13" t="s">
        <v>28</v>
      </c>
      <c r="D414" s="14" t="s">
        <v>1247</v>
      </c>
      <c r="E414" s="14" t="s">
        <v>242</v>
      </c>
      <c r="F414" s="15" t="s">
        <v>1226</v>
      </c>
      <c r="G414" s="47">
        <v>40382</v>
      </c>
      <c r="H414" s="15">
        <v>204</v>
      </c>
      <c r="I414" s="15" t="s">
        <v>1228</v>
      </c>
      <c r="J414" s="14"/>
      <c r="K414" s="48">
        <v>40334</v>
      </c>
      <c r="L414" s="14">
        <v>156</v>
      </c>
      <c r="M414" s="14" t="s">
        <v>1235</v>
      </c>
      <c r="N414" s="14"/>
      <c r="O414" s="14" t="s">
        <v>1229</v>
      </c>
      <c r="P414" s="14" t="s">
        <v>1253</v>
      </c>
      <c r="Q414" s="14" t="s">
        <v>1239</v>
      </c>
      <c r="R414" s="14"/>
      <c r="S414" s="13">
        <v>5</v>
      </c>
      <c r="T414" s="13">
        <v>6</v>
      </c>
      <c r="U414" s="13">
        <v>2010</v>
      </c>
      <c r="V414" s="13"/>
      <c r="W414" s="20">
        <v>19</v>
      </c>
      <c r="X414" s="13" t="s">
        <v>1241</v>
      </c>
      <c r="Y414" s="48">
        <v>40729</v>
      </c>
      <c r="Z414" s="13">
        <v>186</v>
      </c>
      <c r="AA414" s="13">
        <v>5</v>
      </c>
      <c r="AB414" s="13">
        <v>6</v>
      </c>
      <c r="AC414" s="13">
        <v>5</v>
      </c>
      <c r="AD414" s="13" t="s">
        <v>1232</v>
      </c>
      <c r="AE414" s="13"/>
      <c r="AF414" s="13" t="s">
        <v>1233</v>
      </c>
      <c r="AG414" s="13" t="s">
        <v>1233</v>
      </c>
      <c r="AH414" s="13"/>
      <c r="AI414" s="13"/>
      <c r="AJ414" s="13"/>
      <c r="AK414" s="13"/>
      <c r="AL414" s="20"/>
      <c r="AM414" s="48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6">
        <f>AC414+AQ414+BD414+BP414</f>
        <v>5</v>
      </c>
      <c r="BT414" s="48">
        <v>40334</v>
      </c>
      <c r="BU414" s="13">
        <v>121.5</v>
      </c>
      <c r="BV414" s="13">
        <v>121.5</v>
      </c>
      <c r="BW414" s="13">
        <v>121.5</v>
      </c>
      <c r="BX414" s="17">
        <f t="shared" si="60"/>
        <v>121.5</v>
      </c>
      <c r="BY414" s="13">
        <v>82</v>
      </c>
      <c r="BZ414" s="13">
        <v>82</v>
      </c>
      <c r="CA414" s="13">
        <v>82</v>
      </c>
      <c r="CB414" s="17">
        <f t="shared" si="63"/>
        <v>82</v>
      </c>
      <c r="CC414" s="13" t="s">
        <v>1226</v>
      </c>
      <c r="CD414" s="17">
        <v>83</v>
      </c>
      <c r="CE414" s="17">
        <v>83</v>
      </c>
      <c r="CF414" s="17">
        <v>83</v>
      </c>
      <c r="CG414" s="17">
        <f t="shared" si="64"/>
        <v>83</v>
      </c>
      <c r="CH414" s="13" t="s">
        <v>1226</v>
      </c>
      <c r="CI414" s="13">
        <v>20.25</v>
      </c>
      <c r="CJ414" s="13" t="s">
        <v>1226</v>
      </c>
      <c r="CK414" s="13" t="s">
        <v>1234</v>
      </c>
      <c r="CL414" s="13"/>
      <c r="CM414" s="48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67">
        <v>260027234</v>
      </c>
      <c r="EE414" s="22">
        <v>60510</v>
      </c>
      <c r="EF414" s="22">
        <v>43959.777333333303</v>
      </c>
      <c r="EG414" s="22">
        <v>22.012908028709699</v>
      </c>
      <c r="EH414" s="22">
        <v>631.42666666666696</v>
      </c>
      <c r="EI414" s="22">
        <v>0.47046646055448899</v>
      </c>
      <c r="EJ414" s="22">
        <v>29441.375</v>
      </c>
      <c r="EK414" s="22">
        <v>14.7428017025538</v>
      </c>
      <c r="EL414" s="22">
        <v>587.07000000000005</v>
      </c>
      <c r="EM414" s="22">
        <v>0.46638045587334298</v>
      </c>
      <c r="EN414" s="22">
        <v>55108.681333333298</v>
      </c>
      <c r="EO414" s="22">
        <v>27.595734268068799</v>
      </c>
      <c r="EP414" s="22">
        <v>574.03</v>
      </c>
      <c r="EQ414" s="22">
        <v>0.43186210560407101</v>
      </c>
      <c r="ER414" s="22">
        <v>37193.7366666667</v>
      </c>
      <c r="ES414" s="22">
        <v>18.624805541645799</v>
      </c>
      <c r="ET414" s="22">
        <v>609.08666666666704</v>
      </c>
      <c r="EU414" s="28">
        <v>0.48187480481620698</v>
      </c>
      <c r="EV414" s="49">
        <v>40334</v>
      </c>
      <c r="EW414" s="50">
        <v>6.2500000000000003E-3</v>
      </c>
      <c r="EX414" s="50">
        <v>6.9907407407407409E-3</v>
      </c>
      <c r="EY414" s="50">
        <v>1.7060185185185185E-2</v>
      </c>
      <c r="EZ414" s="51">
        <v>5.3113200000000003</v>
      </c>
      <c r="FA414" s="51">
        <v>34.966520000000003</v>
      </c>
      <c r="FB414" s="52"/>
      <c r="FC414" s="50"/>
      <c r="FD414" s="50"/>
      <c r="FE414" s="50"/>
      <c r="FF414" s="53"/>
      <c r="FG414" s="53"/>
      <c r="FH414" s="52"/>
      <c r="FI414" s="50"/>
      <c r="FJ414" s="50"/>
      <c r="FK414" s="50"/>
      <c r="FL414" s="53"/>
      <c r="FM414" s="53"/>
      <c r="FN414" s="52"/>
      <c r="FO414" s="52"/>
      <c r="FP414" s="13"/>
      <c r="FQ414" s="13"/>
      <c r="FR414" s="13"/>
      <c r="FS414" s="13"/>
    </row>
    <row r="415" spans="1:175" ht="15">
      <c r="A415" s="14" t="s">
        <v>216</v>
      </c>
      <c r="B415" s="14" t="s">
        <v>1233</v>
      </c>
      <c r="C415" s="13" t="s">
        <v>28</v>
      </c>
      <c r="D415" s="14" t="s">
        <v>1247</v>
      </c>
      <c r="E415" s="14" t="s">
        <v>214</v>
      </c>
      <c r="F415" s="15" t="s">
        <v>1226</v>
      </c>
      <c r="G415" s="47">
        <v>40354</v>
      </c>
      <c r="H415" s="15">
        <v>176</v>
      </c>
      <c r="I415" s="15" t="s">
        <v>1275</v>
      </c>
      <c r="J415" s="14"/>
      <c r="K415" s="48">
        <v>40335</v>
      </c>
      <c r="L415" s="14">
        <v>157</v>
      </c>
      <c r="M415" s="14" t="s">
        <v>1235</v>
      </c>
      <c r="N415" s="14"/>
      <c r="O415" s="14"/>
      <c r="P415" s="14" t="s">
        <v>1230</v>
      </c>
      <c r="Q415" s="14" t="s">
        <v>1240</v>
      </c>
      <c r="R415" s="14"/>
      <c r="S415" s="13">
        <v>6</v>
      </c>
      <c r="T415" s="13">
        <v>6</v>
      </c>
      <c r="U415" s="13">
        <v>2010</v>
      </c>
      <c r="V415" s="13" t="s">
        <v>217</v>
      </c>
      <c r="W415" s="20">
        <v>18</v>
      </c>
      <c r="X415" s="13" t="s">
        <v>1231</v>
      </c>
      <c r="Y415" s="48">
        <v>40333</v>
      </c>
      <c r="Z415" s="13">
        <v>155</v>
      </c>
      <c r="AA415" s="13">
        <v>5</v>
      </c>
      <c r="AB415" s="13">
        <v>4</v>
      </c>
      <c r="AC415" s="13">
        <v>4</v>
      </c>
      <c r="AD415" s="13" t="s">
        <v>1232</v>
      </c>
      <c r="AE415" s="13"/>
      <c r="AF415" s="13" t="s">
        <v>1233</v>
      </c>
      <c r="AG415" s="13" t="s">
        <v>1226</v>
      </c>
      <c r="AH415" s="13"/>
      <c r="AI415" s="13" t="s">
        <v>217</v>
      </c>
      <c r="AJ415" s="13">
        <v>18</v>
      </c>
      <c r="AK415" s="13" t="s">
        <v>1226</v>
      </c>
      <c r="AL415" s="20" t="s">
        <v>1231</v>
      </c>
      <c r="AM415" s="48">
        <v>40384</v>
      </c>
      <c r="AN415" s="13">
        <v>206</v>
      </c>
      <c r="AO415" s="13">
        <v>4</v>
      </c>
      <c r="AP415" s="13">
        <v>0</v>
      </c>
      <c r="AQ415" s="13">
        <v>0</v>
      </c>
      <c r="AR415" s="13" t="s">
        <v>1250</v>
      </c>
      <c r="AS415" s="13" t="s">
        <v>1406</v>
      </c>
      <c r="AT415" s="13" t="s">
        <v>1233</v>
      </c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6">
        <f>AC415+AQ415+BD415+BP415</f>
        <v>4</v>
      </c>
      <c r="BT415" s="48">
        <v>40335</v>
      </c>
      <c r="BU415" s="13">
        <v>116.5</v>
      </c>
      <c r="BV415" s="13">
        <v>116</v>
      </c>
      <c r="BW415" s="13">
        <v>116</v>
      </c>
      <c r="BX415" s="17">
        <f t="shared" si="60"/>
        <v>116.16666666666667</v>
      </c>
      <c r="BY415" s="13">
        <v>76</v>
      </c>
      <c r="BZ415" s="13">
        <v>76</v>
      </c>
      <c r="CA415" s="13">
        <v>76</v>
      </c>
      <c r="CB415" s="17">
        <f t="shared" si="63"/>
        <v>76</v>
      </c>
      <c r="CC415" s="13" t="s">
        <v>1226</v>
      </c>
      <c r="CD415" s="17">
        <v>76</v>
      </c>
      <c r="CE415" s="17">
        <v>76.5</v>
      </c>
      <c r="CF415" s="17">
        <v>76.5</v>
      </c>
      <c r="CG415" s="17">
        <f t="shared" si="64"/>
        <v>76.333333333333329</v>
      </c>
      <c r="CH415" s="13" t="s">
        <v>1226</v>
      </c>
      <c r="CI415" s="13">
        <v>22.5</v>
      </c>
      <c r="CJ415" s="13" t="s">
        <v>1226</v>
      </c>
      <c r="CK415" s="13" t="s">
        <v>1234</v>
      </c>
      <c r="CL415" s="13"/>
      <c r="CM415" s="48">
        <v>40360</v>
      </c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>
        <v>18</v>
      </c>
      <c r="DC415" s="13"/>
      <c r="DD415" s="13" t="s">
        <v>1234</v>
      </c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21">
        <v>260027235</v>
      </c>
      <c r="EE415" s="21">
        <v>61610</v>
      </c>
      <c r="EF415" s="21">
        <v>52697.322666666703</v>
      </c>
      <c r="EG415" s="21">
        <v>26.388243698881698</v>
      </c>
      <c r="EH415" s="21">
        <v>626.07333333333304</v>
      </c>
      <c r="EI415" s="21">
        <v>0.44947760948044202</v>
      </c>
      <c r="EJ415" s="21">
        <v>74004.664000000004</v>
      </c>
      <c r="EK415" s="21">
        <v>37.057918878317501</v>
      </c>
      <c r="EL415" s="21">
        <v>626.72333333333302</v>
      </c>
      <c r="EM415" s="21">
        <v>0.42180288854242498</v>
      </c>
      <c r="EN415" s="21">
        <v>83577.798333333296</v>
      </c>
      <c r="EO415" s="21">
        <v>41.851676681689199</v>
      </c>
      <c r="EP415" s="21">
        <v>598.73</v>
      </c>
      <c r="EQ415" s="21">
        <v>0.36705484901885799</v>
      </c>
      <c r="ER415" s="21">
        <v>58455.223666666701</v>
      </c>
      <c r="ES415" s="21">
        <v>29.2715191120013</v>
      </c>
      <c r="ET415" s="21">
        <v>586.08333333333303</v>
      </c>
      <c r="EU415" s="21">
        <v>0.453993531286568</v>
      </c>
      <c r="EV415" s="49">
        <v>40335</v>
      </c>
      <c r="EW415" s="50">
        <v>0.90122685185185192</v>
      </c>
      <c r="EX415" s="50">
        <v>0.90194444444444455</v>
      </c>
      <c r="EY415" s="50">
        <v>0.9119328703703703</v>
      </c>
      <c r="EZ415" s="51">
        <v>0.75583999999999996</v>
      </c>
      <c r="FA415" s="51">
        <v>15.23414</v>
      </c>
      <c r="FB415" s="49">
        <v>40360</v>
      </c>
      <c r="FC415" s="50">
        <v>2.9398148148148149E-2</v>
      </c>
      <c r="FD415" s="50">
        <v>3.0462962962962966E-2</v>
      </c>
      <c r="FE415" s="50">
        <v>4.0474537037037038E-2</v>
      </c>
      <c r="FF415" s="51">
        <v>6.8934400000000009</v>
      </c>
      <c r="FG415" s="51">
        <v>29.513719999999999</v>
      </c>
      <c r="FH415" s="52"/>
      <c r="FI415" s="50"/>
      <c r="FJ415" s="50"/>
      <c r="FK415" s="50"/>
      <c r="FL415" s="53"/>
      <c r="FM415" s="53"/>
      <c r="FN415" s="52"/>
      <c r="FO415" s="52"/>
      <c r="FP415" s="13"/>
      <c r="FQ415" s="13"/>
      <c r="FR415" s="13"/>
      <c r="FS415" s="13"/>
    </row>
    <row r="416" spans="1:175" ht="15">
      <c r="A416" s="14" t="s">
        <v>217</v>
      </c>
      <c r="B416" s="14" t="s">
        <v>1233</v>
      </c>
      <c r="C416" s="13" t="s">
        <v>85</v>
      </c>
      <c r="D416" s="14" t="s">
        <v>1227</v>
      </c>
      <c r="E416" s="14" t="s">
        <v>214</v>
      </c>
      <c r="F416" s="15" t="s">
        <v>1226</v>
      </c>
      <c r="G416" s="47">
        <v>40354</v>
      </c>
      <c r="H416" s="15">
        <v>176</v>
      </c>
      <c r="I416" s="15" t="s">
        <v>1275</v>
      </c>
      <c r="J416" s="14"/>
      <c r="K416" s="48">
        <v>40335</v>
      </c>
      <c r="L416" s="14">
        <v>157</v>
      </c>
      <c r="M416" s="14" t="s">
        <v>1252</v>
      </c>
      <c r="N416" s="14"/>
      <c r="O416" s="14"/>
      <c r="P416" s="14" t="s">
        <v>1240</v>
      </c>
      <c r="Q416" s="14" t="s">
        <v>1237</v>
      </c>
      <c r="R416" s="14"/>
      <c r="S416" s="13">
        <v>6</v>
      </c>
      <c r="T416" s="13">
        <v>6</v>
      </c>
      <c r="U416" s="13">
        <v>2010</v>
      </c>
      <c r="V416" s="13" t="s">
        <v>216</v>
      </c>
      <c r="W416" s="20">
        <v>18</v>
      </c>
      <c r="X416" s="13" t="s">
        <v>1231</v>
      </c>
      <c r="Y416" s="48">
        <v>40333</v>
      </c>
      <c r="Z416" s="13">
        <v>155</v>
      </c>
      <c r="AA416" s="13">
        <v>5</v>
      </c>
      <c r="AB416" s="13">
        <v>4</v>
      </c>
      <c r="AC416" s="13">
        <v>4</v>
      </c>
      <c r="AD416" s="13" t="s">
        <v>1232</v>
      </c>
      <c r="AE416" s="13"/>
      <c r="AF416" s="13" t="s">
        <v>1233</v>
      </c>
      <c r="AG416" s="13" t="s">
        <v>1226</v>
      </c>
      <c r="AH416" s="13"/>
      <c r="AI416" s="13" t="s">
        <v>216</v>
      </c>
      <c r="AJ416" s="13">
        <v>18</v>
      </c>
      <c r="AK416" s="13" t="s">
        <v>1226</v>
      </c>
      <c r="AL416" s="20" t="s">
        <v>1231</v>
      </c>
      <c r="AM416" s="48">
        <v>40384</v>
      </c>
      <c r="AN416" s="13">
        <v>206</v>
      </c>
      <c r="AO416" s="13">
        <v>4</v>
      </c>
      <c r="AP416" s="13">
        <v>0</v>
      </c>
      <c r="AQ416" s="13">
        <v>0</v>
      </c>
      <c r="AR416" s="13" t="s">
        <v>1250</v>
      </c>
      <c r="AS416" s="13"/>
      <c r="AT416" s="13" t="s">
        <v>1233</v>
      </c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6">
        <f>AC416+AQ416+BD416+BP416</f>
        <v>4</v>
      </c>
      <c r="BT416" s="48">
        <v>40335</v>
      </c>
      <c r="BU416" s="13">
        <v>117</v>
      </c>
      <c r="BV416" s="13">
        <v>117</v>
      </c>
      <c r="BW416" s="13">
        <v>117.5</v>
      </c>
      <c r="BX416" s="17">
        <f t="shared" si="60"/>
        <v>117.16666666666667</v>
      </c>
      <c r="BY416" s="13">
        <v>96</v>
      </c>
      <c r="BZ416" s="13">
        <v>96</v>
      </c>
      <c r="CA416" s="13">
        <v>96</v>
      </c>
      <c r="CB416" s="17">
        <f t="shared" si="63"/>
        <v>96</v>
      </c>
      <c r="CC416" s="13" t="s">
        <v>1226</v>
      </c>
      <c r="CD416" s="17">
        <v>96.5</v>
      </c>
      <c r="CE416" s="17">
        <v>96.5</v>
      </c>
      <c r="CF416" s="17">
        <v>96.5</v>
      </c>
      <c r="CG416" s="17">
        <f t="shared" si="64"/>
        <v>96.5</v>
      </c>
      <c r="CH416" s="13" t="s">
        <v>1226</v>
      </c>
      <c r="CI416" s="13">
        <v>16.5</v>
      </c>
      <c r="CJ416" s="13" t="s">
        <v>1226</v>
      </c>
      <c r="CK416" s="13" t="s">
        <v>1234</v>
      </c>
      <c r="CL416" s="13"/>
      <c r="CM416" s="48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23">
        <v>260027236</v>
      </c>
      <c r="EE416" s="23">
        <v>60610</v>
      </c>
      <c r="EF416" s="23">
        <v>16625.6393333333</v>
      </c>
      <c r="EG416" s="23">
        <v>8.3253076281088294</v>
      </c>
      <c r="EH416" s="23">
        <v>654.10666666666702</v>
      </c>
      <c r="EI416" s="23">
        <v>0.61514603061770801</v>
      </c>
      <c r="EJ416" s="23">
        <v>54913.469666666701</v>
      </c>
      <c r="EK416" s="23">
        <v>27.4979818060424</v>
      </c>
      <c r="EL416" s="23">
        <v>601.41666666666697</v>
      </c>
      <c r="EM416" s="23">
        <v>0.46470555350605702</v>
      </c>
      <c r="EN416" s="23">
        <v>53227.173999999999</v>
      </c>
      <c r="EO416" s="23">
        <v>26.653567351026499</v>
      </c>
      <c r="EP416" s="23">
        <v>603.47333333333302</v>
      </c>
      <c r="EQ416" s="23">
        <v>0.45005844916204402</v>
      </c>
      <c r="ER416" s="23">
        <v>26739.321</v>
      </c>
      <c r="ES416" s="23">
        <v>13.389745117676499</v>
      </c>
      <c r="ET416" s="23">
        <v>662.41666666666697</v>
      </c>
      <c r="EU416" s="23">
        <v>0.56160313702471598</v>
      </c>
      <c r="EV416" s="49">
        <v>40335</v>
      </c>
      <c r="EW416" s="50">
        <v>0.90122685185185192</v>
      </c>
      <c r="EX416" s="50">
        <v>0.90188657407407413</v>
      </c>
      <c r="EY416" s="50">
        <v>0.9121527777777777</v>
      </c>
      <c r="EZ416" s="69">
        <v>1.7124799999999998</v>
      </c>
      <c r="FA416" s="69">
        <v>27.559939999999997</v>
      </c>
      <c r="FB416" s="52"/>
      <c r="FC416" s="50"/>
      <c r="FD416" s="50"/>
      <c r="FE416" s="50"/>
      <c r="FF416" s="53"/>
      <c r="FG416" s="53"/>
      <c r="FH416" s="52"/>
      <c r="FI416" s="50"/>
      <c r="FJ416" s="50"/>
      <c r="FK416" s="50"/>
      <c r="FL416" s="53"/>
      <c r="FM416" s="53"/>
      <c r="FN416" s="52"/>
      <c r="FO416" s="52"/>
      <c r="FP416" s="13"/>
      <c r="FQ416" s="13"/>
      <c r="FR416" s="13"/>
      <c r="FS416" s="13"/>
    </row>
    <row r="417" spans="1:175" ht="15">
      <c r="A417" s="15" t="s">
        <v>218</v>
      </c>
      <c r="B417" s="15" t="s">
        <v>1233</v>
      </c>
      <c r="C417" s="20" t="s">
        <v>28</v>
      </c>
      <c r="D417" s="15" t="s">
        <v>1227</v>
      </c>
      <c r="E417" s="15" t="s">
        <v>214</v>
      </c>
      <c r="F417" s="15" t="s">
        <v>1233</v>
      </c>
      <c r="G417" s="15"/>
      <c r="H417" s="15"/>
      <c r="I417" s="15"/>
      <c r="J417" s="15"/>
      <c r="K417" s="47">
        <v>40335</v>
      </c>
      <c r="L417" s="15">
        <v>157</v>
      </c>
      <c r="M417" s="15" t="s">
        <v>1239</v>
      </c>
      <c r="N417" s="15"/>
      <c r="O417" s="15"/>
      <c r="P417" s="15" t="s">
        <v>1239</v>
      </c>
      <c r="Q417" s="15" t="s">
        <v>1239</v>
      </c>
      <c r="R417" s="15"/>
      <c r="S417" s="20">
        <v>6</v>
      </c>
      <c r="T417" s="20">
        <v>6</v>
      </c>
      <c r="U417" s="20">
        <v>2010</v>
      </c>
      <c r="V417" s="20"/>
      <c r="W417" s="20"/>
      <c r="X417" s="20"/>
      <c r="Y417" s="47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47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16"/>
      <c r="BT417" s="47">
        <v>40335</v>
      </c>
      <c r="BU417" s="20">
        <v>115.5</v>
      </c>
      <c r="BV417" s="20">
        <v>115.5</v>
      </c>
      <c r="BW417" s="20">
        <v>115.5</v>
      </c>
      <c r="BX417" s="24">
        <f t="shared" si="60"/>
        <v>115.5</v>
      </c>
      <c r="BY417" s="20">
        <v>76</v>
      </c>
      <c r="BZ417" s="20">
        <v>76</v>
      </c>
      <c r="CA417" s="20">
        <v>76</v>
      </c>
      <c r="CB417" s="24">
        <f t="shared" si="63"/>
        <v>76</v>
      </c>
      <c r="CC417" s="20" t="s">
        <v>1226</v>
      </c>
      <c r="CD417" s="24">
        <v>76.5</v>
      </c>
      <c r="CE417" s="24">
        <v>76.5</v>
      </c>
      <c r="CF417" s="24">
        <v>76.5</v>
      </c>
      <c r="CG417" s="24">
        <f t="shared" si="64"/>
        <v>76.5</v>
      </c>
      <c r="CH417" s="20" t="s">
        <v>1226</v>
      </c>
      <c r="CI417" s="20">
        <v>19.5</v>
      </c>
      <c r="CJ417" s="20" t="s">
        <v>1226</v>
      </c>
      <c r="CK417" s="20" t="s">
        <v>1234</v>
      </c>
      <c r="CL417" s="20"/>
      <c r="CM417" s="47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1">
        <v>260027237</v>
      </c>
      <c r="EE417" s="21">
        <v>60610</v>
      </c>
      <c r="EF417" s="21">
        <v>45482.6933333333</v>
      </c>
      <c r="EG417" s="21">
        <v>22.775509931563999</v>
      </c>
      <c r="EH417" s="21">
        <v>652.06666666666695</v>
      </c>
      <c r="EI417" s="21">
        <v>0.49911325618640501</v>
      </c>
      <c r="EJ417" s="21">
        <v>73236.570333333293</v>
      </c>
      <c r="EK417" s="21">
        <v>36.673295109330702</v>
      </c>
      <c r="EL417" s="21">
        <v>590.07333333333304</v>
      </c>
      <c r="EM417" s="21">
        <v>0.42743661275540901</v>
      </c>
      <c r="EN417" s="21">
        <v>56141.135333333303</v>
      </c>
      <c r="EO417" s="21">
        <v>28.112736771824402</v>
      </c>
      <c r="EP417" s="21">
        <v>602.03</v>
      </c>
      <c r="EQ417" s="21">
        <v>0.42092556237753898</v>
      </c>
      <c r="ER417" s="21">
        <v>57725.741333333302</v>
      </c>
      <c r="ES417" s="21">
        <v>28.906230011684201</v>
      </c>
      <c r="ET417" s="21">
        <v>575.40333333333297</v>
      </c>
      <c r="EU417" s="21">
        <v>0.43422710254855901</v>
      </c>
      <c r="EV417" s="56">
        <v>40335</v>
      </c>
      <c r="EW417" s="57">
        <v>0.92291666666666661</v>
      </c>
      <c r="EX417" s="57">
        <v>0.92405092592592597</v>
      </c>
      <c r="EY417" s="57">
        <v>0.9334837962962963</v>
      </c>
      <c r="EZ417" s="59"/>
      <c r="FA417" s="59"/>
      <c r="FB417" s="54"/>
      <c r="FC417" s="57"/>
      <c r="FD417" s="57"/>
      <c r="FE417" s="57"/>
      <c r="FF417" s="59"/>
      <c r="FG417" s="59"/>
      <c r="FH417" s="54"/>
      <c r="FI417" s="57"/>
      <c r="FJ417" s="57"/>
      <c r="FK417" s="57"/>
      <c r="FL417" s="59"/>
      <c r="FM417" s="59"/>
      <c r="FN417" s="52"/>
      <c r="FO417" s="52"/>
      <c r="FP417" s="13"/>
      <c r="FQ417" s="13"/>
      <c r="FR417" s="13"/>
      <c r="FS417" s="13"/>
    </row>
    <row r="418" spans="1:175" ht="15">
      <c r="A418" s="14" t="s">
        <v>27</v>
      </c>
      <c r="B418" s="14" t="s">
        <v>1233</v>
      </c>
      <c r="C418" s="13" t="s">
        <v>85</v>
      </c>
      <c r="D418" s="14" t="s">
        <v>1227</v>
      </c>
      <c r="E418" s="14" t="s">
        <v>110</v>
      </c>
      <c r="F418" s="15" t="s">
        <v>1233</v>
      </c>
      <c r="G418" s="15"/>
      <c r="H418" s="15"/>
      <c r="I418" s="15"/>
      <c r="J418" s="14"/>
      <c r="K418" s="48">
        <v>40335</v>
      </c>
      <c r="L418" s="14">
        <v>157</v>
      </c>
      <c r="M418" s="14" t="s">
        <v>1236</v>
      </c>
      <c r="N418" s="14"/>
      <c r="O418" s="14" t="s">
        <v>1244</v>
      </c>
      <c r="P418" s="14" t="s">
        <v>1240</v>
      </c>
      <c r="Q418" s="14" t="s">
        <v>1253</v>
      </c>
      <c r="R418" s="14"/>
      <c r="S418" s="13">
        <v>6</v>
      </c>
      <c r="T418" s="13">
        <v>6</v>
      </c>
      <c r="U418" s="13">
        <v>2010</v>
      </c>
      <c r="V418" s="13" t="s">
        <v>26</v>
      </c>
      <c r="W418" s="20">
        <v>76</v>
      </c>
      <c r="X418" s="13" t="s">
        <v>1241</v>
      </c>
      <c r="Y418" s="48">
        <v>40332</v>
      </c>
      <c r="Z418" s="13">
        <v>154</v>
      </c>
      <c r="AA418" s="13">
        <v>4</v>
      </c>
      <c r="AB418" s="13">
        <v>0</v>
      </c>
      <c r="AC418" s="13">
        <v>0</v>
      </c>
      <c r="AD418" s="13" t="s">
        <v>1245</v>
      </c>
      <c r="AE418" s="13"/>
      <c r="AF418" s="13" t="s">
        <v>1233</v>
      </c>
      <c r="AG418" s="13" t="s">
        <v>1233</v>
      </c>
      <c r="AH418" s="13"/>
      <c r="AI418" s="13"/>
      <c r="AJ418" s="13"/>
      <c r="AK418" s="13"/>
      <c r="AL418" s="20"/>
      <c r="AM418" s="48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6">
        <f>AC418+AQ418+BD418+BP418</f>
        <v>0</v>
      </c>
      <c r="BT418" s="48">
        <v>40335</v>
      </c>
      <c r="BU418" s="13">
        <v>119</v>
      </c>
      <c r="BV418" s="13">
        <v>119</v>
      </c>
      <c r="BW418" s="13">
        <v>119</v>
      </c>
      <c r="BX418" s="17">
        <f t="shared" si="60"/>
        <v>119</v>
      </c>
      <c r="BY418" s="13">
        <v>84</v>
      </c>
      <c r="BZ418" s="13">
        <v>84</v>
      </c>
      <c r="CA418" s="13">
        <v>84</v>
      </c>
      <c r="CB418" s="17">
        <f t="shared" si="63"/>
        <v>84</v>
      </c>
      <c r="CC418" s="13" t="s">
        <v>1226</v>
      </c>
      <c r="CD418" s="17"/>
      <c r="CE418" s="17"/>
      <c r="CF418" s="17"/>
      <c r="CG418" s="17"/>
      <c r="CH418" s="13" t="s">
        <v>1233</v>
      </c>
      <c r="CI418" s="13">
        <v>18</v>
      </c>
      <c r="CJ418" s="13" t="s">
        <v>1226</v>
      </c>
      <c r="CK418" s="13" t="s">
        <v>1234</v>
      </c>
      <c r="CL418" s="13"/>
      <c r="CM418" s="48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21">
        <v>260027238</v>
      </c>
      <c r="EE418" s="21">
        <v>60610</v>
      </c>
      <c r="EF418" s="21">
        <v>25245.7326666667</v>
      </c>
      <c r="EG418" s="21">
        <v>12.641829076948801</v>
      </c>
      <c r="EH418" s="21">
        <v>682.83</v>
      </c>
      <c r="EI418" s="21">
        <v>0.54469215663569004</v>
      </c>
      <c r="EJ418" s="21">
        <v>45580.186999999998</v>
      </c>
      <c r="EK418" s="21">
        <v>22.8243299949925</v>
      </c>
      <c r="EL418" s="21">
        <v>655.13</v>
      </c>
      <c r="EM418" s="21">
        <v>0.49109208768972101</v>
      </c>
      <c r="EN418" s="21">
        <v>34910.524333333298</v>
      </c>
      <c r="EO418" s="21">
        <v>17.481484393256601</v>
      </c>
      <c r="EP418" s="21">
        <v>625.02</v>
      </c>
      <c r="EQ418" s="21">
        <v>0.512804680385475</v>
      </c>
      <c r="ER418" s="21">
        <v>33006.208333333299</v>
      </c>
      <c r="ES418" s="21">
        <v>16.527896010682699</v>
      </c>
      <c r="ET418" s="21">
        <v>681.14333333333298</v>
      </c>
      <c r="EU418" s="21">
        <v>0.55358476764582498</v>
      </c>
      <c r="EV418" s="49">
        <v>40335</v>
      </c>
      <c r="EW418" s="50">
        <v>0.96979166666666661</v>
      </c>
      <c r="EX418" s="50">
        <v>0.9705787037037038</v>
      </c>
      <c r="EY418" s="50">
        <v>0.98133101851851856</v>
      </c>
      <c r="EZ418" s="69">
        <v>0.74092000000000002</v>
      </c>
      <c r="FA418" s="69">
        <v>31.860786666666669</v>
      </c>
      <c r="FB418" s="52"/>
      <c r="FC418" s="50"/>
      <c r="FD418" s="50"/>
      <c r="FE418" s="50"/>
      <c r="FF418" s="53"/>
      <c r="FG418" s="53"/>
      <c r="FH418" s="52"/>
      <c r="FI418" s="50"/>
      <c r="FJ418" s="50"/>
      <c r="FK418" s="50"/>
      <c r="FL418" s="53"/>
      <c r="FM418" s="53"/>
      <c r="FN418" s="52"/>
      <c r="FO418" s="52"/>
      <c r="FP418" s="13"/>
      <c r="FQ418" s="13"/>
      <c r="FR418" s="13"/>
      <c r="FS418" s="13"/>
    </row>
    <row r="419" spans="1:175" ht="15">
      <c r="A419" s="14" t="s">
        <v>444</v>
      </c>
      <c r="B419" s="14" t="s">
        <v>1233</v>
      </c>
      <c r="C419" s="13" t="s">
        <v>85</v>
      </c>
      <c r="D419" s="14" t="s">
        <v>1238</v>
      </c>
      <c r="E419" s="14" t="s">
        <v>429</v>
      </c>
      <c r="F419" s="15" t="s">
        <v>1233</v>
      </c>
      <c r="G419" s="15"/>
      <c r="H419" s="15"/>
      <c r="I419" s="15"/>
      <c r="J419" s="14"/>
      <c r="K419" s="48">
        <v>40338</v>
      </c>
      <c r="L419" s="14">
        <v>160</v>
      </c>
      <c r="M419" s="14" t="s">
        <v>1236</v>
      </c>
      <c r="N419" s="14"/>
      <c r="O419" s="14"/>
      <c r="P419" s="14" t="s">
        <v>1253</v>
      </c>
      <c r="Q419" s="14" t="s">
        <v>1237</v>
      </c>
      <c r="R419" s="14"/>
      <c r="S419" s="13">
        <v>9</v>
      </c>
      <c r="T419" s="13">
        <v>6</v>
      </c>
      <c r="U419" s="13">
        <v>2010</v>
      </c>
      <c r="V419" s="13"/>
      <c r="W419" s="20"/>
      <c r="X419" s="13"/>
      <c r="Y419" s="48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20"/>
      <c r="AM419" s="48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6"/>
      <c r="BT419" s="48">
        <v>40338</v>
      </c>
      <c r="BU419" s="13">
        <v>118</v>
      </c>
      <c r="BV419" s="13">
        <v>118.5</v>
      </c>
      <c r="BW419" s="13">
        <v>118</v>
      </c>
      <c r="BX419" s="17">
        <f t="shared" si="60"/>
        <v>118.16666666666667</v>
      </c>
      <c r="BY419" s="13">
        <v>73</v>
      </c>
      <c r="BZ419" s="13">
        <v>73</v>
      </c>
      <c r="CA419" s="13">
        <v>72.5</v>
      </c>
      <c r="CB419" s="17">
        <f t="shared" si="63"/>
        <v>72.833333333333329</v>
      </c>
      <c r="CC419" s="13" t="s">
        <v>1226</v>
      </c>
      <c r="CD419" s="17">
        <v>89</v>
      </c>
      <c r="CE419" s="17">
        <v>89.5</v>
      </c>
      <c r="CF419" s="17">
        <v>89</v>
      </c>
      <c r="CG419" s="17">
        <f t="shared" ref="CG419:CG427" si="66">AVERAGE(CD419:CF419)</f>
        <v>89.166666666666671</v>
      </c>
      <c r="CH419" s="13" t="s">
        <v>1226</v>
      </c>
      <c r="CI419" s="13">
        <v>16.5</v>
      </c>
      <c r="CJ419" s="13" t="s">
        <v>1226</v>
      </c>
      <c r="CK419" s="13" t="s">
        <v>1234</v>
      </c>
      <c r="CL419" s="13"/>
      <c r="CM419" s="48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21">
        <v>260027239</v>
      </c>
      <c r="EE419" s="21">
        <v>60910</v>
      </c>
      <c r="EF419" s="21">
        <v>27504.805333333301</v>
      </c>
      <c r="EG419" s="21">
        <v>13.7730622600568</v>
      </c>
      <c r="EH419" s="21">
        <v>672.4</v>
      </c>
      <c r="EI419" s="21">
        <v>0.56322926661477002</v>
      </c>
      <c r="EJ419" s="21">
        <v>56810.5323333333</v>
      </c>
      <c r="EK419" s="21">
        <v>28.447938073777301</v>
      </c>
      <c r="EL419" s="21">
        <v>608.75333333333299</v>
      </c>
      <c r="EM419" s="21">
        <v>0.46616108589812399</v>
      </c>
      <c r="EN419" s="21">
        <v>45271.3786666667</v>
      </c>
      <c r="EO419" s="21">
        <v>22.6696938741445</v>
      </c>
      <c r="EP419" s="21">
        <v>622.75</v>
      </c>
      <c r="EQ419" s="21">
        <v>0.48208656679294598</v>
      </c>
      <c r="ER419" s="21">
        <v>45094.671999999999</v>
      </c>
      <c r="ES419" s="21">
        <v>22.581207811717601</v>
      </c>
      <c r="ET419" s="21">
        <v>593.79333333333295</v>
      </c>
      <c r="EU419" s="21">
        <v>0.46509142890064797</v>
      </c>
      <c r="EV419" s="49">
        <v>40338</v>
      </c>
      <c r="EW419" s="50">
        <v>0.96689814814814812</v>
      </c>
      <c r="EX419" s="50">
        <v>0.96755787037037033</v>
      </c>
      <c r="EY419" s="50">
        <v>0.97928240740740735</v>
      </c>
      <c r="EZ419" s="69">
        <v>1.3271733333333331</v>
      </c>
      <c r="FA419" s="69">
        <v>27.025880000000001</v>
      </c>
      <c r="FB419" s="52"/>
      <c r="FC419" s="50"/>
      <c r="FD419" s="50"/>
      <c r="FE419" s="50"/>
      <c r="FF419" s="53"/>
      <c r="FG419" s="53"/>
      <c r="FH419" s="52"/>
      <c r="FI419" s="50"/>
      <c r="FJ419" s="50"/>
      <c r="FK419" s="50"/>
      <c r="FL419" s="53"/>
      <c r="FM419" s="53"/>
      <c r="FN419" s="52"/>
      <c r="FO419" s="52"/>
      <c r="FP419" s="13"/>
      <c r="FQ419" s="13"/>
      <c r="FR419" s="13"/>
      <c r="FS419" s="13"/>
    </row>
    <row r="420" spans="1:175" ht="15">
      <c r="A420" s="14" t="s">
        <v>445</v>
      </c>
      <c r="B420" s="14" t="s">
        <v>1233</v>
      </c>
      <c r="C420" s="13" t="s">
        <v>28</v>
      </c>
      <c r="D420" s="14" t="s">
        <v>1242</v>
      </c>
      <c r="E420" s="14" t="s">
        <v>429</v>
      </c>
      <c r="F420" s="15" t="s">
        <v>1226</v>
      </c>
      <c r="G420" s="47">
        <v>40353</v>
      </c>
      <c r="H420" s="15">
        <v>175</v>
      </c>
      <c r="I420" s="15" t="s">
        <v>1271</v>
      </c>
      <c r="J420" s="14"/>
      <c r="K420" s="48">
        <v>40338</v>
      </c>
      <c r="L420" s="14">
        <v>160</v>
      </c>
      <c r="M420" s="14" t="s">
        <v>1248</v>
      </c>
      <c r="N420" s="14"/>
      <c r="O420" s="14"/>
      <c r="P420" s="14" t="s">
        <v>1240</v>
      </c>
      <c r="Q420" s="14" t="s">
        <v>1235</v>
      </c>
      <c r="R420" s="14"/>
      <c r="S420" s="13">
        <v>9</v>
      </c>
      <c r="T420" s="13">
        <v>6</v>
      </c>
      <c r="U420" s="13">
        <v>2010</v>
      </c>
      <c r="V420" s="13" t="s">
        <v>1249</v>
      </c>
      <c r="W420" s="20">
        <v>18</v>
      </c>
      <c r="X420" s="13" t="s">
        <v>1241</v>
      </c>
      <c r="Y420" s="48">
        <v>40331</v>
      </c>
      <c r="Z420" s="13">
        <v>153</v>
      </c>
      <c r="AA420" s="13">
        <v>4</v>
      </c>
      <c r="AB420" s="13">
        <v>1</v>
      </c>
      <c r="AC420" s="13">
        <v>0</v>
      </c>
      <c r="AD420" s="13" t="s">
        <v>1407</v>
      </c>
      <c r="AE420" s="13" t="s">
        <v>1260</v>
      </c>
      <c r="AF420" s="13" t="s">
        <v>1226</v>
      </c>
      <c r="AG420" s="13" t="s">
        <v>1226</v>
      </c>
      <c r="AH420" s="13"/>
      <c r="AI420" s="13" t="s">
        <v>1249</v>
      </c>
      <c r="AJ420" s="13">
        <v>38</v>
      </c>
      <c r="AK420" s="13" t="s">
        <v>1233</v>
      </c>
      <c r="AL420" s="20" t="s">
        <v>1231</v>
      </c>
      <c r="AM420" s="48">
        <v>40377</v>
      </c>
      <c r="AN420" s="13">
        <v>199</v>
      </c>
      <c r="AO420" s="13">
        <v>4</v>
      </c>
      <c r="AP420" s="13">
        <v>2</v>
      </c>
      <c r="AQ420" s="13">
        <v>2</v>
      </c>
      <c r="AR420" s="13" t="s">
        <v>1232</v>
      </c>
      <c r="AS420" s="13"/>
      <c r="AT420" s="13" t="s">
        <v>1233</v>
      </c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6">
        <f t="shared" ref="BS420:BS425" si="67">AC420+AQ420+BD420+BP420</f>
        <v>2</v>
      </c>
      <c r="BT420" s="48">
        <v>40338</v>
      </c>
      <c r="BU420" s="13">
        <v>115</v>
      </c>
      <c r="BV420" s="13">
        <v>115</v>
      </c>
      <c r="BW420" s="13">
        <v>115</v>
      </c>
      <c r="BX420" s="17">
        <f t="shared" si="60"/>
        <v>115</v>
      </c>
      <c r="BY420" s="13">
        <v>73.5</v>
      </c>
      <c r="BZ420" s="13">
        <v>73.5</v>
      </c>
      <c r="CA420" s="13">
        <v>73.5</v>
      </c>
      <c r="CB420" s="17">
        <f t="shared" si="63"/>
        <v>73.5</v>
      </c>
      <c r="CC420" s="13" t="s">
        <v>1226</v>
      </c>
      <c r="CD420" s="17">
        <v>73.5</v>
      </c>
      <c r="CE420" s="17">
        <v>74</v>
      </c>
      <c r="CF420" s="17">
        <v>74</v>
      </c>
      <c r="CG420" s="17">
        <f t="shared" si="66"/>
        <v>73.833333333333329</v>
      </c>
      <c r="CH420" s="13" t="s">
        <v>1233</v>
      </c>
      <c r="CI420" s="13">
        <v>20</v>
      </c>
      <c r="CJ420" s="13" t="s">
        <v>1226</v>
      </c>
      <c r="CK420" s="13" t="s">
        <v>1234</v>
      </c>
      <c r="CL420" s="13"/>
      <c r="CM420" s="48">
        <v>40350</v>
      </c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>
        <v>19.5</v>
      </c>
      <c r="DC420" s="13"/>
      <c r="DD420" s="13" t="s">
        <v>1234</v>
      </c>
      <c r="DE420" s="13"/>
      <c r="DF420" s="48">
        <v>40359</v>
      </c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>
        <v>18</v>
      </c>
      <c r="DV420" s="13"/>
      <c r="DW420" s="13"/>
      <c r="DX420" s="13"/>
      <c r="DY420" s="13"/>
      <c r="DZ420" s="13"/>
      <c r="EA420" s="13"/>
      <c r="EB420" s="13"/>
      <c r="EC420" s="13"/>
      <c r="ED420" s="21">
        <v>260027240</v>
      </c>
      <c r="EE420" s="21">
        <v>60910</v>
      </c>
      <c r="EF420" s="21">
        <v>35087.994333333299</v>
      </c>
      <c r="EG420" s="21">
        <v>17.570352695710199</v>
      </c>
      <c r="EH420" s="21">
        <v>627.06666666666695</v>
      </c>
      <c r="EI420" s="21">
        <v>0.53343778879409098</v>
      </c>
      <c r="EJ420" s="21">
        <v>73553.907000000007</v>
      </c>
      <c r="EK420" s="21">
        <v>36.832201802704098</v>
      </c>
      <c r="EL420" s="21">
        <v>594.79999999999995</v>
      </c>
      <c r="EM420" s="21">
        <v>0.41272656092274901</v>
      </c>
      <c r="EN420" s="21">
        <v>49917.218333333301</v>
      </c>
      <c r="EO420" s="21">
        <v>24.996103321649102</v>
      </c>
      <c r="EP420" s="21">
        <v>590.40333333333297</v>
      </c>
      <c r="EQ420" s="21">
        <v>0.45631672348777003</v>
      </c>
      <c r="ER420" s="21">
        <v>45207.940999999999</v>
      </c>
      <c r="ES420" s="21">
        <v>22.637927391086599</v>
      </c>
      <c r="ET420" s="21">
        <v>610.46666666666704</v>
      </c>
      <c r="EU420" s="21">
        <v>0.46674327639447</v>
      </c>
      <c r="EV420" s="49">
        <v>40338</v>
      </c>
      <c r="EW420" s="50">
        <v>0.96979166666666661</v>
      </c>
      <c r="EX420" s="50">
        <v>0.9711805555555556</v>
      </c>
      <c r="EY420" s="50">
        <v>0.98023148148148154</v>
      </c>
      <c r="EZ420" s="51">
        <v>8.5538200000000018</v>
      </c>
      <c r="FA420" s="51">
        <v>31.971379999999996</v>
      </c>
      <c r="FB420" s="49">
        <v>40359</v>
      </c>
      <c r="FC420" s="50">
        <v>0.92812499999999998</v>
      </c>
      <c r="FD420" s="50">
        <v>0.92895833333333344</v>
      </c>
      <c r="FE420" s="50">
        <v>0.943425925925926</v>
      </c>
      <c r="FF420" s="51">
        <v>21.610219999999998</v>
      </c>
      <c r="FG420" s="51">
        <v>31.061019999999999</v>
      </c>
      <c r="FH420" s="52"/>
      <c r="FI420" s="50"/>
      <c r="FJ420" s="50"/>
      <c r="FK420" s="50"/>
      <c r="FL420" s="53"/>
      <c r="FM420" s="53"/>
      <c r="FN420" s="52"/>
      <c r="FO420" s="52"/>
      <c r="FP420" s="13"/>
      <c r="FQ420" s="13"/>
      <c r="FR420" s="13"/>
      <c r="FS420" s="13"/>
    </row>
    <row r="421" spans="1:175" ht="15">
      <c r="A421" s="14" t="s">
        <v>342</v>
      </c>
      <c r="B421" s="14" t="s">
        <v>1233</v>
      </c>
      <c r="C421" s="13" t="s">
        <v>85</v>
      </c>
      <c r="D421" s="14" t="s">
        <v>1251</v>
      </c>
      <c r="E421" s="14" t="s">
        <v>34</v>
      </c>
      <c r="F421" s="15" t="s">
        <v>1233</v>
      </c>
      <c r="G421" s="15"/>
      <c r="H421" s="15"/>
      <c r="I421" s="15"/>
      <c r="J421" s="14"/>
      <c r="K421" s="48">
        <v>40338</v>
      </c>
      <c r="L421" s="14">
        <v>160</v>
      </c>
      <c r="M421" s="14" t="s">
        <v>1248</v>
      </c>
      <c r="N421" s="14"/>
      <c r="O421" s="14"/>
      <c r="P421" s="14" t="s">
        <v>1253</v>
      </c>
      <c r="Q421" s="14" t="s">
        <v>1237</v>
      </c>
      <c r="R421" s="14"/>
      <c r="S421" s="13">
        <v>9</v>
      </c>
      <c r="T421" s="13">
        <v>6</v>
      </c>
      <c r="U421" s="13">
        <v>2010</v>
      </c>
      <c r="V421" s="13" t="s">
        <v>341</v>
      </c>
      <c r="W421" s="20" t="s">
        <v>1382</v>
      </c>
      <c r="X421" s="13" t="s">
        <v>1241</v>
      </c>
      <c r="Y421" s="48">
        <v>40332</v>
      </c>
      <c r="Z421" s="13">
        <v>154</v>
      </c>
      <c r="AA421" s="13">
        <v>4</v>
      </c>
      <c r="AB421" s="13">
        <v>0</v>
      </c>
      <c r="AC421" s="13">
        <v>0</v>
      </c>
      <c r="AD421" s="13" t="s">
        <v>1245</v>
      </c>
      <c r="AE421" s="13" t="s">
        <v>1408</v>
      </c>
      <c r="AF421" s="13" t="s">
        <v>1233</v>
      </c>
      <c r="AG421" s="13" t="s">
        <v>1233</v>
      </c>
      <c r="AH421" s="13"/>
      <c r="AI421" s="13"/>
      <c r="AJ421" s="13"/>
      <c r="AK421" s="13"/>
      <c r="AL421" s="20"/>
      <c r="AM421" s="48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6">
        <f t="shared" si="67"/>
        <v>0</v>
      </c>
      <c r="BT421" s="48">
        <v>40338</v>
      </c>
      <c r="BU421" s="13">
        <v>120</v>
      </c>
      <c r="BV421" s="13">
        <v>120</v>
      </c>
      <c r="BW421" s="13">
        <v>120.5</v>
      </c>
      <c r="BX421" s="17">
        <f t="shared" si="60"/>
        <v>120.16666666666667</v>
      </c>
      <c r="BY421" s="13">
        <v>92</v>
      </c>
      <c r="BZ421" s="13">
        <v>92</v>
      </c>
      <c r="CA421" s="13">
        <v>92</v>
      </c>
      <c r="CB421" s="17">
        <f t="shared" si="63"/>
        <v>92</v>
      </c>
      <c r="CC421" s="13" t="s">
        <v>1226</v>
      </c>
      <c r="CD421" s="17">
        <v>91.5</v>
      </c>
      <c r="CE421" s="17">
        <v>91.5</v>
      </c>
      <c r="CF421" s="17">
        <v>91</v>
      </c>
      <c r="CG421" s="17">
        <f t="shared" si="66"/>
        <v>91.333333333333329</v>
      </c>
      <c r="CH421" s="13" t="s">
        <v>1226</v>
      </c>
      <c r="CI421" s="13">
        <v>18</v>
      </c>
      <c r="CJ421" s="13" t="s">
        <v>1226</v>
      </c>
      <c r="CK421" s="13" t="s">
        <v>1234</v>
      </c>
      <c r="CL421" s="13"/>
      <c r="CM421" s="48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21">
        <v>260027241</v>
      </c>
      <c r="EE421" s="21">
        <v>60910</v>
      </c>
      <c r="EF421" s="21">
        <v>31058.102666666698</v>
      </c>
      <c r="EG421" s="21">
        <v>15.5523799031881</v>
      </c>
      <c r="EH421" s="21">
        <v>678.41333333333296</v>
      </c>
      <c r="EI421" s="21">
        <v>0.55609432258490399</v>
      </c>
      <c r="EJ421" s="21">
        <v>65592.0343333333</v>
      </c>
      <c r="EK421" s="21">
        <v>32.845285094308103</v>
      </c>
      <c r="EL421" s="21">
        <v>618.1</v>
      </c>
      <c r="EM421" s="21">
        <v>0.45369147395848902</v>
      </c>
      <c r="EN421" s="21">
        <v>55921.684666666697</v>
      </c>
      <c r="EO421" s="21">
        <v>28.002846603238201</v>
      </c>
      <c r="EP421" s="21">
        <v>570.09</v>
      </c>
      <c r="EQ421" s="21">
        <v>0.443008810824775</v>
      </c>
      <c r="ER421" s="21">
        <v>37153.509666666701</v>
      </c>
      <c r="ES421" s="21">
        <v>18.604661826072402</v>
      </c>
      <c r="ET421" s="21">
        <v>627.79999999999995</v>
      </c>
      <c r="EU421" s="21">
        <v>0.52581986898733701</v>
      </c>
      <c r="EV421" s="49">
        <v>40338</v>
      </c>
      <c r="EW421" s="50">
        <v>2.6909722222222224E-2</v>
      </c>
      <c r="EX421" s="50">
        <v>2.8506944444444442E-2</v>
      </c>
      <c r="EY421" s="50">
        <v>3.7835648148148153E-2</v>
      </c>
      <c r="EZ421" s="69">
        <v>5.0683333333333334</v>
      </c>
      <c r="FA421" s="69">
        <v>62.519693333333336</v>
      </c>
      <c r="FB421" s="52"/>
      <c r="FC421" s="50"/>
      <c r="FD421" s="50"/>
      <c r="FE421" s="50"/>
      <c r="FF421" s="53"/>
      <c r="FG421" s="53"/>
      <c r="FH421" s="52"/>
      <c r="FI421" s="50"/>
      <c r="FJ421" s="50"/>
      <c r="FK421" s="50"/>
      <c r="FL421" s="53"/>
      <c r="FM421" s="53"/>
      <c r="FN421" s="52"/>
      <c r="FO421" s="52"/>
      <c r="FP421" s="13"/>
      <c r="FQ421" s="13"/>
      <c r="FR421" s="13"/>
      <c r="FS421" s="13"/>
    </row>
    <row r="422" spans="1:175" ht="15">
      <c r="A422" s="14" t="s">
        <v>146</v>
      </c>
      <c r="B422" s="14" t="s">
        <v>1233</v>
      </c>
      <c r="C422" s="13" t="s">
        <v>85</v>
      </c>
      <c r="D422" s="14" t="s">
        <v>1238</v>
      </c>
      <c r="E422" s="14" t="s">
        <v>38</v>
      </c>
      <c r="F422" s="15" t="s">
        <v>1233</v>
      </c>
      <c r="G422" s="15"/>
      <c r="H422" s="15"/>
      <c r="I422" s="15"/>
      <c r="J422" s="14" t="s">
        <v>1388</v>
      </c>
      <c r="K422" s="48">
        <v>40338</v>
      </c>
      <c r="L422" s="14">
        <v>160</v>
      </c>
      <c r="M422" s="14" t="s">
        <v>1257</v>
      </c>
      <c r="N422" s="14"/>
      <c r="O422" s="14"/>
      <c r="P422" s="14" t="s">
        <v>1237</v>
      </c>
      <c r="Q422" s="14" t="s">
        <v>1235</v>
      </c>
      <c r="R422" s="14"/>
      <c r="S422" s="13">
        <v>9</v>
      </c>
      <c r="T422" s="13">
        <v>6</v>
      </c>
      <c r="U422" s="13">
        <v>2010</v>
      </c>
      <c r="V422" s="13" t="s">
        <v>147</v>
      </c>
      <c r="W422" s="20" t="s">
        <v>1409</v>
      </c>
      <c r="X422" s="13" t="s">
        <v>1241</v>
      </c>
      <c r="Y422" s="48">
        <v>40330</v>
      </c>
      <c r="Z422" s="13">
        <v>152</v>
      </c>
      <c r="AA422" s="13">
        <v>5</v>
      </c>
      <c r="AB422" s="13">
        <v>5</v>
      </c>
      <c r="AC422" s="13">
        <v>5</v>
      </c>
      <c r="AD422" s="13" t="s">
        <v>1232</v>
      </c>
      <c r="AE422" s="13"/>
      <c r="AF422" s="13" t="s">
        <v>1226</v>
      </c>
      <c r="AG422" s="13" t="s">
        <v>1226</v>
      </c>
      <c r="AH422" s="13"/>
      <c r="AI422" s="13" t="s">
        <v>147</v>
      </c>
      <c r="AJ422" s="13" t="s">
        <v>1409</v>
      </c>
      <c r="AK422" s="13" t="s">
        <v>1226</v>
      </c>
      <c r="AL422" s="20" t="s">
        <v>1241</v>
      </c>
      <c r="AM422" s="48">
        <v>40383</v>
      </c>
      <c r="AN422" s="13">
        <v>205</v>
      </c>
      <c r="AO422" s="13">
        <v>4</v>
      </c>
      <c r="AP422" s="13">
        <v>4</v>
      </c>
      <c r="AQ422" s="13">
        <v>4</v>
      </c>
      <c r="AR422" s="13" t="s">
        <v>1410</v>
      </c>
      <c r="AS422" s="13" t="s">
        <v>1260</v>
      </c>
      <c r="AT422" s="13" t="s">
        <v>1233</v>
      </c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6">
        <f t="shared" si="67"/>
        <v>9</v>
      </c>
      <c r="BT422" s="48">
        <v>40338</v>
      </c>
      <c r="BU422" s="13">
        <v>119</v>
      </c>
      <c r="BV422" s="13">
        <v>119</v>
      </c>
      <c r="BW422" s="13">
        <v>119</v>
      </c>
      <c r="BX422" s="17">
        <f t="shared" si="60"/>
        <v>119</v>
      </c>
      <c r="BY422" s="13">
        <v>88.5</v>
      </c>
      <c r="BZ422" s="13">
        <v>89</v>
      </c>
      <c r="CA422" s="13">
        <v>89</v>
      </c>
      <c r="CB422" s="17">
        <f t="shared" si="63"/>
        <v>88.833333333333329</v>
      </c>
      <c r="CC422" s="13" t="s">
        <v>1226</v>
      </c>
      <c r="CD422" s="17">
        <v>87</v>
      </c>
      <c r="CE422" s="17">
        <v>87.5</v>
      </c>
      <c r="CF422" s="17">
        <v>87.5</v>
      </c>
      <c r="CG422" s="17">
        <f t="shared" si="66"/>
        <v>87.333333333333329</v>
      </c>
      <c r="CH422" s="13" t="s">
        <v>1226</v>
      </c>
      <c r="CI422" s="13">
        <v>18</v>
      </c>
      <c r="CJ422" s="13" t="s">
        <v>1226</v>
      </c>
      <c r="CK422" s="13" t="s">
        <v>1234</v>
      </c>
      <c r="CL422" s="13"/>
      <c r="CM422" s="48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21">
        <v>260027242</v>
      </c>
      <c r="EE422" s="21">
        <v>60910</v>
      </c>
      <c r="EF422" s="21">
        <v>28095.9116666667</v>
      </c>
      <c r="EG422" s="21">
        <v>14.069059422466999</v>
      </c>
      <c r="EH422" s="21">
        <v>654.79666666666697</v>
      </c>
      <c r="EI422" s="21">
        <v>0.58884347392521097</v>
      </c>
      <c r="EJ422" s="21">
        <v>49220.366666666698</v>
      </c>
      <c r="EK422" s="21">
        <v>24.647154064430001</v>
      </c>
      <c r="EL422" s="21">
        <v>605.08000000000004</v>
      </c>
      <c r="EM422" s="21">
        <v>0.495891453039432</v>
      </c>
      <c r="EN422" s="21">
        <v>55938.648000000001</v>
      </c>
      <c r="EO422" s="21">
        <v>28.011341011517299</v>
      </c>
      <c r="EP422" s="21">
        <v>610.16666666666697</v>
      </c>
      <c r="EQ422" s="21">
        <v>0.45469455438282402</v>
      </c>
      <c r="ER422" s="21">
        <v>41089.278333333299</v>
      </c>
      <c r="ES422" s="21">
        <v>20.575502420297099</v>
      </c>
      <c r="ET422" s="21">
        <v>627.41666666666697</v>
      </c>
      <c r="EU422" s="21">
        <v>0.48632997609927697</v>
      </c>
      <c r="EV422" s="49">
        <v>40338</v>
      </c>
      <c r="EW422" s="50">
        <v>5.5555555555555552E-2</v>
      </c>
      <c r="EX422" s="50">
        <v>5.6608796296296303E-2</v>
      </c>
      <c r="EY422" s="50">
        <v>6.7129629629629636E-2</v>
      </c>
      <c r="EZ422" s="69">
        <v>7.6617999999999995</v>
      </c>
      <c r="FA422" s="69">
        <v>27.970733333333332</v>
      </c>
      <c r="FB422" s="52"/>
      <c r="FC422" s="50"/>
      <c r="FD422" s="50"/>
      <c r="FE422" s="50"/>
      <c r="FF422" s="53"/>
      <c r="FG422" s="53"/>
      <c r="FH422" s="52"/>
      <c r="FI422" s="50"/>
      <c r="FJ422" s="50"/>
      <c r="FK422" s="50"/>
      <c r="FL422" s="53"/>
      <c r="FM422" s="53"/>
      <c r="FN422" s="52"/>
      <c r="FO422" s="52"/>
      <c r="FP422" s="13"/>
      <c r="FQ422" s="13"/>
      <c r="FR422" s="13"/>
      <c r="FS422" s="13"/>
    </row>
    <row r="423" spans="1:175" ht="15">
      <c r="A423" s="14" t="s">
        <v>147</v>
      </c>
      <c r="B423" s="14" t="s">
        <v>1233</v>
      </c>
      <c r="C423" s="13" t="s">
        <v>28</v>
      </c>
      <c r="D423" s="14" t="s">
        <v>1242</v>
      </c>
      <c r="E423" s="14" t="s">
        <v>38</v>
      </c>
      <c r="F423" s="15" t="s">
        <v>1233</v>
      </c>
      <c r="G423" s="15"/>
      <c r="H423" s="15"/>
      <c r="I423" s="15"/>
      <c r="J423" s="14" t="s">
        <v>1385</v>
      </c>
      <c r="K423" s="48">
        <v>40338</v>
      </c>
      <c r="L423" s="14">
        <v>160</v>
      </c>
      <c r="M423" s="14" t="s">
        <v>1267</v>
      </c>
      <c r="N423" s="14"/>
      <c r="O423" s="14"/>
      <c r="P423" s="14" t="s">
        <v>1240</v>
      </c>
      <c r="Q423" s="14" t="s">
        <v>1239</v>
      </c>
      <c r="R423" s="14"/>
      <c r="S423" s="13">
        <v>9</v>
      </c>
      <c r="T423" s="13">
        <v>6</v>
      </c>
      <c r="U423" s="13">
        <v>2010</v>
      </c>
      <c r="V423" s="13" t="s">
        <v>146</v>
      </c>
      <c r="W423" s="20" t="s">
        <v>1409</v>
      </c>
      <c r="X423" s="13" t="s">
        <v>1241</v>
      </c>
      <c r="Y423" s="48">
        <v>40330</v>
      </c>
      <c r="Z423" s="13">
        <v>152</v>
      </c>
      <c r="AA423" s="13">
        <v>5</v>
      </c>
      <c r="AB423" s="13">
        <v>5</v>
      </c>
      <c r="AC423" s="13">
        <v>5</v>
      </c>
      <c r="AD423" s="13" t="s">
        <v>1232</v>
      </c>
      <c r="AE423" s="13"/>
      <c r="AF423" s="13" t="s">
        <v>1226</v>
      </c>
      <c r="AG423" s="13" t="s">
        <v>1226</v>
      </c>
      <c r="AH423" s="13"/>
      <c r="AI423" s="13" t="s">
        <v>146</v>
      </c>
      <c r="AJ423" s="13" t="s">
        <v>1409</v>
      </c>
      <c r="AK423" s="13" t="s">
        <v>1226</v>
      </c>
      <c r="AL423" s="20" t="s">
        <v>1241</v>
      </c>
      <c r="AM423" s="48">
        <v>40383</v>
      </c>
      <c r="AN423" s="13">
        <v>205</v>
      </c>
      <c r="AO423" s="13">
        <v>4</v>
      </c>
      <c r="AP423" s="13">
        <v>4</v>
      </c>
      <c r="AQ423" s="13">
        <v>4</v>
      </c>
      <c r="AR423" s="13" t="s">
        <v>1410</v>
      </c>
      <c r="AS423" s="13" t="s">
        <v>1260</v>
      </c>
      <c r="AT423" s="13" t="s">
        <v>1233</v>
      </c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6">
        <f t="shared" si="67"/>
        <v>9</v>
      </c>
      <c r="BT423" s="48">
        <v>40338</v>
      </c>
      <c r="BU423" s="13">
        <v>117.5</v>
      </c>
      <c r="BV423" s="13">
        <v>117.5</v>
      </c>
      <c r="BW423" s="13">
        <v>117</v>
      </c>
      <c r="BX423" s="17">
        <f t="shared" si="60"/>
        <v>117.33333333333333</v>
      </c>
      <c r="BY423" s="13">
        <v>74.5</v>
      </c>
      <c r="BZ423" s="13">
        <v>74.5</v>
      </c>
      <c r="CA423" s="13">
        <v>74.5</v>
      </c>
      <c r="CB423" s="17">
        <f t="shared" si="63"/>
        <v>74.5</v>
      </c>
      <c r="CC423" s="13" t="s">
        <v>1226</v>
      </c>
      <c r="CD423" s="17">
        <v>73</v>
      </c>
      <c r="CE423" s="17">
        <v>73</v>
      </c>
      <c r="CF423" s="17">
        <v>73</v>
      </c>
      <c r="CG423" s="17">
        <f t="shared" si="66"/>
        <v>73</v>
      </c>
      <c r="CH423" s="13" t="s">
        <v>1226</v>
      </c>
      <c r="CI423" s="13">
        <v>20</v>
      </c>
      <c r="CJ423" s="13" t="s">
        <v>1226</v>
      </c>
      <c r="CK423" s="13" t="s">
        <v>1234</v>
      </c>
      <c r="CL423" s="13"/>
      <c r="CM423" s="48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21">
        <v>260027243</v>
      </c>
      <c r="EE423" s="21">
        <v>60910</v>
      </c>
      <c r="EF423" s="21">
        <v>30108.758000000002</v>
      </c>
      <c r="EG423" s="21">
        <v>15.076994491737601</v>
      </c>
      <c r="EH423" s="21">
        <v>620.03666666666697</v>
      </c>
      <c r="EI423" s="21">
        <v>0.52771415738973904</v>
      </c>
      <c r="EJ423" s="21">
        <v>75918.625666666703</v>
      </c>
      <c r="EK423" s="21">
        <v>38.0163373393423</v>
      </c>
      <c r="EL423" s="21">
        <v>598.34333333333302</v>
      </c>
      <c r="EM423" s="21">
        <v>0.400065956592279</v>
      </c>
      <c r="EN423" s="21">
        <v>74327.267000000007</v>
      </c>
      <c r="EO423" s="21">
        <v>37.219462694041098</v>
      </c>
      <c r="EP423" s="21">
        <v>596.69666666666706</v>
      </c>
      <c r="EQ423" s="21">
        <v>0.400661328797842</v>
      </c>
      <c r="ER423" s="21">
        <v>51323.086000000003</v>
      </c>
      <c r="ES423" s="21">
        <v>25.700093139709601</v>
      </c>
      <c r="ET423" s="21">
        <v>621.74666666666701</v>
      </c>
      <c r="EU423" s="21">
        <v>0.461590353805923</v>
      </c>
      <c r="EV423" s="56">
        <v>40338</v>
      </c>
      <c r="EW423" s="57">
        <v>5.5555555555555552E-2</v>
      </c>
      <c r="EX423" s="57">
        <v>5.7060185185185186E-2</v>
      </c>
      <c r="EY423" s="57">
        <v>6.6921296296296298E-2</v>
      </c>
      <c r="EZ423" s="59"/>
      <c r="FA423" s="59"/>
      <c r="FB423" s="52"/>
      <c r="FC423" s="50"/>
      <c r="FD423" s="50"/>
      <c r="FE423" s="50"/>
      <c r="FF423" s="53"/>
      <c r="FG423" s="53"/>
      <c r="FH423" s="52"/>
      <c r="FI423" s="50"/>
      <c r="FJ423" s="50"/>
      <c r="FK423" s="50"/>
      <c r="FL423" s="53"/>
      <c r="FM423" s="53"/>
      <c r="FN423" s="52"/>
      <c r="FO423" s="52"/>
      <c r="FP423" s="13"/>
      <c r="FQ423" s="13"/>
      <c r="FR423" s="13"/>
      <c r="FS423" s="13"/>
    </row>
    <row r="424" spans="1:175" ht="15">
      <c r="A424" s="14" t="s">
        <v>427</v>
      </c>
      <c r="B424" s="14" t="s">
        <v>1233</v>
      </c>
      <c r="C424" s="13" t="s">
        <v>28</v>
      </c>
      <c r="D424" s="14" t="s">
        <v>1227</v>
      </c>
      <c r="E424" s="14" t="s">
        <v>393</v>
      </c>
      <c r="F424" s="15" t="s">
        <v>1226</v>
      </c>
      <c r="G424" s="47">
        <v>40353</v>
      </c>
      <c r="H424" s="15">
        <v>175</v>
      </c>
      <c r="I424" s="15" t="s">
        <v>1228</v>
      </c>
      <c r="J424" s="14"/>
      <c r="K424" s="48">
        <v>40339</v>
      </c>
      <c r="L424" s="14">
        <v>161</v>
      </c>
      <c r="M424" s="14" t="s">
        <v>1236</v>
      </c>
      <c r="N424" s="14"/>
      <c r="O424" s="14" t="s">
        <v>1244</v>
      </c>
      <c r="P424" s="14" t="s">
        <v>1230</v>
      </c>
      <c r="Q424" s="14"/>
      <c r="R424" s="14"/>
      <c r="S424" s="13">
        <v>10</v>
      </c>
      <c r="T424" s="13">
        <v>6</v>
      </c>
      <c r="U424" s="13">
        <v>2010</v>
      </c>
      <c r="V424" s="13" t="s">
        <v>1249</v>
      </c>
      <c r="W424" s="20">
        <v>75</v>
      </c>
      <c r="X424" s="13" t="s">
        <v>1231</v>
      </c>
      <c r="Y424" s="48">
        <v>40333</v>
      </c>
      <c r="Z424" s="13">
        <v>155</v>
      </c>
      <c r="AA424" s="13">
        <v>5</v>
      </c>
      <c r="AB424" s="13">
        <v>5</v>
      </c>
      <c r="AC424" s="13">
        <v>5</v>
      </c>
      <c r="AD424" s="13" t="s">
        <v>1232</v>
      </c>
      <c r="AE424" s="13"/>
      <c r="AF424" s="13" t="s">
        <v>1233</v>
      </c>
      <c r="AG424" s="13" t="s">
        <v>1233</v>
      </c>
      <c r="AH424" s="13"/>
      <c r="AI424" s="13"/>
      <c r="AJ424" s="13"/>
      <c r="AK424" s="13"/>
      <c r="AL424" s="20"/>
      <c r="AM424" s="48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6">
        <f t="shared" si="67"/>
        <v>5</v>
      </c>
      <c r="BT424" s="48">
        <v>40339</v>
      </c>
      <c r="BU424" s="13">
        <v>114.5</v>
      </c>
      <c r="BV424" s="13">
        <v>114.5</v>
      </c>
      <c r="BW424" s="13">
        <v>114.5</v>
      </c>
      <c r="BX424" s="17">
        <f t="shared" si="60"/>
        <v>114.5</v>
      </c>
      <c r="BY424" s="13">
        <v>81</v>
      </c>
      <c r="BZ424" s="13">
        <v>81</v>
      </c>
      <c r="CA424" s="13">
        <v>81</v>
      </c>
      <c r="CB424" s="17">
        <f t="shared" si="63"/>
        <v>81</v>
      </c>
      <c r="CC424" s="13" t="s">
        <v>1226</v>
      </c>
      <c r="CD424" s="17">
        <v>81</v>
      </c>
      <c r="CE424" s="17">
        <v>81</v>
      </c>
      <c r="CF424" s="17">
        <v>81</v>
      </c>
      <c r="CG424" s="17">
        <f t="shared" si="66"/>
        <v>81</v>
      </c>
      <c r="CH424" s="13" t="s">
        <v>1226</v>
      </c>
      <c r="CI424" s="13">
        <v>18.5</v>
      </c>
      <c r="CJ424" s="13" t="s">
        <v>1226</v>
      </c>
      <c r="CK424" s="13" t="s">
        <v>1246</v>
      </c>
      <c r="CL424" s="13"/>
      <c r="CM424" s="48">
        <v>40350</v>
      </c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>
        <v>18.75</v>
      </c>
      <c r="DC424" s="13"/>
      <c r="DD424" s="13" t="s">
        <v>1234</v>
      </c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21">
        <v>260027244</v>
      </c>
      <c r="EE424" s="21">
        <v>61010</v>
      </c>
      <c r="EF424" s="21">
        <v>41305.538666666696</v>
      </c>
      <c r="EG424" s="21">
        <v>20.683795025872101</v>
      </c>
      <c r="EH424" s="21">
        <v>670.69666666666706</v>
      </c>
      <c r="EI424" s="21">
        <v>0.46798568431767601</v>
      </c>
      <c r="EJ424" s="21">
        <v>61973.444333333297</v>
      </c>
      <c r="EK424" s="21">
        <v>31.0332720747788</v>
      </c>
      <c r="EL424" s="21">
        <v>644.71</v>
      </c>
      <c r="EM424" s="21">
        <v>0.455081284529329</v>
      </c>
      <c r="EN424" s="21">
        <v>53156.037333333297</v>
      </c>
      <c r="EO424" s="21">
        <v>26.6179455850442</v>
      </c>
      <c r="EP424" s="21">
        <v>588.43333333333305</v>
      </c>
      <c r="EQ424" s="21">
        <v>0.461444879951177</v>
      </c>
      <c r="ER424" s="21">
        <v>45481.119333333299</v>
      </c>
      <c r="ES424" s="21">
        <v>22.774721749290599</v>
      </c>
      <c r="ET424" s="21">
        <v>606.45666666666705</v>
      </c>
      <c r="EU424" s="21">
        <v>0.48606021049961601</v>
      </c>
      <c r="EV424" s="56">
        <v>40350</v>
      </c>
      <c r="EW424" s="57">
        <v>0.93229166666666663</v>
      </c>
      <c r="EX424" s="57">
        <v>0.9339467592592593</v>
      </c>
      <c r="EY424" s="57">
        <v>0.94305555555555554</v>
      </c>
      <c r="EZ424" s="54">
        <v>6.1725600000000007</v>
      </c>
      <c r="FA424" s="51">
        <v>26.649399999999996</v>
      </c>
      <c r="FB424" s="52"/>
      <c r="FC424" s="50"/>
      <c r="FD424" s="50"/>
      <c r="FE424" s="50"/>
      <c r="FF424" s="53"/>
      <c r="FG424" s="53"/>
      <c r="FH424" s="52"/>
      <c r="FI424" s="50"/>
      <c r="FJ424" s="50"/>
      <c r="FK424" s="50"/>
      <c r="FL424" s="53"/>
      <c r="FM424" s="53"/>
      <c r="FN424" s="52"/>
      <c r="FO424" s="52"/>
      <c r="FP424" s="13"/>
      <c r="FQ424" s="13"/>
      <c r="FR424" s="13"/>
      <c r="FS424" s="13"/>
    </row>
    <row r="425" spans="1:175" ht="15">
      <c r="A425" s="14" t="s">
        <v>120</v>
      </c>
      <c r="B425" s="14" t="s">
        <v>1233</v>
      </c>
      <c r="C425" s="13" t="s">
        <v>28</v>
      </c>
      <c r="D425" s="14" t="s">
        <v>1256</v>
      </c>
      <c r="E425" s="14" t="s">
        <v>110</v>
      </c>
      <c r="F425" s="15" t="s">
        <v>1233</v>
      </c>
      <c r="G425" s="15"/>
      <c r="H425" s="15"/>
      <c r="I425" s="15"/>
      <c r="J425" s="14"/>
      <c r="K425" s="48">
        <v>40340</v>
      </c>
      <c r="L425" s="14">
        <v>162</v>
      </c>
      <c r="M425" s="14" t="s">
        <v>1252</v>
      </c>
      <c r="N425" s="14"/>
      <c r="O425" s="14"/>
      <c r="P425" s="14" t="s">
        <v>1230</v>
      </c>
      <c r="Q425" s="14" t="s">
        <v>1253</v>
      </c>
      <c r="R425" s="14"/>
      <c r="S425" s="13">
        <v>11</v>
      </c>
      <c r="T425" s="13">
        <v>6</v>
      </c>
      <c r="U425" s="13">
        <v>2010</v>
      </c>
      <c r="V425" s="13" t="s">
        <v>412</v>
      </c>
      <c r="W425" s="20">
        <v>33</v>
      </c>
      <c r="X425" s="13" t="s">
        <v>1241</v>
      </c>
      <c r="Y425" s="48">
        <v>40335</v>
      </c>
      <c r="Z425" s="13">
        <v>157</v>
      </c>
      <c r="AA425" s="13">
        <v>4</v>
      </c>
      <c r="AB425" s="13">
        <v>0</v>
      </c>
      <c r="AC425" s="13">
        <v>0</v>
      </c>
      <c r="AD425" s="13" t="s">
        <v>1245</v>
      </c>
      <c r="AE425" s="13"/>
      <c r="AF425" s="13" t="s">
        <v>1233</v>
      </c>
      <c r="AG425" s="13" t="s">
        <v>1233</v>
      </c>
      <c r="AH425" s="13"/>
      <c r="AI425" s="13"/>
      <c r="AJ425" s="13"/>
      <c r="AK425" s="13"/>
      <c r="AL425" s="20"/>
      <c r="AM425" s="48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6">
        <f t="shared" si="67"/>
        <v>0</v>
      </c>
      <c r="BT425" s="48">
        <v>40340</v>
      </c>
      <c r="BU425" s="13">
        <v>120.5</v>
      </c>
      <c r="BV425" s="13">
        <v>120.5</v>
      </c>
      <c r="BW425" s="13">
        <v>120.5</v>
      </c>
      <c r="BX425" s="17">
        <f t="shared" si="60"/>
        <v>120.5</v>
      </c>
      <c r="BY425" s="13">
        <v>80</v>
      </c>
      <c r="BZ425" s="13">
        <v>80</v>
      </c>
      <c r="CA425" s="13">
        <v>80</v>
      </c>
      <c r="CB425" s="17">
        <f t="shared" si="63"/>
        <v>80</v>
      </c>
      <c r="CC425" s="13" t="s">
        <v>1226</v>
      </c>
      <c r="CD425" s="17">
        <v>80</v>
      </c>
      <c r="CE425" s="17">
        <v>80</v>
      </c>
      <c r="CF425" s="17">
        <v>80</v>
      </c>
      <c r="CG425" s="17">
        <f t="shared" si="66"/>
        <v>80</v>
      </c>
      <c r="CH425" s="13" t="s">
        <v>1226</v>
      </c>
      <c r="CI425" s="13">
        <v>19</v>
      </c>
      <c r="CJ425" s="13" t="s">
        <v>1226</v>
      </c>
      <c r="CK425" s="13" t="s">
        <v>1234</v>
      </c>
      <c r="CL425" s="13"/>
      <c r="CM425" s="48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21">
        <v>260027245</v>
      </c>
      <c r="EE425" s="21">
        <v>61110</v>
      </c>
      <c r="EF425" s="21">
        <v>31437.634999999998</v>
      </c>
      <c r="EG425" s="21">
        <v>15.742431146720101</v>
      </c>
      <c r="EH425" s="21">
        <v>628.04333333333295</v>
      </c>
      <c r="EI425" s="21">
        <v>0.55010621660760695</v>
      </c>
      <c r="EJ425" s="21">
        <v>71240.830666666705</v>
      </c>
      <c r="EK425" s="21">
        <v>35.673926222667298</v>
      </c>
      <c r="EL425" s="21">
        <v>577.81666666666695</v>
      </c>
      <c r="EM425" s="21">
        <v>0.42375481384348701</v>
      </c>
      <c r="EN425" s="21">
        <v>54862.207999999999</v>
      </c>
      <c r="EO425" s="21">
        <v>27.472312468703102</v>
      </c>
      <c r="EP425" s="21">
        <v>595.84666666666703</v>
      </c>
      <c r="EQ425" s="21">
        <v>0.43675367945157401</v>
      </c>
      <c r="ER425" s="21">
        <v>40356.186999999998</v>
      </c>
      <c r="ES425" s="21">
        <v>20.2084061091637</v>
      </c>
      <c r="ET425" s="21">
        <v>661.70666666666705</v>
      </c>
      <c r="EU425" s="21">
        <v>0.50324910780125898</v>
      </c>
      <c r="EV425" s="56">
        <v>40340</v>
      </c>
      <c r="EW425" s="57">
        <v>0.94444444444444453</v>
      </c>
      <c r="EX425" s="57">
        <v>0.94491898148148146</v>
      </c>
      <c r="EY425" s="57">
        <v>0.9555555555555556</v>
      </c>
      <c r="EZ425" s="59"/>
      <c r="FA425" s="59"/>
      <c r="FB425" s="52"/>
      <c r="FC425" s="50"/>
      <c r="FD425" s="50"/>
      <c r="FE425" s="50"/>
      <c r="FF425" s="53"/>
      <c r="FG425" s="53"/>
      <c r="FH425" s="52"/>
      <c r="FI425" s="50"/>
      <c r="FJ425" s="50"/>
      <c r="FK425" s="50"/>
      <c r="FL425" s="53"/>
      <c r="FM425" s="53"/>
      <c r="FN425" s="52"/>
      <c r="FO425" s="52"/>
      <c r="FP425" s="13"/>
      <c r="FQ425" s="13"/>
      <c r="FR425" s="13"/>
      <c r="FS425" s="13"/>
    </row>
    <row r="426" spans="1:175" ht="15">
      <c r="A426" s="14" t="s">
        <v>319</v>
      </c>
      <c r="B426" s="14" t="s">
        <v>1233</v>
      </c>
      <c r="C426" s="13" t="s">
        <v>28</v>
      </c>
      <c r="D426" s="14" t="s">
        <v>1227</v>
      </c>
      <c r="E426" s="14" t="s">
        <v>320</v>
      </c>
      <c r="F426" s="15" t="s">
        <v>1233</v>
      </c>
      <c r="G426" s="15"/>
      <c r="H426" s="15"/>
      <c r="I426" s="15"/>
      <c r="J426" s="14"/>
      <c r="K426" s="48">
        <v>40343</v>
      </c>
      <c r="L426" s="14">
        <v>165</v>
      </c>
      <c r="M426" s="14" t="s">
        <v>1240</v>
      </c>
      <c r="N426" s="14"/>
      <c r="O426" s="14"/>
      <c r="P426" s="14" t="s">
        <v>1240</v>
      </c>
      <c r="Q426" s="14" t="s">
        <v>1240</v>
      </c>
      <c r="R426" s="14"/>
      <c r="S426" s="13">
        <v>14</v>
      </c>
      <c r="T426" s="13">
        <v>6</v>
      </c>
      <c r="U426" s="13">
        <v>2010</v>
      </c>
      <c r="V426" s="13"/>
      <c r="W426" s="20"/>
      <c r="X426" s="13"/>
      <c r="Y426" s="48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20"/>
      <c r="AM426" s="48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6"/>
      <c r="BT426" s="48">
        <v>40343</v>
      </c>
      <c r="BU426" s="13">
        <v>116</v>
      </c>
      <c r="BV426" s="13">
        <v>116</v>
      </c>
      <c r="BW426" s="13">
        <v>116.5</v>
      </c>
      <c r="BX426" s="17">
        <f t="shared" si="60"/>
        <v>116.16666666666667</v>
      </c>
      <c r="BY426" s="13">
        <v>78</v>
      </c>
      <c r="BZ426" s="13">
        <v>78</v>
      </c>
      <c r="CA426" s="13">
        <v>78</v>
      </c>
      <c r="CB426" s="17">
        <f t="shared" si="63"/>
        <v>78</v>
      </c>
      <c r="CC426" s="13" t="s">
        <v>1226</v>
      </c>
      <c r="CD426" s="17">
        <v>78</v>
      </c>
      <c r="CE426" s="17">
        <v>78</v>
      </c>
      <c r="CF426" s="17">
        <v>78</v>
      </c>
      <c r="CG426" s="17">
        <f t="shared" si="66"/>
        <v>78</v>
      </c>
      <c r="CH426" s="13" t="s">
        <v>1226</v>
      </c>
      <c r="CI426" s="13">
        <v>18.5</v>
      </c>
      <c r="CJ426" s="13" t="s">
        <v>1226</v>
      </c>
      <c r="CK426" s="13" t="s">
        <v>1234</v>
      </c>
      <c r="CL426" s="13"/>
      <c r="CM426" s="48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21">
        <v>260027246</v>
      </c>
      <c r="EE426" s="21">
        <v>61410</v>
      </c>
      <c r="EF426" s="21">
        <v>25314.885333333299</v>
      </c>
      <c r="EG426" s="21">
        <v>12.676457352695699</v>
      </c>
      <c r="EH426" s="21">
        <v>640.43666666666695</v>
      </c>
      <c r="EI426" s="21">
        <v>0.550294902812273</v>
      </c>
      <c r="EJ426" s="21">
        <v>68523.467666666693</v>
      </c>
      <c r="EK426" s="21">
        <v>34.313203638791499</v>
      </c>
      <c r="EL426" s="21">
        <v>633.16333333333296</v>
      </c>
      <c r="EM426" s="21">
        <v>0.40233758667957598</v>
      </c>
      <c r="EN426" s="21">
        <v>34905.508666666698</v>
      </c>
      <c r="EO426" s="21">
        <v>17.4789727925221</v>
      </c>
      <c r="EP426" s="21">
        <v>602.41666666666697</v>
      </c>
      <c r="EQ426" s="21">
        <v>0.42454004579973298</v>
      </c>
      <c r="ER426" s="21">
        <v>52001.973333333299</v>
      </c>
      <c r="ES426" s="21">
        <v>26.040046736771799</v>
      </c>
      <c r="ET426" s="21">
        <v>639.743333333333</v>
      </c>
      <c r="EU426" s="21">
        <v>0.46185950453824498</v>
      </c>
      <c r="EV426" s="56">
        <v>40343</v>
      </c>
      <c r="EW426" s="57">
        <v>0.9105671296296296</v>
      </c>
      <c r="EX426" s="57">
        <v>0.91122685185185182</v>
      </c>
      <c r="EY426" s="57">
        <v>0.92261574074074071</v>
      </c>
      <c r="EZ426" s="59"/>
      <c r="FA426" s="59"/>
      <c r="FB426" s="52"/>
      <c r="FC426" s="50"/>
      <c r="FD426" s="50"/>
      <c r="FE426" s="50"/>
      <c r="FF426" s="53"/>
      <c r="FG426" s="53"/>
      <c r="FH426" s="52"/>
      <c r="FI426" s="50"/>
      <c r="FJ426" s="50"/>
      <c r="FK426" s="50"/>
      <c r="FL426" s="53"/>
      <c r="FM426" s="53"/>
      <c r="FN426" s="52"/>
      <c r="FO426" s="52"/>
      <c r="FP426" s="13"/>
      <c r="FQ426" s="13"/>
      <c r="FR426" s="13"/>
      <c r="FS426" s="13"/>
    </row>
    <row r="427" spans="1:175" ht="15">
      <c r="A427" s="14" t="s">
        <v>157</v>
      </c>
      <c r="B427" s="14" t="s">
        <v>1233</v>
      </c>
      <c r="C427" s="13" t="s">
        <v>28</v>
      </c>
      <c r="D427" s="14" t="s">
        <v>1227</v>
      </c>
      <c r="E427" s="14" t="s">
        <v>110</v>
      </c>
      <c r="F427" s="15" t="s">
        <v>1233</v>
      </c>
      <c r="G427" s="15"/>
      <c r="H427" s="15"/>
      <c r="I427" s="15"/>
      <c r="J427" s="14"/>
      <c r="K427" s="48">
        <v>40343</v>
      </c>
      <c r="L427" s="14">
        <v>165</v>
      </c>
      <c r="M427" s="14"/>
      <c r="N427" s="14"/>
      <c r="O427" s="14" t="s">
        <v>1257</v>
      </c>
      <c r="P427" s="14" t="s">
        <v>1237</v>
      </c>
      <c r="Q427" s="14" t="s">
        <v>1237</v>
      </c>
      <c r="R427" s="14"/>
      <c r="S427" s="13">
        <v>14</v>
      </c>
      <c r="T427" s="13">
        <v>6</v>
      </c>
      <c r="U427" s="13">
        <v>2010</v>
      </c>
      <c r="V427" s="13" t="s">
        <v>156</v>
      </c>
      <c r="W427" s="20">
        <v>86</v>
      </c>
      <c r="X427" s="13" t="s">
        <v>1231</v>
      </c>
      <c r="Y427" s="48">
        <v>40339</v>
      </c>
      <c r="Z427" s="13">
        <v>161</v>
      </c>
      <c r="AA427" s="13">
        <v>4</v>
      </c>
      <c r="AB427" s="13">
        <v>0</v>
      </c>
      <c r="AC427" s="13">
        <v>0</v>
      </c>
      <c r="AD427" s="13" t="s">
        <v>1250</v>
      </c>
      <c r="AE427" s="13"/>
      <c r="AF427" s="13" t="s">
        <v>1233</v>
      </c>
      <c r="AG427" s="13" t="s">
        <v>1233</v>
      </c>
      <c r="AH427" s="13"/>
      <c r="AI427" s="13"/>
      <c r="AJ427" s="13"/>
      <c r="AK427" s="13"/>
      <c r="AL427" s="20"/>
      <c r="AM427" s="48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6">
        <f>AC427+AQ427+BD427+BP427</f>
        <v>0</v>
      </c>
      <c r="BT427" s="48">
        <v>40343</v>
      </c>
      <c r="BU427" s="13">
        <v>115</v>
      </c>
      <c r="BV427" s="13">
        <v>115</v>
      </c>
      <c r="BW427" s="13">
        <v>114.5</v>
      </c>
      <c r="BX427" s="17">
        <f t="shared" si="60"/>
        <v>114.83333333333333</v>
      </c>
      <c r="BY427" s="13">
        <v>76.5</v>
      </c>
      <c r="BZ427" s="13">
        <v>76.5</v>
      </c>
      <c r="CA427" s="13">
        <v>76.5</v>
      </c>
      <c r="CB427" s="17">
        <f t="shared" si="63"/>
        <v>76.5</v>
      </c>
      <c r="CC427" s="13" t="s">
        <v>1226</v>
      </c>
      <c r="CD427" s="17">
        <v>75.5</v>
      </c>
      <c r="CE427" s="17">
        <v>75.5</v>
      </c>
      <c r="CF427" s="17">
        <v>75.5</v>
      </c>
      <c r="CG427" s="17">
        <f t="shared" si="66"/>
        <v>75.5</v>
      </c>
      <c r="CH427" s="13" t="s">
        <v>1226</v>
      </c>
      <c r="CI427" s="13">
        <v>17.25</v>
      </c>
      <c r="CJ427" s="13" t="s">
        <v>1226</v>
      </c>
      <c r="CK427" s="13" t="s">
        <v>1234</v>
      </c>
      <c r="CL427" s="13"/>
      <c r="CM427" s="48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21">
        <v>260027247</v>
      </c>
      <c r="EE427" s="21">
        <v>61410</v>
      </c>
      <c r="EF427" s="21">
        <v>23611.516666666699</v>
      </c>
      <c r="EG427" s="21">
        <v>11.8234935736939</v>
      </c>
      <c r="EH427" s="21">
        <v>672.39666666666699</v>
      </c>
      <c r="EI427" s="21">
        <v>0.58582490034651402</v>
      </c>
      <c r="EJ427" s="21">
        <v>42462.1023333333</v>
      </c>
      <c r="EK427" s="21">
        <v>21.2629455850442</v>
      </c>
      <c r="EL427" s="21">
        <v>656.76</v>
      </c>
      <c r="EM427" s="21">
        <v>0.47868683410697199</v>
      </c>
      <c r="EN427" s="21">
        <v>29596.809333333302</v>
      </c>
      <c r="EO427" s="21">
        <v>14.8206356200968</v>
      </c>
      <c r="EP427" s="21">
        <v>657.72666666666703</v>
      </c>
      <c r="EQ427" s="21">
        <v>0.49915410159483098</v>
      </c>
      <c r="ER427" s="21">
        <v>27811.4253333333</v>
      </c>
      <c r="ES427" s="21">
        <v>13.926602570522499</v>
      </c>
      <c r="ET427" s="21">
        <v>653.08333333333303</v>
      </c>
      <c r="EU427" s="21">
        <v>0.53737255277215501</v>
      </c>
      <c r="EV427" s="56">
        <v>40345</v>
      </c>
      <c r="EW427" s="57">
        <v>0.97083333333333333</v>
      </c>
      <c r="EX427" s="57">
        <v>0.97174768518518517</v>
      </c>
      <c r="EY427" s="57">
        <v>0.98202546296296289</v>
      </c>
      <c r="EZ427" s="59"/>
      <c r="FA427" s="59"/>
      <c r="FB427" s="52"/>
      <c r="FC427" s="50"/>
      <c r="FD427" s="50"/>
      <c r="FE427" s="50"/>
      <c r="FF427" s="53"/>
      <c r="FG427" s="53"/>
      <c r="FH427" s="52"/>
      <c r="FI427" s="50"/>
      <c r="FJ427" s="50"/>
      <c r="FK427" s="50"/>
      <c r="FL427" s="53"/>
      <c r="FM427" s="53"/>
      <c r="FN427" s="52"/>
      <c r="FO427" s="52"/>
      <c r="FP427" s="13"/>
      <c r="FQ427" s="13"/>
      <c r="FR427" s="13"/>
      <c r="FS427" s="13"/>
    </row>
  </sheetData>
  <phoneticPr fontId="1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TCS</vt:lpstr>
      <vt:lpstr>raw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rsafran</dc:creator>
  <cp:lastModifiedBy>Matt</cp:lastModifiedBy>
  <dcterms:created xsi:type="dcterms:W3CDTF">2008-09-23T21:38:20Z</dcterms:created>
  <dcterms:modified xsi:type="dcterms:W3CDTF">2016-10-13T04:54:37Z</dcterms:modified>
</cp:coreProperties>
</file>