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rot\source\repos\drxyzw\WuhanCoronavirus-Malaysia\Rt_Japan\"/>
    </mc:Choice>
  </mc:AlternateContent>
  <bookViews>
    <workbookView xWindow="0" yWindow="0" windowWidth="17060" windowHeight="66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" i="1" l="1" a="1"/>
  <c r="R1" i="1" s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3" i="1"/>
  <c r="I40" i="1"/>
  <c r="I44" i="1"/>
  <c r="I48" i="1"/>
  <c r="I52" i="1"/>
  <c r="I56" i="1"/>
  <c r="I60" i="1"/>
  <c r="I64" i="1"/>
  <c r="I68" i="1"/>
  <c r="I72" i="1"/>
  <c r="I76" i="1"/>
  <c r="I80" i="1"/>
  <c r="I84" i="1"/>
  <c r="I88" i="1"/>
  <c r="I92" i="1"/>
  <c r="I96" i="1"/>
  <c r="I100" i="1"/>
  <c r="I104" i="1"/>
  <c r="I108" i="1"/>
  <c r="I112" i="1"/>
  <c r="I116" i="1"/>
  <c r="I120" i="1"/>
  <c r="I124" i="1"/>
  <c r="I128" i="1"/>
  <c r="I132" i="1"/>
  <c r="I136" i="1"/>
  <c r="I140" i="1"/>
  <c r="I141" i="1"/>
  <c r="I142" i="1"/>
  <c r="I143" i="1"/>
  <c r="I144" i="1"/>
  <c r="I145" i="1"/>
  <c r="I146" i="1"/>
  <c r="I147" i="1"/>
  <c r="I148" i="1"/>
  <c r="I149" i="1"/>
  <c r="I150" i="1"/>
  <c r="I36" i="1"/>
  <c r="H1" i="1" a="1"/>
  <c r="H1" i="1" s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I37" i="1" s="1"/>
  <c r="H38" i="1"/>
  <c r="I38" i="1" s="1"/>
  <c r="H39" i="1"/>
  <c r="I39" i="1" s="1"/>
  <c r="H40" i="1"/>
  <c r="H41" i="1"/>
  <c r="I41" i="1" s="1"/>
  <c r="H42" i="1"/>
  <c r="I42" i="1" s="1"/>
  <c r="H43" i="1"/>
  <c r="I43" i="1" s="1"/>
  <c r="H44" i="1"/>
  <c r="H45" i="1"/>
  <c r="I45" i="1" s="1"/>
  <c r="H46" i="1"/>
  <c r="I46" i="1" s="1"/>
  <c r="H47" i="1"/>
  <c r="I47" i="1" s="1"/>
  <c r="H48" i="1"/>
  <c r="H49" i="1"/>
  <c r="I49" i="1" s="1"/>
  <c r="H50" i="1"/>
  <c r="I50" i="1" s="1"/>
  <c r="H51" i="1"/>
  <c r="I51" i="1" s="1"/>
  <c r="H52" i="1"/>
  <c r="H53" i="1"/>
  <c r="I53" i="1" s="1"/>
  <c r="H54" i="1"/>
  <c r="I54" i="1" s="1"/>
  <c r="H55" i="1"/>
  <c r="I55" i="1" s="1"/>
  <c r="H56" i="1"/>
  <c r="H57" i="1"/>
  <c r="I57" i="1" s="1"/>
  <c r="H58" i="1"/>
  <c r="I58" i="1" s="1"/>
  <c r="H59" i="1"/>
  <c r="I59" i="1" s="1"/>
  <c r="H60" i="1"/>
  <c r="H61" i="1"/>
  <c r="I61" i="1" s="1"/>
  <c r="H62" i="1"/>
  <c r="I62" i="1" s="1"/>
  <c r="H63" i="1"/>
  <c r="I63" i="1" s="1"/>
  <c r="H64" i="1"/>
  <c r="H65" i="1"/>
  <c r="I65" i="1" s="1"/>
  <c r="H66" i="1"/>
  <c r="I66" i="1" s="1"/>
  <c r="H67" i="1"/>
  <c r="I67" i="1" s="1"/>
  <c r="H68" i="1"/>
  <c r="H69" i="1"/>
  <c r="I69" i="1" s="1"/>
  <c r="H70" i="1"/>
  <c r="I70" i="1" s="1"/>
  <c r="H71" i="1"/>
  <c r="I71" i="1" s="1"/>
  <c r="H72" i="1"/>
  <c r="H73" i="1"/>
  <c r="I73" i="1" s="1"/>
  <c r="H74" i="1"/>
  <c r="I74" i="1" s="1"/>
  <c r="H75" i="1"/>
  <c r="I75" i="1" s="1"/>
  <c r="H76" i="1"/>
  <c r="H77" i="1"/>
  <c r="I77" i="1" s="1"/>
  <c r="H78" i="1"/>
  <c r="I78" i="1" s="1"/>
  <c r="H79" i="1"/>
  <c r="I79" i="1" s="1"/>
  <c r="H80" i="1"/>
  <c r="H81" i="1"/>
  <c r="I81" i="1" s="1"/>
  <c r="H82" i="1"/>
  <c r="I82" i="1" s="1"/>
  <c r="H83" i="1"/>
  <c r="I83" i="1" s="1"/>
  <c r="H84" i="1"/>
  <c r="H85" i="1"/>
  <c r="I85" i="1" s="1"/>
  <c r="H86" i="1"/>
  <c r="I86" i="1" s="1"/>
  <c r="H87" i="1"/>
  <c r="I87" i="1" s="1"/>
  <c r="H88" i="1"/>
  <c r="H89" i="1"/>
  <c r="I89" i="1" s="1"/>
  <c r="H90" i="1"/>
  <c r="I90" i="1" s="1"/>
  <c r="H91" i="1"/>
  <c r="I91" i="1" s="1"/>
  <c r="H92" i="1"/>
  <c r="H93" i="1"/>
  <c r="I93" i="1" s="1"/>
  <c r="H94" i="1"/>
  <c r="I94" i="1" s="1"/>
  <c r="H95" i="1"/>
  <c r="I95" i="1" s="1"/>
  <c r="H96" i="1"/>
  <c r="H97" i="1"/>
  <c r="I97" i="1" s="1"/>
  <c r="H98" i="1"/>
  <c r="I98" i="1" s="1"/>
  <c r="H99" i="1"/>
  <c r="I99" i="1" s="1"/>
  <c r="H100" i="1"/>
  <c r="H101" i="1"/>
  <c r="I101" i="1" s="1"/>
  <c r="H102" i="1"/>
  <c r="I102" i="1" s="1"/>
  <c r="H103" i="1"/>
  <c r="I103" i="1" s="1"/>
  <c r="H104" i="1"/>
  <c r="H105" i="1"/>
  <c r="I105" i="1" s="1"/>
  <c r="H106" i="1"/>
  <c r="I106" i="1" s="1"/>
  <c r="H107" i="1"/>
  <c r="I107" i="1" s="1"/>
  <c r="H108" i="1"/>
  <c r="H109" i="1"/>
  <c r="I109" i="1" s="1"/>
  <c r="H110" i="1"/>
  <c r="I110" i="1" s="1"/>
  <c r="H111" i="1"/>
  <c r="I111" i="1" s="1"/>
  <c r="H112" i="1"/>
  <c r="H113" i="1"/>
  <c r="I113" i="1" s="1"/>
  <c r="H114" i="1"/>
  <c r="I114" i="1" s="1"/>
  <c r="H115" i="1"/>
  <c r="I115" i="1" s="1"/>
  <c r="H116" i="1"/>
  <c r="H117" i="1"/>
  <c r="I117" i="1" s="1"/>
  <c r="H118" i="1"/>
  <c r="I118" i="1" s="1"/>
  <c r="H119" i="1"/>
  <c r="I119" i="1" s="1"/>
  <c r="H120" i="1"/>
  <c r="H121" i="1"/>
  <c r="I121" i="1" s="1"/>
  <c r="H122" i="1"/>
  <c r="I122" i="1" s="1"/>
  <c r="H123" i="1"/>
  <c r="I123" i="1" s="1"/>
  <c r="H124" i="1"/>
  <c r="H125" i="1"/>
  <c r="I125" i="1" s="1"/>
  <c r="H126" i="1"/>
  <c r="I126" i="1" s="1"/>
  <c r="H127" i="1"/>
  <c r="I127" i="1" s="1"/>
  <c r="H128" i="1"/>
  <c r="H129" i="1"/>
  <c r="I129" i="1" s="1"/>
  <c r="H130" i="1"/>
  <c r="I130" i="1" s="1"/>
  <c r="H131" i="1"/>
  <c r="I131" i="1" s="1"/>
  <c r="H132" i="1"/>
  <c r="H133" i="1"/>
  <c r="I133" i="1" s="1"/>
  <c r="H134" i="1"/>
  <c r="I134" i="1" s="1"/>
  <c r="H135" i="1"/>
  <c r="I135" i="1" s="1"/>
  <c r="H136" i="1"/>
  <c r="H137" i="1"/>
  <c r="I137" i="1" s="1"/>
  <c r="H138" i="1"/>
  <c r="I138" i="1" s="1"/>
  <c r="H139" i="1"/>
  <c r="I139" i="1" s="1"/>
  <c r="H140" i="1"/>
  <c r="H141" i="1"/>
  <c r="H142" i="1"/>
  <c r="H143" i="1"/>
  <c r="H144" i="1"/>
  <c r="H145" i="1"/>
  <c r="H146" i="1"/>
  <c r="H147" i="1"/>
  <c r="H148" i="1"/>
  <c r="H149" i="1"/>
  <c r="H150" i="1"/>
  <c r="H3" i="1"/>
  <c r="P47" i="1"/>
  <c r="P111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3" i="1"/>
  <c r="O2" i="1" s="1" a="1"/>
  <c r="O2" i="1" s="1"/>
  <c r="N4" i="1"/>
  <c r="P4" i="1" s="1"/>
  <c r="N5" i="1"/>
  <c r="P5" i="1" s="1"/>
  <c r="N6" i="1"/>
  <c r="P6" i="1" s="1"/>
  <c r="N7" i="1"/>
  <c r="P7" i="1" s="1"/>
  <c r="N8" i="1"/>
  <c r="P8" i="1" s="1"/>
  <c r="N9" i="1"/>
  <c r="P9" i="1" s="1"/>
  <c r="N10" i="1"/>
  <c r="P10" i="1" s="1"/>
  <c r="N11" i="1"/>
  <c r="P11" i="1" s="1"/>
  <c r="N12" i="1"/>
  <c r="P12" i="1" s="1"/>
  <c r="N13" i="1"/>
  <c r="P13" i="1" s="1"/>
  <c r="N14" i="1"/>
  <c r="P14" i="1" s="1"/>
  <c r="N15" i="1"/>
  <c r="P15" i="1" s="1"/>
  <c r="N16" i="1"/>
  <c r="P16" i="1" s="1"/>
  <c r="N17" i="1"/>
  <c r="P17" i="1" s="1"/>
  <c r="N18" i="1"/>
  <c r="P18" i="1" s="1"/>
  <c r="N19" i="1"/>
  <c r="P19" i="1" s="1"/>
  <c r="N20" i="1"/>
  <c r="P20" i="1" s="1"/>
  <c r="N21" i="1"/>
  <c r="P21" i="1" s="1"/>
  <c r="N22" i="1"/>
  <c r="P22" i="1" s="1"/>
  <c r="N23" i="1"/>
  <c r="P23" i="1" s="1"/>
  <c r="N24" i="1"/>
  <c r="P24" i="1" s="1"/>
  <c r="N25" i="1"/>
  <c r="P25" i="1" s="1"/>
  <c r="N26" i="1"/>
  <c r="P26" i="1" s="1"/>
  <c r="N27" i="1"/>
  <c r="P27" i="1" s="1"/>
  <c r="N28" i="1"/>
  <c r="P28" i="1" s="1"/>
  <c r="N29" i="1"/>
  <c r="P29" i="1" s="1"/>
  <c r="N30" i="1"/>
  <c r="P30" i="1" s="1"/>
  <c r="N31" i="1"/>
  <c r="P31" i="1" s="1"/>
  <c r="N32" i="1"/>
  <c r="P32" i="1" s="1"/>
  <c r="N33" i="1"/>
  <c r="P33" i="1" s="1"/>
  <c r="N34" i="1"/>
  <c r="P34" i="1" s="1"/>
  <c r="N35" i="1"/>
  <c r="P35" i="1" s="1"/>
  <c r="N36" i="1"/>
  <c r="P36" i="1" s="1"/>
  <c r="N37" i="1"/>
  <c r="P37" i="1" s="1"/>
  <c r="N38" i="1"/>
  <c r="P38" i="1" s="1"/>
  <c r="N39" i="1"/>
  <c r="P39" i="1" s="1"/>
  <c r="N40" i="1"/>
  <c r="P40" i="1" s="1"/>
  <c r="N41" i="1"/>
  <c r="P41" i="1" s="1"/>
  <c r="N42" i="1"/>
  <c r="P42" i="1" s="1"/>
  <c r="N43" i="1"/>
  <c r="P43" i="1" s="1"/>
  <c r="N44" i="1"/>
  <c r="P44" i="1" s="1"/>
  <c r="N45" i="1"/>
  <c r="P45" i="1" s="1"/>
  <c r="N46" i="1"/>
  <c r="P46" i="1" s="1"/>
  <c r="N47" i="1"/>
  <c r="N48" i="1"/>
  <c r="P48" i="1" s="1"/>
  <c r="N49" i="1"/>
  <c r="P49" i="1" s="1"/>
  <c r="N50" i="1"/>
  <c r="P50" i="1" s="1"/>
  <c r="N51" i="1"/>
  <c r="P51" i="1" s="1"/>
  <c r="N52" i="1"/>
  <c r="P52" i="1" s="1"/>
  <c r="N53" i="1"/>
  <c r="P53" i="1" s="1"/>
  <c r="N54" i="1"/>
  <c r="P54" i="1" s="1"/>
  <c r="N55" i="1"/>
  <c r="P55" i="1" s="1"/>
  <c r="N56" i="1"/>
  <c r="P56" i="1" s="1"/>
  <c r="N57" i="1"/>
  <c r="P57" i="1" s="1"/>
  <c r="N58" i="1"/>
  <c r="P58" i="1" s="1"/>
  <c r="N59" i="1"/>
  <c r="P59" i="1" s="1"/>
  <c r="N60" i="1"/>
  <c r="P60" i="1" s="1"/>
  <c r="N61" i="1"/>
  <c r="P61" i="1" s="1"/>
  <c r="N62" i="1"/>
  <c r="P62" i="1" s="1"/>
  <c r="N63" i="1"/>
  <c r="P63" i="1" s="1"/>
  <c r="N64" i="1"/>
  <c r="P64" i="1" s="1"/>
  <c r="N65" i="1"/>
  <c r="P65" i="1" s="1"/>
  <c r="N66" i="1"/>
  <c r="P66" i="1" s="1"/>
  <c r="N67" i="1"/>
  <c r="P67" i="1" s="1"/>
  <c r="N68" i="1"/>
  <c r="P68" i="1" s="1"/>
  <c r="N69" i="1"/>
  <c r="P69" i="1" s="1"/>
  <c r="N70" i="1"/>
  <c r="P70" i="1" s="1"/>
  <c r="N71" i="1"/>
  <c r="P71" i="1" s="1"/>
  <c r="N72" i="1"/>
  <c r="P72" i="1" s="1"/>
  <c r="N73" i="1"/>
  <c r="P73" i="1" s="1"/>
  <c r="N74" i="1"/>
  <c r="P74" i="1" s="1"/>
  <c r="N75" i="1"/>
  <c r="P75" i="1" s="1"/>
  <c r="N76" i="1"/>
  <c r="P76" i="1" s="1"/>
  <c r="N77" i="1"/>
  <c r="P77" i="1" s="1"/>
  <c r="N78" i="1"/>
  <c r="P78" i="1" s="1"/>
  <c r="N79" i="1"/>
  <c r="P79" i="1" s="1"/>
  <c r="N80" i="1"/>
  <c r="P80" i="1" s="1"/>
  <c r="N81" i="1"/>
  <c r="P81" i="1" s="1"/>
  <c r="N82" i="1"/>
  <c r="P82" i="1" s="1"/>
  <c r="N83" i="1"/>
  <c r="P83" i="1" s="1"/>
  <c r="N84" i="1"/>
  <c r="P84" i="1" s="1"/>
  <c r="N85" i="1"/>
  <c r="P85" i="1" s="1"/>
  <c r="N86" i="1"/>
  <c r="P86" i="1" s="1"/>
  <c r="N87" i="1"/>
  <c r="P87" i="1" s="1"/>
  <c r="N88" i="1"/>
  <c r="P88" i="1" s="1"/>
  <c r="N89" i="1"/>
  <c r="P89" i="1" s="1"/>
  <c r="N90" i="1"/>
  <c r="P90" i="1" s="1"/>
  <c r="N91" i="1"/>
  <c r="P91" i="1" s="1"/>
  <c r="N92" i="1"/>
  <c r="P92" i="1" s="1"/>
  <c r="N93" i="1"/>
  <c r="P93" i="1" s="1"/>
  <c r="N94" i="1"/>
  <c r="P94" i="1" s="1"/>
  <c r="N95" i="1"/>
  <c r="P95" i="1" s="1"/>
  <c r="N96" i="1"/>
  <c r="P96" i="1" s="1"/>
  <c r="N97" i="1"/>
  <c r="P97" i="1" s="1"/>
  <c r="N98" i="1"/>
  <c r="P98" i="1" s="1"/>
  <c r="N99" i="1"/>
  <c r="P99" i="1" s="1"/>
  <c r="N100" i="1"/>
  <c r="P100" i="1" s="1"/>
  <c r="N101" i="1"/>
  <c r="P101" i="1" s="1"/>
  <c r="N102" i="1"/>
  <c r="P102" i="1" s="1"/>
  <c r="N103" i="1"/>
  <c r="P103" i="1" s="1"/>
  <c r="N104" i="1"/>
  <c r="P104" i="1" s="1"/>
  <c r="N105" i="1"/>
  <c r="P105" i="1" s="1"/>
  <c r="N106" i="1"/>
  <c r="P106" i="1" s="1"/>
  <c r="N107" i="1"/>
  <c r="P107" i="1" s="1"/>
  <c r="N108" i="1"/>
  <c r="P108" i="1" s="1"/>
  <c r="N109" i="1"/>
  <c r="P109" i="1" s="1"/>
  <c r="N110" i="1"/>
  <c r="P110" i="1" s="1"/>
  <c r="N111" i="1"/>
  <c r="N112" i="1"/>
  <c r="P112" i="1" s="1"/>
  <c r="N113" i="1"/>
  <c r="P113" i="1" s="1"/>
  <c r="N114" i="1"/>
  <c r="P114" i="1" s="1"/>
  <c r="N115" i="1"/>
  <c r="P115" i="1" s="1"/>
  <c r="N116" i="1"/>
  <c r="P116" i="1" s="1"/>
  <c r="N117" i="1"/>
  <c r="P117" i="1" s="1"/>
  <c r="N118" i="1"/>
  <c r="P118" i="1" s="1"/>
  <c r="N119" i="1"/>
  <c r="P119" i="1" s="1"/>
  <c r="N120" i="1"/>
  <c r="P120" i="1" s="1"/>
  <c r="N121" i="1"/>
  <c r="P121" i="1" s="1"/>
  <c r="N122" i="1"/>
  <c r="P122" i="1" s="1"/>
  <c r="N123" i="1"/>
  <c r="P123" i="1" s="1"/>
  <c r="N124" i="1"/>
  <c r="P124" i="1" s="1"/>
  <c r="N125" i="1"/>
  <c r="P125" i="1" s="1"/>
  <c r="N126" i="1"/>
  <c r="P126" i="1" s="1"/>
  <c r="N127" i="1"/>
  <c r="P127" i="1" s="1"/>
  <c r="N128" i="1"/>
  <c r="P128" i="1" s="1"/>
  <c r="N129" i="1"/>
  <c r="P129" i="1" s="1"/>
  <c r="N130" i="1"/>
  <c r="P130" i="1" s="1"/>
  <c r="N3" i="1"/>
  <c r="P3" i="1" s="1"/>
  <c r="P2" i="1" l="1" a="1"/>
  <c r="P2" i="1" s="1"/>
</calcChain>
</file>

<file path=xl/sharedStrings.xml><?xml version="1.0" encoding="utf-8"?>
<sst xmlns="http://schemas.openxmlformats.org/spreadsheetml/2006/main" count="19" uniqueCount="18">
  <si>
    <t>R</t>
  </si>
  <si>
    <t>onset</t>
  </si>
  <si>
    <t>domestic_org</t>
  </si>
  <si>
    <t>imported_org</t>
  </si>
  <si>
    <t>Python</t>
  </si>
  <si>
    <t>dom_org</t>
  </si>
  <si>
    <t>total_org</t>
  </si>
  <si>
    <t>imp_org</t>
  </si>
  <si>
    <t>diff</t>
  </si>
  <si>
    <t>diff_dom</t>
  </si>
  <si>
    <t>diff_imp</t>
  </si>
  <si>
    <t>domConfOnly</t>
  </si>
  <si>
    <t>dConfBackProj</t>
  </si>
  <si>
    <t>domInf</t>
  </si>
  <si>
    <t>domOnset</t>
  </si>
  <si>
    <t>diff in rel</t>
  </si>
  <si>
    <t>dConfOnly</t>
  </si>
  <si>
    <t>dOnsetFrmConfOnly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</si>
</sst>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Sheet1!$L$2</c:f>
              <c:strCache>
                <c:ptCount val="1"/>
                <c:pt idx="0">
                  <c:v>dom_org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Sheet1!$B$3:$B$128</c:f>
              <c:numCache>
                <c:formatCode>m/d/yyyy</c:formatCode>
                <c:ptCount val="126"/>
                <c:pt idx="0">
                  <c:v>43833</c:v>
                </c:pt>
                <c:pt idx="1">
                  <c:v>43834</c:v>
                </c:pt>
                <c:pt idx="2">
                  <c:v>43835</c:v>
                </c:pt>
                <c:pt idx="3">
                  <c:v>43836</c:v>
                </c:pt>
                <c:pt idx="4">
                  <c:v>43837</c:v>
                </c:pt>
                <c:pt idx="5">
                  <c:v>43838</c:v>
                </c:pt>
                <c:pt idx="6">
                  <c:v>43839</c:v>
                </c:pt>
                <c:pt idx="7">
                  <c:v>43840</c:v>
                </c:pt>
                <c:pt idx="8">
                  <c:v>43841</c:v>
                </c:pt>
                <c:pt idx="9">
                  <c:v>43842</c:v>
                </c:pt>
                <c:pt idx="10">
                  <c:v>43843</c:v>
                </c:pt>
                <c:pt idx="11">
                  <c:v>43844</c:v>
                </c:pt>
                <c:pt idx="12">
                  <c:v>43845</c:v>
                </c:pt>
                <c:pt idx="13">
                  <c:v>43846</c:v>
                </c:pt>
                <c:pt idx="14">
                  <c:v>43847</c:v>
                </c:pt>
                <c:pt idx="15">
                  <c:v>43848</c:v>
                </c:pt>
                <c:pt idx="16">
                  <c:v>43849</c:v>
                </c:pt>
                <c:pt idx="17">
                  <c:v>43850</c:v>
                </c:pt>
                <c:pt idx="18">
                  <c:v>43851</c:v>
                </c:pt>
                <c:pt idx="19">
                  <c:v>43852</c:v>
                </c:pt>
                <c:pt idx="20">
                  <c:v>43853</c:v>
                </c:pt>
                <c:pt idx="21">
                  <c:v>43854</c:v>
                </c:pt>
                <c:pt idx="22">
                  <c:v>43855</c:v>
                </c:pt>
                <c:pt idx="23">
                  <c:v>43856</c:v>
                </c:pt>
                <c:pt idx="24">
                  <c:v>43857</c:v>
                </c:pt>
                <c:pt idx="25">
                  <c:v>43858</c:v>
                </c:pt>
                <c:pt idx="26">
                  <c:v>43859</c:v>
                </c:pt>
                <c:pt idx="27">
                  <c:v>43860</c:v>
                </c:pt>
                <c:pt idx="28">
                  <c:v>43861</c:v>
                </c:pt>
                <c:pt idx="29">
                  <c:v>43862</c:v>
                </c:pt>
                <c:pt idx="30">
                  <c:v>43863</c:v>
                </c:pt>
                <c:pt idx="31">
                  <c:v>43864</c:v>
                </c:pt>
                <c:pt idx="32">
                  <c:v>43865</c:v>
                </c:pt>
                <c:pt idx="33">
                  <c:v>43866</c:v>
                </c:pt>
                <c:pt idx="34">
                  <c:v>43867</c:v>
                </c:pt>
                <c:pt idx="35">
                  <c:v>43868</c:v>
                </c:pt>
                <c:pt idx="36">
                  <c:v>43869</c:v>
                </c:pt>
                <c:pt idx="37">
                  <c:v>43870</c:v>
                </c:pt>
                <c:pt idx="38">
                  <c:v>43871</c:v>
                </c:pt>
                <c:pt idx="39">
                  <c:v>43872</c:v>
                </c:pt>
                <c:pt idx="40">
                  <c:v>43873</c:v>
                </c:pt>
                <c:pt idx="41">
                  <c:v>43874</c:v>
                </c:pt>
                <c:pt idx="42">
                  <c:v>43875</c:v>
                </c:pt>
                <c:pt idx="43">
                  <c:v>43876</c:v>
                </c:pt>
                <c:pt idx="44">
                  <c:v>43877</c:v>
                </c:pt>
                <c:pt idx="45">
                  <c:v>43878</c:v>
                </c:pt>
                <c:pt idx="46">
                  <c:v>43879</c:v>
                </c:pt>
                <c:pt idx="47">
                  <c:v>43880</c:v>
                </c:pt>
                <c:pt idx="48">
                  <c:v>43881</c:v>
                </c:pt>
                <c:pt idx="49">
                  <c:v>43882</c:v>
                </c:pt>
                <c:pt idx="50">
                  <c:v>43883</c:v>
                </c:pt>
                <c:pt idx="51">
                  <c:v>43884</c:v>
                </c:pt>
                <c:pt idx="52">
                  <c:v>43885</c:v>
                </c:pt>
                <c:pt idx="53">
                  <c:v>43886</c:v>
                </c:pt>
                <c:pt idx="54">
                  <c:v>43887</c:v>
                </c:pt>
                <c:pt idx="55">
                  <c:v>43888</c:v>
                </c:pt>
                <c:pt idx="56">
                  <c:v>43889</c:v>
                </c:pt>
                <c:pt idx="57">
                  <c:v>43890</c:v>
                </c:pt>
                <c:pt idx="58">
                  <c:v>43891</c:v>
                </c:pt>
                <c:pt idx="59">
                  <c:v>43892</c:v>
                </c:pt>
                <c:pt idx="60">
                  <c:v>43893</c:v>
                </c:pt>
                <c:pt idx="61">
                  <c:v>43894</c:v>
                </c:pt>
                <c:pt idx="62">
                  <c:v>43895</c:v>
                </c:pt>
                <c:pt idx="63">
                  <c:v>43896</c:v>
                </c:pt>
                <c:pt idx="64">
                  <c:v>43897</c:v>
                </c:pt>
                <c:pt idx="65">
                  <c:v>43898</c:v>
                </c:pt>
                <c:pt idx="66">
                  <c:v>43899</c:v>
                </c:pt>
                <c:pt idx="67">
                  <c:v>43900</c:v>
                </c:pt>
                <c:pt idx="68">
                  <c:v>43901</c:v>
                </c:pt>
                <c:pt idx="69">
                  <c:v>43902</c:v>
                </c:pt>
                <c:pt idx="70">
                  <c:v>43903</c:v>
                </c:pt>
                <c:pt idx="71">
                  <c:v>43904</c:v>
                </c:pt>
                <c:pt idx="72">
                  <c:v>43905</c:v>
                </c:pt>
                <c:pt idx="73">
                  <c:v>43906</c:v>
                </c:pt>
                <c:pt idx="74">
                  <c:v>43907</c:v>
                </c:pt>
                <c:pt idx="75">
                  <c:v>43908</c:v>
                </c:pt>
                <c:pt idx="76">
                  <c:v>43909</c:v>
                </c:pt>
                <c:pt idx="77">
                  <c:v>43910</c:v>
                </c:pt>
                <c:pt idx="78">
                  <c:v>43911</c:v>
                </c:pt>
                <c:pt idx="79">
                  <c:v>43912</c:v>
                </c:pt>
                <c:pt idx="80">
                  <c:v>43913</c:v>
                </c:pt>
                <c:pt idx="81">
                  <c:v>43914</c:v>
                </c:pt>
                <c:pt idx="82">
                  <c:v>43915</c:v>
                </c:pt>
                <c:pt idx="83">
                  <c:v>43916</c:v>
                </c:pt>
                <c:pt idx="84">
                  <c:v>43917</c:v>
                </c:pt>
                <c:pt idx="85">
                  <c:v>43918</c:v>
                </c:pt>
                <c:pt idx="86">
                  <c:v>43919</c:v>
                </c:pt>
                <c:pt idx="87">
                  <c:v>43920</c:v>
                </c:pt>
                <c:pt idx="88">
                  <c:v>43921</c:v>
                </c:pt>
                <c:pt idx="89">
                  <c:v>43922</c:v>
                </c:pt>
                <c:pt idx="90">
                  <c:v>43923</c:v>
                </c:pt>
                <c:pt idx="91">
                  <c:v>43924</c:v>
                </c:pt>
                <c:pt idx="92">
                  <c:v>43925</c:v>
                </c:pt>
                <c:pt idx="93">
                  <c:v>43926</c:v>
                </c:pt>
                <c:pt idx="94">
                  <c:v>43927</c:v>
                </c:pt>
                <c:pt idx="95">
                  <c:v>43928</c:v>
                </c:pt>
                <c:pt idx="96">
                  <c:v>43929</c:v>
                </c:pt>
                <c:pt idx="97">
                  <c:v>43930</c:v>
                </c:pt>
                <c:pt idx="98">
                  <c:v>43931</c:v>
                </c:pt>
                <c:pt idx="99">
                  <c:v>43932</c:v>
                </c:pt>
                <c:pt idx="100">
                  <c:v>43933</c:v>
                </c:pt>
                <c:pt idx="101">
                  <c:v>43934</c:v>
                </c:pt>
                <c:pt idx="102">
                  <c:v>43935</c:v>
                </c:pt>
                <c:pt idx="103">
                  <c:v>43936</c:v>
                </c:pt>
                <c:pt idx="104">
                  <c:v>43937</c:v>
                </c:pt>
                <c:pt idx="105">
                  <c:v>43938</c:v>
                </c:pt>
                <c:pt idx="106">
                  <c:v>43939</c:v>
                </c:pt>
                <c:pt idx="107">
                  <c:v>43940</c:v>
                </c:pt>
                <c:pt idx="108">
                  <c:v>43941</c:v>
                </c:pt>
                <c:pt idx="109">
                  <c:v>43942</c:v>
                </c:pt>
                <c:pt idx="110">
                  <c:v>43943</c:v>
                </c:pt>
                <c:pt idx="111">
                  <c:v>43944</c:v>
                </c:pt>
                <c:pt idx="112">
                  <c:v>43945</c:v>
                </c:pt>
                <c:pt idx="113">
                  <c:v>43946</c:v>
                </c:pt>
                <c:pt idx="114">
                  <c:v>43947</c:v>
                </c:pt>
                <c:pt idx="115">
                  <c:v>43948</c:v>
                </c:pt>
                <c:pt idx="116">
                  <c:v>43949</c:v>
                </c:pt>
                <c:pt idx="117">
                  <c:v>43950</c:v>
                </c:pt>
                <c:pt idx="118">
                  <c:v>43951</c:v>
                </c:pt>
                <c:pt idx="119">
                  <c:v>43952</c:v>
                </c:pt>
                <c:pt idx="120">
                  <c:v>43953</c:v>
                </c:pt>
                <c:pt idx="121">
                  <c:v>43954</c:v>
                </c:pt>
                <c:pt idx="122">
                  <c:v>43955</c:v>
                </c:pt>
                <c:pt idx="123">
                  <c:v>43956</c:v>
                </c:pt>
                <c:pt idx="124">
                  <c:v>43957</c:v>
                </c:pt>
                <c:pt idx="125">
                  <c:v>43958</c:v>
                </c:pt>
              </c:numCache>
            </c:numRef>
          </c:cat>
          <c:val>
            <c:numRef>
              <c:f>Sheet1!$K$3:$K$128</c:f>
              <c:numCache>
                <c:formatCode>General</c:formatCode>
                <c:ptCount val="1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2.49660909749038E-2</c:v>
                </c:pt>
                <c:pt idx="5">
                  <c:v>9.3862034224251503E-2</c:v>
                </c:pt>
                <c:pt idx="6">
                  <c:v>0.230527464664458</c:v>
                </c:pt>
                <c:pt idx="7">
                  <c:v>0.35733228603703998</c:v>
                </c:pt>
                <c:pt idx="8">
                  <c:v>0.33599838235844998</c:v>
                </c:pt>
                <c:pt idx="9">
                  <c:v>0.18879758504381799</c:v>
                </c:pt>
                <c:pt idx="10">
                  <c:v>0.10297601258957</c:v>
                </c:pt>
                <c:pt idx="11">
                  <c:v>0.23007676720664499</c:v>
                </c:pt>
                <c:pt idx="12">
                  <c:v>0.67795717404362599</c:v>
                </c:pt>
                <c:pt idx="13">
                  <c:v>1.37191406936724</c:v>
                </c:pt>
                <c:pt idx="14">
                  <c:v>1.8092192991040501</c:v>
                </c:pt>
                <c:pt idx="15">
                  <c:v>1.6048564754066801</c:v>
                </c:pt>
                <c:pt idx="16">
                  <c:v>1.0885216590151801</c:v>
                </c:pt>
                <c:pt idx="17">
                  <c:v>0.69253077542695596</c:v>
                </c:pt>
                <c:pt idx="18">
                  <c:v>0.438851497710678</c:v>
                </c:pt>
                <c:pt idx="19">
                  <c:v>0.26848388171024701</c:v>
                </c:pt>
                <c:pt idx="20">
                  <c:v>0.19514088943195501</c:v>
                </c:pt>
                <c:pt idx="21">
                  <c:v>0.236749082230229</c:v>
                </c:pt>
                <c:pt idx="22">
                  <c:v>0.44316386249476403</c:v>
                </c:pt>
                <c:pt idx="23">
                  <c:v>0.98017612842320601</c:v>
                </c:pt>
                <c:pt idx="24">
                  <c:v>2.1307290203324301</c:v>
                </c:pt>
                <c:pt idx="25">
                  <c:v>4.0599649039529799</c:v>
                </c:pt>
                <c:pt idx="26">
                  <c:v>6.23281765474671</c:v>
                </c:pt>
                <c:pt idx="27">
                  <c:v>7.3348345741280596</c:v>
                </c:pt>
                <c:pt idx="28">
                  <c:v>6.4928143041592001</c:v>
                </c:pt>
                <c:pt idx="29">
                  <c:v>4.4083099671635404</c:v>
                </c:pt>
                <c:pt idx="30">
                  <c:v>2.69363902318202</c:v>
                </c:pt>
                <c:pt idx="31">
                  <c:v>2.2359527240310899</c:v>
                </c:pt>
                <c:pt idx="32">
                  <c:v>2.9887073810554998</c:v>
                </c:pt>
                <c:pt idx="33">
                  <c:v>4.82213082959308</c:v>
                </c:pt>
                <c:pt idx="34">
                  <c:v>7.4203645096173902</c:v>
                </c:pt>
                <c:pt idx="35">
                  <c:v>9.8405996491676007</c:v>
                </c:pt>
                <c:pt idx="36">
                  <c:v>11.212727116301</c:v>
                </c:pt>
                <c:pt idx="37">
                  <c:v>11.6682601800615</c:v>
                </c:pt>
                <c:pt idx="38">
                  <c:v>11.813395189134599</c:v>
                </c:pt>
                <c:pt idx="39">
                  <c:v>12.004667641880401</c:v>
                </c:pt>
                <c:pt idx="40">
                  <c:v>12.642261933890801</c:v>
                </c:pt>
                <c:pt idx="41">
                  <c:v>14.0500841597201</c:v>
                </c:pt>
                <c:pt idx="42">
                  <c:v>16.0444267221229</c:v>
                </c:pt>
                <c:pt idx="43">
                  <c:v>18.226233714366</c:v>
                </c:pt>
                <c:pt idx="44">
                  <c:v>20.395501494528801</c:v>
                </c:pt>
                <c:pt idx="45">
                  <c:v>22.7305859744374</c:v>
                </c:pt>
                <c:pt idx="46">
                  <c:v>25.9438753043909</c:v>
                </c:pt>
                <c:pt idx="47">
                  <c:v>30.637889900679099</c:v>
                </c:pt>
                <c:pt idx="48">
                  <c:v>35.787842523268303</c:v>
                </c:pt>
                <c:pt idx="49">
                  <c:v>38.703554344602402</c:v>
                </c:pt>
                <c:pt idx="50">
                  <c:v>37.8373210690525</c:v>
                </c:pt>
                <c:pt idx="51">
                  <c:v>34.926688107108099</c:v>
                </c:pt>
                <c:pt idx="52">
                  <c:v>32.950631243251401</c:v>
                </c:pt>
                <c:pt idx="53">
                  <c:v>32.8372762877488</c:v>
                </c:pt>
                <c:pt idx="54">
                  <c:v>33.627325919551801</c:v>
                </c:pt>
                <c:pt idx="55">
                  <c:v>34.7352900040664</c:v>
                </c:pt>
                <c:pt idx="56">
                  <c:v>35.970939402422601</c:v>
                </c:pt>
                <c:pt idx="57">
                  <c:v>36.8819664421288</c:v>
                </c:pt>
                <c:pt idx="58">
                  <c:v>37.634672460409099</c:v>
                </c:pt>
                <c:pt idx="59">
                  <c:v>38.625841280660502</c:v>
                </c:pt>
                <c:pt idx="60">
                  <c:v>39.439443585409897</c:v>
                </c:pt>
                <c:pt idx="61">
                  <c:v>39.241619395631503</c:v>
                </c:pt>
                <c:pt idx="62">
                  <c:v>37.782891796787702</c:v>
                </c:pt>
                <c:pt idx="63">
                  <c:v>35.8646548386643</c:v>
                </c:pt>
                <c:pt idx="64">
                  <c:v>34.222303243425202</c:v>
                </c:pt>
                <c:pt idx="65">
                  <c:v>32.697846348495503</c:v>
                </c:pt>
                <c:pt idx="66">
                  <c:v>31.118090231539099</c:v>
                </c:pt>
                <c:pt idx="67">
                  <c:v>30.2036695895207</c:v>
                </c:pt>
                <c:pt idx="68">
                  <c:v>31.617471042882901</c:v>
                </c:pt>
                <c:pt idx="69">
                  <c:v>37.928307600981</c:v>
                </c:pt>
                <c:pt idx="70">
                  <c:v>51.923487231462197</c:v>
                </c:pt>
                <c:pt idx="71">
                  <c:v>73.890250424220397</c:v>
                </c:pt>
                <c:pt idx="72">
                  <c:v>100.181463925694</c:v>
                </c:pt>
                <c:pt idx="73">
                  <c:v>126.567757609273</c:v>
                </c:pt>
                <c:pt idx="74">
                  <c:v>153.50934789974201</c:v>
                </c:pt>
                <c:pt idx="75">
                  <c:v>187.00778168877699</c:v>
                </c:pt>
                <c:pt idx="76">
                  <c:v>230.99890233679801</c:v>
                </c:pt>
                <c:pt idx="77">
                  <c:v>279.16896288944997</c:v>
                </c:pt>
                <c:pt idx="78">
                  <c:v>322.86292024286399</c:v>
                </c:pt>
                <c:pt idx="79">
                  <c:v>365.59828014225002</c:v>
                </c:pt>
                <c:pt idx="80">
                  <c:v>414.64198369151501</c:v>
                </c:pt>
                <c:pt idx="81">
                  <c:v>464.43845247601803</c:v>
                </c:pt>
                <c:pt idx="82">
                  <c:v>505.486846165391</c:v>
                </c:pt>
                <c:pt idx="83">
                  <c:v>539.178561564186</c:v>
                </c:pt>
                <c:pt idx="84">
                  <c:v>567.49283142432103</c:v>
                </c:pt>
                <c:pt idx="85">
                  <c:v>583.44537367570297</c:v>
                </c:pt>
                <c:pt idx="86">
                  <c:v>585.28938058701397</c:v>
                </c:pt>
                <c:pt idx="87">
                  <c:v>580.90435015494904</c:v>
                </c:pt>
                <c:pt idx="88">
                  <c:v>576.74231865852596</c:v>
                </c:pt>
                <c:pt idx="89">
                  <c:v>573.18957955122005</c:v>
                </c:pt>
                <c:pt idx="90">
                  <c:v>566.66823658984504</c:v>
                </c:pt>
                <c:pt idx="91">
                  <c:v>550.12893804403598</c:v>
                </c:pt>
                <c:pt idx="92">
                  <c:v>515.08109272568902</c:v>
                </c:pt>
                <c:pt idx="93">
                  <c:v>465.32161375248302</c:v>
                </c:pt>
                <c:pt idx="94">
                  <c:v>416.29364413525002</c:v>
                </c:pt>
                <c:pt idx="95">
                  <c:v>376.89734249947702</c:v>
                </c:pt>
                <c:pt idx="96">
                  <c:v>346.19359929355198</c:v>
                </c:pt>
                <c:pt idx="97">
                  <c:v>321.72313698305101</c:v>
                </c:pt>
                <c:pt idx="98">
                  <c:v>301.330704321258</c:v>
                </c:pt>
                <c:pt idx="99">
                  <c:v>280.94161633659002</c:v>
                </c:pt>
                <c:pt idx="100">
                  <c:v>258.817325339398</c:v>
                </c:pt>
                <c:pt idx="101">
                  <c:v>238.55711235119699</c:v>
                </c:pt>
                <c:pt idx="102">
                  <c:v>223.608828132187</c:v>
                </c:pt>
                <c:pt idx="103">
                  <c:v>213.05379714943399</c:v>
                </c:pt>
                <c:pt idx="104">
                  <c:v>203.51640151848099</c:v>
                </c:pt>
                <c:pt idx="105">
                  <c:v>191.58269522419499</c:v>
                </c:pt>
                <c:pt idx="106">
                  <c:v>175.09279606524299</c:v>
                </c:pt>
                <c:pt idx="107">
                  <c:v>155.856794474341</c:v>
                </c:pt>
                <c:pt idx="108">
                  <c:v>137.736661109192</c:v>
                </c:pt>
                <c:pt idx="109">
                  <c:v>121.30556817209199</c:v>
                </c:pt>
                <c:pt idx="110">
                  <c:v>104.67235173527899</c:v>
                </c:pt>
                <c:pt idx="111">
                  <c:v>87.386755107349799</c:v>
                </c:pt>
                <c:pt idx="112">
                  <c:v>70.537383770375797</c:v>
                </c:pt>
                <c:pt idx="113">
                  <c:v>54.9237615230182</c:v>
                </c:pt>
                <c:pt idx="114">
                  <c:v>41.105773539384998</c:v>
                </c:pt>
                <c:pt idx="115">
                  <c:v>29.161577479876399</c:v>
                </c:pt>
                <c:pt idx="116">
                  <c:v>18.6454301975485</c:v>
                </c:pt>
                <c:pt idx="117">
                  <c:v>10.035625347259399</c:v>
                </c:pt>
                <c:pt idx="118">
                  <c:v>4.33076232646716</c:v>
                </c:pt>
                <c:pt idx="119">
                  <c:v>1.4638206397413001</c:v>
                </c:pt>
                <c:pt idx="120">
                  <c:v>0.38149367425160702</c:v>
                </c:pt>
                <c:pt idx="121">
                  <c:v>7.4196253119915706E-2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Sheet1!$M$2</c:f>
              <c:strCache>
                <c:ptCount val="1"/>
                <c:pt idx="0">
                  <c:v>total_org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Sheet1!$B$3:$B$128</c:f>
              <c:numCache>
                <c:formatCode>m/d/yyyy</c:formatCode>
                <c:ptCount val="126"/>
                <c:pt idx="0">
                  <c:v>43833</c:v>
                </c:pt>
                <c:pt idx="1">
                  <c:v>43834</c:v>
                </c:pt>
                <c:pt idx="2">
                  <c:v>43835</c:v>
                </c:pt>
                <c:pt idx="3">
                  <c:v>43836</c:v>
                </c:pt>
                <c:pt idx="4">
                  <c:v>43837</c:v>
                </c:pt>
                <c:pt idx="5">
                  <c:v>43838</c:v>
                </c:pt>
                <c:pt idx="6">
                  <c:v>43839</c:v>
                </c:pt>
                <c:pt idx="7">
                  <c:v>43840</c:v>
                </c:pt>
                <c:pt idx="8">
                  <c:v>43841</c:v>
                </c:pt>
                <c:pt idx="9">
                  <c:v>43842</c:v>
                </c:pt>
                <c:pt idx="10">
                  <c:v>43843</c:v>
                </c:pt>
                <c:pt idx="11">
                  <c:v>43844</c:v>
                </c:pt>
                <c:pt idx="12">
                  <c:v>43845</c:v>
                </c:pt>
                <c:pt idx="13">
                  <c:v>43846</c:v>
                </c:pt>
                <c:pt idx="14">
                  <c:v>43847</c:v>
                </c:pt>
                <c:pt idx="15">
                  <c:v>43848</c:v>
                </c:pt>
                <c:pt idx="16">
                  <c:v>43849</c:v>
                </c:pt>
                <c:pt idx="17">
                  <c:v>43850</c:v>
                </c:pt>
                <c:pt idx="18">
                  <c:v>43851</c:v>
                </c:pt>
                <c:pt idx="19">
                  <c:v>43852</c:v>
                </c:pt>
                <c:pt idx="20">
                  <c:v>43853</c:v>
                </c:pt>
                <c:pt idx="21">
                  <c:v>43854</c:v>
                </c:pt>
                <c:pt idx="22">
                  <c:v>43855</c:v>
                </c:pt>
                <c:pt idx="23">
                  <c:v>43856</c:v>
                </c:pt>
                <c:pt idx="24">
                  <c:v>43857</c:v>
                </c:pt>
                <c:pt idx="25">
                  <c:v>43858</c:v>
                </c:pt>
                <c:pt idx="26">
                  <c:v>43859</c:v>
                </c:pt>
                <c:pt idx="27">
                  <c:v>43860</c:v>
                </c:pt>
                <c:pt idx="28">
                  <c:v>43861</c:v>
                </c:pt>
                <c:pt idx="29">
                  <c:v>43862</c:v>
                </c:pt>
                <c:pt idx="30">
                  <c:v>43863</c:v>
                </c:pt>
                <c:pt idx="31">
                  <c:v>43864</c:v>
                </c:pt>
                <c:pt idx="32">
                  <c:v>43865</c:v>
                </c:pt>
                <c:pt idx="33">
                  <c:v>43866</c:v>
                </c:pt>
                <c:pt idx="34">
                  <c:v>43867</c:v>
                </c:pt>
                <c:pt idx="35">
                  <c:v>43868</c:v>
                </c:pt>
                <c:pt idx="36">
                  <c:v>43869</c:v>
                </c:pt>
                <c:pt idx="37">
                  <c:v>43870</c:v>
                </c:pt>
                <c:pt idx="38">
                  <c:v>43871</c:v>
                </c:pt>
                <c:pt idx="39">
                  <c:v>43872</c:v>
                </c:pt>
                <c:pt idx="40">
                  <c:v>43873</c:v>
                </c:pt>
                <c:pt idx="41">
                  <c:v>43874</c:v>
                </c:pt>
                <c:pt idx="42">
                  <c:v>43875</c:v>
                </c:pt>
                <c:pt idx="43">
                  <c:v>43876</c:v>
                </c:pt>
                <c:pt idx="44">
                  <c:v>43877</c:v>
                </c:pt>
                <c:pt idx="45">
                  <c:v>43878</c:v>
                </c:pt>
                <c:pt idx="46">
                  <c:v>43879</c:v>
                </c:pt>
                <c:pt idx="47">
                  <c:v>43880</c:v>
                </c:pt>
                <c:pt idx="48">
                  <c:v>43881</c:v>
                </c:pt>
                <c:pt idx="49">
                  <c:v>43882</c:v>
                </c:pt>
                <c:pt idx="50">
                  <c:v>43883</c:v>
                </c:pt>
                <c:pt idx="51">
                  <c:v>43884</c:v>
                </c:pt>
                <c:pt idx="52">
                  <c:v>43885</c:v>
                </c:pt>
                <c:pt idx="53">
                  <c:v>43886</c:v>
                </c:pt>
                <c:pt idx="54">
                  <c:v>43887</c:v>
                </c:pt>
                <c:pt idx="55">
                  <c:v>43888</c:v>
                </c:pt>
                <c:pt idx="56">
                  <c:v>43889</c:v>
                </c:pt>
                <c:pt idx="57">
                  <c:v>43890</c:v>
                </c:pt>
                <c:pt idx="58">
                  <c:v>43891</c:v>
                </c:pt>
                <c:pt idx="59">
                  <c:v>43892</c:v>
                </c:pt>
                <c:pt idx="60">
                  <c:v>43893</c:v>
                </c:pt>
                <c:pt idx="61">
                  <c:v>43894</c:v>
                </c:pt>
                <c:pt idx="62">
                  <c:v>43895</c:v>
                </c:pt>
                <c:pt idx="63">
                  <c:v>43896</c:v>
                </c:pt>
                <c:pt idx="64">
                  <c:v>43897</c:v>
                </c:pt>
                <c:pt idx="65">
                  <c:v>43898</c:v>
                </c:pt>
                <c:pt idx="66">
                  <c:v>43899</c:v>
                </c:pt>
                <c:pt idx="67">
                  <c:v>43900</c:v>
                </c:pt>
                <c:pt idx="68">
                  <c:v>43901</c:v>
                </c:pt>
                <c:pt idx="69">
                  <c:v>43902</c:v>
                </c:pt>
                <c:pt idx="70">
                  <c:v>43903</c:v>
                </c:pt>
                <c:pt idx="71">
                  <c:v>43904</c:v>
                </c:pt>
                <c:pt idx="72">
                  <c:v>43905</c:v>
                </c:pt>
                <c:pt idx="73">
                  <c:v>43906</c:v>
                </c:pt>
                <c:pt idx="74">
                  <c:v>43907</c:v>
                </c:pt>
                <c:pt idx="75">
                  <c:v>43908</c:v>
                </c:pt>
                <c:pt idx="76">
                  <c:v>43909</c:v>
                </c:pt>
                <c:pt idx="77">
                  <c:v>43910</c:v>
                </c:pt>
                <c:pt idx="78">
                  <c:v>43911</c:v>
                </c:pt>
                <c:pt idx="79">
                  <c:v>43912</c:v>
                </c:pt>
                <c:pt idx="80">
                  <c:v>43913</c:v>
                </c:pt>
                <c:pt idx="81">
                  <c:v>43914</c:v>
                </c:pt>
                <c:pt idx="82">
                  <c:v>43915</c:v>
                </c:pt>
                <c:pt idx="83">
                  <c:v>43916</c:v>
                </c:pt>
                <c:pt idx="84">
                  <c:v>43917</c:v>
                </c:pt>
                <c:pt idx="85">
                  <c:v>43918</c:v>
                </c:pt>
                <c:pt idx="86">
                  <c:v>43919</c:v>
                </c:pt>
                <c:pt idx="87">
                  <c:v>43920</c:v>
                </c:pt>
                <c:pt idx="88">
                  <c:v>43921</c:v>
                </c:pt>
                <c:pt idx="89">
                  <c:v>43922</c:v>
                </c:pt>
                <c:pt idx="90">
                  <c:v>43923</c:v>
                </c:pt>
                <c:pt idx="91">
                  <c:v>43924</c:v>
                </c:pt>
                <c:pt idx="92">
                  <c:v>43925</c:v>
                </c:pt>
                <c:pt idx="93">
                  <c:v>43926</c:v>
                </c:pt>
                <c:pt idx="94">
                  <c:v>43927</c:v>
                </c:pt>
                <c:pt idx="95">
                  <c:v>43928</c:v>
                </c:pt>
                <c:pt idx="96">
                  <c:v>43929</c:v>
                </c:pt>
                <c:pt idx="97">
                  <c:v>43930</c:v>
                </c:pt>
                <c:pt idx="98">
                  <c:v>43931</c:v>
                </c:pt>
                <c:pt idx="99">
                  <c:v>43932</c:v>
                </c:pt>
                <c:pt idx="100">
                  <c:v>43933</c:v>
                </c:pt>
                <c:pt idx="101">
                  <c:v>43934</c:v>
                </c:pt>
                <c:pt idx="102">
                  <c:v>43935</c:v>
                </c:pt>
                <c:pt idx="103">
                  <c:v>43936</c:v>
                </c:pt>
                <c:pt idx="104">
                  <c:v>43937</c:v>
                </c:pt>
                <c:pt idx="105">
                  <c:v>43938</c:v>
                </c:pt>
                <c:pt idx="106">
                  <c:v>43939</c:v>
                </c:pt>
                <c:pt idx="107">
                  <c:v>43940</c:v>
                </c:pt>
                <c:pt idx="108">
                  <c:v>43941</c:v>
                </c:pt>
                <c:pt idx="109">
                  <c:v>43942</c:v>
                </c:pt>
                <c:pt idx="110">
                  <c:v>43943</c:v>
                </c:pt>
                <c:pt idx="111">
                  <c:v>43944</c:v>
                </c:pt>
                <c:pt idx="112">
                  <c:v>43945</c:v>
                </c:pt>
                <c:pt idx="113">
                  <c:v>43946</c:v>
                </c:pt>
                <c:pt idx="114">
                  <c:v>43947</c:v>
                </c:pt>
                <c:pt idx="115">
                  <c:v>43948</c:v>
                </c:pt>
                <c:pt idx="116">
                  <c:v>43949</c:v>
                </c:pt>
                <c:pt idx="117">
                  <c:v>43950</c:v>
                </c:pt>
                <c:pt idx="118">
                  <c:v>43951</c:v>
                </c:pt>
                <c:pt idx="119">
                  <c:v>43952</c:v>
                </c:pt>
                <c:pt idx="120">
                  <c:v>43953</c:v>
                </c:pt>
                <c:pt idx="121">
                  <c:v>43954</c:v>
                </c:pt>
                <c:pt idx="122">
                  <c:v>43955</c:v>
                </c:pt>
                <c:pt idx="123">
                  <c:v>43956</c:v>
                </c:pt>
                <c:pt idx="124">
                  <c:v>43957</c:v>
                </c:pt>
                <c:pt idx="125">
                  <c:v>43958</c:v>
                </c:pt>
              </c:numCache>
            </c:numRef>
          </c:cat>
          <c:val>
            <c:numRef>
              <c:f>Sheet1!$Q$3:$Q$128</c:f>
              <c:numCache>
                <c:formatCode>General</c:formatCode>
                <c:ptCount val="1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7</c:v>
                </c:pt>
                <c:pt idx="44">
                  <c:v>3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2</c:v>
                </c:pt>
                <c:pt idx="50">
                  <c:v>2</c:v>
                </c:pt>
                <c:pt idx="51">
                  <c:v>1</c:v>
                </c:pt>
                <c:pt idx="52">
                  <c:v>0</c:v>
                </c:pt>
                <c:pt idx="53">
                  <c:v>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5</c:v>
                </c:pt>
                <c:pt idx="60">
                  <c:v>0</c:v>
                </c:pt>
                <c:pt idx="61">
                  <c:v>2</c:v>
                </c:pt>
                <c:pt idx="62">
                  <c:v>1</c:v>
                </c:pt>
                <c:pt idx="63">
                  <c:v>5</c:v>
                </c:pt>
                <c:pt idx="64">
                  <c:v>2</c:v>
                </c:pt>
                <c:pt idx="65">
                  <c:v>1</c:v>
                </c:pt>
                <c:pt idx="66">
                  <c:v>7</c:v>
                </c:pt>
                <c:pt idx="67">
                  <c:v>3</c:v>
                </c:pt>
                <c:pt idx="68">
                  <c:v>4</c:v>
                </c:pt>
                <c:pt idx="69">
                  <c:v>1</c:v>
                </c:pt>
                <c:pt idx="70">
                  <c:v>1</c:v>
                </c:pt>
                <c:pt idx="71">
                  <c:v>9</c:v>
                </c:pt>
                <c:pt idx="72">
                  <c:v>5</c:v>
                </c:pt>
                <c:pt idx="73">
                  <c:v>0</c:v>
                </c:pt>
                <c:pt idx="74">
                  <c:v>2</c:v>
                </c:pt>
                <c:pt idx="75">
                  <c:v>3</c:v>
                </c:pt>
                <c:pt idx="76">
                  <c:v>2</c:v>
                </c:pt>
                <c:pt idx="77">
                  <c:v>4</c:v>
                </c:pt>
                <c:pt idx="78">
                  <c:v>2</c:v>
                </c:pt>
                <c:pt idx="79">
                  <c:v>5</c:v>
                </c:pt>
                <c:pt idx="80">
                  <c:v>3</c:v>
                </c:pt>
                <c:pt idx="81">
                  <c:v>4</c:v>
                </c:pt>
                <c:pt idx="82">
                  <c:v>5</c:v>
                </c:pt>
                <c:pt idx="83">
                  <c:v>20</c:v>
                </c:pt>
                <c:pt idx="84">
                  <c:v>11</c:v>
                </c:pt>
                <c:pt idx="85">
                  <c:v>36</c:v>
                </c:pt>
                <c:pt idx="86">
                  <c:v>30</c:v>
                </c:pt>
                <c:pt idx="87">
                  <c:v>38</c:v>
                </c:pt>
                <c:pt idx="88">
                  <c:v>24</c:v>
                </c:pt>
                <c:pt idx="89">
                  <c:v>72</c:v>
                </c:pt>
                <c:pt idx="90">
                  <c:v>41</c:v>
                </c:pt>
                <c:pt idx="91">
                  <c:v>64</c:v>
                </c:pt>
                <c:pt idx="92">
                  <c:v>58</c:v>
                </c:pt>
                <c:pt idx="93">
                  <c:v>36</c:v>
                </c:pt>
                <c:pt idx="94">
                  <c:v>25</c:v>
                </c:pt>
                <c:pt idx="95">
                  <c:v>41</c:v>
                </c:pt>
                <c:pt idx="96">
                  <c:v>47</c:v>
                </c:pt>
                <c:pt idx="97">
                  <c:v>63</c:v>
                </c:pt>
                <c:pt idx="98">
                  <c:v>143</c:v>
                </c:pt>
                <c:pt idx="99">
                  <c:v>142</c:v>
                </c:pt>
                <c:pt idx="100">
                  <c:v>54</c:v>
                </c:pt>
                <c:pt idx="101">
                  <c:v>55</c:v>
                </c:pt>
                <c:pt idx="102">
                  <c:v>140</c:v>
                </c:pt>
                <c:pt idx="103">
                  <c:v>97</c:v>
                </c:pt>
                <c:pt idx="104">
                  <c:v>97</c:v>
                </c:pt>
                <c:pt idx="105">
                  <c:v>88</c:v>
                </c:pt>
                <c:pt idx="106">
                  <c:v>119</c:v>
                </c:pt>
                <c:pt idx="107">
                  <c:v>56</c:v>
                </c:pt>
                <c:pt idx="108">
                  <c:v>96</c:v>
                </c:pt>
                <c:pt idx="109">
                  <c:v>115</c:v>
                </c:pt>
                <c:pt idx="110">
                  <c:v>69</c:v>
                </c:pt>
                <c:pt idx="111">
                  <c:v>77</c:v>
                </c:pt>
                <c:pt idx="112">
                  <c:v>65</c:v>
                </c:pt>
                <c:pt idx="113">
                  <c:v>46</c:v>
                </c:pt>
                <c:pt idx="114">
                  <c:v>22</c:v>
                </c:pt>
                <c:pt idx="115">
                  <c:v>47</c:v>
                </c:pt>
                <c:pt idx="116">
                  <c:v>116</c:v>
                </c:pt>
                <c:pt idx="117">
                  <c:v>48</c:v>
                </c:pt>
                <c:pt idx="118">
                  <c:v>42</c:v>
                </c:pt>
                <c:pt idx="119">
                  <c:v>42</c:v>
                </c:pt>
                <c:pt idx="120">
                  <c:v>44</c:v>
                </c:pt>
                <c:pt idx="121">
                  <c:v>37</c:v>
                </c:pt>
                <c:pt idx="122">
                  <c:v>25</c:v>
                </c:pt>
                <c:pt idx="123">
                  <c:v>25</c:v>
                </c:pt>
                <c:pt idx="124">
                  <c:v>15</c:v>
                </c:pt>
                <c:pt idx="125">
                  <c:v>11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6041416"/>
        <c:axId val="556041808"/>
      </c:lineChart>
      <c:dateAx>
        <c:axId val="55604141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041808"/>
        <c:crosses val="autoZero"/>
        <c:auto val="1"/>
        <c:lblOffset val="100"/>
        <c:baseTimeUnit val="days"/>
      </c:dateAx>
      <c:valAx>
        <c:axId val="55604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60414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domConfOnly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Sheet1!$B$3:$B$130</c:f>
              <c:numCache>
                <c:formatCode>m/d/yyyy</c:formatCode>
                <c:ptCount val="128"/>
                <c:pt idx="0">
                  <c:v>43833</c:v>
                </c:pt>
                <c:pt idx="1">
                  <c:v>43834</c:v>
                </c:pt>
                <c:pt idx="2">
                  <c:v>43835</c:v>
                </c:pt>
                <c:pt idx="3">
                  <c:v>43836</c:v>
                </c:pt>
                <c:pt idx="4">
                  <c:v>43837</c:v>
                </c:pt>
                <c:pt idx="5">
                  <c:v>43838</c:v>
                </c:pt>
                <c:pt idx="6">
                  <c:v>43839</c:v>
                </c:pt>
                <c:pt idx="7">
                  <c:v>43840</c:v>
                </c:pt>
                <c:pt idx="8">
                  <c:v>43841</c:v>
                </c:pt>
                <c:pt idx="9">
                  <c:v>43842</c:v>
                </c:pt>
                <c:pt idx="10">
                  <c:v>43843</c:v>
                </c:pt>
                <c:pt idx="11">
                  <c:v>43844</c:v>
                </c:pt>
                <c:pt idx="12">
                  <c:v>43845</c:v>
                </c:pt>
                <c:pt idx="13">
                  <c:v>43846</c:v>
                </c:pt>
                <c:pt idx="14">
                  <c:v>43847</c:v>
                </c:pt>
                <c:pt idx="15">
                  <c:v>43848</c:v>
                </c:pt>
                <c:pt idx="16">
                  <c:v>43849</c:v>
                </c:pt>
                <c:pt idx="17">
                  <c:v>43850</c:v>
                </c:pt>
                <c:pt idx="18">
                  <c:v>43851</c:v>
                </c:pt>
                <c:pt idx="19">
                  <c:v>43852</c:v>
                </c:pt>
                <c:pt idx="20">
                  <c:v>43853</c:v>
                </c:pt>
                <c:pt idx="21">
                  <c:v>43854</c:v>
                </c:pt>
                <c:pt idx="22">
                  <c:v>43855</c:v>
                </c:pt>
                <c:pt idx="23">
                  <c:v>43856</c:v>
                </c:pt>
                <c:pt idx="24">
                  <c:v>43857</c:v>
                </c:pt>
                <c:pt idx="25">
                  <c:v>43858</c:v>
                </c:pt>
                <c:pt idx="26">
                  <c:v>43859</c:v>
                </c:pt>
                <c:pt idx="27">
                  <c:v>43860</c:v>
                </c:pt>
                <c:pt idx="28">
                  <c:v>43861</c:v>
                </c:pt>
                <c:pt idx="29">
                  <c:v>43862</c:v>
                </c:pt>
                <c:pt idx="30">
                  <c:v>43863</c:v>
                </c:pt>
                <c:pt idx="31">
                  <c:v>43864</c:v>
                </c:pt>
                <c:pt idx="32">
                  <c:v>43865</c:v>
                </c:pt>
                <c:pt idx="33">
                  <c:v>43866</c:v>
                </c:pt>
                <c:pt idx="34">
                  <c:v>43867</c:v>
                </c:pt>
                <c:pt idx="35">
                  <c:v>43868</c:v>
                </c:pt>
                <c:pt idx="36">
                  <c:v>43869</c:v>
                </c:pt>
                <c:pt idx="37">
                  <c:v>43870</c:v>
                </c:pt>
                <c:pt idx="38">
                  <c:v>43871</c:v>
                </c:pt>
                <c:pt idx="39">
                  <c:v>43872</c:v>
                </c:pt>
                <c:pt idx="40">
                  <c:v>43873</c:v>
                </c:pt>
                <c:pt idx="41">
                  <c:v>43874</c:v>
                </c:pt>
                <c:pt idx="42">
                  <c:v>43875</c:v>
                </c:pt>
                <c:pt idx="43">
                  <c:v>43876</c:v>
                </c:pt>
                <c:pt idx="44">
                  <c:v>43877</c:v>
                </c:pt>
                <c:pt idx="45">
                  <c:v>43878</c:v>
                </c:pt>
                <c:pt idx="46">
                  <c:v>43879</c:v>
                </c:pt>
                <c:pt idx="47">
                  <c:v>43880</c:v>
                </c:pt>
                <c:pt idx="48">
                  <c:v>43881</c:v>
                </c:pt>
                <c:pt idx="49">
                  <c:v>43882</c:v>
                </c:pt>
                <c:pt idx="50">
                  <c:v>43883</c:v>
                </c:pt>
                <c:pt idx="51">
                  <c:v>43884</c:v>
                </c:pt>
                <c:pt idx="52">
                  <c:v>43885</c:v>
                </c:pt>
                <c:pt idx="53">
                  <c:v>43886</c:v>
                </c:pt>
                <c:pt idx="54">
                  <c:v>43887</c:v>
                </c:pt>
                <c:pt idx="55">
                  <c:v>43888</c:v>
                </c:pt>
                <c:pt idx="56">
                  <c:v>43889</c:v>
                </c:pt>
                <c:pt idx="57">
                  <c:v>43890</c:v>
                </c:pt>
                <c:pt idx="58">
                  <c:v>43891</c:v>
                </c:pt>
                <c:pt idx="59">
                  <c:v>43892</c:v>
                </c:pt>
                <c:pt idx="60">
                  <c:v>43893</c:v>
                </c:pt>
                <c:pt idx="61">
                  <c:v>43894</c:v>
                </c:pt>
                <c:pt idx="62">
                  <c:v>43895</c:v>
                </c:pt>
                <c:pt idx="63">
                  <c:v>43896</c:v>
                </c:pt>
                <c:pt idx="64">
                  <c:v>43897</c:v>
                </c:pt>
                <c:pt idx="65">
                  <c:v>43898</c:v>
                </c:pt>
                <c:pt idx="66">
                  <c:v>43899</c:v>
                </c:pt>
                <c:pt idx="67">
                  <c:v>43900</c:v>
                </c:pt>
                <c:pt idx="68">
                  <c:v>43901</c:v>
                </c:pt>
                <c:pt idx="69">
                  <c:v>43902</c:v>
                </c:pt>
                <c:pt idx="70">
                  <c:v>43903</c:v>
                </c:pt>
                <c:pt idx="71">
                  <c:v>43904</c:v>
                </c:pt>
                <c:pt idx="72">
                  <c:v>43905</c:v>
                </c:pt>
                <c:pt idx="73">
                  <c:v>43906</c:v>
                </c:pt>
                <c:pt idx="74">
                  <c:v>43907</c:v>
                </c:pt>
                <c:pt idx="75">
                  <c:v>43908</c:v>
                </c:pt>
                <c:pt idx="76">
                  <c:v>43909</c:v>
                </c:pt>
                <c:pt idx="77">
                  <c:v>43910</c:v>
                </c:pt>
                <c:pt idx="78">
                  <c:v>43911</c:v>
                </c:pt>
                <c:pt idx="79">
                  <c:v>43912</c:v>
                </c:pt>
                <c:pt idx="80">
                  <c:v>43913</c:v>
                </c:pt>
                <c:pt idx="81">
                  <c:v>43914</c:v>
                </c:pt>
                <c:pt idx="82">
                  <c:v>43915</c:v>
                </c:pt>
                <c:pt idx="83">
                  <c:v>43916</c:v>
                </c:pt>
                <c:pt idx="84">
                  <c:v>43917</c:v>
                </c:pt>
                <c:pt idx="85">
                  <c:v>43918</c:v>
                </c:pt>
                <c:pt idx="86">
                  <c:v>43919</c:v>
                </c:pt>
                <c:pt idx="87">
                  <c:v>43920</c:v>
                </c:pt>
                <c:pt idx="88">
                  <c:v>43921</c:v>
                </c:pt>
                <c:pt idx="89">
                  <c:v>43922</c:v>
                </c:pt>
                <c:pt idx="90">
                  <c:v>43923</c:v>
                </c:pt>
                <c:pt idx="91">
                  <c:v>43924</c:v>
                </c:pt>
                <c:pt idx="92">
                  <c:v>43925</c:v>
                </c:pt>
                <c:pt idx="93">
                  <c:v>43926</c:v>
                </c:pt>
                <c:pt idx="94">
                  <c:v>43927</c:v>
                </c:pt>
                <c:pt idx="95">
                  <c:v>43928</c:v>
                </c:pt>
                <c:pt idx="96">
                  <c:v>43929</c:v>
                </c:pt>
                <c:pt idx="97">
                  <c:v>43930</c:v>
                </c:pt>
                <c:pt idx="98">
                  <c:v>43931</c:v>
                </c:pt>
                <c:pt idx="99">
                  <c:v>43932</c:v>
                </c:pt>
                <c:pt idx="100">
                  <c:v>43933</c:v>
                </c:pt>
                <c:pt idx="101">
                  <c:v>43934</c:v>
                </c:pt>
                <c:pt idx="102">
                  <c:v>43935</c:v>
                </c:pt>
                <c:pt idx="103">
                  <c:v>43936</c:v>
                </c:pt>
                <c:pt idx="104">
                  <c:v>43937</c:v>
                </c:pt>
                <c:pt idx="105">
                  <c:v>43938</c:v>
                </c:pt>
                <c:pt idx="106">
                  <c:v>43939</c:v>
                </c:pt>
                <c:pt idx="107">
                  <c:v>43940</c:v>
                </c:pt>
                <c:pt idx="108">
                  <c:v>43941</c:v>
                </c:pt>
                <c:pt idx="109">
                  <c:v>43942</c:v>
                </c:pt>
                <c:pt idx="110">
                  <c:v>43943</c:v>
                </c:pt>
                <c:pt idx="111">
                  <c:v>43944</c:v>
                </c:pt>
                <c:pt idx="112">
                  <c:v>43945</c:v>
                </c:pt>
                <c:pt idx="113">
                  <c:v>43946</c:v>
                </c:pt>
                <c:pt idx="114">
                  <c:v>43947</c:v>
                </c:pt>
                <c:pt idx="115">
                  <c:v>43948</c:v>
                </c:pt>
                <c:pt idx="116">
                  <c:v>43949</c:v>
                </c:pt>
                <c:pt idx="117">
                  <c:v>43950</c:v>
                </c:pt>
                <c:pt idx="118">
                  <c:v>43951</c:v>
                </c:pt>
                <c:pt idx="119">
                  <c:v>43952</c:v>
                </c:pt>
                <c:pt idx="120">
                  <c:v>43953</c:v>
                </c:pt>
                <c:pt idx="121">
                  <c:v>43954</c:v>
                </c:pt>
                <c:pt idx="122">
                  <c:v>43955</c:v>
                </c:pt>
                <c:pt idx="123">
                  <c:v>43956</c:v>
                </c:pt>
                <c:pt idx="124">
                  <c:v>43957</c:v>
                </c:pt>
                <c:pt idx="125">
                  <c:v>43958</c:v>
                </c:pt>
                <c:pt idx="126">
                  <c:v>43959</c:v>
                </c:pt>
                <c:pt idx="127">
                  <c:v>43960</c:v>
                </c:pt>
              </c:numCache>
            </c:numRef>
          </c:cat>
          <c:val>
            <c:numRef>
              <c:f>Sheet1!$E$3:$E$130</c:f>
              <c:numCache>
                <c:formatCode>General</c:formatCode>
                <c:ptCount val="1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7</c:v>
                </c:pt>
                <c:pt idx="44">
                  <c:v>3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2</c:v>
                </c:pt>
                <c:pt idx="50">
                  <c:v>2</c:v>
                </c:pt>
                <c:pt idx="51">
                  <c:v>1</c:v>
                </c:pt>
                <c:pt idx="52">
                  <c:v>0</c:v>
                </c:pt>
                <c:pt idx="53">
                  <c:v>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5</c:v>
                </c:pt>
                <c:pt idx="60">
                  <c:v>0</c:v>
                </c:pt>
                <c:pt idx="61">
                  <c:v>2</c:v>
                </c:pt>
                <c:pt idx="62">
                  <c:v>1</c:v>
                </c:pt>
                <c:pt idx="63">
                  <c:v>5</c:v>
                </c:pt>
                <c:pt idx="64">
                  <c:v>2</c:v>
                </c:pt>
                <c:pt idx="65">
                  <c:v>1</c:v>
                </c:pt>
                <c:pt idx="66">
                  <c:v>7</c:v>
                </c:pt>
                <c:pt idx="67">
                  <c:v>3</c:v>
                </c:pt>
                <c:pt idx="68">
                  <c:v>4</c:v>
                </c:pt>
                <c:pt idx="69">
                  <c:v>1</c:v>
                </c:pt>
                <c:pt idx="70">
                  <c:v>1</c:v>
                </c:pt>
                <c:pt idx="71">
                  <c:v>9</c:v>
                </c:pt>
                <c:pt idx="72">
                  <c:v>5</c:v>
                </c:pt>
                <c:pt idx="73">
                  <c:v>0</c:v>
                </c:pt>
                <c:pt idx="74">
                  <c:v>2</c:v>
                </c:pt>
                <c:pt idx="75">
                  <c:v>3</c:v>
                </c:pt>
                <c:pt idx="76">
                  <c:v>2</c:v>
                </c:pt>
                <c:pt idx="77">
                  <c:v>4</c:v>
                </c:pt>
                <c:pt idx="78">
                  <c:v>2</c:v>
                </c:pt>
                <c:pt idx="79">
                  <c:v>5</c:v>
                </c:pt>
                <c:pt idx="80">
                  <c:v>3</c:v>
                </c:pt>
                <c:pt idx="81">
                  <c:v>4</c:v>
                </c:pt>
                <c:pt idx="82">
                  <c:v>5</c:v>
                </c:pt>
                <c:pt idx="83">
                  <c:v>20</c:v>
                </c:pt>
                <c:pt idx="84">
                  <c:v>11</c:v>
                </c:pt>
                <c:pt idx="85">
                  <c:v>36</c:v>
                </c:pt>
                <c:pt idx="86">
                  <c:v>30</c:v>
                </c:pt>
                <c:pt idx="87">
                  <c:v>38</c:v>
                </c:pt>
                <c:pt idx="88">
                  <c:v>24</c:v>
                </c:pt>
                <c:pt idx="89">
                  <c:v>72</c:v>
                </c:pt>
                <c:pt idx="90">
                  <c:v>41</c:v>
                </c:pt>
                <c:pt idx="91">
                  <c:v>64</c:v>
                </c:pt>
                <c:pt idx="92">
                  <c:v>58</c:v>
                </c:pt>
                <c:pt idx="93">
                  <c:v>36</c:v>
                </c:pt>
                <c:pt idx="94">
                  <c:v>25</c:v>
                </c:pt>
                <c:pt idx="95">
                  <c:v>41</c:v>
                </c:pt>
                <c:pt idx="96">
                  <c:v>47</c:v>
                </c:pt>
                <c:pt idx="97">
                  <c:v>63</c:v>
                </c:pt>
                <c:pt idx="98">
                  <c:v>143</c:v>
                </c:pt>
                <c:pt idx="99">
                  <c:v>142</c:v>
                </c:pt>
                <c:pt idx="100">
                  <c:v>54</c:v>
                </c:pt>
                <c:pt idx="101">
                  <c:v>55</c:v>
                </c:pt>
                <c:pt idx="102">
                  <c:v>140</c:v>
                </c:pt>
                <c:pt idx="103">
                  <c:v>97</c:v>
                </c:pt>
                <c:pt idx="104">
                  <c:v>97</c:v>
                </c:pt>
                <c:pt idx="105">
                  <c:v>88</c:v>
                </c:pt>
                <c:pt idx="106">
                  <c:v>119</c:v>
                </c:pt>
                <c:pt idx="107">
                  <c:v>56</c:v>
                </c:pt>
                <c:pt idx="108">
                  <c:v>96</c:v>
                </c:pt>
                <c:pt idx="109">
                  <c:v>115</c:v>
                </c:pt>
                <c:pt idx="110">
                  <c:v>69</c:v>
                </c:pt>
                <c:pt idx="111">
                  <c:v>77</c:v>
                </c:pt>
                <c:pt idx="112">
                  <c:v>65</c:v>
                </c:pt>
                <c:pt idx="113">
                  <c:v>46</c:v>
                </c:pt>
                <c:pt idx="114">
                  <c:v>22</c:v>
                </c:pt>
                <c:pt idx="115">
                  <c:v>47</c:v>
                </c:pt>
                <c:pt idx="116">
                  <c:v>116</c:v>
                </c:pt>
                <c:pt idx="117">
                  <c:v>48</c:v>
                </c:pt>
                <c:pt idx="118">
                  <c:v>42</c:v>
                </c:pt>
                <c:pt idx="119">
                  <c:v>42</c:v>
                </c:pt>
                <c:pt idx="120">
                  <c:v>44</c:v>
                </c:pt>
                <c:pt idx="121">
                  <c:v>37</c:v>
                </c:pt>
                <c:pt idx="122">
                  <c:v>25</c:v>
                </c:pt>
                <c:pt idx="123">
                  <c:v>25</c:v>
                </c:pt>
                <c:pt idx="124">
                  <c:v>15</c:v>
                </c:pt>
                <c:pt idx="125">
                  <c:v>11</c:v>
                </c:pt>
                <c:pt idx="126">
                  <c:v>9</c:v>
                </c:pt>
                <c:pt idx="127">
                  <c:v>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Sheet1!$F$2</c:f>
              <c:strCache>
                <c:ptCount val="1"/>
                <c:pt idx="0">
                  <c:v>dConfBackProj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Sheet1!$B$3:$B$130</c:f>
              <c:numCache>
                <c:formatCode>m/d/yyyy</c:formatCode>
                <c:ptCount val="128"/>
                <c:pt idx="0">
                  <c:v>43833</c:v>
                </c:pt>
                <c:pt idx="1">
                  <c:v>43834</c:v>
                </c:pt>
                <c:pt idx="2">
                  <c:v>43835</c:v>
                </c:pt>
                <c:pt idx="3">
                  <c:v>43836</c:v>
                </c:pt>
                <c:pt idx="4">
                  <c:v>43837</c:v>
                </c:pt>
                <c:pt idx="5">
                  <c:v>43838</c:v>
                </c:pt>
                <c:pt idx="6">
                  <c:v>43839</c:v>
                </c:pt>
                <c:pt idx="7">
                  <c:v>43840</c:v>
                </c:pt>
                <c:pt idx="8">
                  <c:v>43841</c:v>
                </c:pt>
                <c:pt idx="9">
                  <c:v>43842</c:v>
                </c:pt>
                <c:pt idx="10">
                  <c:v>43843</c:v>
                </c:pt>
                <c:pt idx="11">
                  <c:v>43844</c:v>
                </c:pt>
                <c:pt idx="12">
                  <c:v>43845</c:v>
                </c:pt>
                <c:pt idx="13">
                  <c:v>43846</c:v>
                </c:pt>
                <c:pt idx="14">
                  <c:v>43847</c:v>
                </c:pt>
                <c:pt idx="15">
                  <c:v>43848</c:v>
                </c:pt>
                <c:pt idx="16">
                  <c:v>43849</c:v>
                </c:pt>
                <c:pt idx="17">
                  <c:v>43850</c:v>
                </c:pt>
                <c:pt idx="18">
                  <c:v>43851</c:v>
                </c:pt>
                <c:pt idx="19">
                  <c:v>43852</c:v>
                </c:pt>
                <c:pt idx="20">
                  <c:v>43853</c:v>
                </c:pt>
                <c:pt idx="21">
                  <c:v>43854</c:v>
                </c:pt>
                <c:pt idx="22">
                  <c:v>43855</c:v>
                </c:pt>
                <c:pt idx="23">
                  <c:v>43856</c:v>
                </c:pt>
                <c:pt idx="24">
                  <c:v>43857</c:v>
                </c:pt>
                <c:pt idx="25">
                  <c:v>43858</c:v>
                </c:pt>
                <c:pt idx="26">
                  <c:v>43859</c:v>
                </c:pt>
                <c:pt idx="27">
                  <c:v>43860</c:v>
                </c:pt>
                <c:pt idx="28">
                  <c:v>43861</c:v>
                </c:pt>
                <c:pt idx="29">
                  <c:v>43862</c:v>
                </c:pt>
                <c:pt idx="30">
                  <c:v>43863</c:v>
                </c:pt>
                <c:pt idx="31">
                  <c:v>43864</c:v>
                </c:pt>
                <c:pt idx="32">
                  <c:v>43865</c:v>
                </c:pt>
                <c:pt idx="33">
                  <c:v>43866</c:v>
                </c:pt>
                <c:pt idx="34">
                  <c:v>43867</c:v>
                </c:pt>
                <c:pt idx="35">
                  <c:v>43868</c:v>
                </c:pt>
                <c:pt idx="36">
                  <c:v>43869</c:v>
                </c:pt>
                <c:pt idx="37">
                  <c:v>43870</c:v>
                </c:pt>
                <c:pt idx="38">
                  <c:v>43871</c:v>
                </c:pt>
                <c:pt idx="39">
                  <c:v>43872</c:v>
                </c:pt>
                <c:pt idx="40">
                  <c:v>43873</c:v>
                </c:pt>
                <c:pt idx="41">
                  <c:v>43874</c:v>
                </c:pt>
                <c:pt idx="42">
                  <c:v>43875</c:v>
                </c:pt>
                <c:pt idx="43">
                  <c:v>43876</c:v>
                </c:pt>
                <c:pt idx="44">
                  <c:v>43877</c:v>
                </c:pt>
                <c:pt idx="45">
                  <c:v>43878</c:v>
                </c:pt>
                <c:pt idx="46">
                  <c:v>43879</c:v>
                </c:pt>
                <c:pt idx="47">
                  <c:v>43880</c:v>
                </c:pt>
                <c:pt idx="48">
                  <c:v>43881</c:v>
                </c:pt>
                <c:pt idx="49">
                  <c:v>43882</c:v>
                </c:pt>
                <c:pt idx="50">
                  <c:v>43883</c:v>
                </c:pt>
                <c:pt idx="51">
                  <c:v>43884</c:v>
                </c:pt>
                <c:pt idx="52">
                  <c:v>43885</c:v>
                </c:pt>
                <c:pt idx="53">
                  <c:v>43886</c:v>
                </c:pt>
                <c:pt idx="54">
                  <c:v>43887</c:v>
                </c:pt>
                <c:pt idx="55">
                  <c:v>43888</c:v>
                </c:pt>
                <c:pt idx="56">
                  <c:v>43889</c:v>
                </c:pt>
                <c:pt idx="57">
                  <c:v>43890</c:v>
                </c:pt>
                <c:pt idx="58">
                  <c:v>43891</c:v>
                </c:pt>
                <c:pt idx="59">
                  <c:v>43892</c:v>
                </c:pt>
                <c:pt idx="60">
                  <c:v>43893</c:v>
                </c:pt>
                <c:pt idx="61">
                  <c:v>43894</c:v>
                </c:pt>
                <c:pt idx="62">
                  <c:v>43895</c:v>
                </c:pt>
                <c:pt idx="63">
                  <c:v>43896</c:v>
                </c:pt>
                <c:pt idx="64">
                  <c:v>43897</c:v>
                </c:pt>
                <c:pt idx="65">
                  <c:v>43898</c:v>
                </c:pt>
                <c:pt idx="66">
                  <c:v>43899</c:v>
                </c:pt>
                <c:pt idx="67">
                  <c:v>43900</c:v>
                </c:pt>
                <c:pt idx="68">
                  <c:v>43901</c:v>
                </c:pt>
                <c:pt idx="69">
                  <c:v>43902</c:v>
                </c:pt>
                <c:pt idx="70">
                  <c:v>43903</c:v>
                </c:pt>
                <c:pt idx="71">
                  <c:v>43904</c:v>
                </c:pt>
                <c:pt idx="72">
                  <c:v>43905</c:v>
                </c:pt>
                <c:pt idx="73">
                  <c:v>43906</c:v>
                </c:pt>
                <c:pt idx="74">
                  <c:v>43907</c:v>
                </c:pt>
                <c:pt idx="75">
                  <c:v>43908</c:v>
                </c:pt>
                <c:pt idx="76">
                  <c:v>43909</c:v>
                </c:pt>
                <c:pt idx="77">
                  <c:v>43910</c:v>
                </c:pt>
                <c:pt idx="78">
                  <c:v>43911</c:v>
                </c:pt>
                <c:pt idx="79">
                  <c:v>43912</c:v>
                </c:pt>
                <c:pt idx="80">
                  <c:v>43913</c:v>
                </c:pt>
                <c:pt idx="81">
                  <c:v>43914</c:v>
                </c:pt>
                <c:pt idx="82">
                  <c:v>43915</c:v>
                </c:pt>
                <c:pt idx="83">
                  <c:v>43916</c:v>
                </c:pt>
                <c:pt idx="84">
                  <c:v>43917</c:v>
                </c:pt>
                <c:pt idx="85">
                  <c:v>43918</c:v>
                </c:pt>
                <c:pt idx="86">
                  <c:v>43919</c:v>
                </c:pt>
                <c:pt idx="87">
                  <c:v>43920</c:v>
                </c:pt>
                <c:pt idx="88">
                  <c:v>43921</c:v>
                </c:pt>
                <c:pt idx="89">
                  <c:v>43922</c:v>
                </c:pt>
                <c:pt idx="90">
                  <c:v>43923</c:v>
                </c:pt>
                <c:pt idx="91">
                  <c:v>43924</c:v>
                </c:pt>
                <c:pt idx="92">
                  <c:v>43925</c:v>
                </c:pt>
                <c:pt idx="93">
                  <c:v>43926</c:v>
                </c:pt>
                <c:pt idx="94">
                  <c:v>43927</c:v>
                </c:pt>
                <c:pt idx="95">
                  <c:v>43928</c:v>
                </c:pt>
                <c:pt idx="96">
                  <c:v>43929</c:v>
                </c:pt>
                <c:pt idx="97">
                  <c:v>43930</c:v>
                </c:pt>
                <c:pt idx="98">
                  <c:v>43931</c:v>
                </c:pt>
                <c:pt idx="99">
                  <c:v>43932</c:v>
                </c:pt>
                <c:pt idx="100">
                  <c:v>43933</c:v>
                </c:pt>
                <c:pt idx="101">
                  <c:v>43934</c:v>
                </c:pt>
                <c:pt idx="102">
                  <c:v>43935</c:v>
                </c:pt>
                <c:pt idx="103">
                  <c:v>43936</c:v>
                </c:pt>
                <c:pt idx="104">
                  <c:v>43937</c:v>
                </c:pt>
                <c:pt idx="105">
                  <c:v>43938</c:v>
                </c:pt>
                <c:pt idx="106">
                  <c:v>43939</c:v>
                </c:pt>
                <c:pt idx="107">
                  <c:v>43940</c:v>
                </c:pt>
                <c:pt idx="108">
                  <c:v>43941</c:v>
                </c:pt>
                <c:pt idx="109">
                  <c:v>43942</c:v>
                </c:pt>
                <c:pt idx="110">
                  <c:v>43943</c:v>
                </c:pt>
                <c:pt idx="111">
                  <c:v>43944</c:v>
                </c:pt>
                <c:pt idx="112">
                  <c:v>43945</c:v>
                </c:pt>
                <c:pt idx="113">
                  <c:v>43946</c:v>
                </c:pt>
                <c:pt idx="114">
                  <c:v>43947</c:v>
                </c:pt>
                <c:pt idx="115">
                  <c:v>43948</c:v>
                </c:pt>
                <c:pt idx="116">
                  <c:v>43949</c:v>
                </c:pt>
                <c:pt idx="117">
                  <c:v>43950</c:v>
                </c:pt>
                <c:pt idx="118">
                  <c:v>43951</c:v>
                </c:pt>
                <c:pt idx="119">
                  <c:v>43952</c:v>
                </c:pt>
                <c:pt idx="120">
                  <c:v>43953</c:v>
                </c:pt>
                <c:pt idx="121">
                  <c:v>43954</c:v>
                </c:pt>
                <c:pt idx="122">
                  <c:v>43955</c:v>
                </c:pt>
                <c:pt idx="123">
                  <c:v>43956</c:v>
                </c:pt>
                <c:pt idx="124">
                  <c:v>43957</c:v>
                </c:pt>
                <c:pt idx="125">
                  <c:v>43958</c:v>
                </c:pt>
                <c:pt idx="126">
                  <c:v>43959</c:v>
                </c:pt>
                <c:pt idx="127">
                  <c:v>43960</c:v>
                </c:pt>
              </c:numCache>
            </c:numRef>
          </c:cat>
          <c:val>
            <c:numRef>
              <c:f>Sheet1!$F$3:$F$130</c:f>
              <c:numCache>
                <c:formatCode>General</c:formatCode>
                <c:ptCount val="1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2.5273653941973499E-2</c:v>
                </c:pt>
                <c:pt idx="34">
                  <c:v>0.104708185071772</c:v>
                </c:pt>
                <c:pt idx="35">
                  <c:v>0.34390986392865502</c:v>
                </c:pt>
                <c:pt idx="36">
                  <c:v>0.89534585136748002</c:v>
                </c:pt>
                <c:pt idx="37">
                  <c:v>1.85428253518319</c:v>
                </c:pt>
                <c:pt idx="38">
                  <c:v>3.02884950914122</c:v>
                </c:pt>
                <c:pt idx="39">
                  <c:v>3.86672994155705</c:v>
                </c:pt>
                <c:pt idx="40">
                  <c:v>3.8287634655142</c:v>
                </c:pt>
                <c:pt idx="41">
                  <c:v>2.90171453582147</c:v>
                </c:pt>
                <c:pt idx="42">
                  <c:v>1.6689175556445801</c:v>
                </c:pt>
                <c:pt idx="43">
                  <c:v>0.75850762243472003</c:v>
                </c:pt>
                <c:pt idx="44">
                  <c:v>0.31605605915464002</c:v>
                </c:pt>
                <c:pt idx="45">
                  <c:v>0.14394553321244699</c:v>
                </c:pt>
                <c:pt idx="46">
                  <c:v>7.3793684156922099E-2</c:v>
                </c:pt>
                <c:pt idx="47">
                  <c:v>4.4206312303809898E-2</c:v>
                </c:pt>
                <c:pt idx="48">
                  <c:v>3.7376117321992801E-2</c:v>
                </c:pt>
                <c:pt idx="49">
                  <c:v>5.4230161786688297E-2</c:v>
                </c:pt>
                <c:pt idx="50">
                  <c:v>0.11259651175041301</c:v>
                </c:pt>
                <c:pt idx="51">
                  <c:v>0.251797982789148</c:v>
                </c:pt>
                <c:pt idx="52">
                  <c:v>0.54602706334031303</c:v>
                </c:pt>
                <c:pt idx="53">
                  <c:v>1.1192377223504</c:v>
                </c:pt>
                <c:pt idx="54">
                  <c:v>2.0350290682014101</c:v>
                </c:pt>
                <c:pt idx="55">
                  <c:v>3.1075053517973501</c:v>
                </c:pt>
                <c:pt idx="56">
                  <c:v>3.95870608419217</c:v>
                </c:pt>
                <c:pt idx="57">
                  <c:v>4.3258779015156197</c:v>
                </c:pt>
                <c:pt idx="58">
                  <c:v>4.2917875573025404</c:v>
                </c:pt>
                <c:pt idx="59">
                  <c:v>4.2235336186777896</c:v>
                </c:pt>
                <c:pt idx="60">
                  <c:v>4.3338231946300301</c:v>
                </c:pt>
                <c:pt idx="61">
                  <c:v>4.4560038395021602</c:v>
                </c:pt>
                <c:pt idx="62">
                  <c:v>4.4088506882433602</c:v>
                </c:pt>
                <c:pt idx="63">
                  <c:v>4.20693109318404</c:v>
                </c:pt>
                <c:pt idx="64">
                  <c:v>3.88159230505229</c:v>
                </c:pt>
                <c:pt idx="65">
                  <c:v>3.4112933943456598</c:v>
                </c:pt>
                <c:pt idx="66">
                  <c:v>2.87719313430379</c:v>
                </c:pt>
                <c:pt idx="67">
                  <c:v>2.4095842450457501</c:v>
                </c:pt>
                <c:pt idx="68">
                  <c:v>2.0138069215534999</c:v>
                </c:pt>
                <c:pt idx="69">
                  <c:v>1.6395413984614799</c:v>
                </c:pt>
                <c:pt idx="70">
                  <c:v>1.31555707335359</c:v>
                </c:pt>
                <c:pt idx="71">
                  <c:v>1.1763978967795401</c:v>
                </c:pt>
                <c:pt idx="72">
                  <c:v>1.34977465755029</c:v>
                </c:pt>
                <c:pt idx="73">
                  <c:v>1.8667991414340801</c:v>
                </c:pt>
                <c:pt idx="74">
                  <c:v>2.76875309794519</c:v>
                </c:pt>
                <c:pt idx="75">
                  <c:v>4.2738988675953804</c:v>
                </c:pt>
                <c:pt idx="76">
                  <c:v>6.8671082592507302</c:v>
                </c:pt>
                <c:pt idx="77">
                  <c:v>11.3490622723298</c:v>
                </c:pt>
                <c:pt idx="78">
                  <c:v>18.657422869999198</c:v>
                </c:pt>
                <c:pt idx="79">
                  <c:v>29.437911779444601</c:v>
                </c:pt>
                <c:pt idx="80">
                  <c:v>43.0545191063134</c:v>
                </c:pt>
                <c:pt idx="81">
                  <c:v>56.535682430879902</c:v>
                </c:pt>
                <c:pt idx="82">
                  <c:v>65.929760664735497</c:v>
                </c:pt>
                <c:pt idx="83">
                  <c:v>69.170205044297703</c:v>
                </c:pt>
                <c:pt idx="84">
                  <c:v>66.646602646718804</c:v>
                </c:pt>
                <c:pt idx="85">
                  <c:v>60.295257823887198</c:v>
                </c:pt>
                <c:pt idx="86">
                  <c:v>52.730631440008402</c:v>
                </c:pt>
                <c:pt idx="87">
                  <c:v>45.987441349568101</c:v>
                </c:pt>
                <c:pt idx="88">
                  <c:v>41.5206811021405</c:v>
                </c:pt>
                <c:pt idx="89">
                  <c:v>41.263450993459699</c:v>
                </c:pt>
                <c:pt idx="90">
                  <c:v>47.4571972652708</c:v>
                </c:pt>
                <c:pt idx="91">
                  <c:v>61.957476121836599</c:v>
                </c:pt>
                <c:pt idx="92">
                  <c:v>85.341468648257006</c:v>
                </c:pt>
                <c:pt idx="93">
                  <c:v>114.201971673923</c:v>
                </c:pt>
                <c:pt idx="94">
                  <c:v>139.966903598025</c:v>
                </c:pt>
                <c:pt idx="95">
                  <c:v>152.67783898244301</c:v>
                </c:pt>
                <c:pt idx="96">
                  <c:v>147.42668520120401</c:v>
                </c:pt>
                <c:pt idx="97">
                  <c:v>128.75466147387399</c:v>
                </c:pt>
                <c:pt idx="98">
                  <c:v>107.77015393491401</c:v>
                </c:pt>
                <c:pt idx="99">
                  <c:v>92.766205322950896</c:v>
                </c:pt>
                <c:pt idx="100">
                  <c:v>83.620015261756805</c:v>
                </c:pt>
                <c:pt idx="101">
                  <c:v>76.556857669500602</c:v>
                </c:pt>
                <c:pt idx="102">
                  <c:v>70.413934914508502</c:v>
                </c:pt>
                <c:pt idx="103">
                  <c:v>65.858563890906595</c:v>
                </c:pt>
                <c:pt idx="104">
                  <c:v>62.804638134819299</c:v>
                </c:pt>
                <c:pt idx="105">
                  <c:v>60.7587046803853</c:v>
                </c:pt>
                <c:pt idx="106">
                  <c:v>59.298809913151501</c:v>
                </c:pt>
                <c:pt idx="107">
                  <c:v>57.756073501051603</c:v>
                </c:pt>
                <c:pt idx="108">
                  <c:v>55.912502163145199</c:v>
                </c:pt>
                <c:pt idx="109">
                  <c:v>54.291298202585402</c:v>
                </c:pt>
                <c:pt idx="110">
                  <c:v>52.6491145958448</c:v>
                </c:pt>
                <c:pt idx="111">
                  <c:v>49.552722360351503</c:v>
                </c:pt>
                <c:pt idx="112">
                  <c:v>43.632776731249798</c:v>
                </c:pt>
                <c:pt idx="113">
                  <c:v>34.500993949978103</c:v>
                </c:pt>
                <c:pt idx="114">
                  <c:v>23.437560115586901</c:v>
                </c:pt>
                <c:pt idx="115">
                  <c:v>13.236515922115</c:v>
                </c:pt>
                <c:pt idx="116">
                  <c:v>6.18879997931242</c:v>
                </c:pt>
                <c:pt idx="117">
                  <c:v>2.4403600088256301</c:v>
                </c:pt>
                <c:pt idx="118">
                  <c:v>0.81321105063197496</c:v>
                </c:pt>
                <c:pt idx="119">
                  <c:v>0.223119792894965</c:v>
                </c:pt>
                <c:pt idx="120">
                  <c:v>4.9014181920753699E-2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Sheet1!$Q$2</c:f>
              <c:strCache>
                <c:ptCount val="1"/>
                <c:pt idx="0">
                  <c:v>dConfOnly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Sheet1!$B$3:$B$130</c:f>
              <c:numCache>
                <c:formatCode>m/d/yyyy</c:formatCode>
                <c:ptCount val="128"/>
                <c:pt idx="0">
                  <c:v>43833</c:v>
                </c:pt>
                <c:pt idx="1">
                  <c:v>43834</c:v>
                </c:pt>
                <c:pt idx="2">
                  <c:v>43835</c:v>
                </c:pt>
                <c:pt idx="3">
                  <c:v>43836</c:v>
                </c:pt>
                <c:pt idx="4">
                  <c:v>43837</c:v>
                </c:pt>
                <c:pt idx="5">
                  <c:v>43838</c:v>
                </c:pt>
                <c:pt idx="6">
                  <c:v>43839</c:v>
                </c:pt>
                <c:pt idx="7">
                  <c:v>43840</c:v>
                </c:pt>
                <c:pt idx="8">
                  <c:v>43841</c:v>
                </c:pt>
                <c:pt idx="9">
                  <c:v>43842</c:v>
                </c:pt>
                <c:pt idx="10">
                  <c:v>43843</c:v>
                </c:pt>
                <c:pt idx="11">
                  <c:v>43844</c:v>
                </c:pt>
                <c:pt idx="12">
                  <c:v>43845</c:v>
                </c:pt>
                <c:pt idx="13">
                  <c:v>43846</c:v>
                </c:pt>
                <c:pt idx="14">
                  <c:v>43847</c:v>
                </c:pt>
                <c:pt idx="15">
                  <c:v>43848</c:v>
                </c:pt>
                <c:pt idx="16">
                  <c:v>43849</c:v>
                </c:pt>
                <c:pt idx="17">
                  <c:v>43850</c:v>
                </c:pt>
                <c:pt idx="18">
                  <c:v>43851</c:v>
                </c:pt>
                <c:pt idx="19">
                  <c:v>43852</c:v>
                </c:pt>
                <c:pt idx="20">
                  <c:v>43853</c:v>
                </c:pt>
                <c:pt idx="21">
                  <c:v>43854</c:v>
                </c:pt>
                <c:pt idx="22">
                  <c:v>43855</c:v>
                </c:pt>
                <c:pt idx="23">
                  <c:v>43856</c:v>
                </c:pt>
                <c:pt idx="24">
                  <c:v>43857</c:v>
                </c:pt>
                <c:pt idx="25">
                  <c:v>43858</c:v>
                </c:pt>
                <c:pt idx="26">
                  <c:v>43859</c:v>
                </c:pt>
                <c:pt idx="27">
                  <c:v>43860</c:v>
                </c:pt>
                <c:pt idx="28">
                  <c:v>43861</c:v>
                </c:pt>
                <c:pt idx="29">
                  <c:v>43862</c:v>
                </c:pt>
                <c:pt idx="30">
                  <c:v>43863</c:v>
                </c:pt>
                <c:pt idx="31">
                  <c:v>43864</c:v>
                </c:pt>
                <c:pt idx="32">
                  <c:v>43865</c:v>
                </c:pt>
                <c:pt idx="33">
                  <c:v>43866</c:v>
                </c:pt>
                <c:pt idx="34">
                  <c:v>43867</c:v>
                </c:pt>
                <c:pt idx="35">
                  <c:v>43868</c:v>
                </c:pt>
                <c:pt idx="36">
                  <c:v>43869</c:v>
                </c:pt>
                <c:pt idx="37">
                  <c:v>43870</c:v>
                </c:pt>
                <c:pt idx="38">
                  <c:v>43871</c:v>
                </c:pt>
                <c:pt idx="39">
                  <c:v>43872</c:v>
                </c:pt>
                <c:pt idx="40">
                  <c:v>43873</c:v>
                </c:pt>
                <c:pt idx="41">
                  <c:v>43874</c:v>
                </c:pt>
                <c:pt idx="42">
                  <c:v>43875</c:v>
                </c:pt>
                <c:pt idx="43">
                  <c:v>43876</c:v>
                </c:pt>
                <c:pt idx="44">
                  <c:v>43877</c:v>
                </c:pt>
                <c:pt idx="45">
                  <c:v>43878</c:v>
                </c:pt>
                <c:pt idx="46">
                  <c:v>43879</c:v>
                </c:pt>
                <c:pt idx="47">
                  <c:v>43880</c:v>
                </c:pt>
                <c:pt idx="48">
                  <c:v>43881</c:v>
                </c:pt>
                <c:pt idx="49">
                  <c:v>43882</c:v>
                </c:pt>
                <c:pt idx="50">
                  <c:v>43883</c:v>
                </c:pt>
                <c:pt idx="51">
                  <c:v>43884</c:v>
                </c:pt>
                <c:pt idx="52">
                  <c:v>43885</c:v>
                </c:pt>
                <c:pt idx="53">
                  <c:v>43886</c:v>
                </c:pt>
                <c:pt idx="54">
                  <c:v>43887</c:v>
                </c:pt>
                <c:pt idx="55">
                  <c:v>43888</c:v>
                </c:pt>
                <c:pt idx="56">
                  <c:v>43889</c:v>
                </c:pt>
                <c:pt idx="57">
                  <c:v>43890</c:v>
                </c:pt>
                <c:pt idx="58">
                  <c:v>43891</c:v>
                </c:pt>
                <c:pt idx="59">
                  <c:v>43892</c:v>
                </c:pt>
                <c:pt idx="60">
                  <c:v>43893</c:v>
                </c:pt>
                <c:pt idx="61">
                  <c:v>43894</c:v>
                </c:pt>
                <c:pt idx="62">
                  <c:v>43895</c:v>
                </c:pt>
                <c:pt idx="63">
                  <c:v>43896</c:v>
                </c:pt>
                <c:pt idx="64">
                  <c:v>43897</c:v>
                </c:pt>
                <c:pt idx="65">
                  <c:v>43898</c:v>
                </c:pt>
                <c:pt idx="66">
                  <c:v>43899</c:v>
                </c:pt>
                <c:pt idx="67">
                  <c:v>43900</c:v>
                </c:pt>
                <c:pt idx="68">
                  <c:v>43901</c:v>
                </c:pt>
                <c:pt idx="69">
                  <c:v>43902</c:v>
                </c:pt>
                <c:pt idx="70">
                  <c:v>43903</c:v>
                </c:pt>
                <c:pt idx="71">
                  <c:v>43904</c:v>
                </c:pt>
                <c:pt idx="72">
                  <c:v>43905</c:v>
                </c:pt>
                <c:pt idx="73">
                  <c:v>43906</c:v>
                </c:pt>
                <c:pt idx="74">
                  <c:v>43907</c:v>
                </c:pt>
                <c:pt idx="75">
                  <c:v>43908</c:v>
                </c:pt>
                <c:pt idx="76">
                  <c:v>43909</c:v>
                </c:pt>
                <c:pt idx="77">
                  <c:v>43910</c:v>
                </c:pt>
                <c:pt idx="78">
                  <c:v>43911</c:v>
                </c:pt>
                <c:pt idx="79">
                  <c:v>43912</c:v>
                </c:pt>
                <c:pt idx="80">
                  <c:v>43913</c:v>
                </c:pt>
                <c:pt idx="81">
                  <c:v>43914</c:v>
                </c:pt>
                <c:pt idx="82">
                  <c:v>43915</c:v>
                </c:pt>
                <c:pt idx="83">
                  <c:v>43916</c:v>
                </c:pt>
                <c:pt idx="84">
                  <c:v>43917</c:v>
                </c:pt>
                <c:pt idx="85">
                  <c:v>43918</c:v>
                </c:pt>
                <c:pt idx="86">
                  <c:v>43919</c:v>
                </c:pt>
                <c:pt idx="87">
                  <c:v>43920</c:v>
                </c:pt>
                <c:pt idx="88">
                  <c:v>43921</c:v>
                </c:pt>
                <c:pt idx="89">
                  <c:v>43922</c:v>
                </c:pt>
                <c:pt idx="90">
                  <c:v>43923</c:v>
                </c:pt>
                <c:pt idx="91">
                  <c:v>43924</c:v>
                </c:pt>
                <c:pt idx="92">
                  <c:v>43925</c:v>
                </c:pt>
                <c:pt idx="93">
                  <c:v>43926</c:v>
                </c:pt>
                <c:pt idx="94">
                  <c:v>43927</c:v>
                </c:pt>
                <c:pt idx="95">
                  <c:v>43928</c:v>
                </c:pt>
                <c:pt idx="96">
                  <c:v>43929</c:v>
                </c:pt>
                <c:pt idx="97">
                  <c:v>43930</c:v>
                </c:pt>
                <c:pt idx="98">
                  <c:v>43931</c:v>
                </c:pt>
                <c:pt idx="99">
                  <c:v>43932</c:v>
                </c:pt>
                <c:pt idx="100">
                  <c:v>43933</c:v>
                </c:pt>
                <c:pt idx="101">
                  <c:v>43934</c:v>
                </c:pt>
                <c:pt idx="102">
                  <c:v>43935</c:v>
                </c:pt>
                <c:pt idx="103">
                  <c:v>43936</c:v>
                </c:pt>
                <c:pt idx="104">
                  <c:v>43937</c:v>
                </c:pt>
                <c:pt idx="105">
                  <c:v>43938</c:v>
                </c:pt>
                <c:pt idx="106">
                  <c:v>43939</c:v>
                </c:pt>
                <c:pt idx="107">
                  <c:v>43940</c:v>
                </c:pt>
                <c:pt idx="108">
                  <c:v>43941</c:v>
                </c:pt>
                <c:pt idx="109">
                  <c:v>43942</c:v>
                </c:pt>
                <c:pt idx="110">
                  <c:v>43943</c:v>
                </c:pt>
                <c:pt idx="111">
                  <c:v>43944</c:v>
                </c:pt>
                <c:pt idx="112">
                  <c:v>43945</c:v>
                </c:pt>
                <c:pt idx="113">
                  <c:v>43946</c:v>
                </c:pt>
                <c:pt idx="114">
                  <c:v>43947</c:v>
                </c:pt>
                <c:pt idx="115">
                  <c:v>43948</c:v>
                </c:pt>
                <c:pt idx="116">
                  <c:v>43949</c:v>
                </c:pt>
                <c:pt idx="117">
                  <c:v>43950</c:v>
                </c:pt>
                <c:pt idx="118">
                  <c:v>43951</c:v>
                </c:pt>
                <c:pt idx="119">
                  <c:v>43952</c:v>
                </c:pt>
                <c:pt idx="120">
                  <c:v>43953</c:v>
                </c:pt>
                <c:pt idx="121">
                  <c:v>43954</c:v>
                </c:pt>
                <c:pt idx="122">
                  <c:v>43955</c:v>
                </c:pt>
                <c:pt idx="123">
                  <c:v>43956</c:v>
                </c:pt>
                <c:pt idx="124">
                  <c:v>43957</c:v>
                </c:pt>
                <c:pt idx="125">
                  <c:v>43958</c:v>
                </c:pt>
                <c:pt idx="126">
                  <c:v>43959</c:v>
                </c:pt>
                <c:pt idx="127">
                  <c:v>43960</c:v>
                </c:pt>
              </c:numCache>
            </c:numRef>
          </c:cat>
          <c:val>
            <c:numRef>
              <c:f>Sheet1!$Q$3:$Q$130</c:f>
              <c:numCache>
                <c:formatCode>General</c:formatCode>
                <c:ptCount val="1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7</c:v>
                </c:pt>
                <c:pt idx="44">
                  <c:v>3</c:v>
                </c:pt>
                <c:pt idx="45">
                  <c:v>0</c:v>
                </c:pt>
                <c:pt idx="46">
                  <c:v>1</c:v>
                </c:pt>
                <c:pt idx="47">
                  <c:v>0</c:v>
                </c:pt>
                <c:pt idx="48">
                  <c:v>1</c:v>
                </c:pt>
                <c:pt idx="49">
                  <c:v>2</c:v>
                </c:pt>
                <c:pt idx="50">
                  <c:v>2</c:v>
                </c:pt>
                <c:pt idx="51">
                  <c:v>1</c:v>
                </c:pt>
                <c:pt idx="52">
                  <c:v>0</c:v>
                </c:pt>
                <c:pt idx="53">
                  <c:v>2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1</c:v>
                </c:pt>
                <c:pt idx="58">
                  <c:v>0</c:v>
                </c:pt>
                <c:pt idx="59">
                  <c:v>5</c:v>
                </c:pt>
                <c:pt idx="60">
                  <c:v>0</c:v>
                </c:pt>
                <c:pt idx="61">
                  <c:v>2</c:v>
                </c:pt>
                <c:pt idx="62">
                  <c:v>1</c:v>
                </c:pt>
                <c:pt idx="63">
                  <c:v>5</c:v>
                </c:pt>
                <c:pt idx="64">
                  <c:v>2</c:v>
                </c:pt>
                <c:pt idx="65">
                  <c:v>1</c:v>
                </c:pt>
                <c:pt idx="66">
                  <c:v>7</c:v>
                </c:pt>
                <c:pt idx="67">
                  <c:v>3</c:v>
                </c:pt>
                <c:pt idx="68">
                  <c:v>4</c:v>
                </c:pt>
                <c:pt idx="69">
                  <c:v>1</c:v>
                </c:pt>
                <c:pt idx="70">
                  <c:v>1</c:v>
                </c:pt>
                <c:pt idx="71">
                  <c:v>9</c:v>
                </c:pt>
                <c:pt idx="72">
                  <c:v>5</c:v>
                </c:pt>
                <c:pt idx="73">
                  <c:v>0</c:v>
                </c:pt>
                <c:pt idx="74">
                  <c:v>2</c:v>
                </c:pt>
                <c:pt idx="75">
                  <c:v>3</c:v>
                </c:pt>
                <c:pt idx="76">
                  <c:v>2</c:v>
                </c:pt>
                <c:pt idx="77">
                  <c:v>4</c:v>
                </c:pt>
                <c:pt idx="78">
                  <c:v>2</c:v>
                </c:pt>
                <c:pt idx="79">
                  <c:v>5</c:v>
                </c:pt>
                <c:pt idx="80">
                  <c:v>3</c:v>
                </c:pt>
                <c:pt idx="81">
                  <c:v>4</c:v>
                </c:pt>
                <c:pt idx="82">
                  <c:v>5</c:v>
                </c:pt>
                <c:pt idx="83">
                  <c:v>20</c:v>
                </c:pt>
                <c:pt idx="84">
                  <c:v>11</c:v>
                </c:pt>
                <c:pt idx="85">
                  <c:v>36</c:v>
                </c:pt>
                <c:pt idx="86">
                  <c:v>30</c:v>
                </c:pt>
                <c:pt idx="87">
                  <c:v>38</c:v>
                </c:pt>
                <c:pt idx="88">
                  <c:v>24</c:v>
                </c:pt>
                <c:pt idx="89">
                  <c:v>72</c:v>
                </c:pt>
                <c:pt idx="90">
                  <c:v>41</c:v>
                </c:pt>
                <c:pt idx="91">
                  <c:v>64</c:v>
                </c:pt>
                <c:pt idx="92">
                  <c:v>58</c:v>
                </c:pt>
                <c:pt idx="93">
                  <c:v>36</c:v>
                </c:pt>
                <c:pt idx="94">
                  <c:v>25</c:v>
                </c:pt>
                <c:pt idx="95">
                  <c:v>41</c:v>
                </c:pt>
                <c:pt idx="96">
                  <c:v>47</c:v>
                </c:pt>
                <c:pt idx="97">
                  <c:v>63</c:v>
                </c:pt>
                <c:pt idx="98">
                  <c:v>143</c:v>
                </c:pt>
                <c:pt idx="99">
                  <c:v>142</c:v>
                </c:pt>
                <c:pt idx="100">
                  <c:v>54</c:v>
                </c:pt>
                <c:pt idx="101">
                  <c:v>55</c:v>
                </c:pt>
                <c:pt idx="102">
                  <c:v>140</c:v>
                </c:pt>
                <c:pt idx="103">
                  <c:v>97</c:v>
                </c:pt>
                <c:pt idx="104">
                  <c:v>97</c:v>
                </c:pt>
                <c:pt idx="105">
                  <c:v>88</c:v>
                </c:pt>
                <c:pt idx="106">
                  <c:v>119</c:v>
                </c:pt>
                <c:pt idx="107">
                  <c:v>56</c:v>
                </c:pt>
                <c:pt idx="108">
                  <c:v>96</c:v>
                </c:pt>
                <c:pt idx="109">
                  <c:v>115</c:v>
                </c:pt>
                <c:pt idx="110">
                  <c:v>69</c:v>
                </c:pt>
                <c:pt idx="111">
                  <c:v>77</c:v>
                </c:pt>
                <c:pt idx="112">
                  <c:v>65</c:v>
                </c:pt>
                <c:pt idx="113">
                  <c:v>46</c:v>
                </c:pt>
                <c:pt idx="114">
                  <c:v>22</c:v>
                </c:pt>
                <c:pt idx="115">
                  <c:v>47</c:v>
                </c:pt>
                <c:pt idx="116">
                  <c:v>116</c:v>
                </c:pt>
                <c:pt idx="117">
                  <c:v>48</c:v>
                </c:pt>
                <c:pt idx="118">
                  <c:v>42</c:v>
                </c:pt>
                <c:pt idx="119">
                  <c:v>42</c:v>
                </c:pt>
                <c:pt idx="120">
                  <c:v>44</c:v>
                </c:pt>
                <c:pt idx="121">
                  <c:v>37</c:v>
                </c:pt>
                <c:pt idx="122">
                  <c:v>25</c:v>
                </c:pt>
                <c:pt idx="123">
                  <c:v>25</c:v>
                </c:pt>
                <c:pt idx="124">
                  <c:v>15</c:v>
                </c:pt>
                <c:pt idx="125">
                  <c:v>11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Sheet1!$S$2</c:f>
              <c:strCache>
                <c:ptCount val="1"/>
                <c:pt idx="0">
                  <c:v>dOnsetFrmConfOnly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Sheet1!$B$3:$B$130</c:f>
              <c:numCache>
                <c:formatCode>m/d/yyyy</c:formatCode>
                <c:ptCount val="128"/>
                <c:pt idx="0">
                  <c:v>43833</c:v>
                </c:pt>
                <c:pt idx="1">
                  <c:v>43834</c:v>
                </c:pt>
                <c:pt idx="2">
                  <c:v>43835</c:v>
                </c:pt>
                <c:pt idx="3">
                  <c:v>43836</c:v>
                </c:pt>
                <c:pt idx="4">
                  <c:v>43837</c:v>
                </c:pt>
                <c:pt idx="5">
                  <c:v>43838</c:v>
                </c:pt>
                <c:pt idx="6">
                  <c:v>43839</c:v>
                </c:pt>
                <c:pt idx="7">
                  <c:v>43840</c:v>
                </c:pt>
                <c:pt idx="8">
                  <c:v>43841</c:v>
                </c:pt>
                <c:pt idx="9">
                  <c:v>43842</c:v>
                </c:pt>
                <c:pt idx="10">
                  <c:v>43843</c:v>
                </c:pt>
                <c:pt idx="11">
                  <c:v>43844</c:v>
                </c:pt>
                <c:pt idx="12">
                  <c:v>43845</c:v>
                </c:pt>
                <c:pt idx="13">
                  <c:v>43846</c:v>
                </c:pt>
                <c:pt idx="14">
                  <c:v>43847</c:v>
                </c:pt>
                <c:pt idx="15">
                  <c:v>43848</c:v>
                </c:pt>
                <c:pt idx="16">
                  <c:v>43849</c:v>
                </c:pt>
                <c:pt idx="17">
                  <c:v>43850</c:v>
                </c:pt>
                <c:pt idx="18">
                  <c:v>43851</c:v>
                </c:pt>
                <c:pt idx="19">
                  <c:v>43852</c:v>
                </c:pt>
                <c:pt idx="20">
                  <c:v>43853</c:v>
                </c:pt>
                <c:pt idx="21">
                  <c:v>43854</c:v>
                </c:pt>
                <c:pt idx="22">
                  <c:v>43855</c:v>
                </c:pt>
                <c:pt idx="23">
                  <c:v>43856</c:v>
                </c:pt>
                <c:pt idx="24">
                  <c:v>43857</c:v>
                </c:pt>
                <c:pt idx="25">
                  <c:v>43858</c:v>
                </c:pt>
                <c:pt idx="26">
                  <c:v>43859</c:v>
                </c:pt>
                <c:pt idx="27">
                  <c:v>43860</c:v>
                </c:pt>
                <c:pt idx="28">
                  <c:v>43861</c:v>
                </c:pt>
                <c:pt idx="29">
                  <c:v>43862</c:v>
                </c:pt>
                <c:pt idx="30">
                  <c:v>43863</c:v>
                </c:pt>
                <c:pt idx="31">
                  <c:v>43864</c:v>
                </c:pt>
                <c:pt idx="32">
                  <c:v>43865</c:v>
                </c:pt>
                <c:pt idx="33">
                  <c:v>43866</c:v>
                </c:pt>
                <c:pt idx="34">
                  <c:v>43867</c:v>
                </c:pt>
                <c:pt idx="35">
                  <c:v>43868</c:v>
                </c:pt>
                <c:pt idx="36">
                  <c:v>43869</c:v>
                </c:pt>
                <c:pt idx="37">
                  <c:v>43870</c:v>
                </c:pt>
                <c:pt idx="38">
                  <c:v>43871</c:v>
                </c:pt>
                <c:pt idx="39">
                  <c:v>43872</c:v>
                </c:pt>
                <c:pt idx="40">
                  <c:v>43873</c:v>
                </c:pt>
                <c:pt idx="41">
                  <c:v>43874</c:v>
                </c:pt>
                <c:pt idx="42">
                  <c:v>43875</c:v>
                </c:pt>
                <c:pt idx="43">
                  <c:v>43876</c:v>
                </c:pt>
                <c:pt idx="44">
                  <c:v>43877</c:v>
                </c:pt>
                <c:pt idx="45">
                  <c:v>43878</c:v>
                </c:pt>
                <c:pt idx="46">
                  <c:v>43879</c:v>
                </c:pt>
                <c:pt idx="47">
                  <c:v>43880</c:v>
                </c:pt>
                <c:pt idx="48">
                  <c:v>43881</c:v>
                </c:pt>
                <c:pt idx="49">
                  <c:v>43882</c:v>
                </c:pt>
                <c:pt idx="50">
                  <c:v>43883</c:v>
                </c:pt>
                <c:pt idx="51">
                  <c:v>43884</c:v>
                </c:pt>
                <c:pt idx="52">
                  <c:v>43885</c:v>
                </c:pt>
                <c:pt idx="53">
                  <c:v>43886</c:v>
                </c:pt>
                <c:pt idx="54">
                  <c:v>43887</c:v>
                </c:pt>
                <c:pt idx="55">
                  <c:v>43888</c:v>
                </c:pt>
                <c:pt idx="56">
                  <c:v>43889</c:v>
                </c:pt>
                <c:pt idx="57">
                  <c:v>43890</c:v>
                </c:pt>
                <c:pt idx="58">
                  <c:v>43891</c:v>
                </c:pt>
                <c:pt idx="59">
                  <c:v>43892</c:v>
                </c:pt>
                <c:pt idx="60">
                  <c:v>43893</c:v>
                </c:pt>
                <c:pt idx="61">
                  <c:v>43894</c:v>
                </c:pt>
                <c:pt idx="62">
                  <c:v>43895</c:v>
                </c:pt>
                <c:pt idx="63">
                  <c:v>43896</c:v>
                </c:pt>
                <c:pt idx="64">
                  <c:v>43897</c:v>
                </c:pt>
                <c:pt idx="65">
                  <c:v>43898</c:v>
                </c:pt>
                <c:pt idx="66">
                  <c:v>43899</c:v>
                </c:pt>
                <c:pt idx="67">
                  <c:v>43900</c:v>
                </c:pt>
                <c:pt idx="68">
                  <c:v>43901</c:v>
                </c:pt>
                <c:pt idx="69">
                  <c:v>43902</c:v>
                </c:pt>
                <c:pt idx="70">
                  <c:v>43903</c:v>
                </c:pt>
                <c:pt idx="71">
                  <c:v>43904</c:v>
                </c:pt>
                <c:pt idx="72">
                  <c:v>43905</c:v>
                </c:pt>
                <c:pt idx="73">
                  <c:v>43906</c:v>
                </c:pt>
                <c:pt idx="74">
                  <c:v>43907</c:v>
                </c:pt>
                <c:pt idx="75">
                  <c:v>43908</c:v>
                </c:pt>
                <c:pt idx="76">
                  <c:v>43909</c:v>
                </c:pt>
                <c:pt idx="77">
                  <c:v>43910</c:v>
                </c:pt>
                <c:pt idx="78">
                  <c:v>43911</c:v>
                </c:pt>
                <c:pt idx="79">
                  <c:v>43912</c:v>
                </c:pt>
                <c:pt idx="80">
                  <c:v>43913</c:v>
                </c:pt>
                <c:pt idx="81">
                  <c:v>43914</c:v>
                </c:pt>
                <c:pt idx="82">
                  <c:v>43915</c:v>
                </c:pt>
                <c:pt idx="83">
                  <c:v>43916</c:v>
                </c:pt>
                <c:pt idx="84">
                  <c:v>43917</c:v>
                </c:pt>
                <c:pt idx="85">
                  <c:v>43918</c:v>
                </c:pt>
                <c:pt idx="86">
                  <c:v>43919</c:v>
                </c:pt>
                <c:pt idx="87">
                  <c:v>43920</c:v>
                </c:pt>
                <c:pt idx="88">
                  <c:v>43921</c:v>
                </c:pt>
                <c:pt idx="89">
                  <c:v>43922</c:v>
                </c:pt>
                <c:pt idx="90">
                  <c:v>43923</c:v>
                </c:pt>
                <c:pt idx="91">
                  <c:v>43924</c:v>
                </c:pt>
                <c:pt idx="92">
                  <c:v>43925</c:v>
                </c:pt>
                <c:pt idx="93">
                  <c:v>43926</c:v>
                </c:pt>
                <c:pt idx="94">
                  <c:v>43927</c:v>
                </c:pt>
                <c:pt idx="95">
                  <c:v>43928</c:v>
                </c:pt>
                <c:pt idx="96">
                  <c:v>43929</c:v>
                </c:pt>
                <c:pt idx="97">
                  <c:v>43930</c:v>
                </c:pt>
                <c:pt idx="98">
                  <c:v>43931</c:v>
                </c:pt>
                <c:pt idx="99">
                  <c:v>43932</c:v>
                </c:pt>
                <c:pt idx="100">
                  <c:v>43933</c:v>
                </c:pt>
                <c:pt idx="101">
                  <c:v>43934</c:v>
                </c:pt>
                <c:pt idx="102">
                  <c:v>43935</c:v>
                </c:pt>
                <c:pt idx="103">
                  <c:v>43936</c:v>
                </c:pt>
                <c:pt idx="104">
                  <c:v>43937</c:v>
                </c:pt>
                <c:pt idx="105">
                  <c:v>43938</c:v>
                </c:pt>
                <c:pt idx="106">
                  <c:v>43939</c:v>
                </c:pt>
                <c:pt idx="107">
                  <c:v>43940</c:v>
                </c:pt>
                <c:pt idx="108">
                  <c:v>43941</c:v>
                </c:pt>
                <c:pt idx="109">
                  <c:v>43942</c:v>
                </c:pt>
                <c:pt idx="110">
                  <c:v>43943</c:v>
                </c:pt>
                <c:pt idx="111">
                  <c:v>43944</c:v>
                </c:pt>
                <c:pt idx="112">
                  <c:v>43945</c:v>
                </c:pt>
                <c:pt idx="113">
                  <c:v>43946</c:v>
                </c:pt>
                <c:pt idx="114">
                  <c:v>43947</c:v>
                </c:pt>
                <c:pt idx="115">
                  <c:v>43948</c:v>
                </c:pt>
                <c:pt idx="116">
                  <c:v>43949</c:v>
                </c:pt>
                <c:pt idx="117">
                  <c:v>43950</c:v>
                </c:pt>
                <c:pt idx="118">
                  <c:v>43951</c:v>
                </c:pt>
                <c:pt idx="119">
                  <c:v>43952</c:v>
                </c:pt>
                <c:pt idx="120">
                  <c:v>43953</c:v>
                </c:pt>
                <c:pt idx="121">
                  <c:v>43954</c:v>
                </c:pt>
                <c:pt idx="122">
                  <c:v>43955</c:v>
                </c:pt>
                <c:pt idx="123">
                  <c:v>43956</c:v>
                </c:pt>
                <c:pt idx="124">
                  <c:v>43957</c:v>
                </c:pt>
                <c:pt idx="125">
                  <c:v>43958</c:v>
                </c:pt>
                <c:pt idx="126">
                  <c:v>43959</c:v>
                </c:pt>
                <c:pt idx="127">
                  <c:v>43960</c:v>
                </c:pt>
              </c:numCache>
            </c:numRef>
          </c:cat>
          <c:val>
            <c:numRef>
              <c:f>Sheet1!$S$3:$S$130</c:f>
              <c:numCache>
                <c:formatCode>General</c:formatCode>
                <c:ptCount val="1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8.3349939331023997</c:v>
                </c:pt>
                <c:pt idx="44">
                  <c:v>6.3685132790808501</c:v>
                </c:pt>
                <c:pt idx="45">
                  <c:v>2.0559931813200398</c:v>
                </c:pt>
                <c:pt idx="46">
                  <c:v>0.61674934131756098</c:v>
                </c:pt>
                <c:pt idx="47">
                  <c:v>0.19575097905324501</c:v>
                </c:pt>
                <c:pt idx="48">
                  <c:v>6.5528539755090001E-2</c:v>
                </c:pt>
                <c:pt idx="49">
                  <c:v>2.6767025253195301E-2</c:v>
                </c:pt>
                <c:pt idx="50">
                  <c:v>2.51811929433573E-2</c:v>
                </c:pt>
                <c:pt idx="51">
                  <c:v>5.8328397074056598E-2</c:v>
                </c:pt>
                <c:pt idx="52">
                  <c:v>0.15865099231501001</c:v>
                </c:pt>
                <c:pt idx="53">
                  <c:v>0.39988726930624102</c:v>
                </c:pt>
                <c:pt idx="54">
                  <c:v>0.89929055461639595</c:v>
                </c:pt>
                <c:pt idx="55">
                  <c:v>1.7294630544087699</c:v>
                </c:pt>
                <c:pt idx="56">
                  <c:v>2.7578832415883499</c:v>
                </c:pt>
                <c:pt idx="57">
                  <c:v>3.6576781817053501</c:v>
                </c:pt>
                <c:pt idx="58">
                  <c:v>4.1499772490274003</c:v>
                </c:pt>
                <c:pt idx="59">
                  <c:v>4.2564486968994597</c:v>
                </c:pt>
                <c:pt idx="60">
                  <c:v>4.30497983949763</c:v>
                </c:pt>
                <c:pt idx="61">
                  <c:v>4.4947476640068196</c:v>
                </c:pt>
                <c:pt idx="62">
                  <c:v>4.6488183032041102</c:v>
                </c:pt>
                <c:pt idx="63">
                  <c:v>4.5895397437298504</c:v>
                </c:pt>
                <c:pt idx="64">
                  <c:v>4.3501049821758402</c:v>
                </c:pt>
                <c:pt idx="65">
                  <c:v>3.9775717966370201</c:v>
                </c:pt>
                <c:pt idx="66">
                  <c:v>3.46312986242329</c:v>
                </c:pt>
                <c:pt idx="67">
                  <c:v>2.8972295644231201</c:v>
                </c:pt>
                <c:pt idx="68">
                  <c:v>2.4078187631295198</c:v>
                </c:pt>
                <c:pt idx="69">
                  <c:v>1.995147764757</c:v>
                </c:pt>
                <c:pt idx="70">
                  <c:v>1.61048910326461</c:v>
                </c:pt>
                <c:pt idx="71">
                  <c:v>1.2834328964492401</c:v>
                </c:pt>
                <c:pt idx="72">
                  <c:v>1.1461209036523801</c:v>
                </c:pt>
                <c:pt idx="73">
                  <c:v>1.32627510782405</c:v>
                </c:pt>
                <c:pt idx="74">
                  <c:v>1.85749088191996</c:v>
                </c:pt>
                <c:pt idx="75">
                  <c:v>2.78331809051544</c:v>
                </c:pt>
                <c:pt idx="76">
                  <c:v>4.31948718813657</c:v>
                </c:pt>
                <c:pt idx="77">
                  <c:v>6.9344850049456497</c:v>
                </c:pt>
                <c:pt idx="78">
                  <c:v>11.4150245345906</c:v>
                </c:pt>
                <c:pt idx="79">
                  <c:v>18.742812005255701</c:v>
                </c:pt>
                <c:pt idx="80">
                  <c:v>29.628793290629801</c:v>
                </c:pt>
                <c:pt idx="81">
                  <c:v>43.383053434276597</c:v>
                </c:pt>
                <c:pt idx="82">
                  <c:v>56.949758694270201</c:v>
                </c:pt>
                <c:pt idx="83">
                  <c:v>66.410138308301399</c:v>
                </c:pt>
                <c:pt idx="84">
                  <c:v>69.724301049031197</c:v>
                </c:pt>
                <c:pt idx="85">
                  <c:v>67.232555385039404</c:v>
                </c:pt>
                <c:pt idx="86">
                  <c:v>60.873783314401102</c:v>
                </c:pt>
                <c:pt idx="87">
                  <c:v>53.282986937180098</c:v>
                </c:pt>
                <c:pt idx="88">
                  <c:v>46.417949197167403</c:v>
                </c:pt>
                <c:pt idx="89">
                  <c:v>41.746922905117103</c:v>
                </c:pt>
                <c:pt idx="90">
                  <c:v>41.329900280293501</c:v>
                </c:pt>
                <c:pt idx="91">
                  <c:v>47.481154117229302</c:v>
                </c:pt>
                <c:pt idx="92">
                  <c:v>62.153159323546198</c:v>
                </c:pt>
                <c:pt idx="93">
                  <c:v>86.058471051783499</c:v>
                </c:pt>
                <c:pt idx="94">
                  <c:v>115.638468487352</c:v>
                </c:pt>
                <c:pt idx="95">
                  <c:v>141.64295793261601</c:v>
                </c:pt>
                <c:pt idx="96">
                  <c:v>153.87676108164101</c:v>
                </c:pt>
                <c:pt idx="97">
                  <c:v>148.11846930182199</c:v>
                </c:pt>
                <c:pt idx="98">
                  <c:v>129.263649664078</c:v>
                </c:pt>
                <c:pt idx="99">
                  <c:v>108.192817518079</c:v>
                </c:pt>
                <c:pt idx="100">
                  <c:v>93.072740127060996</c:v>
                </c:pt>
                <c:pt idx="101">
                  <c:v>83.865954471561295</c:v>
                </c:pt>
                <c:pt idx="102">
                  <c:v>76.890480654781797</c:v>
                </c:pt>
                <c:pt idx="103">
                  <c:v>70.982138326988206</c:v>
                </c:pt>
                <c:pt idx="104">
                  <c:v>66.7882552709805</c:v>
                </c:pt>
                <c:pt idx="105">
                  <c:v>64.127217897542593</c:v>
                </c:pt>
                <c:pt idx="106">
                  <c:v>62.349426867391699</c:v>
                </c:pt>
                <c:pt idx="107">
                  <c:v>60.9882720507713</c:v>
                </c:pt>
                <c:pt idx="108">
                  <c:v>59.340517980185801</c:v>
                </c:pt>
                <c:pt idx="109">
                  <c:v>56.940855333916502</c:v>
                </c:pt>
                <c:pt idx="110">
                  <c:v>54.037605671966901</c:v>
                </c:pt>
                <c:pt idx="111">
                  <c:v>50.367399590160502</c:v>
                </c:pt>
                <c:pt idx="112">
                  <c:v>44.854179564508598</c:v>
                </c:pt>
                <c:pt idx="113">
                  <c:v>36.882760266058803</c:v>
                </c:pt>
                <c:pt idx="114">
                  <c:v>26.948836740756398</c:v>
                </c:pt>
                <c:pt idx="115">
                  <c:v>16.739237215465501</c:v>
                </c:pt>
                <c:pt idx="116">
                  <c:v>8.4991410296541492</c:v>
                </c:pt>
                <c:pt idx="117">
                  <c:v>3.4677532376696099</c:v>
                </c:pt>
                <c:pt idx="118">
                  <c:v>1.1486479477882801</c:v>
                </c:pt>
                <c:pt idx="119">
                  <c:v>0.31029027852247199</c:v>
                </c:pt>
                <c:pt idx="120">
                  <c:v>6.5965007303305498E-2</c:v>
                </c:pt>
                <c:pt idx="121">
                  <c:v>1.0550906872551001E-2</c:v>
                </c:pt>
                <c:pt idx="122">
                  <c:v>1.2068024613558501E-3</c:v>
                </c:pt>
                <c:pt idx="123" formatCode="0.00E+00">
                  <c:v>9.2960153101493103E-5</c:v>
                </c:pt>
                <c:pt idx="124" formatCode="0.00E+00">
                  <c:v>4.3276267548923697E-6</c:v>
                </c:pt>
                <c:pt idx="125" formatCode="0.00E+00">
                  <c:v>9.7926992972842895E-8</c:v>
                </c:pt>
                <c:pt idx="126" formatCode="0.00E+00">
                  <c:v>6.9569612042148003E-10</c:v>
                </c:pt>
                <c:pt idx="127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96832256"/>
        <c:axId val="696832648"/>
      </c:lineChart>
      <c:dateAx>
        <c:axId val="696832256"/>
        <c:scaling>
          <c:orientation val="minMax"/>
        </c:scaling>
        <c:delete val="0"/>
        <c:axPos val="b"/>
        <c:numFmt formatCode="m/d/yy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832648"/>
        <c:crosses val="autoZero"/>
        <c:auto val="1"/>
        <c:lblOffset val="100"/>
        <c:baseTimeUnit val="days"/>
      </c:dateAx>
      <c:valAx>
        <c:axId val="6968326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96832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241300</xdr:colOff>
      <xdr:row>106</xdr:row>
      <xdr:rowOff>57150</xdr:rowOff>
    </xdr:from>
    <xdr:to>
      <xdr:col>16</xdr:col>
      <xdr:colOff>114300</xdr:colOff>
      <xdr:row>121</xdr:row>
      <xdr:rowOff>38100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177800</xdr:colOff>
      <xdr:row>4</xdr:row>
      <xdr:rowOff>139700</xdr:rowOff>
    </xdr:from>
    <xdr:to>
      <xdr:col>5</xdr:col>
      <xdr:colOff>850900</xdr:colOff>
      <xdr:row>19</xdr:row>
      <xdr:rowOff>120650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0"/>
  <sheetViews>
    <sheetView tabSelected="1" workbookViewId="0"/>
  </sheetViews>
  <sheetFormatPr defaultRowHeight="14.5" x14ac:dyDescent="0.35"/>
  <cols>
    <col min="2" max="2" width="10.453125" bestFit="1" customWidth="1"/>
    <col min="3" max="3" width="12.08984375" bestFit="1" customWidth="1"/>
    <col min="4" max="4" width="12.26953125" bestFit="1" customWidth="1"/>
    <col min="5" max="6" width="12.26953125" customWidth="1"/>
    <col min="7" max="7" width="11.81640625" bestFit="1" customWidth="1"/>
    <col min="8" max="10" width="12.26953125" customWidth="1"/>
    <col min="11" max="11" width="11.81640625" bestFit="1" customWidth="1"/>
  </cols>
  <sheetData>
    <row r="1" spans="1:19" x14ac:dyDescent="0.35">
      <c r="A1" t="s">
        <v>0</v>
      </c>
      <c r="H1">
        <f t="array" ref="H1">MAX(ABS(H3:H150))</f>
        <v>4.0527305309865369E-3</v>
      </c>
      <c r="L1" t="s">
        <v>4</v>
      </c>
      <c r="O1" t="s">
        <v>9</v>
      </c>
      <c r="P1" t="s">
        <v>10</v>
      </c>
      <c r="R1">
        <f t="array" ref="R1">MAX(ABS(R3:R150))</f>
        <v>0</v>
      </c>
    </row>
    <row r="2" spans="1:19" x14ac:dyDescent="0.35">
      <c r="B2" t="s">
        <v>1</v>
      </c>
      <c r="C2" t="s">
        <v>2</v>
      </c>
      <c r="D2" t="s">
        <v>3</v>
      </c>
      <c r="E2" t="s">
        <v>11</v>
      </c>
      <c r="F2" t="s">
        <v>12</v>
      </c>
      <c r="G2" t="s">
        <v>14</v>
      </c>
      <c r="H2" t="s">
        <v>8</v>
      </c>
      <c r="I2" t="s">
        <v>15</v>
      </c>
      <c r="K2" t="s">
        <v>13</v>
      </c>
      <c r="L2" t="s">
        <v>5</v>
      </c>
      <c r="M2" t="s">
        <v>6</v>
      </c>
      <c r="N2" t="s">
        <v>7</v>
      </c>
      <c r="O2">
        <f t="array" ref="O2">MAX(ABS(O3:O128))</f>
        <v>0</v>
      </c>
      <c r="P2">
        <f t="array" ref="P2">MAX(ABS(P3:P128))</f>
        <v>0</v>
      </c>
      <c r="Q2" t="s">
        <v>16</v>
      </c>
      <c r="R2" t="s">
        <v>8</v>
      </c>
      <c r="S2" t="s">
        <v>17</v>
      </c>
    </row>
    <row r="3" spans="1:19" x14ac:dyDescent="0.35">
      <c r="A3">
        <v>1</v>
      </c>
      <c r="B3" s="1">
        <v>43833</v>
      </c>
      <c r="C3">
        <v>0</v>
      </c>
      <c r="D3">
        <v>1</v>
      </c>
      <c r="E3">
        <v>0</v>
      </c>
      <c r="F3">
        <v>0</v>
      </c>
      <c r="G3">
        <v>0</v>
      </c>
      <c r="H3">
        <f>G3-F3-C3</f>
        <v>0</v>
      </c>
      <c r="I3">
        <v>0</v>
      </c>
      <c r="K3">
        <v>0</v>
      </c>
      <c r="L3">
        <v>0</v>
      </c>
      <c r="M3">
        <v>1</v>
      </c>
      <c r="N3">
        <f>M3-L3</f>
        <v>1</v>
      </c>
      <c r="O3">
        <f>L3-C3</f>
        <v>0</v>
      </c>
      <c r="P3">
        <f>N3-D3</f>
        <v>0</v>
      </c>
      <c r="Q3">
        <v>0</v>
      </c>
      <c r="R3">
        <f>Q3-E3</f>
        <v>0</v>
      </c>
      <c r="S3">
        <v>0</v>
      </c>
    </row>
    <row r="4" spans="1:19" x14ac:dyDescent="0.35">
      <c r="A4">
        <v>2</v>
      </c>
      <c r="B4" s="1">
        <v>43834</v>
      </c>
      <c r="C4">
        <v>0</v>
      </c>
      <c r="D4">
        <v>0</v>
      </c>
      <c r="E4">
        <v>0</v>
      </c>
      <c r="F4">
        <v>0</v>
      </c>
      <c r="G4">
        <v>0</v>
      </c>
      <c r="H4">
        <f t="shared" ref="H4:H67" si="0">G4-F4-C4</f>
        <v>0</v>
      </c>
      <c r="I4">
        <v>0</v>
      </c>
      <c r="K4">
        <v>0</v>
      </c>
      <c r="L4">
        <v>0</v>
      </c>
      <c r="M4">
        <v>0</v>
      </c>
      <c r="N4">
        <f t="shared" ref="N4:N67" si="1">M4-L4</f>
        <v>0</v>
      </c>
      <c r="O4">
        <f>L4-C4</f>
        <v>0</v>
      </c>
      <c r="P4">
        <f>N4-D4</f>
        <v>0</v>
      </c>
      <c r="Q4">
        <v>0</v>
      </c>
      <c r="R4">
        <f t="shared" ref="R4:R67" si="2">Q4-E4</f>
        <v>0</v>
      </c>
      <c r="S4">
        <v>0</v>
      </c>
    </row>
    <row r="5" spans="1:19" x14ac:dyDescent="0.35">
      <c r="A5">
        <v>3</v>
      </c>
      <c r="B5" s="1">
        <v>43835</v>
      </c>
      <c r="C5">
        <v>0</v>
      </c>
      <c r="D5">
        <v>0</v>
      </c>
      <c r="E5">
        <v>0</v>
      </c>
      <c r="F5">
        <v>0</v>
      </c>
      <c r="G5">
        <v>0</v>
      </c>
      <c r="H5">
        <f t="shared" si="0"/>
        <v>0</v>
      </c>
      <c r="I5">
        <v>0</v>
      </c>
      <c r="K5">
        <v>0</v>
      </c>
      <c r="L5">
        <v>0</v>
      </c>
      <c r="M5">
        <v>0</v>
      </c>
      <c r="N5">
        <f t="shared" si="1"/>
        <v>0</v>
      </c>
      <c r="O5">
        <f>L5-C5</f>
        <v>0</v>
      </c>
      <c r="P5">
        <f>N5-D5</f>
        <v>0</v>
      </c>
      <c r="Q5">
        <v>0</v>
      </c>
      <c r="R5">
        <f t="shared" si="2"/>
        <v>0</v>
      </c>
      <c r="S5">
        <v>0</v>
      </c>
    </row>
    <row r="6" spans="1:19" x14ac:dyDescent="0.35">
      <c r="A6">
        <v>4</v>
      </c>
      <c r="B6" s="1">
        <v>43836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si="0"/>
        <v>0</v>
      </c>
      <c r="I6">
        <v>0</v>
      </c>
      <c r="K6">
        <v>0</v>
      </c>
      <c r="L6">
        <v>0</v>
      </c>
      <c r="M6">
        <v>0</v>
      </c>
      <c r="N6">
        <f t="shared" si="1"/>
        <v>0</v>
      </c>
      <c r="O6">
        <f>L6-C6</f>
        <v>0</v>
      </c>
      <c r="P6">
        <f>N6-D6</f>
        <v>0</v>
      </c>
      <c r="Q6">
        <v>0</v>
      </c>
      <c r="R6">
        <f t="shared" si="2"/>
        <v>0</v>
      </c>
      <c r="S6">
        <v>0</v>
      </c>
    </row>
    <row r="7" spans="1:19" x14ac:dyDescent="0.35">
      <c r="A7">
        <v>5</v>
      </c>
      <c r="B7" s="1">
        <v>43837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0"/>
        <v>0</v>
      </c>
      <c r="I7">
        <v>0</v>
      </c>
      <c r="K7">
        <v>2.49660909749038E-2</v>
      </c>
      <c r="L7">
        <v>0</v>
      </c>
      <c r="M7">
        <v>0</v>
      </c>
      <c r="N7">
        <f t="shared" si="1"/>
        <v>0</v>
      </c>
      <c r="O7">
        <f>L7-C7</f>
        <v>0</v>
      </c>
      <c r="P7">
        <f>N7-D7</f>
        <v>0</v>
      </c>
      <c r="Q7">
        <v>0</v>
      </c>
      <c r="R7">
        <f t="shared" si="2"/>
        <v>0</v>
      </c>
      <c r="S7">
        <v>0</v>
      </c>
    </row>
    <row r="8" spans="1:19" x14ac:dyDescent="0.35">
      <c r="A8">
        <v>6</v>
      </c>
      <c r="B8" s="1">
        <v>43838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0"/>
        <v>0</v>
      </c>
      <c r="I8">
        <v>0</v>
      </c>
      <c r="K8">
        <v>9.3862034224251503E-2</v>
      </c>
      <c r="L8">
        <v>0</v>
      </c>
      <c r="M8">
        <v>0</v>
      </c>
      <c r="N8">
        <f t="shared" si="1"/>
        <v>0</v>
      </c>
      <c r="O8">
        <f>L8-C8</f>
        <v>0</v>
      </c>
      <c r="P8">
        <f>N8-D8</f>
        <v>0</v>
      </c>
      <c r="Q8">
        <v>0</v>
      </c>
      <c r="R8">
        <f t="shared" si="2"/>
        <v>0</v>
      </c>
      <c r="S8">
        <v>0</v>
      </c>
    </row>
    <row r="9" spans="1:19" x14ac:dyDescent="0.35">
      <c r="A9">
        <v>7</v>
      </c>
      <c r="B9" s="1">
        <v>43839</v>
      </c>
      <c r="C9">
        <v>0</v>
      </c>
      <c r="D9">
        <v>0</v>
      </c>
      <c r="E9">
        <v>0</v>
      </c>
      <c r="F9">
        <v>0</v>
      </c>
      <c r="G9">
        <v>0</v>
      </c>
      <c r="H9">
        <f t="shared" si="0"/>
        <v>0</v>
      </c>
      <c r="I9">
        <v>0</v>
      </c>
      <c r="K9">
        <v>0.230527464664458</v>
      </c>
      <c r="L9">
        <v>0</v>
      </c>
      <c r="M9">
        <v>0</v>
      </c>
      <c r="N9">
        <f t="shared" si="1"/>
        <v>0</v>
      </c>
      <c r="O9">
        <f>L9-C9</f>
        <v>0</v>
      </c>
      <c r="P9">
        <f>N9-D9</f>
        <v>0</v>
      </c>
      <c r="Q9">
        <v>0</v>
      </c>
      <c r="R9">
        <f t="shared" si="2"/>
        <v>0</v>
      </c>
      <c r="S9">
        <v>0</v>
      </c>
    </row>
    <row r="10" spans="1:19" x14ac:dyDescent="0.35">
      <c r="A10">
        <v>8</v>
      </c>
      <c r="B10" s="1">
        <v>43840</v>
      </c>
      <c r="C10">
        <v>0</v>
      </c>
      <c r="D10">
        <v>0</v>
      </c>
      <c r="E10">
        <v>0</v>
      </c>
      <c r="F10">
        <v>0</v>
      </c>
      <c r="G10">
        <v>0</v>
      </c>
      <c r="H10">
        <f t="shared" si="0"/>
        <v>0</v>
      </c>
      <c r="I10">
        <v>0</v>
      </c>
      <c r="K10">
        <v>0.35733228603703998</v>
      </c>
      <c r="L10">
        <v>0</v>
      </c>
      <c r="M10">
        <v>0</v>
      </c>
      <c r="N10">
        <f t="shared" si="1"/>
        <v>0</v>
      </c>
      <c r="O10">
        <f>L10-C10</f>
        <v>0</v>
      </c>
      <c r="P10">
        <f>N10-D10</f>
        <v>0</v>
      </c>
      <c r="Q10">
        <v>0</v>
      </c>
      <c r="R10">
        <f t="shared" si="2"/>
        <v>0</v>
      </c>
      <c r="S10">
        <v>0</v>
      </c>
    </row>
    <row r="11" spans="1:19" x14ac:dyDescent="0.35">
      <c r="A11">
        <v>9</v>
      </c>
      <c r="B11" s="1">
        <v>43841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si="0"/>
        <v>0</v>
      </c>
      <c r="I11">
        <v>0</v>
      </c>
      <c r="K11">
        <v>0.33599838235844998</v>
      </c>
      <c r="L11">
        <v>0</v>
      </c>
      <c r="M11">
        <v>0</v>
      </c>
      <c r="N11">
        <f t="shared" si="1"/>
        <v>0</v>
      </c>
      <c r="O11">
        <f>L11-C11</f>
        <v>0</v>
      </c>
      <c r="P11">
        <f>N11-D11</f>
        <v>0</v>
      </c>
      <c r="Q11">
        <v>0</v>
      </c>
      <c r="R11">
        <f t="shared" si="2"/>
        <v>0</v>
      </c>
      <c r="S11">
        <v>0</v>
      </c>
    </row>
    <row r="12" spans="1:19" x14ac:dyDescent="0.35">
      <c r="A12">
        <v>10</v>
      </c>
      <c r="B12" s="1">
        <v>43842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0"/>
        <v>0</v>
      </c>
      <c r="I12">
        <v>0</v>
      </c>
      <c r="K12">
        <v>0.18879758504381799</v>
      </c>
      <c r="L12">
        <v>0</v>
      </c>
      <c r="M12">
        <v>0</v>
      </c>
      <c r="N12">
        <f t="shared" si="1"/>
        <v>0</v>
      </c>
      <c r="O12">
        <f>L12-C12</f>
        <v>0</v>
      </c>
      <c r="P12">
        <f>N12-D12</f>
        <v>0</v>
      </c>
      <c r="Q12">
        <v>0</v>
      </c>
      <c r="R12">
        <f t="shared" si="2"/>
        <v>0</v>
      </c>
      <c r="S12">
        <v>0</v>
      </c>
    </row>
    <row r="13" spans="1:19" x14ac:dyDescent="0.35">
      <c r="A13">
        <v>11</v>
      </c>
      <c r="B13" s="1">
        <v>43843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0"/>
        <v>0</v>
      </c>
      <c r="I13">
        <v>0</v>
      </c>
      <c r="K13">
        <v>0.10297601258957</v>
      </c>
      <c r="L13">
        <v>0</v>
      </c>
      <c r="M13">
        <v>0</v>
      </c>
      <c r="N13">
        <f t="shared" si="1"/>
        <v>0</v>
      </c>
      <c r="O13">
        <f>L13-C13</f>
        <v>0</v>
      </c>
      <c r="P13">
        <f>N13-D13</f>
        <v>0</v>
      </c>
      <c r="Q13">
        <v>0</v>
      </c>
      <c r="R13">
        <f t="shared" si="2"/>
        <v>0</v>
      </c>
      <c r="S13">
        <v>0</v>
      </c>
    </row>
    <row r="14" spans="1:19" x14ac:dyDescent="0.35">
      <c r="A14">
        <v>12</v>
      </c>
      <c r="B14" s="1">
        <v>43844</v>
      </c>
      <c r="C14">
        <v>1</v>
      </c>
      <c r="D14">
        <v>1</v>
      </c>
      <c r="E14">
        <v>0</v>
      </c>
      <c r="F14">
        <v>0</v>
      </c>
      <c r="G14">
        <v>1</v>
      </c>
      <c r="H14">
        <f t="shared" si="0"/>
        <v>0</v>
      </c>
      <c r="I14">
        <v>0</v>
      </c>
      <c r="K14">
        <v>0.23007676720664499</v>
      </c>
      <c r="L14">
        <v>1</v>
      </c>
      <c r="M14">
        <v>2</v>
      </c>
      <c r="N14">
        <f t="shared" si="1"/>
        <v>1</v>
      </c>
      <c r="O14">
        <f>L14-C14</f>
        <v>0</v>
      </c>
      <c r="P14">
        <f>N14-D14</f>
        <v>0</v>
      </c>
      <c r="Q14">
        <v>0</v>
      </c>
      <c r="R14">
        <f t="shared" si="2"/>
        <v>0</v>
      </c>
      <c r="S14">
        <v>0</v>
      </c>
    </row>
    <row r="15" spans="1:19" x14ac:dyDescent="0.35">
      <c r="A15">
        <v>13</v>
      </c>
      <c r="B15" s="1">
        <v>43845</v>
      </c>
      <c r="C15">
        <v>0</v>
      </c>
      <c r="D15">
        <v>0</v>
      </c>
      <c r="E15">
        <v>0</v>
      </c>
      <c r="F15">
        <v>0</v>
      </c>
      <c r="G15">
        <v>0</v>
      </c>
      <c r="H15">
        <f t="shared" si="0"/>
        <v>0</v>
      </c>
      <c r="I15">
        <v>0</v>
      </c>
      <c r="K15">
        <v>0.67795717404362599</v>
      </c>
      <c r="L15">
        <v>0</v>
      </c>
      <c r="M15">
        <v>0</v>
      </c>
      <c r="N15">
        <f t="shared" si="1"/>
        <v>0</v>
      </c>
      <c r="O15">
        <f>L15-C15</f>
        <v>0</v>
      </c>
      <c r="P15">
        <f>N15-D15</f>
        <v>0</v>
      </c>
      <c r="Q15">
        <v>0</v>
      </c>
      <c r="R15">
        <f t="shared" si="2"/>
        <v>0</v>
      </c>
      <c r="S15">
        <v>0</v>
      </c>
    </row>
    <row r="16" spans="1:19" x14ac:dyDescent="0.35">
      <c r="A16">
        <v>14</v>
      </c>
      <c r="B16" s="1">
        <v>43846</v>
      </c>
      <c r="C16">
        <v>0</v>
      </c>
      <c r="D16">
        <v>0</v>
      </c>
      <c r="E16">
        <v>0</v>
      </c>
      <c r="F16">
        <v>0</v>
      </c>
      <c r="G16">
        <v>0</v>
      </c>
      <c r="H16">
        <f t="shared" si="0"/>
        <v>0</v>
      </c>
      <c r="I16">
        <v>0</v>
      </c>
      <c r="K16">
        <v>1.37191406936724</v>
      </c>
      <c r="L16">
        <v>0</v>
      </c>
      <c r="M16">
        <v>0</v>
      </c>
      <c r="N16">
        <f t="shared" si="1"/>
        <v>0</v>
      </c>
      <c r="O16">
        <f>L16-C16</f>
        <v>0</v>
      </c>
      <c r="P16">
        <f>N16-D16</f>
        <v>0</v>
      </c>
      <c r="Q16">
        <v>0</v>
      </c>
      <c r="R16">
        <f t="shared" si="2"/>
        <v>0</v>
      </c>
      <c r="S16">
        <v>0</v>
      </c>
    </row>
    <row r="17" spans="1:19" x14ac:dyDescent="0.35">
      <c r="A17">
        <v>15</v>
      </c>
      <c r="B17" s="1">
        <v>43847</v>
      </c>
      <c r="C17">
        <v>0</v>
      </c>
      <c r="D17">
        <v>0</v>
      </c>
      <c r="E17">
        <v>0</v>
      </c>
      <c r="F17">
        <v>0</v>
      </c>
      <c r="G17">
        <v>0</v>
      </c>
      <c r="H17">
        <f t="shared" si="0"/>
        <v>0</v>
      </c>
      <c r="I17">
        <v>0</v>
      </c>
      <c r="K17">
        <v>1.8092192991040501</v>
      </c>
      <c r="L17">
        <v>0</v>
      </c>
      <c r="M17">
        <v>0</v>
      </c>
      <c r="N17">
        <f t="shared" si="1"/>
        <v>0</v>
      </c>
      <c r="O17">
        <f>L17-C17</f>
        <v>0</v>
      </c>
      <c r="P17">
        <f>N17-D17</f>
        <v>0</v>
      </c>
      <c r="Q17">
        <v>0</v>
      </c>
      <c r="R17">
        <f t="shared" si="2"/>
        <v>0</v>
      </c>
      <c r="S17">
        <v>0</v>
      </c>
    </row>
    <row r="18" spans="1:19" x14ac:dyDescent="0.35">
      <c r="A18">
        <v>16</v>
      </c>
      <c r="B18" s="1">
        <v>43848</v>
      </c>
      <c r="C18">
        <v>0</v>
      </c>
      <c r="D18">
        <v>0</v>
      </c>
      <c r="E18">
        <v>0</v>
      </c>
      <c r="F18">
        <v>0</v>
      </c>
      <c r="G18">
        <v>0</v>
      </c>
      <c r="H18">
        <f t="shared" si="0"/>
        <v>0</v>
      </c>
      <c r="I18">
        <v>0</v>
      </c>
      <c r="K18">
        <v>1.6048564754066801</v>
      </c>
      <c r="L18">
        <v>0</v>
      </c>
      <c r="M18">
        <v>0</v>
      </c>
      <c r="N18">
        <f t="shared" si="1"/>
        <v>0</v>
      </c>
      <c r="O18">
        <f>L18-C18</f>
        <v>0</v>
      </c>
      <c r="P18">
        <f>N18-D18</f>
        <v>0</v>
      </c>
      <c r="Q18">
        <v>0</v>
      </c>
      <c r="R18">
        <f t="shared" si="2"/>
        <v>0</v>
      </c>
      <c r="S18">
        <v>0</v>
      </c>
    </row>
    <row r="19" spans="1:19" x14ac:dyDescent="0.35">
      <c r="A19">
        <v>17</v>
      </c>
      <c r="B19" s="1">
        <v>43849</v>
      </c>
      <c r="C19">
        <v>0</v>
      </c>
      <c r="D19">
        <v>0</v>
      </c>
      <c r="E19">
        <v>0</v>
      </c>
      <c r="F19">
        <v>0</v>
      </c>
      <c r="G19">
        <v>0</v>
      </c>
      <c r="H19">
        <f t="shared" si="0"/>
        <v>0</v>
      </c>
      <c r="I19">
        <v>0</v>
      </c>
      <c r="K19">
        <v>1.0885216590151801</v>
      </c>
      <c r="L19">
        <v>0</v>
      </c>
      <c r="M19">
        <v>0</v>
      </c>
      <c r="N19">
        <f t="shared" si="1"/>
        <v>0</v>
      </c>
      <c r="O19">
        <f>L19-C19</f>
        <v>0</v>
      </c>
      <c r="P19">
        <f>N19-D19</f>
        <v>0</v>
      </c>
      <c r="Q19">
        <v>0</v>
      </c>
      <c r="R19">
        <f t="shared" si="2"/>
        <v>0</v>
      </c>
      <c r="S19">
        <v>0</v>
      </c>
    </row>
    <row r="20" spans="1:19" x14ac:dyDescent="0.35">
      <c r="A20">
        <v>18</v>
      </c>
      <c r="B20" s="1">
        <v>43850</v>
      </c>
      <c r="C20">
        <v>3</v>
      </c>
      <c r="D20">
        <v>0</v>
      </c>
      <c r="E20">
        <v>0</v>
      </c>
      <c r="F20">
        <v>0</v>
      </c>
      <c r="G20">
        <v>3</v>
      </c>
      <c r="H20">
        <f t="shared" si="0"/>
        <v>0</v>
      </c>
      <c r="I20">
        <v>0</v>
      </c>
      <c r="K20">
        <v>0.69253077542695596</v>
      </c>
      <c r="L20">
        <v>3</v>
      </c>
      <c r="M20">
        <v>3</v>
      </c>
      <c r="N20">
        <f t="shared" si="1"/>
        <v>0</v>
      </c>
      <c r="O20">
        <f>L20-C20</f>
        <v>0</v>
      </c>
      <c r="P20">
        <f>N20-D20</f>
        <v>0</v>
      </c>
      <c r="Q20">
        <v>0</v>
      </c>
      <c r="R20">
        <f t="shared" si="2"/>
        <v>0</v>
      </c>
      <c r="S20">
        <v>0</v>
      </c>
    </row>
    <row r="21" spans="1:19" x14ac:dyDescent="0.35">
      <c r="A21">
        <v>19</v>
      </c>
      <c r="B21" s="1">
        <v>43851</v>
      </c>
      <c r="C21">
        <v>0</v>
      </c>
      <c r="D21">
        <v>1</v>
      </c>
      <c r="E21">
        <v>0</v>
      </c>
      <c r="F21">
        <v>0</v>
      </c>
      <c r="G21">
        <v>0</v>
      </c>
      <c r="H21">
        <f t="shared" si="0"/>
        <v>0</v>
      </c>
      <c r="I21">
        <v>0</v>
      </c>
      <c r="K21">
        <v>0.438851497710678</v>
      </c>
      <c r="L21">
        <v>0</v>
      </c>
      <c r="M21">
        <v>1</v>
      </c>
      <c r="N21">
        <f t="shared" si="1"/>
        <v>1</v>
      </c>
      <c r="O21">
        <f>L21-C21</f>
        <v>0</v>
      </c>
      <c r="P21">
        <f>N21-D21</f>
        <v>0</v>
      </c>
      <c r="Q21">
        <v>0</v>
      </c>
      <c r="R21">
        <f t="shared" si="2"/>
        <v>0</v>
      </c>
      <c r="S21">
        <v>0</v>
      </c>
    </row>
    <row r="22" spans="1:19" x14ac:dyDescent="0.35">
      <c r="A22">
        <v>20</v>
      </c>
      <c r="B22" s="1">
        <v>43852</v>
      </c>
      <c r="C22">
        <v>1</v>
      </c>
      <c r="D22">
        <v>1</v>
      </c>
      <c r="E22">
        <v>0</v>
      </c>
      <c r="F22">
        <v>0</v>
      </c>
      <c r="G22">
        <v>1</v>
      </c>
      <c r="H22">
        <f t="shared" si="0"/>
        <v>0</v>
      </c>
      <c r="I22">
        <v>0</v>
      </c>
      <c r="K22">
        <v>0.26848388171024701</v>
      </c>
      <c r="L22">
        <v>1</v>
      </c>
      <c r="M22">
        <v>2</v>
      </c>
      <c r="N22">
        <f t="shared" si="1"/>
        <v>1</v>
      </c>
      <c r="O22">
        <f>L22-C22</f>
        <v>0</v>
      </c>
      <c r="P22">
        <f>N22-D22</f>
        <v>0</v>
      </c>
      <c r="Q22">
        <v>0</v>
      </c>
      <c r="R22">
        <f t="shared" si="2"/>
        <v>0</v>
      </c>
      <c r="S22">
        <v>0</v>
      </c>
    </row>
    <row r="23" spans="1:19" x14ac:dyDescent="0.35">
      <c r="A23">
        <v>21</v>
      </c>
      <c r="B23" s="1">
        <v>43853</v>
      </c>
      <c r="C23">
        <v>1</v>
      </c>
      <c r="D23">
        <v>1</v>
      </c>
      <c r="E23">
        <v>0</v>
      </c>
      <c r="F23">
        <v>0</v>
      </c>
      <c r="G23">
        <v>1</v>
      </c>
      <c r="H23">
        <f t="shared" si="0"/>
        <v>0</v>
      </c>
      <c r="I23">
        <v>0</v>
      </c>
      <c r="K23">
        <v>0.19514088943195501</v>
      </c>
      <c r="L23">
        <v>1</v>
      </c>
      <c r="M23">
        <v>2</v>
      </c>
      <c r="N23">
        <f t="shared" si="1"/>
        <v>1</v>
      </c>
      <c r="O23">
        <f>L23-C23</f>
        <v>0</v>
      </c>
      <c r="P23">
        <f>N23-D23</f>
        <v>0</v>
      </c>
      <c r="Q23">
        <v>0</v>
      </c>
      <c r="R23">
        <f t="shared" si="2"/>
        <v>0</v>
      </c>
      <c r="S23">
        <v>0</v>
      </c>
    </row>
    <row r="24" spans="1:19" x14ac:dyDescent="0.35">
      <c r="A24">
        <v>22</v>
      </c>
      <c r="B24" s="1">
        <v>43854</v>
      </c>
      <c r="C24">
        <v>1</v>
      </c>
      <c r="D24">
        <v>2</v>
      </c>
      <c r="E24">
        <v>0</v>
      </c>
      <c r="F24">
        <v>0</v>
      </c>
      <c r="G24">
        <v>1</v>
      </c>
      <c r="H24">
        <f t="shared" si="0"/>
        <v>0</v>
      </c>
      <c r="I24">
        <v>0</v>
      </c>
      <c r="K24">
        <v>0.236749082230229</v>
      </c>
      <c r="L24">
        <v>1</v>
      </c>
      <c r="M24">
        <v>3</v>
      </c>
      <c r="N24">
        <f t="shared" si="1"/>
        <v>2</v>
      </c>
      <c r="O24">
        <f>L24-C24</f>
        <v>0</v>
      </c>
      <c r="P24">
        <f>N24-D24</f>
        <v>0</v>
      </c>
      <c r="Q24">
        <v>0</v>
      </c>
      <c r="R24">
        <f t="shared" si="2"/>
        <v>0</v>
      </c>
      <c r="S24">
        <v>0</v>
      </c>
    </row>
    <row r="25" spans="1:19" x14ac:dyDescent="0.35">
      <c r="A25">
        <v>23</v>
      </c>
      <c r="B25" s="1">
        <v>43855</v>
      </c>
      <c r="C25">
        <v>1</v>
      </c>
      <c r="D25">
        <v>0</v>
      </c>
      <c r="E25">
        <v>0</v>
      </c>
      <c r="F25">
        <v>0</v>
      </c>
      <c r="G25">
        <v>1</v>
      </c>
      <c r="H25">
        <f t="shared" si="0"/>
        <v>0</v>
      </c>
      <c r="I25">
        <v>0</v>
      </c>
      <c r="K25">
        <v>0.44316386249476403</v>
      </c>
      <c r="L25">
        <v>1</v>
      </c>
      <c r="M25">
        <v>1</v>
      </c>
      <c r="N25">
        <f t="shared" si="1"/>
        <v>0</v>
      </c>
      <c r="O25">
        <f>L25-C25</f>
        <v>0</v>
      </c>
      <c r="P25">
        <f>N25-D25</f>
        <v>0</v>
      </c>
      <c r="Q25">
        <v>0</v>
      </c>
      <c r="R25">
        <f t="shared" si="2"/>
        <v>0</v>
      </c>
      <c r="S25">
        <v>0</v>
      </c>
    </row>
    <row r="26" spans="1:19" x14ac:dyDescent="0.35">
      <c r="A26">
        <v>24</v>
      </c>
      <c r="B26" s="1">
        <v>43856</v>
      </c>
      <c r="C26">
        <v>0</v>
      </c>
      <c r="D26">
        <v>1</v>
      </c>
      <c r="E26">
        <v>0</v>
      </c>
      <c r="F26">
        <v>0</v>
      </c>
      <c r="G26">
        <v>0</v>
      </c>
      <c r="H26">
        <f t="shared" si="0"/>
        <v>0</v>
      </c>
      <c r="I26">
        <v>0</v>
      </c>
      <c r="K26">
        <v>0.98017612842320601</v>
      </c>
      <c r="L26">
        <v>0</v>
      </c>
      <c r="M26">
        <v>1</v>
      </c>
      <c r="N26">
        <f t="shared" si="1"/>
        <v>1</v>
      </c>
      <c r="O26">
        <f>L26-C26</f>
        <v>0</v>
      </c>
      <c r="P26">
        <f>N26-D26</f>
        <v>0</v>
      </c>
      <c r="Q26">
        <v>0</v>
      </c>
      <c r="R26">
        <f t="shared" si="2"/>
        <v>0</v>
      </c>
      <c r="S26">
        <v>0</v>
      </c>
    </row>
    <row r="27" spans="1:19" x14ac:dyDescent="0.35">
      <c r="A27">
        <v>25</v>
      </c>
      <c r="B27" s="1">
        <v>43857</v>
      </c>
      <c r="C27">
        <v>1</v>
      </c>
      <c r="D27">
        <v>0</v>
      </c>
      <c r="E27">
        <v>0</v>
      </c>
      <c r="F27">
        <v>0</v>
      </c>
      <c r="G27">
        <v>1</v>
      </c>
      <c r="H27">
        <f t="shared" si="0"/>
        <v>0</v>
      </c>
      <c r="I27">
        <v>0</v>
      </c>
      <c r="K27">
        <v>2.1307290203324301</v>
      </c>
      <c r="L27">
        <v>1</v>
      </c>
      <c r="M27">
        <v>1</v>
      </c>
      <c r="N27">
        <f t="shared" si="1"/>
        <v>0</v>
      </c>
      <c r="O27">
        <f>L27-C27</f>
        <v>0</v>
      </c>
      <c r="P27">
        <f>N27-D27</f>
        <v>0</v>
      </c>
      <c r="Q27">
        <v>0</v>
      </c>
      <c r="R27">
        <f t="shared" si="2"/>
        <v>0</v>
      </c>
      <c r="S27">
        <v>0</v>
      </c>
    </row>
    <row r="28" spans="1:19" x14ac:dyDescent="0.35">
      <c r="A28">
        <v>26</v>
      </c>
      <c r="B28" s="1">
        <v>43858</v>
      </c>
      <c r="C28">
        <v>0</v>
      </c>
      <c r="D28">
        <v>0</v>
      </c>
      <c r="E28">
        <v>0</v>
      </c>
      <c r="F28">
        <v>0</v>
      </c>
      <c r="G28">
        <v>0</v>
      </c>
      <c r="H28">
        <f t="shared" si="0"/>
        <v>0</v>
      </c>
      <c r="I28">
        <v>0</v>
      </c>
      <c r="K28">
        <v>4.0599649039529799</v>
      </c>
      <c r="L28">
        <v>0</v>
      </c>
      <c r="M28">
        <v>0</v>
      </c>
      <c r="N28">
        <f t="shared" si="1"/>
        <v>0</v>
      </c>
      <c r="O28">
        <f>L28-C28</f>
        <v>0</v>
      </c>
      <c r="P28">
        <f>N28-D28</f>
        <v>0</v>
      </c>
      <c r="Q28">
        <v>0</v>
      </c>
      <c r="R28">
        <f t="shared" si="2"/>
        <v>0</v>
      </c>
      <c r="S28">
        <v>0</v>
      </c>
    </row>
    <row r="29" spans="1:19" x14ac:dyDescent="0.35">
      <c r="A29">
        <v>27</v>
      </c>
      <c r="B29" s="1">
        <v>43859</v>
      </c>
      <c r="C29">
        <v>1</v>
      </c>
      <c r="D29">
        <v>0</v>
      </c>
      <c r="E29">
        <v>0</v>
      </c>
      <c r="F29">
        <v>0</v>
      </c>
      <c r="G29">
        <v>1</v>
      </c>
      <c r="H29">
        <f t="shared" si="0"/>
        <v>0</v>
      </c>
      <c r="I29">
        <v>0</v>
      </c>
      <c r="K29">
        <v>6.23281765474671</v>
      </c>
      <c r="L29">
        <v>1</v>
      </c>
      <c r="M29">
        <v>1</v>
      </c>
      <c r="N29">
        <f t="shared" si="1"/>
        <v>0</v>
      </c>
      <c r="O29">
        <f>L29-C29</f>
        <v>0</v>
      </c>
      <c r="P29">
        <f>N29-D29</f>
        <v>0</v>
      </c>
      <c r="Q29">
        <v>0</v>
      </c>
      <c r="R29">
        <f t="shared" si="2"/>
        <v>0</v>
      </c>
      <c r="S29">
        <v>0</v>
      </c>
    </row>
    <row r="30" spans="1:19" x14ac:dyDescent="0.35">
      <c r="A30">
        <v>28</v>
      </c>
      <c r="B30" s="1">
        <v>43860</v>
      </c>
      <c r="C30">
        <v>0</v>
      </c>
      <c r="D30">
        <v>1</v>
      </c>
      <c r="E30">
        <v>0</v>
      </c>
      <c r="F30">
        <v>0</v>
      </c>
      <c r="G30">
        <v>0</v>
      </c>
      <c r="H30">
        <f t="shared" si="0"/>
        <v>0</v>
      </c>
      <c r="I30">
        <v>0</v>
      </c>
      <c r="K30">
        <v>7.3348345741280596</v>
      </c>
      <c r="L30">
        <v>0</v>
      </c>
      <c r="M30">
        <v>1</v>
      </c>
      <c r="N30">
        <f t="shared" si="1"/>
        <v>1</v>
      </c>
      <c r="O30">
        <f>L30-C30</f>
        <v>0</v>
      </c>
      <c r="P30">
        <f>N30-D30</f>
        <v>0</v>
      </c>
      <c r="Q30">
        <v>0</v>
      </c>
      <c r="R30">
        <f t="shared" si="2"/>
        <v>0</v>
      </c>
      <c r="S30">
        <v>0</v>
      </c>
    </row>
    <row r="31" spans="1:19" x14ac:dyDescent="0.35">
      <c r="A31">
        <v>29</v>
      </c>
      <c r="B31" s="1">
        <v>43861</v>
      </c>
      <c r="C31">
        <v>2</v>
      </c>
      <c r="D31">
        <v>0</v>
      </c>
      <c r="E31">
        <v>0</v>
      </c>
      <c r="F31">
        <v>0</v>
      </c>
      <c r="G31">
        <v>2</v>
      </c>
      <c r="H31">
        <f t="shared" si="0"/>
        <v>0</v>
      </c>
      <c r="I31">
        <v>0</v>
      </c>
      <c r="K31">
        <v>6.4928143041592001</v>
      </c>
      <c r="L31">
        <v>2</v>
      </c>
      <c r="M31">
        <v>2</v>
      </c>
      <c r="N31">
        <f t="shared" si="1"/>
        <v>0</v>
      </c>
      <c r="O31">
        <f>L31-C31</f>
        <v>0</v>
      </c>
      <c r="P31">
        <f>N31-D31</f>
        <v>0</v>
      </c>
      <c r="Q31">
        <v>0</v>
      </c>
      <c r="R31">
        <f t="shared" si="2"/>
        <v>0</v>
      </c>
      <c r="S31">
        <v>0</v>
      </c>
    </row>
    <row r="32" spans="1:19" x14ac:dyDescent="0.35">
      <c r="A32">
        <v>30</v>
      </c>
      <c r="B32" s="1">
        <v>43862</v>
      </c>
      <c r="C32">
        <v>2</v>
      </c>
      <c r="D32">
        <v>0</v>
      </c>
      <c r="E32">
        <v>0</v>
      </c>
      <c r="F32">
        <v>0</v>
      </c>
      <c r="G32">
        <v>2</v>
      </c>
      <c r="H32">
        <f t="shared" si="0"/>
        <v>0</v>
      </c>
      <c r="I32">
        <v>0</v>
      </c>
      <c r="K32">
        <v>4.4083099671635404</v>
      </c>
      <c r="L32">
        <v>2</v>
      </c>
      <c r="M32">
        <v>2</v>
      </c>
      <c r="N32">
        <f t="shared" si="1"/>
        <v>0</v>
      </c>
      <c r="O32">
        <f>L32-C32</f>
        <v>0</v>
      </c>
      <c r="P32">
        <f>N32-D32</f>
        <v>0</v>
      </c>
      <c r="Q32">
        <v>0</v>
      </c>
      <c r="R32">
        <f t="shared" si="2"/>
        <v>0</v>
      </c>
      <c r="S32">
        <v>0</v>
      </c>
    </row>
    <row r="33" spans="1:27" x14ac:dyDescent="0.35">
      <c r="A33">
        <v>31</v>
      </c>
      <c r="B33" s="1">
        <v>43863</v>
      </c>
      <c r="C33">
        <v>4</v>
      </c>
      <c r="D33">
        <v>0</v>
      </c>
      <c r="E33">
        <v>0</v>
      </c>
      <c r="F33">
        <v>0</v>
      </c>
      <c r="G33">
        <v>4</v>
      </c>
      <c r="H33">
        <f t="shared" si="0"/>
        <v>0</v>
      </c>
      <c r="I33">
        <v>0</v>
      </c>
      <c r="K33">
        <v>2.69363902318202</v>
      </c>
      <c r="L33">
        <v>4</v>
      </c>
      <c r="M33">
        <v>4</v>
      </c>
      <c r="N33">
        <f t="shared" si="1"/>
        <v>0</v>
      </c>
      <c r="O33">
        <f>L33-C33</f>
        <v>0</v>
      </c>
      <c r="P33">
        <f>N33-D33</f>
        <v>0</v>
      </c>
      <c r="Q33">
        <v>0</v>
      </c>
      <c r="R33">
        <f t="shared" si="2"/>
        <v>0</v>
      </c>
      <c r="S33">
        <v>0</v>
      </c>
    </row>
    <row r="34" spans="1:27" x14ac:dyDescent="0.35">
      <c r="A34">
        <v>32</v>
      </c>
      <c r="B34" s="1">
        <v>43864</v>
      </c>
      <c r="C34">
        <v>9</v>
      </c>
      <c r="D34">
        <v>1</v>
      </c>
      <c r="E34">
        <v>0</v>
      </c>
      <c r="F34">
        <v>0</v>
      </c>
      <c r="G34">
        <v>9</v>
      </c>
      <c r="H34">
        <f t="shared" si="0"/>
        <v>0</v>
      </c>
      <c r="I34">
        <v>0</v>
      </c>
      <c r="K34">
        <v>2.2359527240310899</v>
      </c>
      <c r="L34">
        <v>9</v>
      </c>
      <c r="M34">
        <v>10</v>
      </c>
      <c r="N34">
        <f t="shared" si="1"/>
        <v>1</v>
      </c>
      <c r="O34">
        <f>L34-C34</f>
        <v>0</v>
      </c>
      <c r="P34">
        <f>N34-D34</f>
        <v>0</v>
      </c>
      <c r="Q34">
        <v>0</v>
      </c>
      <c r="R34">
        <f t="shared" si="2"/>
        <v>0</v>
      </c>
      <c r="S34">
        <v>0</v>
      </c>
    </row>
    <row r="35" spans="1:27" x14ac:dyDescent="0.35">
      <c r="A35">
        <v>33</v>
      </c>
      <c r="B35" s="1">
        <v>43865</v>
      </c>
      <c r="C35">
        <v>5</v>
      </c>
      <c r="D35">
        <v>0</v>
      </c>
      <c r="E35">
        <v>0</v>
      </c>
      <c r="F35">
        <v>0</v>
      </c>
      <c r="G35">
        <v>5</v>
      </c>
      <c r="H35">
        <f t="shared" si="0"/>
        <v>0</v>
      </c>
      <c r="I35">
        <v>0</v>
      </c>
      <c r="K35">
        <v>2.9887073810554998</v>
      </c>
      <c r="L35">
        <v>5</v>
      </c>
      <c r="M35">
        <v>5</v>
      </c>
      <c r="N35">
        <f t="shared" si="1"/>
        <v>0</v>
      </c>
      <c r="O35">
        <f>L35-C35</f>
        <v>0</v>
      </c>
      <c r="P35">
        <f>N35-D35</f>
        <v>0</v>
      </c>
      <c r="Q35">
        <v>0</v>
      </c>
      <c r="R35">
        <f t="shared" si="2"/>
        <v>0</v>
      </c>
      <c r="S35">
        <v>0</v>
      </c>
    </row>
    <row r="36" spans="1:27" x14ac:dyDescent="0.35">
      <c r="A36">
        <v>34</v>
      </c>
      <c r="B36" s="1">
        <v>43866</v>
      </c>
      <c r="C36">
        <v>1</v>
      </c>
      <c r="D36">
        <v>1</v>
      </c>
      <c r="E36">
        <v>0</v>
      </c>
      <c r="F36">
        <v>2.5273653941973499E-2</v>
      </c>
      <c r="G36">
        <v>1.0252729830698299</v>
      </c>
      <c r="H36">
        <f t="shared" si="0"/>
        <v>-6.708721435044751E-7</v>
      </c>
      <c r="I36">
        <f>H36/F36</f>
        <v>-2.654432734755131E-5</v>
      </c>
      <c r="K36">
        <v>4.82213082959308</v>
      </c>
      <c r="L36">
        <v>1</v>
      </c>
      <c r="M36">
        <v>2</v>
      </c>
      <c r="N36">
        <f t="shared" si="1"/>
        <v>1</v>
      </c>
      <c r="O36">
        <f>L36-C36</f>
        <v>0</v>
      </c>
      <c r="P36">
        <f>N36-D36</f>
        <v>0</v>
      </c>
      <c r="Q36">
        <v>0</v>
      </c>
      <c r="R36">
        <f t="shared" si="2"/>
        <v>0</v>
      </c>
      <c r="S36">
        <v>0</v>
      </c>
    </row>
    <row r="37" spans="1:27" x14ac:dyDescent="0.35">
      <c r="A37">
        <v>35</v>
      </c>
      <c r="B37" s="1">
        <v>43867</v>
      </c>
      <c r="C37">
        <v>5</v>
      </c>
      <c r="D37">
        <v>1</v>
      </c>
      <c r="E37">
        <v>0</v>
      </c>
      <c r="F37">
        <v>0.104708185071772</v>
      </c>
      <c r="G37">
        <v>5.10470540566343</v>
      </c>
      <c r="H37">
        <f t="shared" si="0"/>
        <v>-2.7794083417020943E-6</v>
      </c>
      <c r="I37">
        <f t="shared" ref="I37:I100" si="3">H37/F37</f>
        <v>-2.6544327358906609E-5</v>
      </c>
      <c r="K37">
        <v>7.4203645096173902</v>
      </c>
      <c r="L37">
        <v>5</v>
      </c>
      <c r="M37">
        <v>6</v>
      </c>
      <c r="N37">
        <f t="shared" si="1"/>
        <v>1</v>
      </c>
      <c r="O37">
        <f>L37-C37</f>
        <v>0</v>
      </c>
      <c r="P37">
        <f>N37-D37</f>
        <v>0</v>
      </c>
      <c r="Q37">
        <v>0</v>
      </c>
      <c r="R37">
        <f t="shared" si="2"/>
        <v>0</v>
      </c>
      <c r="S37">
        <v>0</v>
      </c>
    </row>
    <row r="38" spans="1:27" x14ac:dyDescent="0.35">
      <c r="A38">
        <v>36</v>
      </c>
      <c r="B38" s="1">
        <v>43868</v>
      </c>
      <c r="C38">
        <v>1</v>
      </c>
      <c r="D38">
        <v>2</v>
      </c>
      <c r="E38">
        <v>0</v>
      </c>
      <c r="F38">
        <v>0.34390986392865502</v>
      </c>
      <c r="G38">
        <v>1.3439007350726599</v>
      </c>
      <c r="H38">
        <f t="shared" si="0"/>
        <v>-9.1288559951330228E-6</v>
      </c>
      <c r="I38">
        <f t="shared" si="3"/>
        <v>-2.6544327315446897E-5</v>
      </c>
      <c r="K38">
        <v>9.8405996491676007</v>
      </c>
      <c r="L38">
        <v>1</v>
      </c>
      <c r="M38">
        <v>3</v>
      </c>
      <c r="N38">
        <f t="shared" si="1"/>
        <v>2</v>
      </c>
      <c r="O38">
        <f>L38-C38</f>
        <v>0</v>
      </c>
      <c r="P38">
        <f>N38-D38</f>
        <v>0</v>
      </c>
      <c r="Q38">
        <v>0</v>
      </c>
      <c r="R38">
        <f t="shared" si="2"/>
        <v>0</v>
      </c>
      <c r="S38">
        <v>0</v>
      </c>
    </row>
    <row r="39" spans="1:27" x14ac:dyDescent="0.35">
      <c r="A39">
        <v>37</v>
      </c>
      <c r="B39" s="1">
        <v>43869</v>
      </c>
      <c r="C39">
        <v>3</v>
      </c>
      <c r="D39">
        <v>0</v>
      </c>
      <c r="E39">
        <v>0</v>
      </c>
      <c r="F39">
        <v>0.89534585136748002</v>
      </c>
      <c r="G39">
        <v>3.8953220850141399</v>
      </c>
      <c r="H39">
        <f t="shared" si="0"/>
        <v>-2.3766353340004542E-5</v>
      </c>
      <c r="I39">
        <f t="shared" si="3"/>
        <v>-2.65443273163166E-5</v>
      </c>
      <c r="K39">
        <v>11.212727116301</v>
      </c>
      <c r="L39">
        <v>3</v>
      </c>
      <c r="M39">
        <v>3</v>
      </c>
      <c r="N39">
        <f t="shared" si="1"/>
        <v>0</v>
      </c>
      <c r="O39">
        <f>L39-C39</f>
        <v>0</v>
      </c>
      <c r="P39">
        <f>N39-D39</f>
        <v>0</v>
      </c>
      <c r="Q39">
        <v>0</v>
      </c>
      <c r="R39">
        <f t="shared" si="2"/>
        <v>0</v>
      </c>
      <c r="S39">
        <v>0</v>
      </c>
    </row>
    <row r="40" spans="1:27" x14ac:dyDescent="0.35">
      <c r="A40">
        <v>38</v>
      </c>
      <c r="B40" s="1">
        <v>43870</v>
      </c>
      <c r="C40">
        <v>1</v>
      </c>
      <c r="D40">
        <v>0</v>
      </c>
      <c r="E40">
        <v>0</v>
      </c>
      <c r="F40">
        <v>1.85428253518319</v>
      </c>
      <c r="G40">
        <v>2.85423331450064</v>
      </c>
      <c r="H40">
        <f t="shared" si="0"/>
        <v>-4.9220682549977468E-5</v>
      </c>
      <c r="I40">
        <f t="shared" si="3"/>
        <v>-2.6544327315855787E-5</v>
      </c>
      <c r="K40">
        <v>11.6682601800615</v>
      </c>
      <c r="L40">
        <v>1</v>
      </c>
      <c r="M40">
        <v>1</v>
      </c>
      <c r="N40">
        <f t="shared" si="1"/>
        <v>0</v>
      </c>
      <c r="O40">
        <f>L40-C40</f>
        <v>0</v>
      </c>
      <c r="P40">
        <f>N40-D40</f>
        <v>0</v>
      </c>
      <c r="Q40">
        <v>0</v>
      </c>
      <c r="R40">
        <f t="shared" si="2"/>
        <v>0</v>
      </c>
      <c r="S40">
        <v>0</v>
      </c>
    </row>
    <row r="41" spans="1:27" x14ac:dyDescent="0.35">
      <c r="A41">
        <v>39</v>
      </c>
      <c r="B41" s="1">
        <v>43871</v>
      </c>
      <c r="C41">
        <v>7</v>
      </c>
      <c r="D41">
        <v>0</v>
      </c>
      <c r="E41">
        <v>0</v>
      </c>
      <c r="F41">
        <v>3.02884950914122</v>
      </c>
      <c r="G41">
        <v>10.028769110368501</v>
      </c>
      <c r="H41">
        <f t="shared" si="0"/>
        <v>-8.0398772719370015E-5</v>
      </c>
      <c r="I41">
        <f t="shared" si="3"/>
        <v>-2.6544327302073768E-5</v>
      </c>
      <c r="K41">
        <v>11.813395189134599</v>
      </c>
      <c r="L41">
        <v>7</v>
      </c>
      <c r="M41">
        <v>7</v>
      </c>
      <c r="N41">
        <f t="shared" si="1"/>
        <v>0</v>
      </c>
      <c r="O41">
        <f>L41-C41</f>
        <v>0</v>
      </c>
      <c r="P41">
        <f>N41-D41</f>
        <v>0</v>
      </c>
      <c r="Q41">
        <v>0</v>
      </c>
      <c r="R41">
        <f t="shared" si="2"/>
        <v>0</v>
      </c>
      <c r="S41">
        <v>0</v>
      </c>
    </row>
    <row r="42" spans="1:27" x14ac:dyDescent="0.35">
      <c r="A42">
        <v>40</v>
      </c>
      <c r="B42" s="1">
        <v>43872</v>
      </c>
      <c r="C42">
        <v>1</v>
      </c>
      <c r="D42">
        <v>0</v>
      </c>
      <c r="E42">
        <v>0</v>
      </c>
      <c r="F42">
        <v>3.86672994155705</v>
      </c>
      <c r="G42">
        <v>4.8666273018118398</v>
      </c>
      <c r="H42">
        <f t="shared" si="0"/>
        <v>-1.0263974521018682E-4</v>
      </c>
      <c r="I42">
        <f t="shared" si="3"/>
        <v>-2.6544327315720418E-5</v>
      </c>
      <c r="K42">
        <v>12.004667641880401</v>
      </c>
      <c r="L42">
        <v>1</v>
      </c>
      <c r="M42">
        <v>1</v>
      </c>
      <c r="N42">
        <f t="shared" si="1"/>
        <v>0</v>
      </c>
      <c r="O42">
        <f>L42-C42</f>
        <v>0</v>
      </c>
      <c r="P42">
        <f>N42-D42</f>
        <v>0</v>
      </c>
      <c r="Q42">
        <v>0</v>
      </c>
      <c r="R42">
        <f t="shared" si="2"/>
        <v>0</v>
      </c>
      <c r="S42">
        <v>0</v>
      </c>
    </row>
    <row r="43" spans="1:27" x14ac:dyDescent="0.35">
      <c r="A43">
        <v>41</v>
      </c>
      <c r="B43" s="1">
        <v>43873</v>
      </c>
      <c r="C43">
        <v>6</v>
      </c>
      <c r="D43">
        <v>1</v>
      </c>
      <c r="E43">
        <v>0</v>
      </c>
      <c r="F43">
        <v>3.8287634655142</v>
      </c>
      <c r="G43">
        <v>9.8286618335635492</v>
      </c>
      <c r="H43">
        <f t="shared" si="0"/>
        <v>-1.0163195065082675E-4</v>
      </c>
      <c r="I43">
        <f t="shared" si="3"/>
        <v>-2.6544327317743475E-5</v>
      </c>
      <c r="K43">
        <v>12.642261933890801</v>
      </c>
      <c r="L43">
        <v>6</v>
      </c>
      <c r="M43">
        <v>7</v>
      </c>
      <c r="N43">
        <f t="shared" si="1"/>
        <v>1</v>
      </c>
      <c r="O43">
        <f>L43-C43</f>
        <v>0</v>
      </c>
      <c r="P43">
        <f>N43-D43</f>
        <v>0</v>
      </c>
      <c r="Q43">
        <v>0</v>
      </c>
      <c r="R43">
        <f t="shared" si="2"/>
        <v>0</v>
      </c>
      <c r="S43">
        <v>0</v>
      </c>
    </row>
    <row r="44" spans="1:27" x14ac:dyDescent="0.35">
      <c r="A44">
        <v>42</v>
      </c>
      <c r="B44" s="1">
        <v>43874</v>
      </c>
      <c r="C44">
        <v>6</v>
      </c>
      <c r="D44">
        <v>1</v>
      </c>
      <c r="E44">
        <v>0</v>
      </c>
      <c r="F44">
        <v>2.90171453582147</v>
      </c>
      <c r="G44">
        <v>8.9016375117610504</v>
      </c>
      <c r="H44">
        <f t="shared" si="0"/>
        <v>-7.7024060419539353E-5</v>
      </c>
      <c r="I44">
        <f t="shared" si="3"/>
        <v>-2.6544327317068074E-5</v>
      </c>
      <c r="K44">
        <v>14.0500841597201</v>
      </c>
      <c r="L44">
        <v>6</v>
      </c>
      <c r="M44">
        <v>7</v>
      </c>
      <c r="N44">
        <f t="shared" si="1"/>
        <v>1</v>
      </c>
      <c r="O44">
        <f>L44-C44</f>
        <v>0</v>
      </c>
      <c r="P44">
        <f>N44-D44</f>
        <v>0</v>
      </c>
      <c r="Q44">
        <v>0</v>
      </c>
      <c r="R44">
        <f t="shared" si="2"/>
        <v>0</v>
      </c>
      <c r="S44">
        <v>0</v>
      </c>
    </row>
    <row r="45" spans="1:27" x14ac:dyDescent="0.35">
      <c r="A45">
        <v>43</v>
      </c>
      <c r="B45" s="1">
        <v>43875</v>
      </c>
      <c r="C45">
        <v>10</v>
      </c>
      <c r="D45">
        <v>0</v>
      </c>
      <c r="E45">
        <v>0</v>
      </c>
      <c r="F45">
        <v>1.6689175556445801</v>
      </c>
      <c r="G45">
        <v>11.6688732553507</v>
      </c>
      <c r="H45">
        <f t="shared" si="0"/>
        <v>-4.4300293879473429E-5</v>
      </c>
      <c r="I45">
        <f t="shared" si="3"/>
        <v>-2.6544327327399637E-5</v>
      </c>
      <c r="K45">
        <v>16.0444267221229</v>
      </c>
      <c r="L45">
        <v>10</v>
      </c>
      <c r="M45">
        <v>10</v>
      </c>
      <c r="N45">
        <f t="shared" si="1"/>
        <v>0</v>
      </c>
      <c r="O45">
        <f>L45-C45</f>
        <v>0</v>
      </c>
      <c r="P45">
        <f>N45-D45</f>
        <v>0</v>
      </c>
      <c r="Q45">
        <v>0</v>
      </c>
      <c r="R45">
        <f t="shared" si="2"/>
        <v>0</v>
      </c>
      <c r="S45">
        <v>0</v>
      </c>
    </row>
    <row r="46" spans="1:27" x14ac:dyDescent="0.35">
      <c r="A46">
        <v>44</v>
      </c>
      <c r="B46" s="1">
        <v>43876</v>
      </c>
      <c r="C46">
        <v>7</v>
      </c>
      <c r="D46">
        <v>0</v>
      </c>
      <c r="E46">
        <v>7</v>
      </c>
      <c r="F46">
        <v>0.75850762243472003</v>
      </c>
      <c r="G46">
        <v>7.75848748836012</v>
      </c>
      <c r="H46">
        <f t="shared" si="0"/>
        <v>-2.0134074599553742E-5</v>
      </c>
      <c r="I46">
        <f t="shared" si="3"/>
        <v>-2.6544327313317877E-5</v>
      </c>
      <c r="K46">
        <v>18.226233714366</v>
      </c>
      <c r="L46">
        <v>7</v>
      </c>
      <c r="M46">
        <v>7</v>
      </c>
      <c r="N46">
        <f t="shared" si="1"/>
        <v>0</v>
      </c>
      <c r="O46">
        <f>L46-C46</f>
        <v>0</v>
      </c>
      <c r="P46">
        <f>N46-D46</f>
        <v>0</v>
      </c>
      <c r="Q46">
        <v>7</v>
      </c>
      <c r="R46">
        <f t="shared" si="2"/>
        <v>0</v>
      </c>
      <c r="S46">
        <v>8.3349939331023997</v>
      </c>
      <c r="T46">
        <v>1.1961740923659201</v>
      </c>
      <c r="U46">
        <v>10.5256100595814</v>
      </c>
      <c r="V46">
        <v>10.5546745467189</v>
      </c>
      <c r="W46">
        <v>10.5555357620302</v>
      </c>
    </row>
    <row r="47" spans="1:27" x14ac:dyDescent="0.35">
      <c r="A47">
        <v>45</v>
      </c>
      <c r="B47" s="1">
        <v>43877</v>
      </c>
      <c r="C47">
        <v>13</v>
      </c>
      <c r="D47">
        <v>1</v>
      </c>
      <c r="E47">
        <v>3</v>
      </c>
      <c r="F47">
        <v>0.31605605915464002</v>
      </c>
      <c r="G47">
        <v>13.3160476696592</v>
      </c>
      <c r="H47">
        <f t="shared" si="0"/>
        <v>-8.3894954396868116E-6</v>
      </c>
      <c r="I47">
        <f t="shared" si="3"/>
        <v>-2.6544327174509241E-5</v>
      </c>
      <c r="K47">
        <v>20.395501494528801</v>
      </c>
      <c r="L47">
        <v>13</v>
      </c>
      <c r="M47">
        <v>14</v>
      </c>
      <c r="N47">
        <f t="shared" si="1"/>
        <v>1</v>
      </c>
      <c r="O47">
        <f>L47-C47</f>
        <v>0</v>
      </c>
      <c r="P47">
        <f>N47-D47</f>
        <v>0</v>
      </c>
      <c r="Q47">
        <v>3</v>
      </c>
      <c r="R47">
        <f t="shared" si="2"/>
        <v>0</v>
      </c>
      <c r="S47">
        <v>6.3685132790808501</v>
      </c>
      <c r="T47">
        <v>1.03229153242682</v>
      </c>
      <c r="U47">
        <v>5.2628050297907096</v>
      </c>
      <c r="V47">
        <v>5.2773373659115599</v>
      </c>
      <c r="W47">
        <v>5.2777680249592001</v>
      </c>
    </row>
    <row r="48" spans="1:27" x14ac:dyDescent="0.35">
      <c r="A48">
        <v>46</v>
      </c>
      <c r="B48" s="1">
        <v>43878</v>
      </c>
      <c r="C48">
        <v>11</v>
      </c>
      <c r="D48">
        <v>0</v>
      </c>
      <c r="E48">
        <v>0</v>
      </c>
      <c r="F48">
        <v>0.14394553321244699</v>
      </c>
      <c r="G48">
        <v>11.143941712275099</v>
      </c>
      <c r="H48">
        <f t="shared" si="0"/>
        <v>-3.8209373478537145E-6</v>
      </c>
      <c r="I48">
        <f t="shared" si="3"/>
        <v>-2.6544327306179429E-5</v>
      </c>
      <c r="K48">
        <v>22.7305859744374</v>
      </c>
      <c r="L48">
        <v>11</v>
      </c>
      <c r="M48">
        <v>11</v>
      </c>
      <c r="N48">
        <f t="shared" si="1"/>
        <v>0</v>
      </c>
      <c r="O48">
        <f>L48-C48</f>
        <v>0</v>
      </c>
      <c r="P48">
        <f>N48-D48</f>
        <v>0</v>
      </c>
      <c r="Q48">
        <v>0</v>
      </c>
      <c r="R48">
        <f t="shared" si="2"/>
        <v>0</v>
      </c>
      <c r="S48">
        <v>2.0559931813200398</v>
      </c>
      <c r="T48">
        <v>1.0374114886000301</v>
      </c>
      <c r="U48" s="2">
        <v>3.19711604789279E-181</v>
      </c>
      <c r="V48" s="2">
        <v>1.51797163358803E-7</v>
      </c>
      <c r="W48" s="2">
        <v>2.33084592317363E-7</v>
      </c>
      <c r="Y48" s="2"/>
      <c r="Z48" s="2"/>
      <c r="AA48" s="2"/>
    </row>
    <row r="49" spans="1:27" x14ac:dyDescent="0.35">
      <c r="A49">
        <v>47</v>
      </c>
      <c r="B49" s="1">
        <v>43879</v>
      </c>
      <c r="C49">
        <v>15</v>
      </c>
      <c r="D49">
        <v>1</v>
      </c>
      <c r="E49">
        <v>1</v>
      </c>
      <c r="F49">
        <v>7.3793684156922099E-2</v>
      </c>
      <c r="G49">
        <v>15.0737917253532</v>
      </c>
      <c r="H49">
        <f t="shared" si="0"/>
        <v>-1.9588037218909449E-6</v>
      </c>
      <c r="I49">
        <f t="shared" si="3"/>
        <v>-2.6544327529786335E-5</v>
      </c>
      <c r="K49">
        <v>25.9438753043909</v>
      </c>
      <c r="L49">
        <v>15</v>
      </c>
      <c r="M49">
        <v>16</v>
      </c>
      <c r="N49">
        <f t="shared" si="1"/>
        <v>1</v>
      </c>
      <c r="O49">
        <f>L49-C49</f>
        <v>0</v>
      </c>
      <c r="P49">
        <f>N49-D49</f>
        <v>0</v>
      </c>
      <c r="Q49">
        <v>1</v>
      </c>
      <c r="R49">
        <f t="shared" si="2"/>
        <v>0</v>
      </c>
      <c r="S49">
        <v>0.61674934131756098</v>
      </c>
      <c r="T49">
        <v>1.0922580195993301</v>
      </c>
      <c r="U49" s="2">
        <v>6.0237353339528299E-166</v>
      </c>
      <c r="V49" s="2">
        <v>4.2789958451431702E-7</v>
      </c>
      <c r="W49" s="2">
        <v>6.3182003069140298E-7</v>
      </c>
      <c r="Y49" s="2"/>
      <c r="Z49" s="2"/>
      <c r="AA49" s="2"/>
    </row>
    <row r="50" spans="1:27" x14ac:dyDescent="0.35">
      <c r="A50">
        <v>48</v>
      </c>
      <c r="B50" s="1">
        <v>43880</v>
      </c>
      <c r="C50">
        <v>16</v>
      </c>
      <c r="D50">
        <v>0</v>
      </c>
      <c r="E50">
        <v>0</v>
      </c>
      <c r="F50">
        <v>4.4206312303809898E-2</v>
      </c>
      <c r="G50">
        <v>16.044205138877</v>
      </c>
      <c r="H50">
        <f t="shared" si="0"/>
        <v>-1.1734268099417022E-6</v>
      </c>
      <c r="I50">
        <f t="shared" si="3"/>
        <v>-2.6544327015501157E-5</v>
      </c>
      <c r="K50">
        <v>30.637889900679099</v>
      </c>
      <c r="L50">
        <v>16</v>
      </c>
      <c r="M50">
        <v>16</v>
      </c>
      <c r="N50">
        <f t="shared" si="1"/>
        <v>0</v>
      </c>
      <c r="O50">
        <f>L50-C50</f>
        <v>0</v>
      </c>
      <c r="P50">
        <f>N50-D50</f>
        <v>0</v>
      </c>
      <c r="Q50">
        <v>0</v>
      </c>
      <c r="R50">
        <f t="shared" si="2"/>
        <v>0</v>
      </c>
      <c r="S50">
        <v>0.19575097905324501</v>
      </c>
      <c r="T50">
        <v>1.13699379111375</v>
      </c>
      <c r="U50" s="2">
        <v>2.4609168103917001E-154</v>
      </c>
      <c r="V50" s="2">
        <v>1.33528240499732E-6</v>
      </c>
      <c r="W50" s="2">
        <v>1.9159532018174202E-6</v>
      </c>
      <c r="Y50" s="2"/>
      <c r="Z50" s="2"/>
      <c r="AA50" s="2"/>
    </row>
    <row r="51" spans="1:27" x14ac:dyDescent="0.35">
      <c r="A51">
        <v>49</v>
      </c>
      <c r="B51" s="1">
        <v>43881</v>
      </c>
      <c r="C51">
        <v>20</v>
      </c>
      <c r="D51">
        <v>0</v>
      </c>
      <c r="E51">
        <v>1</v>
      </c>
      <c r="F51">
        <v>3.7376117321992801E-2</v>
      </c>
      <c r="G51">
        <v>20.0373751251981</v>
      </c>
      <c r="H51">
        <f t="shared" si="0"/>
        <v>-9.9212389415015423E-7</v>
      </c>
      <c r="I51">
        <f t="shared" si="3"/>
        <v>-2.6544327373629313E-5</v>
      </c>
      <c r="K51">
        <v>35.787842523268303</v>
      </c>
      <c r="L51">
        <v>20</v>
      </c>
      <c r="M51">
        <v>20</v>
      </c>
      <c r="N51">
        <f t="shared" si="1"/>
        <v>0</v>
      </c>
      <c r="O51">
        <f>L51-C51</f>
        <v>0</v>
      </c>
      <c r="P51">
        <f>N51-D51</f>
        <v>0</v>
      </c>
      <c r="Q51">
        <v>1</v>
      </c>
      <c r="R51">
        <f t="shared" si="2"/>
        <v>0</v>
      </c>
      <c r="S51">
        <v>6.5528539755090001E-2</v>
      </c>
      <c r="T51">
        <v>1.1816766983720699</v>
      </c>
      <c r="U51" s="2">
        <v>1.8853508915156799E-153</v>
      </c>
      <c r="V51" s="2">
        <v>2.46731524097036E-6</v>
      </c>
      <c r="W51" s="2">
        <v>3.49400704722507E-6</v>
      </c>
      <c r="Y51" s="2"/>
      <c r="Z51" s="2"/>
      <c r="AA51" s="2"/>
    </row>
    <row r="52" spans="1:27" x14ac:dyDescent="0.35">
      <c r="A52">
        <v>50</v>
      </c>
      <c r="B52" s="1">
        <v>43882</v>
      </c>
      <c r="C52">
        <v>17</v>
      </c>
      <c r="D52">
        <v>1</v>
      </c>
      <c r="E52">
        <v>2</v>
      </c>
      <c r="F52">
        <v>5.4230161786688297E-2</v>
      </c>
      <c r="G52">
        <v>17.054228722283501</v>
      </c>
      <c r="H52">
        <f t="shared" si="0"/>
        <v>-1.4395031868730257E-6</v>
      </c>
      <c r="I52">
        <f t="shared" si="3"/>
        <v>-2.6544327721817269E-5</v>
      </c>
      <c r="K52">
        <v>38.703554344602402</v>
      </c>
      <c r="L52">
        <v>17</v>
      </c>
      <c r="M52">
        <v>18</v>
      </c>
      <c r="N52">
        <f t="shared" si="1"/>
        <v>1</v>
      </c>
      <c r="O52">
        <f>L52-C52</f>
        <v>0</v>
      </c>
      <c r="P52">
        <f>N52-D52</f>
        <v>0</v>
      </c>
      <c r="Q52">
        <v>2</v>
      </c>
      <c r="R52">
        <f t="shared" si="2"/>
        <v>0</v>
      </c>
      <c r="S52">
        <v>2.6767025253195301E-2</v>
      </c>
      <c r="T52">
        <v>1.2089912152811599</v>
      </c>
      <c r="U52" s="2">
        <v>1.25468125754063E-151</v>
      </c>
      <c r="V52" s="2">
        <v>3.1280820031147999E-6</v>
      </c>
      <c r="W52" s="2">
        <v>4.4001771973535304E-6</v>
      </c>
      <c r="Y52" s="2"/>
      <c r="Z52" s="2"/>
      <c r="AA52" s="2"/>
    </row>
    <row r="53" spans="1:27" x14ac:dyDescent="0.35">
      <c r="A53">
        <v>51</v>
      </c>
      <c r="B53" s="1">
        <v>43883</v>
      </c>
      <c r="C53">
        <v>19</v>
      </c>
      <c r="D53">
        <v>2</v>
      </c>
      <c r="E53">
        <v>2</v>
      </c>
      <c r="F53">
        <v>0.11259651175041301</v>
      </c>
      <c r="G53">
        <v>19.112593522951801</v>
      </c>
      <c r="H53">
        <f t="shared" si="0"/>
        <v>-2.9887986130461286E-6</v>
      </c>
      <c r="I53">
        <f t="shared" si="3"/>
        <v>-2.6544326876406681E-5</v>
      </c>
      <c r="K53">
        <v>37.8373210690525</v>
      </c>
      <c r="L53">
        <v>19</v>
      </c>
      <c r="M53">
        <v>21</v>
      </c>
      <c r="N53">
        <f t="shared" si="1"/>
        <v>2</v>
      </c>
      <c r="O53">
        <f>L53-C53</f>
        <v>0</v>
      </c>
      <c r="P53">
        <f>N53-D53</f>
        <v>0</v>
      </c>
      <c r="Q53">
        <v>2</v>
      </c>
      <c r="R53">
        <f t="shared" si="2"/>
        <v>0</v>
      </c>
      <c r="S53">
        <v>2.51811929433573E-2</v>
      </c>
      <c r="T53">
        <v>1.26015573710593</v>
      </c>
      <c r="U53" s="2">
        <v>4.8673672426188201E-137</v>
      </c>
      <c r="V53" s="2">
        <v>6.3401756804599996E-6</v>
      </c>
      <c r="W53" s="2">
        <v>8.6951151531156304E-6</v>
      </c>
      <c r="Y53" s="2"/>
      <c r="Z53" s="2"/>
      <c r="AA53" s="2"/>
    </row>
    <row r="54" spans="1:27" x14ac:dyDescent="0.35">
      <c r="A54">
        <v>52</v>
      </c>
      <c r="B54" s="1">
        <v>43884</v>
      </c>
      <c r="C54">
        <v>24</v>
      </c>
      <c r="D54">
        <v>1</v>
      </c>
      <c r="E54">
        <v>1</v>
      </c>
      <c r="F54">
        <v>0.251797982789148</v>
      </c>
      <c r="G54">
        <v>24.2517912989811</v>
      </c>
      <c r="H54">
        <f t="shared" si="0"/>
        <v>-6.683808049245954E-6</v>
      </c>
      <c r="I54">
        <f t="shared" si="3"/>
        <v>-2.6544327222997964E-5</v>
      </c>
      <c r="K54">
        <v>34.926688107108099</v>
      </c>
      <c r="L54">
        <v>24</v>
      </c>
      <c r="M54">
        <v>25</v>
      </c>
      <c r="N54">
        <f t="shared" si="1"/>
        <v>1</v>
      </c>
      <c r="O54">
        <f>L54-C54</f>
        <v>0</v>
      </c>
      <c r="P54">
        <f>N54-D54</f>
        <v>0</v>
      </c>
      <c r="Q54">
        <v>1</v>
      </c>
      <c r="R54">
        <f t="shared" si="2"/>
        <v>0</v>
      </c>
      <c r="S54">
        <v>5.8328397074056598E-2</v>
      </c>
      <c r="T54">
        <v>1.3723444858415901</v>
      </c>
      <c r="U54" s="2">
        <v>6.4122968382758799E-111</v>
      </c>
      <c r="V54" s="2">
        <v>5.5331675045908497E-5</v>
      </c>
      <c r="W54" s="2">
        <v>7.1060200208975904E-5</v>
      </c>
      <c r="Y54" s="2"/>
      <c r="Z54" s="2"/>
      <c r="AA54" s="2"/>
    </row>
    <row r="55" spans="1:27" x14ac:dyDescent="0.35">
      <c r="A55">
        <v>53</v>
      </c>
      <c r="B55" s="1">
        <v>43885</v>
      </c>
      <c r="C55">
        <v>34</v>
      </c>
      <c r="D55">
        <v>0</v>
      </c>
      <c r="E55">
        <v>0</v>
      </c>
      <c r="F55">
        <v>0.54602706334031303</v>
      </c>
      <c r="G55">
        <v>34.546012569419197</v>
      </c>
      <c r="H55">
        <f t="shared" si="0"/>
        <v>-1.449392111396719E-5</v>
      </c>
      <c r="I55">
        <f t="shared" si="3"/>
        <v>-2.654432735494982E-5</v>
      </c>
      <c r="K55">
        <v>32.950631243251401</v>
      </c>
      <c r="L55">
        <v>34</v>
      </c>
      <c r="M55">
        <v>34</v>
      </c>
      <c r="N55">
        <f t="shared" si="1"/>
        <v>0</v>
      </c>
      <c r="O55">
        <f>L55-C55</f>
        <v>0</v>
      </c>
      <c r="P55">
        <f>N55-D55</f>
        <v>0</v>
      </c>
      <c r="Q55">
        <v>0</v>
      </c>
      <c r="R55">
        <f t="shared" si="2"/>
        <v>0</v>
      </c>
      <c r="S55">
        <v>0.15865099231501001</v>
      </c>
      <c r="T55">
        <v>1.5447526293225999</v>
      </c>
      <c r="U55" s="2">
        <v>3.1028630283454201E-88</v>
      </c>
      <c r="V55">
        <v>5.37155392326574E-4</v>
      </c>
      <c r="W55">
        <v>6.5458319563504899E-4</v>
      </c>
      <c r="Y55" s="2"/>
    </row>
    <row r="56" spans="1:27" x14ac:dyDescent="0.35">
      <c r="A56">
        <v>54</v>
      </c>
      <c r="B56" s="1">
        <v>43886</v>
      </c>
      <c r="C56">
        <v>35</v>
      </c>
      <c r="D56">
        <v>4</v>
      </c>
      <c r="E56">
        <v>2</v>
      </c>
      <c r="F56">
        <v>1.1192377223504</v>
      </c>
      <c r="G56">
        <v>36.119208012938003</v>
      </c>
      <c r="H56">
        <f t="shared" si="0"/>
        <v>-2.9709412395106938E-5</v>
      </c>
      <c r="I56">
        <f t="shared" si="3"/>
        <v>-2.6544327270096967E-5</v>
      </c>
      <c r="K56">
        <v>32.8372762877488</v>
      </c>
      <c r="L56">
        <v>35</v>
      </c>
      <c r="M56">
        <v>39</v>
      </c>
      <c r="N56">
        <f t="shared" si="1"/>
        <v>4</v>
      </c>
      <c r="O56">
        <f>L56-C56</f>
        <v>0</v>
      </c>
      <c r="P56">
        <f>N56-D56</f>
        <v>0</v>
      </c>
      <c r="Q56">
        <v>2</v>
      </c>
      <c r="R56">
        <f t="shared" si="2"/>
        <v>0</v>
      </c>
      <c r="S56">
        <v>0.39988726930624102</v>
      </c>
      <c r="T56">
        <v>1.73707287003166</v>
      </c>
      <c r="U56" s="2">
        <v>3.1085465234047399E-65</v>
      </c>
      <c r="V56">
        <v>5.0275234223447597E-3</v>
      </c>
      <c r="W56">
        <v>5.8132619819180296E-3</v>
      </c>
      <c r="Y56" s="2"/>
    </row>
    <row r="57" spans="1:27" x14ac:dyDescent="0.35">
      <c r="A57">
        <v>55</v>
      </c>
      <c r="B57" s="1">
        <v>43887</v>
      </c>
      <c r="C57">
        <v>28</v>
      </c>
      <c r="D57">
        <v>2</v>
      </c>
      <c r="E57">
        <v>0</v>
      </c>
      <c r="F57">
        <v>2.0350290682014101</v>
      </c>
      <c r="G57">
        <v>30.034975049723698</v>
      </c>
      <c r="H57">
        <f t="shared" si="0"/>
        <v>-5.4018477712247659E-5</v>
      </c>
      <c r="I57">
        <f t="shared" si="3"/>
        <v>-2.6544327329923605E-5</v>
      </c>
      <c r="K57">
        <v>33.627325919551801</v>
      </c>
      <c r="L57">
        <v>28</v>
      </c>
      <c r="M57">
        <v>30</v>
      </c>
      <c r="N57">
        <f t="shared" si="1"/>
        <v>2</v>
      </c>
      <c r="O57">
        <f>L57-C57</f>
        <v>0</v>
      </c>
      <c r="P57">
        <f>N57-D57</f>
        <v>0</v>
      </c>
      <c r="Q57">
        <v>0</v>
      </c>
      <c r="R57">
        <f t="shared" si="2"/>
        <v>0</v>
      </c>
      <c r="S57">
        <v>0.89929055461639595</v>
      </c>
      <c r="T57">
        <v>1.95135351476511</v>
      </c>
      <c r="U57" s="2">
        <v>3.3398982789924102E-31</v>
      </c>
      <c r="V57">
        <v>0.101765386334622</v>
      </c>
      <c r="W57">
        <v>0.10855224319604399</v>
      </c>
      <c r="Y57" s="2"/>
    </row>
    <row r="58" spans="1:27" x14ac:dyDescent="0.35">
      <c r="A58">
        <v>56</v>
      </c>
      <c r="B58" s="1">
        <v>43888</v>
      </c>
      <c r="C58">
        <v>22</v>
      </c>
      <c r="D58">
        <v>3</v>
      </c>
      <c r="E58">
        <v>0</v>
      </c>
      <c r="F58">
        <v>3.1075053517973501</v>
      </c>
      <c r="G58">
        <v>25.107422865158199</v>
      </c>
      <c r="H58">
        <f t="shared" si="0"/>
        <v>-8.248663915111365E-5</v>
      </c>
      <c r="I58">
        <f t="shared" si="3"/>
        <v>-2.6544327302092722E-5</v>
      </c>
      <c r="K58">
        <v>34.7352900040664</v>
      </c>
      <c r="L58">
        <v>22</v>
      </c>
      <c r="M58">
        <v>25</v>
      </c>
      <c r="N58">
        <f t="shared" si="1"/>
        <v>3</v>
      </c>
      <c r="O58">
        <f>L58-C58</f>
        <v>0</v>
      </c>
      <c r="P58">
        <f>N58-D58</f>
        <v>0</v>
      </c>
      <c r="Q58">
        <v>0</v>
      </c>
      <c r="R58">
        <f t="shared" si="2"/>
        <v>0</v>
      </c>
      <c r="S58">
        <v>1.7294630544087699</v>
      </c>
      <c r="T58">
        <v>2.21098955345132</v>
      </c>
      <c r="U58" s="2">
        <v>1.4592555409314801E-8</v>
      </c>
      <c r="V58">
        <v>0.95363384164730403</v>
      </c>
      <c r="W58">
        <v>0.97040541601852504</v>
      </c>
      <c r="Y58" s="2"/>
    </row>
    <row r="59" spans="1:27" x14ac:dyDescent="0.35">
      <c r="A59">
        <v>57</v>
      </c>
      <c r="B59" s="1">
        <v>43889</v>
      </c>
      <c r="C59">
        <v>36</v>
      </c>
      <c r="D59">
        <v>0</v>
      </c>
      <c r="E59">
        <v>0</v>
      </c>
      <c r="F59">
        <v>3.95870608419217</v>
      </c>
      <c r="G59">
        <v>39.958601003002101</v>
      </c>
      <c r="H59">
        <f t="shared" si="0"/>
        <v>-1.0508119007113237E-4</v>
      </c>
      <c r="I59">
        <f t="shared" si="3"/>
        <v>-2.6544327322187565E-5</v>
      </c>
      <c r="K59">
        <v>35.970939402422601</v>
      </c>
      <c r="L59">
        <v>36</v>
      </c>
      <c r="M59">
        <v>36</v>
      </c>
      <c r="N59">
        <f t="shared" si="1"/>
        <v>0</v>
      </c>
      <c r="O59">
        <f>L59-C59</f>
        <v>0</v>
      </c>
      <c r="P59">
        <f>N59-D59</f>
        <v>0</v>
      </c>
      <c r="Q59">
        <v>0</v>
      </c>
      <c r="R59">
        <f t="shared" si="2"/>
        <v>0</v>
      </c>
      <c r="S59">
        <v>2.7578832415883499</v>
      </c>
      <c r="T59">
        <v>2.4590028416020502</v>
      </c>
      <c r="U59">
        <v>3.7218169418351201</v>
      </c>
      <c r="V59">
        <v>3.39666193069095</v>
      </c>
      <c r="W59">
        <v>3.39294711503041</v>
      </c>
    </row>
    <row r="60" spans="1:27" x14ac:dyDescent="0.35">
      <c r="A60">
        <v>58</v>
      </c>
      <c r="B60" s="1">
        <v>43890</v>
      </c>
      <c r="C60">
        <v>25</v>
      </c>
      <c r="D60">
        <v>0</v>
      </c>
      <c r="E60">
        <v>1</v>
      </c>
      <c r="F60">
        <v>4.3258779015156197</v>
      </c>
      <c r="G60">
        <v>29.325763073996701</v>
      </c>
      <c r="H60">
        <f t="shared" si="0"/>
        <v>-1.1482751892089027E-4</v>
      </c>
      <c r="I60">
        <f t="shared" si="3"/>
        <v>-2.6544327309991612E-5</v>
      </c>
      <c r="K60">
        <v>36.8819664421288</v>
      </c>
      <c r="L60">
        <v>25</v>
      </c>
      <c r="M60">
        <v>25</v>
      </c>
      <c r="N60">
        <f t="shared" si="1"/>
        <v>0</v>
      </c>
      <c r="O60">
        <f>L60-C60</f>
        <v>0</v>
      </c>
      <c r="P60">
        <f>N60-D60</f>
        <v>0</v>
      </c>
      <c r="Q60">
        <v>1</v>
      </c>
      <c r="R60">
        <f t="shared" si="2"/>
        <v>0</v>
      </c>
      <c r="S60">
        <v>3.6576781817053501</v>
      </c>
      <c r="T60">
        <v>2.67625568681638</v>
      </c>
      <c r="U60">
        <v>8.7595305994144397</v>
      </c>
      <c r="V60">
        <v>6.0291118915850896</v>
      </c>
      <c r="W60">
        <v>5.9826915761660304</v>
      </c>
    </row>
    <row r="61" spans="1:27" x14ac:dyDescent="0.35">
      <c r="A61">
        <v>59</v>
      </c>
      <c r="B61" s="1">
        <v>43891</v>
      </c>
      <c r="C61">
        <v>26</v>
      </c>
      <c r="D61">
        <v>5</v>
      </c>
      <c r="E61">
        <v>0</v>
      </c>
      <c r="F61">
        <v>4.2917875573025404</v>
      </c>
      <c r="G61">
        <v>30.291673634688799</v>
      </c>
      <c r="H61">
        <f t="shared" si="0"/>
        <v>-1.1392261374254531E-4</v>
      </c>
      <c r="I61">
        <f t="shared" si="3"/>
        <v>-2.6544327327829702E-5</v>
      </c>
      <c r="K61">
        <v>37.634672460409099</v>
      </c>
      <c r="L61">
        <v>26</v>
      </c>
      <c r="M61">
        <v>31</v>
      </c>
      <c r="N61">
        <f t="shared" si="1"/>
        <v>5</v>
      </c>
      <c r="O61">
        <f>L61-C61</f>
        <v>0</v>
      </c>
      <c r="P61">
        <f>N61-D61</f>
        <v>0</v>
      </c>
      <c r="Q61">
        <v>0</v>
      </c>
      <c r="R61">
        <f t="shared" si="2"/>
        <v>0</v>
      </c>
      <c r="S61">
        <v>4.1499772490274003</v>
      </c>
      <c r="T61">
        <v>2.86197003015273</v>
      </c>
      <c r="U61">
        <v>6.3536106393744598</v>
      </c>
      <c r="V61">
        <v>5.94624137369855</v>
      </c>
      <c r="W61">
        <v>5.9117916419421803</v>
      </c>
    </row>
    <row r="62" spans="1:27" x14ac:dyDescent="0.35">
      <c r="A62">
        <v>60</v>
      </c>
      <c r="B62" s="1">
        <v>43892</v>
      </c>
      <c r="C62">
        <v>36</v>
      </c>
      <c r="D62">
        <v>7</v>
      </c>
      <c r="E62">
        <v>5</v>
      </c>
      <c r="F62">
        <v>4.2235336186777896</v>
      </c>
      <c r="G62">
        <v>40.223421507818998</v>
      </c>
      <c r="H62">
        <f t="shared" si="0"/>
        <v>-1.1211085879381244E-4</v>
      </c>
      <c r="I62">
        <f t="shared" si="3"/>
        <v>-2.6544327313513755E-5</v>
      </c>
      <c r="K62">
        <v>38.625841280660502</v>
      </c>
      <c r="L62">
        <v>36</v>
      </c>
      <c r="M62">
        <v>43</v>
      </c>
      <c r="N62">
        <f t="shared" si="1"/>
        <v>7</v>
      </c>
      <c r="O62">
        <f>L62-C62</f>
        <v>0</v>
      </c>
      <c r="P62">
        <f>N62-D62</f>
        <v>0</v>
      </c>
      <c r="Q62">
        <v>5</v>
      </c>
      <c r="R62">
        <f t="shared" si="2"/>
        <v>0</v>
      </c>
      <c r="S62">
        <v>4.2564486968994597</v>
      </c>
      <c r="T62">
        <v>3.0022957700008099</v>
      </c>
      <c r="U62">
        <v>1.3158971748833299</v>
      </c>
      <c r="V62">
        <v>3.5364511591683701</v>
      </c>
      <c r="W62">
        <v>3.55549742670906</v>
      </c>
    </row>
    <row r="63" spans="1:27" x14ac:dyDescent="0.35">
      <c r="A63">
        <v>61</v>
      </c>
      <c r="B63" s="1">
        <v>43893</v>
      </c>
      <c r="C63">
        <v>27</v>
      </c>
      <c r="D63">
        <v>6</v>
      </c>
      <c r="E63">
        <v>0</v>
      </c>
      <c r="F63">
        <v>4.3338231946300301</v>
      </c>
      <c r="G63">
        <v>31.333708156208601</v>
      </c>
      <c r="H63">
        <f t="shared" si="0"/>
        <v>-1.1503842142701615E-4</v>
      </c>
      <c r="I63">
        <f t="shared" si="3"/>
        <v>-2.654432732040347E-5</v>
      </c>
      <c r="K63">
        <v>39.439443585409897</v>
      </c>
      <c r="L63">
        <v>27</v>
      </c>
      <c r="M63">
        <v>33</v>
      </c>
      <c r="N63">
        <f t="shared" si="1"/>
        <v>6</v>
      </c>
      <c r="O63">
        <f>L63-C63</f>
        <v>0</v>
      </c>
      <c r="P63">
        <f>N63-D63</f>
        <v>0</v>
      </c>
      <c r="Q63">
        <v>0</v>
      </c>
      <c r="R63">
        <f t="shared" si="2"/>
        <v>0</v>
      </c>
      <c r="S63">
        <v>4.30497983949763</v>
      </c>
      <c r="T63">
        <v>3.1405206161932999</v>
      </c>
      <c r="U63">
        <v>1.34535606166293E-2</v>
      </c>
      <c r="V63">
        <v>2.4530875821926101</v>
      </c>
      <c r="W63">
        <v>2.49038786538829</v>
      </c>
    </row>
    <row r="64" spans="1:27" x14ac:dyDescent="0.35">
      <c r="A64">
        <v>62</v>
      </c>
      <c r="B64" s="1">
        <v>43894</v>
      </c>
      <c r="C64">
        <v>33</v>
      </c>
      <c r="D64">
        <v>2</v>
      </c>
      <c r="E64">
        <v>2</v>
      </c>
      <c r="F64">
        <v>4.4560038395021602</v>
      </c>
      <c r="G64">
        <v>37.4558855578777</v>
      </c>
      <c r="H64">
        <f t="shared" si="0"/>
        <v>-1.1828162445937096E-4</v>
      </c>
      <c r="I64">
        <f t="shared" si="3"/>
        <v>-2.6544327320998399E-5</v>
      </c>
      <c r="K64">
        <v>39.241619395631503</v>
      </c>
      <c r="L64">
        <v>33</v>
      </c>
      <c r="M64">
        <v>35</v>
      </c>
      <c r="N64">
        <f t="shared" si="1"/>
        <v>2</v>
      </c>
      <c r="O64">
        <f>L64-C64</f>
        <v>0</v>
      </c>
      <c r="P64">
        <f>N64-D64</f>
        <v>0</v>
      </c>
      <c r="Q64">
        <v>2</v>
      </c>
      <c r="R64">
        <f t="shared" si="2"/>
        <v>0</v>
      </c>
      <c r="S64">
        <v>4.4947476640068196</v>
      </c>
      <c r="T64">
        <v>3.3356712128892401</v>
      </c>
      <c r="U64">
        <v>3.87595745551255</v>
      </c>
      <c r="V64">
        <v>3.7856450405194799</v>
      </c>
      <c r="W64">
        <v>3.80183163378834</v>
      </c>
    </row>
    <row r="65" spans="1:25" x14ac:dyDescent="0.35">
      <c r="A65">
        <v>63</v>
      </c>
      <c r="B65" s="1">
        <v>43895</v>
      </c>
      <c r="C65">
        <v>29</v>
      </c>
      <c r="D65">
        <v>5</v>
      </c>
      <c r="E65">
        <v>1</v>
      </c>
      <c r="F65">
        <v>4.4088506882433602</v>
      </c>
      <c r="G65">
        <v>33.4087336582676</v>
      </c>
      <c r="H65">
        <f t="shared" si="0"/>
        <v>-1.1702997576179541E-4</v>
      </c>
      <c r="I65">
        <f t="shared" si="3"/>
        <v>-2.654432731729099E-5</v>
      </c>
      <c r="K65">
        <v>37.782891796787702</v>
      </c>
      <c r="L65">
        <v>29</v>
      </c>
      <c r="M65">
        <v>34</v>
      </c>
      <c r="N65">
        <f t="shared" si="1"/>
        <v>5</v>
      </c>
      <c r="O65">
        <f>L65-C65</f>
        <v>0</v>
      </c>
      <c r="P65">
        <f>N65-D65</f>
        <v>0</v>
      </c>
      <c r="Q65">
        <v>1</v>
      </c>
      <c r="R65">
        <f t="shared" si="2"/>
        <v>0</v>
      </c>
      <c r="S65">
        <v>4.6488183032041102</v>
      </c>
      <c r="T65">
        <v>3.4846245459842602</v>
      </c>
      <c r="U65">
        <v>7.8261812480661099</v>
      </c>
      <c r="V65">
        <v>4.9906791397185204</v>
      </c>
      <c r="W65">
        <v>4.98647032185412</v>
      </c>
    </row>
    <row r="66" spans="1:25" x14ac:dyDescent="0.35">
      <c r="A66">
        <v>64</v>
      </c>
      <c r="B66" s="1">
        <v>43896</v>
      </c>
      <c r="C66">
        <v>31</v>
      </c>
      <c r="D66">
        <v>4</v>
      </c>
      <c r="E66">
        <v>5</v>
      </c>
      <c r="F66">
        <v>4.20693109318404</v>
      </c>
      <c r="G66">
        <v>35.206819423028101</v>
      </c>
      <c r="H66">
        <f t="shared" si="0"/>
        <v>-1.1167015593827045E-4</v>
      </c>
      <c r="I66">
        <f t="shared" si="3"/>
        <v>-2.6544327317173208E-5</v>
      </c>
      <c r="K66">
        <v>35.8646548386643</v>
      </c>
      <c r="L66">
        <v>31</v>
      </c>
      <c r="M66">
        <v>35</v>
      </c>
      <c r="N66">
        <f t="shared" si="1"/>
        <v>4</v>
      </c>
      <c r="O66">
        <f>L66-C66</f>
        <v>0</v>
      </c>
      <c r="P66">
        <f>N66-D66</f>
        <v>0</v>
      </c>
      <c r="Q66">
        <v>5</v>
      </c>
      <c r="R66">
        <f t="shared" si="2"/>
        <v>0</v>
      </c>
      <c r="S66">
        <v>4.5895397437298504</v>
      </c>
      <c r="T66">
        <v>3.6079521098462002</v>
      </c>
      <c r="U66">
        <v>4.0783331430749499</v>
      </c>
      <c r="V66">
        <v>4.6484382694291098</v>
      </c>
      <c r="W66">
        <v>4.6496373725217799</v>
      </c>
    </row>
    <row r="67" spans="1:25" x14ac:dyDescent="0.35">
      <c r="A67">
        <v>65</v>
      </c>
      <c r="B67" s="1">
        <v>43897</v>
      </c>
      <c r="C67">
        <v>41</v>
      </c>
      <c r="D67">
        <v>3</v>
      </c>
      <c r="E67">
        <v>2</v>
      </c>
      <c r="F67">
        <v>3.88159230505229</v>
      </c>
      <c r="G67">
        <v>44.881489270795598</v>
      </c>
      <c r="H67">
        <f t="shared" si="0"/>
        <v>-1.0303425668922728E-4</v>
      </c>
      <c r="I67">
        <f t="shared" si="3"/>
        <v>-2.6544327325442611E-5</v>
      </c>
      <c r="K67">
        <v>34.222303243425202</v>
      </c>
      <c r="L67">
        <v>41</v>
      </c>
      <c r="M67">
        <v>44</v>
      </c>
      <c r="N67">
        <f t="shared" si="1"/>
        <v>3</v>
      </c>
      <c r="O67">
        <f>L67-C67</f>
        <v>0</v>
      </c>
      <c r="P67">
        <f>N67-D67</f>
        <v>0</v>
      </c>
      <c r="Q67">
        <v>2</v>
      </c>
      <c r="R67">
        <f t="shared" si="2"/>
        <v>0</v>
      </c>
      <c r="S67">
        <v>4.3501049821758402</v>
      </c>
      <c r="T67">
        <v>3.73621505393211</v>
      </c>
      <c r="U67">
        <v>3.4740682140266399</v>
      </c>
      <c r="V67">
        <v>4.2179568185624499</v>
      </c>
      <c r="W67">
        <v>4.2234105266803104</v>
      </c>
    </row>
    <row r="68" spans="1:25" x14ac:dyDescent="0.35">
      <c r="A68">
        <v>66</v>
      </c>
      <c r="B68" s="1">
        <v>43898</v>
      </c>
      <c r="C68">
        <v>30</v>
      </c>
      <c r="D68">
        <v>5</v>
      </c>
      <c r="E68">
        <v>1</v>
      </c>
      <c r="F68">
        <v>3.4112933943456598</v>
      </c>
      <c r="G68">
        <v>33.411202843857197</v>
      </c>
      <c r="H68">
        <f t="shared" ref="H68:H131" si="4">G68-F68-C68</f>
        <v>-9.0550488462071144E-5</v>
      </c>
      <c r="I68">
        <f t="shared" si="3"/>
        <v>-2.6544327325278382E-5</v>
      </c>
      <c r="K68">
        <v>32.697846348495503</v>
      </c>
      <c r="L68">
        <v>30</v>
      </c>
      <c r="M68">
        <v>35</v>
      </c>
      <c r="N68">
        <f t="shared" ref="N68:N130" si="5">M68-L68</f>
        <v>5</v>
      </c>
      <c r="O68">
        <f>L68-C68</f>
        <v>0</v>
      </c>
      <c r="P68">
        <f>N68-D68</f>
        <v>0</v>
      </c>
      <c r="Q68">
        <v>1</v>
      </c>
      <c r="R68">
        <f t="shared" ref="R68:R131" si="6">Q68-E68</f>
        <v>0</v>
      </c>
      <c r="S68">
        <v>3.9775717966370201</v>
      </c>
      <c r="T68">
        <v>3.9512758118289302</v>
      </c>
      <c r="U68">
        <v>6.7207340271045197</v>
      </c>
      <c r="V68">
        <v>4.3040799766823499</v>
      </c>
      <c r="W68">
        <v>4.2992652108573397</v>
      </c>
    </row>
    <row r="69" spans="1:25" x14ac:dyDescent="0.35">
      <c r="A69">
        <v>67</v>
      </c>
      <c r="B69" s="1">
        <v>43899</v>
      </c>
      <c r="C69">
        <v>37</v>
      </c>
      <c r="D69">
        <v>9</v>
      </c>
      <c r="E69">
        <v>7</v>
      </c>
      <c r="F69">
        <v>2.87719313430379</v>
      </c>
      <c r="G69">
        <v>39.877116761147498</v>
      </c>
      <c r="H69">
        <f t="shared" si="4"/>
        <v>-7.6373156289832878E-5</v>
      </c>
      <c r="I69">
        <f t="shared" si="3"/>
        <v>-2.6544327309578856E-5</v>
      </c>
      <c r="K69">
        <v>31.118090231539099</v>
      </c>
      <c r="L69">
        <v>37</v>
      </c>
      <c r="M69">
        <v>46</v>
      </c>
      <c r="N69">
        <f t="shared" si="5"/>
        <v>9</v>
      </c>
      <c r="O69">
        <f>L69-C69</f>
        <v>0</v>
      </c>
      <c r="P69">
        <f>N69-D69</f>
        <v>0</v>
      </c>
      <c r="Q69">
        <v>7</v>
      </c>
      <c r="R69">
        <f t="shared" si="6"/>
        <v>0</v>
      </c>
      <c r="S69">
        <v>3.46312986242329</v>
      </c>
      <c r="T69">
        <v>4.1650100415678804</v>
      </c>
      <c r="U69">
        <v>3.3632610070428202</v>
      </c>
      <c r="V69">
        <v>3.4528128230617701</v>
      </c>
      <c r="W69">
        <v>3.4574709742670602</v>
      </c>
    </row>
    <row r="70" spans="1:25" x14ac:dyDescent="0.35">
      <c r="A70">
        <v>68</v>
      </c>
      <c r="B70" s="1">
        <v>43900</v>
      </c>
      <c r="C70">
        <v>28</v>
      </c>
      <c r="D70">
        <v>2</v>
      </c>
      <c r="E70">
        <v>3</v>
      </c>
      <c r="F70">
        <v>2.4095842450457501</v>
      </c>
      <c r="G70">
        <v>30.4095202842528</v>
      </c>
      <c r="H70">
        <f t="shared" si="4"/>
        <v>-6.3960792950013001E-5</v>
      </c>
      <c r="I70">
        <f t="shared" si="3"/>
        <v>-2.6544327338427877E-5</v>
      </c>
      <c r="K70">
        <v>30.2036695895207</v>
      </c>
      <c r="L70">
        <v>28</v>
      </c>
      <c r="M70">
        <v>30</v>
      </c>
      <c r="N70">
        <f t="shared" si="5"/>
        <v>2</v>
      </c>
      <c r="O70">
        <f>L70-C70</f>
        <v>0</v>
      </c>
      <c r="P70">
        <f>N70-D70</f>
        <v>0</v>
      </c>
      <c r="Q70">
        <v>3</v>
      </c>
      <c r="R70">
        <f t="shared" si="6"/>
        <v>0</v>
      </c>
      <c r="S70">
        <v>2.8972295644231201</v>
      </c>
      <c r="T70">
        <v>4.4510816632049002</v>
      </c>
      <c r="U70">
        <v>1.9404203109058399E-3</v>
      </c>
      <c r="V70">
        <v>2.2874102139130899</v>
      </c>
      <c r="W70">
        <v>2.30731850883714</v>
      </c>
    </row>
    <row r="71" spans="1:25" x14ac:dyDescent="0.35">
      <c r="A71">
        <v>69</v>
      </c>
      <c r="B71" s="1">
        <v>43901</v>
      </c>
      <c r="C71">
        <v>41</v>
      </c>
      <c r="D71">
        <v>3</v>
      </c>
      <c r="E71">
        <v>4</v>
      </c>
      <c r="F71">
        <v>2.0138069215534999</v>
      </c>
      <c r="G71">
        <v>43.013753466403401</v>
      </c>
      <c r="H71">
        <f t="shared" si="4"/>
        <v>-5.3455150101910931E-5</v>
      </c>
      <c r="I71">
        <f t="shared" si="3"/>
        <v>-2.6544327328398655E-5</v>
      </c>
      <c r="K71">
        <v>31.617471042882901</v>
      </c>
      <c r="L71">
        <v>41</v>
      </c>
      <c r="M71">
        <v>44</v>
      </c>
      <c r="N71">
        <f t="shared" si="5"/>
        <v>3</v>
      </c>
      <c r="O71">
        <f>L71-C71</f>
        <v>0</v>
      </c>
      <c r="P71">
        <f>N71-D71</f>
        <v>0</v>
      </c>
      <c r="Q71">
        <v>4</v>
      </c>
      <c r="R71">
        <f t="shared" si="6"/>
        <v>0</v>
      </c>
      <c r="S71">
        <v>2.4078187631295198</v>
      </c>
      <c r="T71">
        <v>4.95333563624619</v>
      </c>
      <c r="U71">
        <v>9.0174070485284103E-3</v>
      </c>
      <c r="V71">
        <v>2.3303912083031002</v>
      </c>
      <c r="W71">
        <v>2.3401147074658701</v>
      </c>
    </row>
    <row r="72" spans="1:25" x14ac:dyDescent="0.35">
      <c r="A72">
        <v>70</v>
      </c>
      <c r="B72" s="1">
        <v>43902</v>
      </c>
      <c r="C72">
        <v>28</v>
      </c>
      <c r="D72">
        <v>7</v>
      </c>
      <c r="E72">
        <v>1</v>
      </c>
      <c r="F72">
        <v>1.6395413984614799</v>
      </c>
      <c r="G72">
        <v>29.639497877937998</v>
      </c>
      <c r="H72">
        <f t="shared" si="4"/>
        <v>-4.3520523480111706E-5</v>
      </c>
      <c r="I72">
        <f t="shared" si="3"/>
        <v>-2.6544327286246439E-5</v>
      </c>
      <c r="K72">
        <v>37.928307600981</v>
      </c>
      <c r="L72">
        <v>28</v>
      </c>
      <c r="M72">
        <v>35</v>
      </c>
      <c r="N72">
        <f t="shared" si="5"/>
        <v>7</v>
      </c>
      <c r="O72">
        <f>L72-C72</f>
        <v>0</v>
      </c>
      <c r="P72">
        <f>N72-D72</f>
        <v>0</v>
      </c>
      <c r="Q72">
        <v>1</v>
      </c>
      <c r="R72">
        <f t="shared" si="6"/>
        <v>0</v>
      </c>
      <c r="S72">
        <v>1.995147764757</v>
      </c>
      <c r="T72">
        <v>5.6381904443463604</v>
      </c>
      <c r="U72">
        <v>2.9444438417345302</v>
      </c>
      <c r="V72">
        <v>3.0744113500576198</v>
      </c>
      <c r="W72">
        <v>3.0548853197358898</v>
      </c>
    </row>
    <row r="73" spans="1:25" x14ac:dyDescent="0.35">
      <c r="A73">
        <v>71</v>
      </c>
      <c r="B73" s="1">
        <v>43903</v>
      </c>
      <c r="C73">
        <v>39</v>
      </c>
      <c r="D73">
        <v>5</v>
      </c>
      <c r="E73">
        <v>1</v>
      </c>
      <c r="F73">
        <v>1.31555707335359</v>
      </c>
      <c r="G73">
        <v>40.315522152775998</v>
      </c>
      <c r="H73">
        <f t="shared" si="4"/>
        <v>-3.4920577590469293E-5</v>
      </c>
      <c r="I73">
        <f t="shared" si="3"/>
        <v>-2.6544327340698721E-5</v>
      </c>
      <c r="K73">
        <v>51.923487231462197</v>
      </c>
      <c r="L73">
        <v>39</v>
      </c>
      <c r="M73">
        <v>44</v>
      </c>
      <c r="N73">
        <f t="shared" si="5"/>
        <v>5</v>
      </c>
      <c r="O73">
        <f>L73-C73</f>
        <v>0</v>
      </c>
      <c r="P73">
        <f>N73-D73</f>
        <v>0</v>
      </c>
      <c r="Q73">
        <v>1</v>
      </c>
      <c r="R73">
        <f t="shared" si="6"/>
        <v>0</v>
      </c>
      <c r="S73">
        <v>1.61048910326461</v>
      </c>
      <c r="T73">
        <v>6.5273345636370301</v>
      </c>
      <c r="U73">
        <v>5.8618403576305704</v>
      </c>
      <c r="V73">
        <v>2.9871249443332202</v>
      </c>
      <c r="W73">
        <v>2.9576472238556102</v>
      </c>
    </row>
    <row r="74" spans="1:25" x14ac:dyDescent="0.35">
      <c r="A74">
        <v>72</v>
      </c>
      <c r="B74" s="1">
        <v>43904</v>
      </c>
      <c r="C74">
        <v>34</v>
      </c>
      <c r="D74">
        <v>6</v>
      </c>
      <c r="E74">
        <v>9</v>
      </c>
      <c r="F74">
        <v>1.1763978967795401</v>
      </c>
      <c r="G74">
        <v>35.176366670088697</v>
      </c>
      <c r="H74">
        <f t="shared" si="4"/>
        <v>-3.1226690843766391E-5</v>
      </c>
      <c r="I74">
        <f t="shared" si="3"/>
        <v>-2.6544327331127788E-5</v>
      </c>
      <c r="K74">
        <v>73.890250424220397</v>
      </c>
      <c r="L74">
        <v>34</v>
      </c>
      <c r="M74">
        <v>40</v>
      </c>
      <c r="N74">
        <f t="shared" si="5"/>
        <v>6</v>
      </c>
      <c r="O74">
        <f>L74-C74</f>
        <v>0</v>
      </c>
      <c r="P74">
        <f>N74-D74</f>
        <v>0</v>
      </c>
      <c r="Q74">
        <v>9</v>
      </c>
      <c r="R74">
        <f t="shared" si="6"/>
        <v>0</v>
      </c>
      <c r="S74">
        <v>1.2834328964492401</v>
      </c>
      <c r="T74">
        <v>7.5489450843823098</v>
      </c>
      <c r="U74">
        <v>2.92641269901462</v>
      </c>
      <c r="V74">
        <v>1.62706068524842</v>
      </c>
      <c r="W74">
        <v>1.6222818745044001</v>
      </c>
    </row>
    <row r="75" spans="1:25" x14ac:dyDescent="0.35">
      <c r="A75">
        <v>73</v>
      </c>
      <c r="B75" s="1">
        <v>43905</v>
      </c>
      <c r="C75">
        <v>28</v>
      </c>
      <c r="D75">
        <v>13</v>
      </c>
      <c r="E75">
        <v>5</v>
      </c>
      <c r="F75">
        <v>1.34977465755029</v>
      </c>
      <c r="G75">
        <v>29.349738828690001</v>
      </c>
      <c r="H75">
        <f t="shared" si="4"/>
        <v>-3.5828860291076126E-5</v>
      </c>
      <c r="I75">
        <f t="shared" si="3"/>
        <v>-2.6544327299863541E-5</v>
      </c>
      <c r="K75">
        <v>100.181463925694</v>
      </c>
      <c r="L75">
        <v>28</v>
      </c>
      <c r="M75">
        <v>41</v>
      </c>
      <c r="N75">
        <f t="shared" si="5"/>
        <v>13</v>
      </c>
      <c r="O75">
        <f>L75-C75</f>
        <v>0</v>
      </c>
      <c r="P75">
        <f>N75-D75</f>
        <v>0</v>
      </c>
      <c r="Q75">
        <v>5</v>
      </c>
      <c r="R75">
        <f t="shared" si="6"/>
        <v>0</v>
      </c>
      <c r="S75">
        <v>1.1461209036523801</v>
      </c>
      <c r="T75">
        <v>8.8558484191515401</v>
      </c>
      <c r="U75" s="2">
        <v>1.51704592204869E-12</v>
      </c>
      <c r="V75">
        <v>0.63870139228132605</v>
      </c>
      <c r="W75">
        <v>0.65148638504956902</v>
      </c>
      <c r="Y75" s="2"/>
    </row>
    <row r="76" spans="1:25" x14ac:dyDescent="0.35">
      <c r="A76">
        <v>74</v>
      </c>
      <c r="B76" s="1">
        <v>43906</v>
      </c>
      <c r="C76">
        <v>31</v>
      </c>
      <c r="D76">
        <v>17</v>
      </c>
      <c r="E76">
        <v>0</v>
      </c>
      <c r="F76">
        <v>1.8667991414340801</v>
      </c>
      <c r="G76">
        <v>32.8667495885066</v>
      </c>
      <c r="H76">
        <f t="shared" si="4"/>
        <v>-4.9552927478657693E-5</v>
      </c>
      <c r="I76">
        <f t="shared" si="3"/>
        <v>-2.6544327334857782E-5</v>
      </c>
      <c r="K76">
        <v>126.567757609273</v>
      </c>
      <c r="L76">
        <v>31</v>
      </c>
      <c r="M76">
        <v>48</v>
      </c>
      <c r="N76">
        <f t="shared" si="5"/>
        <v>17</v>
      </c>
      <c r="O76">
        <f>L76-C76</f>
        <v>0</v>
      </c>
      <c r="P76">
        <f>N76-D76</f>
        <v>0</v>
      </c>
      <c r="Q76">
        <v>0</v>
      </c>
      <c r="R76">
        <f t="shared" si="6"/>
        <v>0</v>
      </c>
      <c r="S76">
        <v>1.32627510782405</v>
      </c>
      <c r="T76">
        <v>10.689985495039799</v>
      </c>
      <c r="U76">
        <v>4.8465838611075496E-3</v>
      </c>
      <c r="V76">
        <v>1.1494698166730899</v>
      </c>
      <c r="W76">
        <v>1.1517025390497</v>
      </c>
    </row>
    <row r="77" spans="1:25" x14ac:dyDescent="0.35">
      <c r="A77">
        <v>75</v>
      </c>
      <c r="B77" s="1">
        <v>43907</v>
      </c>
      <c r="C77">
        <v>44</v>
      </c>
      <c r="D77">
        <v>24</v>
      </c>
      <c r="E77">
        <v>2</v>
      </c>
      <c r="F77">
        <v>2.76875309794519</v>
      </c>
      <c r="G77">
        <v>46.7686796032567</v>
      </c>
      <c r="H77">
        <f t="shared" si="4"/>
        <v>-7.3494688493269678E-5</v>
      </c>
      <c r="I77">
        <f t="shared" si="3"/>
        <v>-2.6544327317525431E-5</v>
      </c>
      <c r="K77">
        <v>153.50934789974201</v>
      </c>
      <c r="L77">
        <v>44</v>
      </c>
      <c r="M77">
        <v>68</v>
      </c>
      <c r="N77">
        <f t="shared" si="5"/>
        <v>24</v>
      </c>
      <c r="O77">
        <f>L77-C77</f>
        <v>0</v>
      </c>
      <c r="P77">
        <f>N77-D77</f>
        <v>0</v>
      </c>
      <c r="Q77">
        <v>2</v>
      </c>
      <c r="R77">
        <f t="shared" si="6"/>
        <v>0</v>
      </c>
      <c r="S77">
        <v>1.85749088191996</v>
      </c>
      <c r="T77">
        <v>12.9282527669911</v>
      </c>
      <c r="U77">
        <v>1.1122442038760201</v>
      </c>
      <c r="V77">
        <v>2.5154964942303599</v>
      </c>
      <c r="W77">
        <v>2.4908728935979099</v>
      </c>
    </row>
    <row r="78" spans="1:25" x14ac:dyDescent="0.35">
      <c r="A78">
        <v>76</v>
      </c>
      <c r="B78" s="1">
        <v>43908</v>
      </c>
      <c r="C78">
        <v>59</v>
      </c>
      <c r="D78">
        <v>11</v>
      </c>
      <c r="E78">
        <v>3</v>
      </c>
      <c r="F78">
        <v>4.2738988675953804</v>
      </c>
      <c r="G78">
        <v>63.273785419824897</v>
      </c>
      <c r="H78">
        <f t="shared" si="4"/>
        <v>-1.1344777048094556E-4</v>
      </c>
      <c r="I78">
        <f t="shared" si="3"/>
        <v>-2.6544327321618298E-5</v>
      </c>
      <c r="K78">
        <v>187.00778168877699</v>
      </c>
      <c r="L78">
        <v>59</v>
      </c>
      <c r="M78">
        <v>70</v>
      </c>
      <c r="N78">
        <f t="shared" si="5"/>
        <v>11</v>
      </c>
      <c r="O78">
        <f>L78-C78</f>
        <v>0</v>
      </c>
      <c r="P78">
        <f>N78-D78</f>
        <v>0</v>
      </c>
      <c r="Q78">
        <v>3</v>
      </c>
      <c r="R78">
        <f t="shared" si="6"/>
        <v>0</v>
      </c>
      <c r="S78">
        <v>2.78331809051544</v>
      </c>
      <c r="T78">
        <v>15.4838980698493</v>
      </c>
      <c r="U78">
        <v>4.7310980210576297</v>
      </c>
      <c r="V78">
        <v>3.6136520832676098</v>
      </c>
      <c r="W78">
        <v>3.5721577147791002</v>
      </c>
    </row>
    <row r="79" spans="1:25" x14ac:dyDescent="0.35">
      <c r="A79">
        <v>77</v>
      </c>
      <c r="B79" s="1">
        <v>43909</v>
      </c>
      <c r="C79">
        <v>82</v>
      </c>
      <c r="D79">
        <v>18</v>
      </c>
      <c r="E79">
        <v>2</v>
      </c>
      <c r="F79">
        <v>6.8671082592507302</v>
      </c>
      <c r="G79">
        <v>88.866925976481397</v>
      </c>
      <c r="H79">
        <f t="shared" si="4"/>
        <v>-1.8228276933029974E-4</v>
      </c>
      <c r="I79">
        <f t="shared" si="3"/>
        <v>-2.6544327313428519E-5</v>
      </c>
      <c r="K79">
        <v>230.99890233679801</v>
      </c>
      <c r="L79">
        <v>82</v>
      </c>
      <c r="M79">
        <v>100</v>
      </c>
      <c r="N79">
        <f t="shared" si="5"/>
        <v>18</v>
      </c>
      <c r="O79">
        <f>L79-C79</f>
        <v>0</v>
      </c>
      <c r="P79">
        <f>N79-D79</f>
        <v>0</v>
      </c>
      <c r="Q79">
        <v>2</v>
      </c>
      <c r="R79">
        <f t="shared" si="6"/>
        <v>0</v>
      </c>
      <c r="S79">
        <v>4.31948718813657</v>
      </c>
      <c r="T79">
        <v>18.422223008811098</v>
      </c>
      <c r="U79">
        <v>9.1706678435580304</v>
      </c>
      <c r="V79">
        <v>4.1803500543925196</v>
      </c>
      <c r="W79">
        <v>4.1503481964775704</v>
      </c>
    </row>
    <row r="80" spans="1:25" x14ac:dyDescent="0.35">
      <c r="A80">
        <v>78</v>
      </c>
      <c r="B80" s="1">
        <v>43910</v>
      </c>
      <c r="C80">
        <v>90</v>
      </c>
      <c r="D80">
        <v>11</v>
      </c>
      <c r="E80">
        <v>4</v>
      </c>
      <c r="F80">
        <v>11.3490622723298</v>
      </c>
      <c r="G80">
        <v>101.34876101910601</v>
      </c>
      <c r="H80">
        <f t="shared" si="4"/>
        <v>-3.0125322379603858E-4</v>
      </c>
      <c r="I80">
        <f t="shared" si="3"/>
        <v>-2.6544327325661559E-5</v>
      </c>
      <c r="K80">
        <v>279.16896288944997</v>
      </c>
      <c r="L80">
        <v>90</v>
      </c>
      <c r="M80">
        <v>101</v>
      </c>
      <c r="N80">
        <f t="shared" si="5"/>
        <v>11</v>
      </c>
      <c r="O80">
        <f>L80-C80</f>
        <v>0</v>
      </c>
      <c r="P80">
        <f>N80-D80</f>
        <v>0</v>
      </c>
      <c r="Q80">
        <v>4</v>
      </c>
      <c r="R80">
        <f t="shared" si="6"/>
        <v>0</v>
      </c>
      <c r="S80">
        <v>6.9344850049456497</v>
      </c>
      <c r="T80">
        <v>21.742932798706502</v>
      </c>
      <c r="U80">
        <v>8.8877290201107009</v>
      </c>
      <c r="V80">
        <v>4.6397722305052902</v>
      </c>
      <c r="W80">
        <v>4.6449359919777402</v>
      </c>
    </row>
    <row r="81" spans="1:25" x14ac:dyDescent="0.35">
      <c r="A81">
        <v>79</v>
      </c>
      <c r="B81" s="1">
        <v>43911</v>
      </c>
      <c r="C81">
        <v>83</v>
      </c>
      <c r="D81">
        <v>13</v>
      </c>
      <c r="E81">
        <v>2</v>
      </c>
      <c r="F81">
        <v>18.657422869999198</v>
      </c>
      <c r="G81">
        <v>101.65692762126</v>
      </c>
      <c r="H81">
        <f t="shared" si="4"/>
        <v>-4.9524873919892798E-4</v>
      </c>
      <c r="I81">
        <f t="shared" si="3"/>
        <v>-2.6544327298025659E-5</v>
      </c>
      <c r="K81">
        <v>322.86292024286399</v>
      </c>
      <c r="L81">
        <v>83</v>
      </c>
      <c r="M81">
        <v>96</v>
      </c>
      <c r="N81">
        <f t="shared" si="5"/>
        <v>13</v>
      </c>
      <c r="O81">
        <f>L81-C81</f>
        <v>0</v>
      </c>
      <c r="P81">
        <f>N81-D81</f>
        <v>0</v>
      </c>
      <c r="Q81">
        <v>2</v>
      </c>
      <c r="R81">
        <f t="shared" si="6"/>
        <v>0</v>
      </c>
      <c r="S81">
        <v>11.4150245345906</v>
      </c>
      <c r="T81">
        <v>25.405412912126199</v>
      </c>
      <c r="U81">
        <v>4.0275246240564604</v>
      </c>
      <c r="V81">
        <v>5.8072454290284599</v>
      </c>
      <c r="W81">
        <v>5.8661504844677497</v>
      </c>
    </row>
    <row r="82" spans="1:25" x14ac:dyDescent="0.35">
      <c r="A82">
        <v>80</v>
      </c>
      <c r="B82" s="1">
        <v>43912</v>
      </c>
      <c r="C82">
        <v>105</v>
      </c>
      <c r="D82">
        <v>16</v>
      </c>
      <c r="E82">
        <v>5</v>
      </c>
      <c r="F82">
        <v>29.437911779444601</v>
      </c>
      <c r="G82">
        <v>134.43713036987899</v>
      </c>
      <c r="H82">
        <f t="shared" si="4"/>
        <v>-7.814095656186737E-4</v>
      </c>
      <c r="I82">
        <f t="shared" si="3"/>
        <v>-2.6544327310753847E-5</v>
      </c>
      <c r="K82">
        <v>365.59828014225002</v>
      </c>
      <c r="L82">
        <v>105</v>
      </c>
      <c r="M82">
        <v>121</v>
      </c>
      <c r="N82">
        <f t="shared" si="5"/>
        <v>16</v>
      </c>
      <c r="O82">
        <f>L82-C82</f>
        <v>0</v>
      </c>
      <c r="P82">
        <f>N82-D82</f>
        <v>0</v>
      </c>
      <c r="Q82">
        <v>5</v>
      </c>
      <c r="R82">
        <f t="shared" si="6"/>
        <v>0</v>
      </c>
      <c r="S82">
        <v>18.742812005255701</v>
      </c>
      <c r="T82">
        <v>29.373939693704401</v>
      </c>
      <c r="U82">
        <v>1.0633501658345801</v>
      </c>
      <c r="V82">
        <v>8.8965764546952304</v>
      </c>
      <c r="W82">
        <v>9.0366025889285808</v>
      </c>
    </row>
    <row r="83" spans="1:25" x14ac:dyDescent="0.35">
      <c r="A83">
        <v>81</v>
      </c>
      <c r="B83" s="1">
        <v>43913</v>
      </c>
      <c r="C83">
        <v>176</v>
      </c>
      <c r="D83">
        <v>13</v>
      </c>
      <c r="E83">
        <v>3</v>
      </c>
      <c r="F83">
        <v>43.0545191063134</v>
      </c>
      <c r="G83">
        <v>219.05337625306601</v>
      </c>
      <c r="H83">
        <f t="shared" si="4"/>
        <v>-1.1428532473871655E-3</v>
      </c>
      <c r="I83">
        <f t="shared" si="3"/>
        <v>-2.6544327311266627E-5</v>
      </c>
      <c r="K83">
        <v>414.64198369151501</v>
      </c>
      <c r="L83">
        <v>176</v>
      </c>
      <c r="M83">
        <v>189</v>
      </c>
      <c r="N83">
        <f t="shared" si="5"/>
        <v>13</v>
      </c>
      <c r="O83">
        <f>L83-C83</f>
        <v>0</v>
      </c>
      <c r="P83">
        <f>N83-D83</f>
        <v>0</v>
      </c>
      <c r="Q83">
        <v>3</v>
      </c>
      <c r="R83">
        <f t="shared" si="6"/>
        <v>0</v>
      </c>
      <c r="S83">
        <v>29.628793290629801</v>
      </c>
      <c r="T83">
        <v>33.543934022119899</v>
      </c>
      <c r="U83">
        <v>1.62743352000478</v>
      </c>
      <c r="V83">
        <v>18.599601667656199</v>
      </c>
      <c r="W83">
        <v>18.804888897865499</v>
      </c>
    </row>
    <row r="84" spans="1:25" x14ac:dyDescent="0.35">
      <c r="A84">
        <v>82</v>
      </c>
      <c r="B84" s="1">
        <v>43914</v>
      </c>
      <c r="C84">
        <v>159</v>
      </c>
      <c r="D84">
        <v>11</v>
      </c>
      <c r="E84">
        <v>4</v>
      </c>
      <c r="F84">
        <v>56.535682430879902</v>
      </c>
      <c r="G84">
        <v>215.53418172921999</v>
      </c>
      <c r="H84">
        <f t="shared" si="4"/>
        <v>-1.5007016598929113E-3</v>
      </c>
      <c r="I84">
        <f t="shared" si="3"/>
        <v>-2.6544327323326428E-5</v>
      </c>
      <c r="K84">
        <v>464.43845247601803</v>
      </c>
      <c r="L84">
        <v>159</v>
      </c>
      <c r="M84">
        <v>170</v>
      </c>
      <c r="N84">
        <f t="shared" si="5"/>
        <v>11</v>
      </c>
      <c r="O84">
        <f>L84-C84</f>
        <v>0</v>
      </c>
      <c r="P84">
        <f>N84-D84</f>
        <v>0</v>
      </c>
      <c r="Q84">
        <v>4</v>
      </c>
      <c r="R84">
        <f t="shared" si="6"/>
        <v>0</v>
      </c>
      <c r="S84">
        <v>43.383053434276597</v>
      </c>
      <c r="T84">
        <v>37.836731391605298</v>
      </c>
      <c r="U84">
        <v>41.647093802456503</v>
      </c>
      <c r="V84">
        <v>42.587691316097001</v>
      </c>
      <c r="W84">
        <v>42.640935890468</v>
      </c>
    </row>
    <row r="85" spans="1:25" x14ac:dyDescent="0.35">
      <c r="A85">
        <v>83</v>
      </c>
      <c r="B85" s="1">
        <v>43915</v>
      </c>
      <c r="C85">
        <v>171</v>
      </c>
      <c r="D85">
        <v>12</v>
      </c>
      <c r="E85">
        <v>5</v>
      </c>
      <c r="F85">
        <v>65.929760664735497</v>
      </c>
      <c r="G85">
        <v>236.928010603589</v>
      </c>
      <c r="H85">
        <f t="shared" si="4"/>
        <v>-1.75006114648113E-3</v>
      </c>
      <c r="I85">
        <f t="shared" si="3"/>
        <v>-2.6544327308884083E-5</v>
      </c>
      <c r="K85">
        <v>505.486846165391</v>
      </c>
      <c r="L85">
        <v>171</v>
      </c>
      <c r="M85">
        <v>183</v>
      </c>
      <c r="N85">
        <f t="shared" si="5"/>
        <v>12</v>
      </c>
      <c r="O85">
        <f>L85-C85</f>
        <v>0</v>
      </c>
      <c r="P85">
        <f>N85-D85</f>
        <v>0</v>
      </c>
      <c r="Q85">
        <v>5</v>
      </c>
      <c r="R85">
        <f t="shared" si="6"/>
        <v>0</v>
      </c>
      <c r="S85">
        <v>56.949758694270201</v>
      </c>
      <c r="T85">
        <v>42.052099980185602</v>
      </c>
      <c r="U85">
        <v>103.27279455704</v>
      </c>
      <c r="V85">
        <v>73.014611216039796</v>
      </c>
      <c r="W85">
        <v>72.738024191244605</v>
      </c>
    </row>
    <row r="86" spans="1:25" x14ac:dyDescent="0.35">
      <c r="A86">
        <v>84</v>
      </c>
      <c r="B86" s="1">
        <v>43916</v>
      </c>
      <c r="C86">
        <v>206</v>
      </c>
      <c r="D86">
        <v>8</v>
      </c>
      <c r="E86">
        <v>20</v>
      </c>
      <c r="F86">
        <v>69.170205044297703</v>
      </c>
      <c r="G86">
        <v>275.16836896773401</v>
      </c>
      <c r="H86">
        <f t="shared" si="4"/>
        <v>-1.8360765636771248E-3</v>
      </c>
      <c r="I86">
        <f t="shared" si="3"/>
        <v>-2.6544327322743544E-5</v>
      </c>
      <c r="K86">
        <v>539.178561564186</v>
      </c>
      <c r="L86">
        <v>206</v>
      </c>
      <c r="M86">
        <v>214</v>
      </c>
      <c r="N86">
        <f t="shared" si="5"/>
        <v>8</v>
      </c>
      <c r="O86">
        <f>L86-C86</f>
        <v>0</v>
      </c>
      <c r="P86">
        <f>N86-D86</f>
        <v>0</v>
      </c>
      <c r="Q86">
        <v>20</v>
      </c>
      <c r="R86">
        <f t="shared" si="6"/>
        <v>0</v>
      </c>
      <c r="S86">
        <v>66.410138308301399</v>
      </c>
      <c r="T86">
        <v>45.999840412370197</v>
      </c>
      <c r="U86">
        <v>88.514483393146904</v>
      </c>
      <c r="V86">
        <v>88.049706417545394</v>
      </c>
      <c r="W86">
        <v>87.694418274289703</v>
      </c>
    </row>
    <row r="87" spans="1:25" x14ac:dyDescent="0.35">
      <c r="A87">
        <v>85</v>
      </c>
      <c r="B87" s="1">
        <v>43917</v>
      </c>
      <c r="C87">
        <v>320</v>
      </c>
      <c r="D87">
        <v>11</v>
      </c>
      <c r="E87">
        <v>11</v>
      </c>
      <c r="F87">
        <v>66.646602646718804</v>
      </c>
      <c r="G87">
        <v>386.64483355748399</v>
      </c>
      <c r="H87">
        <f t="shared" si="4"/>
        <v>-1.7690892348127818E-3</v>
      </c>
      <c r="I87">
        <f t="shared" si="3"/>
        <v>-2.6544327310881749E-5</v>
      </c>
      <c r="K87">
        <v>567.49283142432103</v>
      </c>
      <c r="L87">
        <v>320</v>
      </c>
      <c r="M87">
        <v>331</v>
      </c>
      <c r="N87">
        <f t="shared" si="5"/>
        <v>11</v>
      </c>
      <c r="O87">
        <f>L87-C87</f>
        <v>0</v>
      </c>
      <c r="P87">
        <f>N87-D87</f>
        <v>0</v>
      </c>
      <c r="Q87">
        <v>11</v>
      </c>
      <c r="R87">
        <f t="shared" si="6"/>
        <v>0</v>
      </c>
      <c r="S87">
        <v>69.724301049031197</v>
      </c>
      <c r="T87">
        <v>49.711939614454998</v>
      </c>
      <c r="U87">
        <v>66.110158937044304</v>
      </c>
      <c r="V87">
        <v>85.791450332208697</v>
      </c>
      <c r="W87">
        <v>85.580292744225005</v>
      </c>
    </row>
    <row r="88" spans="1:25" x14ac:dyDescent="0.35">
      <c r="A88">
        <v>86</v>
      </c>
      <c r="B88" s="1">
        <v>43918</v>
      </c>
      <c r="C88">
        <v>311</v>
      </c>
      <c r="D88">
        <v>4</v>
      </c>
      <c r="E88">
        <v>36</v>
      </c>
      <c r="F88">
        <v>60.295257823887198</v>
      </c>
      <c r="G88">
        <v>371.293657326828</v>
      </c>
      <c r="H88">
        <f t="shared" si="4"/>
        <v>-1.6004970592007339E-3</v>
      </c>
      <c r="I88">
        <f t="shared" si="3"/>
        <v>-2.6544327314687495E-5</v>
      </c>
      <c r="K88">
        <v>583.44537367570297</v>
      </c>
      <c r="L88">
        <v>311</v>
      </c>
      <c r="M88">
        <v>315</v>
      </c>
      <c r="N88">
        <f t="shared" si="5"/>
        <v>4</v>
      </c>
      <c r="O88">
        <f>L88-C88</f>
        <v>0</v>
      </c>
      <c r="P88">
        <f>N88-D88</f>
        <v>0</v>
      </c>
      <c r="Q88">
        <v>36</v>
      </c>
      <c r="R88">
        <f t="shared" si="6"/>
        <v>0</v>
      </c>
      <c r="S88">
        <v>67.232555385039404</v>
      </c>
      <c r="T88">
        <v>53.231947671156398</v>
      </c>
      <c r="U88">
        <v>79.458539546966705</v>
      </c>
      <c r="V88">
        <v>75.395011282255595</v>
      </c>
      <c r="W88">
        <v>75.309402454241805</v>
      </c>
    </row>
    <row r="89" spans="1:25" x14ac:dyDescent="0.35">
      <c r="A89">
        <v>87</v>
      </c>
      <c r="B89" s="1">
        <v>43919</v>
      </c>
      <c r="C89">
        <v>319</v>
      </c>
      <c r="D89">
        <v>8</v>
      </c>
      <c r="E89">
        <v>30</v>
      </c>
      <c r="F89">
        <v>52.730631440008402</v>
      </c>
      <c r="G89">
        <v>371.72923174086799</v>
      </c>
      <c r="H89">
        <f t="shared" si="4"/>
        <v>-1.3996991403928405E-3</v>
      </c>
      <c r="I89">
        <f t="shared" si="3"/>
        <v>-2.6544327313532688E-5</v>
      </c>
      <c r="K89">
        <v>585.28938058701397</v>
      </c>
      <c r="L89">
        <v>319</v>
      </c>
      <c r="M89">
        <v>327</v>
      </c>
      <c r="N89">
        <f t="shared" si="5"/>
        <v>8</v>
      </c>
      <c r="O89">
        <f>L89-C89</f>
        <v>0</v>
      </c>
      <c r="P89">
        <f>N89-D89</f>
        <v>0</v>
      </c>
      <c r="Q89">
        <v>30</v>
      </c>
      <c r="R89">
        <f t="shared" si="6"/>
        <v>0</v>
      </c>
      <c r="S89">
        <v>60.873783314401102</v>
      </c>
      <c r="T89">
        <v>56.489864019465301</v>
      </c>
      <c r="U89">
        <v>47.8977541416943</v>
      </c>
      <c r="V89">
        <v>60.835405343659701</v>
      </c>
      <c r="W89">
        <v>60.898060603725597</v>
      </c>
    </row>
    <row r="90" spans="1:25" x14ac:dyDescent="0.35">
      <c r="A90">
        <v>88</v>
      </c>
      <c r="B90" s="1">
        <v>43920</v>
      </c>
      <c r="C90">
        <v>473</v>
      </c>
      <c r="D90">
        <v>1</v>
      </c>
      <c r="E90">
        <v>38</v>
      </c>
      <c r="F90">
        <v>45.987441349568101</v>
      </c>
      <c r="G90">
        <v>518.986220643872</v>
      </c>
      <c r="H90">
        <f t="shared" si="4"/>
        <v>-1.2207056960846785E-3</v>
      </c>
      <c r="I90">
        <f t="shared" si="3"/>
        <v>-2.6544327326359135E-5</v>
      </c>
      <c r="K90">
        <v>580.90435015494904</v>
      </c>
      <c r="L90">
        <v>473</v>
      </c>
      <c r="M90">
        <v>474</v>
      </c>
      <c r="N90">
        <f t="shared" si="5"/>
        <v>1</v>
      </c>
      <c r="O90">
        <f>L90-C90</f>
        <v>0</v>
      </c>
      <c r="P90">
        <f>N90-D90</f>
        <v>0</v>
      </c>
      <c r="Q90">
        <v>38</v>
      </c>
      <c r="R90">
        <f t="shared" si="6"/>
        <v>0</v>
      </c>
      <c r="S90">
        <v>53.282986937180098</v>
      </c>
      <c r="T90">
        <v>59.9312536337832</v>
      </c>
      <c r="U90">
        <v>56.617833950877198</v>
      </c>
      <c r="V90">
        <v>50.761406584335703</v>
      </c>
      <c r="W90">
        <v>50.8949299048125</v>
      </c>
    </row>
    <row r="91" spans="1:25" x14ac:dyDescent="0.35">
      <c r="A91">
        <v>89</v>
      </c>
      <c r="B91" s="1">
        <v>43921</v>
      </c>
      <c r="C91">
        <v>406</v>
      </c>
      <c r="D91">
        <v>5</v>
      </c>
      <c r="E91">
        <v>24</v>
      </c>
      <c r="F91">
        <v>41.5206811021405</v>
      </c>
      <c r="G91">
        <v>447.51957896359102</v>
      </c>
      <c r="H91">
        <f t="shared" si="4"/>
        <v>-1.1021385494700553E-3</v>
      </c>
      <c r="I91">
        <f t="shared" si="3"/>
        <v>-2.6544327313870511E-5</v>
      </c>
      <c r="K91">
        <v>576.74231865852596</v>
      </c>
      <c r="L91">
        <v>406</v>
      </c>
      <c r="M91">
        <v>411</v>
      </c>
      <c r="N91">
        <f t="shared" si="5"/>
        <v>5</v>
      </c>
      <c r="O91">
        <f>L91-C91</f>
        <v>0</v>
      </c>
      <c r="P91">
        <f>N91-D91</f>
        <v>0</v>
      </c>
      <c r="Q91">
        <v>24</v>
      </c>
      <c r="R91">
        <f t="shared" si="6"/>
        <v>0</v>
      </c>
      <c r="S91">
        <v>46.417949197167403</v>
      </c>
      <c r="T91">
        <v>63.417406299680401</v>
      </c>
      <c r="U91">
        <v>87.011854627748704</v>
      </c>
      <c r="V91">
        <v>42.9647065163024</v>
      </c>
      <c r="W91">
        <v>43.153330034688999</v>
      </c>
    </row>
    <row r="92" spans="1:25" x14ac:dyDescent="0.35">
      <c r="A92">
        <v>90</v>
      </c>
      <c r="B92" s="1">
        <v>43922</v>
      </c>
      <c r="C92">
        <v>538</v>
      </c>
      <c r="D92">
        <v>3</v>
      </c>
      <c r="E92">
        <v>72</v>
      </c>
      <c r="F92">
        <v>41.263450993459699</v>
      </c>
      <c r="G92">
        <v>579.26235568290997</v>
      </c>
      <c r="H92">
        <f t="shared" si="4"/>
        <v>-1.0953105497719662E-3</v>
      </c>
      <c r="I92">
        <f t="shared" si="3"/>
        <v>-2.6544327326029375E-5</v>
      </c>
      <c r="K92">
        <v>573.18957955122005</v>
      </c>
      <c r="L92">
        <v>538</v>
      </c>
      <c r="M92">
        <v>541</v>
      </c>
      <c r="N92">
        <f t="shared" si="5"/>
        <v>3</v>
      </c>
      <c r="O92">
        <f>L92-C92</f>
        <v>0</v>
      </c>
      <c r="P92">
        <f>N92-D92</f>
        <v>0</v>
      </c>
      <c r="Q92">
        <v>72</v>
      </c>
      <c r="R92">
        <f t="shared" si="6"/>
        <v>0</v>
      </c>
      <c r="S92">
        <v>41.746922905117103</v>
      </c>
      <c r="T92">
        <v>66.740287553461002</v>
      </c>
      <c r="U92">
        <v>39.390304890078198</v>
      </c>
      <c r="V92">
        <v>30.685564272403901</v>
      </c>
      <c r="W92">
        <v>31.0280319755759</v>
      </c>
    </row>
    <row r="93" spans="1:25" x14ac:dyDescent="0.35">
      <c r="A93">
        <v>91</v>
      </c>
      <c r="B93" s="1">
        <v>43923</v>
      </c>
      <c r="C93">
        <v>414</v>
      </c>
      <c r="D93">
        <v>5</v>
      </c>
      <c r="E93">
        <v>41</v>
      </c>
      <c r="F93">
        <v>47.4571972652708</v>
      </c>
      <c r="G93">
        <v>461.45593754589299</v>
      </c>
      <c r="H93">
        <f t="shared" si="4"/>
        <v>-1.2597193777992288E-3</v>
      </c>
      <c r="I93">
        <f t="shared" si="3"/>
        <v>-2.6544327317894352E-5</v>
      </c>
      <c r="K93">
        <v>566.66823658984504</v>
      </c>
      <c r="L93">
        <v>414</v>
      </c>
      <c r="M93">
        <v>419</v>
      </c>
      <c r="N93">
        <f t="shared" si="5"/>
        <v>5</v>
      </c>
      <c r="O93">
        <f>L93-C93</f>
        <v>0</v>
      </c>
      <c r="P93">
        <f>N93-D93</f>
        <v>0</v>
      </c>
      <c r="Q93">
        <v>41</v>
      </c>
      <c r="R93">
        <f t="shared" si="6"/>
        <v>0</v>
      </c>
      <c r="S93">
        <v>41.329900280293501</v>
      </c>
      <c r="T93">
        <v>70.059283030909498</v>
      </c>
      <c r="U93">
        <v>8.48470377081742E-2</v>
      </c>
      <c r="V93">
        <v>20.141022199204201</v>
      </c>
      <c r="W93">
        <v>20.610760020328001</v>
      </c>
    </row>
    <row r="94" spans="1:25" x14ac:dyDescent="0.35">
      <c r="A94">
        <v>92</v>
      </c>
      <c r="B94" s="1">
        <v>43924</v>
      </c>
      <c r="C94">
        <v>533</v>
      </c>
      <c r="D94">
        <v>1</v>
      </c>
      <c r="E94">
        <v>64</v>
      </c>
      <c r="F94">
        <v>61.957476121836599</v>
      </c>
      <c r="G94">
        <v>594.95583150231096</v>
      </c>
      <c r="H94">
        <f t="shared" si="4"/>
        <v>-1.6446195256776264E-3</v>
      </c>
      <c r="I94">
        <f t="shared" si="3"/>
        <v>-2.6544327313197134E-5</v>
      </c>
      <c r="K94">
        <v>550.12893804403598</v>
      </c>
      <c r="L94">
        <v>533</v>
      </c>
      <c r="M94">
        <v>534</v>
      </c>
      <c r="N94">
        <f t="shared" si="5"/>
        <v>1</v>
      </c>
      <c r="O94">
        <f>L94-C94</f>
        <v>0</v>
      </c>
      <c r="P94">
        <f>N94-D94</f>
        <v>0</v>
      </c>
      <c r="Q94">
        <v>64</v>
      </c>
      <c r="R94">
        <f t="shared" si="6"/>
        <v>0</v>
      </c>
      <c r="S94">
        <v>47.481154117229302</v>
      </c>
      <c r="T94">
        <v>74.110378477097598</v>
      </c>
      <c r="U94" s="2">
        <v>1.19297730510012E-7</v>
      </c>
      <c r="V94">
        <v>16.911487559607199</v>
      </c>
      <c r="W94">
        <v>17.460764792702001</v>
      </c>
      <c r="Y94" s="2"/>
    </row>
    <row r="95" spans="1:25" x14ac:dyDescent="0.35">
      <c r="A95">
        <v>93</v>
      </c>
      <c r="B95" s="1">
        <v>43925</v>
      </c>
      <c r="C95">
        <v>445</v>
      </c>
      <c r="D95">
        <v>0</v>
      </c>
      <c r="E95">
        <v>58</v>
      </c>
      <c r="F95">
        <v>85.341468648257006</v>
      </c>
      <c r="G95">
        <v>530.33920331638001</v>
      </c>
      <c r="H95">
        <f t="shared" si="4"/>
        <v>-2.2653318769698672E-3</v>
      </c>
      <c r="I95">
        <f t="shared" si="3"/>
        <v>-2.654432731063779E-5</v>
      </c>
      <c r="K95">
        <v>515.08109272568902</v>
      </c>
      <c r="L95">
        <v>445</v>
      </c>
      <c r="M95">
        <v>445</v>
      </c>
      <c r="N95">
        <f t="shared" si="5"/>
        <v>0</v>
      </c>
      <c r="O95">
        <f>L95-C95</f>
        <v>0</v>
      </c>
      <c r="P95">
        <f>N95-D95</f>
        <v>0</v>
      </c>
      <c r="Q95">
        <v>58</v>
      </c>
      <c r="R95">
        <f t="shared" si="6"/>
        <v>0</v>
      </c>
      <c r="S95">
        <v>62.153159323546198</v>
      </c>
      <c r="T95">
        <v>78.296523176050798</v>
      </c>
      <c r="U95" s="2">
        <v>2.7737700456399902E-9</v>
      </c>
      <c r="V95">
        <v>22.280968187948801</v>
      </c>
      <c r="W95">
        <v>22.937216899160799</v>
      </c>
      <c r="Y95" s="2"/>
    </row>
    <row r="96" spans="1:25" x14ac:dyDescent="0.35">
      <c r="A96">
        <v>94</v>
      </c>
      <c r="B96" s="1">
        <v>43926</v>
      </c>
      <c r="C96">
        <v>383</v>
      </c>
      <c r="D96">
        <v>0</v>
      </c>
      <c r="E96">
        <v>36</v>
      </c>
      <c r="F96">
        <v>114.201971673923</v>
      </c>
      <c r="G96">
        <v>497.19894025940698</v>
      </c>
      <c r="H96">
        <f t="shared" si="4"/>
        <v>-3.031414516044606E-3</v>
      </c>
      <c r="I96">
        <f t="shared" si="3"/>
        <v>-2.6544327314243755E-5</v>
      </c>
      <c r="K96">
        <v>465.32161375248302</v>
      </c>
      <c r="L96">
        <v>383</v>
      </c>
      <c r="M96">
        <v>383</v>
      </c>
      <c r="N96">
        <f t="shared" si="5"/>
        <v>0</v>
      </c>
      <c r="O96">
        <f>L96-C96</f>
        <v>0</v>
      </c>
      <c r="P96">
        <f>N96-D96</f>
        <v>0</v>
      </c>
      <c r="Q96">
        <v>36</v>
      </c>
      <c r="R96">
        <f t="shared" si="6"/>
        <v>0</v>
      </c>
      <c r="S96">
        <v>86.058471051783499</v>
      </c>
      <c r="T96">
        <v>83.051594360209094</v>
      </c>
      <c r="U96">
        <v>7.8084287436583702E-3</v>
      </c>
      <c r="V96">
        <v>49.756728593287598</v>
      </c>
      <c r="W96">
        <v>50.270157596792401</v>
      </c>
    </row>
    <row r="97" spans="1:25" x14ac:dyDescent="0.35">
      <c r="A97">
        <v>95</v>
      </c>
      <c r="B97" s="1">
        <v>43927</v>
      </c>
      <c r="C97">
        <v>470</v>
      </c>
      <c r="D97">
        <v>2</v>
      </c>
      <c r="E97">
        <v>25</v>
      </c>
      <c r="F97">
        <v>139.966903598025</v>
      </c>
      <c r="G97">
        <v>609.96318827072298</v>
      </c>
      <c r="H97">
        <f t="shared" si="4"/>
        <v>-3.7153273020180677E-3</v>
      </c>
      <c r="I97">
        <f t="shared" si="3"/>
        <v>-2.6544327312463979E-5</v>
      </c>
      <c r="K97">
        <v>416.29364413525002</v>
      </c>
      <c r="L97">
        <v>470</v>
      </c>
      <c r="M97">
        <v>472</v>
      </c>
      <c r="N97">
        <f t="shared" si="5"/>
        <v>2</v>
      </c>
      <c r="O97">
        <f>L97-C97</f>
        <v>0</v>
      </c>
      <c r="P97">
        <f>N97-D97</f>
        <v>0</v>
      </c>
      <c r="Q97">
        <v>25</v>
      </c>
      <c r="R97">
        <f t="shared" si="6"/>
        <v>0</v>
      </c>
      <c r="S97">
        <v>115.638468487352</v>
      </c>
      <c r="T97">
        <v>87.768979672895696</v>
      </c>
      <c r="U97">
        <v>70.965367452740594</v>
      </c>
      <c r="V97">
        <v>119.28524670874801</v>
      </c>
      <c r="W97">
        <v>118.33702689962399</v>
      </c>
    </row>
    <row r="98" spans="1:25" x14ac:dyDescent="0.35">
      <c r="A98">
        <v>96</v>
      </c>
      <c r="B98" s="1">
        <v>43928</v>
      </c>
      <c r="C98">
        <v>411</v>
      </c>
      <c r="D98">
        <v>2</v>
      </c>
      <c r="E98">
        <v>41</v>
      </c>
      <c r="F98">
        <v>152.67783898244301</v>
      </c>
      <c r="G98">
        <v>563.67378625191202</v>
      </c>
      <c r="H98">
        <f t="shared" si="4"/>
        <v>-4.0527305309865369E-3</v>
      </c>
      <c r="I98">
        <f t="shared" si="3"/>
        <v>-2.6544327310347742E-5</v>
      </c>
      <c r="K98">
        <v>376.89734249947702</v>
      </c>
      <c r="L98">
        <v>411</v>
      </c>
      <c r="M98">
        <v>413</v>
      </c>
      <c r="N98">
        <f t="shared" si="5"/>
        <v>2</v>
      </c>
      <c r="O98">
        <f>L98-C98</f>
        <v>0</v>
      </c>
      <c r="P98">
        <f>N98-D98</f>
        <v>0</v>
      </c>
      <c r="Q98">
        <v>41</v>
      </c>
      <c r="R98">
        <f t="shared" si="6"/>
        <v>0</v>
      </c>
      <c r="S98">
        <v>141.64295793261601</v>
      </c>
      <c r="T98">
        <v>91.316114488272405</v>
      </c>
      <c r="U98">
        <v>298.79558592908597</v>
      </c>
      <c r="V98">
        <v>208.21249458064699</v>
      </c>
      <c r="W98">
        <v>204.84883491719901</v>
      </c>
    </row>
    <row r="99" spans="1:25" x14ac:dyDescent="0.35">
      <c r="A99">
        <v>97</v>
      </c>
      <c r="B99" s="1">
        <v>43929</v>
      </c>
      <c r="C99">
        <v>385</v>
      </c>
      <c r="D99">
        <v>2</v>
      </c>
      <c r="E99">
        <v>47</v>
      </c>
      <c r="F99">
        <v>147.42668520120401</v>
      </c>
      <c r="G99">
        <v>532.42277185901696</v>
      </c>
      <c r="H99">
        <f t="shared" si="4"/>
        <v>-3.9133421870474194E-3</v>
      </c>
      <c r="I99">
        <f t="shared" si="3"/>
        <v>-2.6544327315686401E-5</v>
      </c>
      <c r="K99">
        <v>346.19359929355198</v>
      </c>
      <c r="L99">
        <v>385</v>
      </c>
      <c r="M99">
        <v>387</v>
      </c>
      <c r="N99">
        <f t="shared" si="5"/>
        <v>2</v>
      </c>
      <c r="O99">
        <f>L99-C99</f>
        <v>0</v>
      </c>
      <c r="P99">
        <f>N99-D99</f>
        <v>0</v>
      </c>
      <c r="Q99">
        <v>47</v>
      </c>
      <c r="R99">
        <f t="shared" si="6"/>
        <v>0</v>
      </c>
      <c r="S99">
        <v>153.87676108164101</v>
      </c>
      <c r="T99">
        <v>93.071973333920894</v>
      </c>
      <c r="U99">
        <v>399.49990231668102</v>
      </c>
      <c r="V99">
        <v>247.50422913940301</v>
      </c>
      <c r="W99">
        <v>243.578454861377</v>
      </c>
    </row>
    <row r="100" spans="1:25" x14ac:dyDescent="0.35">
      <c r="A100">
        <v>98</v>
      </c>
      <c r="B100" s="1">
        <v>43930</v>
      </c>
      <c r="C100">
        <v>336</v>
      </c>
      <c r="D100">
        <v>0</v>
      </c>
      <c r="E100">
        <v>63</v>
      </c>
      <c r="F100">
        <v>128.75466147387399</v>
      </c>
      <c r="G100">
        <v>464.75124376799602</v>
      </c>
      <c r="H100">
        <f t="shared" si="4"/>
        <v>-3.4177058779505387E-3</v>
      </c>
      <c r="I100">
        <f t="shared" si="3"/>
        <v>-2.6544327318541675E-5</v>
      </c>
      <c r="K100">
        <v>321.72313698305101</v>
      </c>
      <c r="L100">
        <v>336</v>
      </c>
      <c r="M100">
        <v>336</v>
      </c>
      <c r="N100">
        <f t="shared" si="5"/>
        <v>0</v>
      </c>
      <c r="O100">
        <f>L100-C100</f>
        <v>0</v>
      </c>
      <c r="P100">
        <f>N100-D100</f>
        <v>0</v>
      </c>
      <c r="Q100">
        <v>63</v>
      </c>
      <c r="R100">
        <f t="shared" si="6"/>
        <v>0</v>
      </c>
      <c r="S100">
        <v>148.11846930182199</v>
      </c>
      <c r="T100">
        <v>92.958761853037998</v>
      </c>
      <c r="U100">
        <v>186.43550954083801</v>
      </c>
      <c r="V100">
        <v>200.68900231139199</v>
      </c>
      <c r="W100">
        <v>199.01641010943899</v>
      </c>
    </row>
    <row r="101" spans="1:25" x14ac:dyDescent="0.35">
      <c r="A101">
        <v>99</v>
      </c>
      <c r="B101" s="1">
        <v>43931</v>
      </c>
      <c r="C101">
        <v>371</v>
      </c>
      <c r="D101">
        <v>2</v>
      </c>
      <c r="E101">
        <v>143</v>
      </c>
      <c r="F101">
        <v>107.77015393491401</v>
      </c>
      <c r="G101">
        <v>478.76729324867301</v>
      </c>
      <c r="H101">
        <f t="shared" si="4"/>
        <v>-2.8606862409787936E-3</v>
      </c>
      <c r="I101">
        <f t="shared" ref="I101:I150" si="7">H101/F101</f>
        <v>-2.6544327316322269E-5</v>
      </c>
      <c r="K101">
        <v>301.330704321258</v>
      </c>
      <c r="L101">
        <v>371</v>
      </c>
      <c r="M101">
        <v>373</v>
      </c>
      <c r="N101">
        <f t="shared" si="5"/>
        <v>2</v>
      </c>
      <c r="O101">
        <f>L101-C101</f>
        <v>0</v>
      </c>
      <c r="P101">
        <f>N101-D101</f>
        <v>0</v>
      </c>
      <c r="Q101">
        <v>143</v>
      </c>
      <c r="R101">
        <f t="shared" si="6"/>
        <v>0</v>
      </c>
      <c r="S101">
        <v>129.263649664078</v>
      </c>
      <c r="T101">
        <v>90.691515135707306</v>
      </c>
      <c r="U101">
        <v>14.773669144041</v>
      </c>
      <c r="V101">
        <v>112.614762524379</v>
      </c>
      <c r="W101">
        <v>113.5588814657</v>
      </c>
    </row>
    <row r="102" spans="1:25" x14ac:dyDescent="0.35">
      <c r="A102">
        <v>100</v>
      </c>
      <c r="B102" s="1">
        <v>43932</v>
      </c>
      <c r="C102">
        <v>356</v>
      </c>
      <c r="D102">
        <v>0</v>
      </c>
      <c r="E102">
        <v>142</v>
      </c>
      <c r="F102">
        <v>92.766205322950896</v>
      </c>
      <c r="G102">
        <v>448.76374290643298</v>
      </c>
      <c r="H102">
        <f t="shared" si="4"/>
        <v>-2.4624165179147894E-3</v>
      </c>
      <c r="I102">
        <f t="shared" si="7"/>
        <v>-2.6544327315559316E-5</v>
      </c>
      <c r="K102">
        <v>280.94161633659002</v>
      </c>
      <c r="L102">
        <v>356</v>
      </c>
      <c r="M102">
        <v>356</v>
      </c>
      <c r="N102">
        <f t="shared" si="5"/>
        <v>0</v>
      </c>
      <c r="O102">
        <f>L102-C102</f>
        <v>0</v>
      </c>
      <c r="P102">
        <f>N102-D102</f>
        <v>0</v>
      </c>
      <c r="Q102">
        <v>142</v>
      </c>
      <c r="R102">
        <f t="shared" si="6"/>
        <v>0</v>
      </c>
      <c r="S102">
        <v>108.192817518079</v>
      </c>
      <c r="T102">
        <v>87.452521621061905</v>
      </c>
      <c r="U102" s="2">
        <v>3.5134792190682301E-5</v>
      </c>
      <c r="V102">
        <v>56.378624581351502</v>
      </c>
      <c r="W102">
        <v>58.588864885143401</v>
      </c>
      <c r="Y102" s="2"/>
    </row>
    <row r="103" spans="1:25" x14ac:dyDescent="0.35">
      <c r="A103">
        <v>101</v>
      </c>
      <c r="B103" s="1">
        <v>43933</v>
      </c>
      <c r="C103">
        <v>283</v>
      </c>
      <c r="D103">
        <v>2</v>
      </c>
      <c r="E103">
        <v>54</v>
      </c>
      <c r="F103">
        <v>83.620015261756805</v>
      </c>
      <c r="G103">
        <v>366.61779562470099</v>
      </c>
      <c r="H103">
        <f t="shared" si="4"/>
        <v>-2.2196370558162926E-3</v>
      </c>
      <c r="I103">
        <f t="shared" si="7"/>
        <v>-2.6544327322449468E-5</v>
      </c>
      <c r="K103">
        <v>258.817325339398</v>
      </c>
      <c r="L103">
        <v>283</v>
      </c>
      <c r="M103">
        <v>285</v>
      </c>
      <c r="N103">
        <f t="shared" si="5"/>
        <v>2</v>
      </c>
      <c r="O103">
        <f>L103-C103</f>
        <v>0</v>
      </c>
      <c r="P103">
        <f>N103-D103</f>
        <v>0</v>
      </c>
      <c r="Q103">
        <v>54</v>
      </c>
      <c r="R103">
        <f t="shared" si="6"/>
        <v>0</v>
      </c>
      <c r="S103">
        <v>93.072740127060996</v>
      </c>
      <c r="T103">
        <v>85.659816446374705</v>
      </c>
      <c r="U103">
        <v>12.4841732328369</v>
      </c>
      <c r="V103">
        <v>55.2294978388666</v>
      </c>
      <c r="W103">
        <v>58.590801444109999</v>
      </c>
    </row>
    <row r="104" spans="1:25" x14ac:dyDescent="0.35">
      <c r="A104">
        <v>102</v>
      </c>
      <c r="B104" s="1">
        <v>43934</v>
      </c>
      <c r="C104">
        <v>323</v>
      </c>
      <c r="D104">
        <v>0</v>
      </c>
      <c r="E104">
        <v>55</v>
      </c>
      <c r="F104">
        <v>76.556857669500602</v>
      </c>
      <c r="G104">
        <v>399.55482551921199</v>
      </c>
      <c r="H104">
        <f t="shared" si="4"/>
        <v>-2.0321502886417875E-3</v>
      </c>
      <c r="I104">
        <f t="shared" si="7"/>
        <v>-2.6544327320939316E-5</v>
      </c>
      <c r="K104">
        <v>238.55711235119699</v>
      </c>
      <c r="L104">
        <v>323</v>
      </c>
      <c r="M104">
        <v>323</v>
      </c>
      <c r="N104">
        <f t="shared" si="5"/>
        <v>0</v>
      </c>
      <c r="O104">
        <f>L104-C104</f>
        <v>0</v>
      </c>
      <c r="P104">
        <f>N104-D104</f>
        <v>0</v>
      </c>
      <c r="Q104">
        <v>55</v>
      </c>
      <c r="R104">
        <f t="shared" si="6"/>
        <v>0</v>
      </c>
      <c r="S104">
        <v>83.865954471561295</v>
      </c>
      <c r="T104">
        <v>84.398327997297301</v>
      </c>
      <c r="U104">
        <v>103.304942733853</v>
      </c>
      <c r="V104">
        <v>76.006974129239197</v>
      </c>
      <c r="W104">
        <v>81.123061461054704</v>
      </c>
    </row>
    <row r="105" spans="1:25" x14ac:dyDescent="0.35">
      <c r="A105">
        <v>103</v>
      </c>
      <c r="B105" s="1">
        <v>43935</v>
      </c>
      <c r="C105">
        <v>292</v>
      </c>
      <c r="D105">
        <v>0</v>
      </c>
      <c r="E105">
        <v>140</v>
      </c>
      <c r="F105">
        <v>70.413934914508502</v>
      </c>
      <c r="G105">
        <v>362.41206582397302</v>
      </c>
      <c r="H105">
        <f t="shared" si="4"/>
        <v>-1.8690905354787901E-3</v>
      </c>
      <c r="I105">
        <f t="shared" si="7"/>
        <v>-2.6544327308907027E-5</v>
      </c>
      <c r="K105">
        <v>223.608828132187</v>
      </c>
      <c r="L105">
        <v>292</v>
      </c>
      <c r="M105">
        <v>292</v>
      </c>
      <c r="N105">
        <f t="shared" si="5"/>
        <v>0</v>
      </c>
      <c r="O105">
        <f>L105-C105</f>
        <v>0</v>
      </c>
      <c r="P105">
        <f>N105-D105</f>
        <v>0</v>
      </c>
      <c r="Q105">
        <v>140</v>
      </c>
      <c r="R105">
        <f t="shared" si="6"/>
        <v>0</v>
      </c>
      <c r="S105">
        <v>76.890480654781797</v>
      </c>
      <c r="T105">
        <v>81.062732354782298</v>
      </c>
      <c r="U105">
        <v>169.41095287112199</v>
      </c>
      <c r="V105">
        <v>79.091265838149098</v>
      </c>
      <c r="W105">
        <v>85.097085200594293</v>
      </c>
    </row>
    <row r="106" spans="1:25" x14ac:dyDescent="0.35">
      <c r="A106">
        <v>104</v>
      </c>
      <c r="B106" s="1">
        <v>43936</v>
      </c>
      <c r="C106">
        <v>280</v>
      </c>
      <c r="D106">
        <v>0</v>
      </c>
      <c r="E106">
        <v>97</v>
      </c>
      <c r="F106">
        <v>65.858563890906595</v>
      </c>
      <c r="G106">
        <v>345.85681571962999</v>
      </c>
      <c r="H106">
        <f t="shared" si="4"/>
        <v>-1.748171276631183E-3</v>
      </c>
      <c r="I106">
        <f t="shared" si="7"/>
        <v>-2.6544327318266368E-5</v>
      </c>
      <c r="K106">
        <v>213.05379714943399</v>
      </c>
      <c r="L106">
        <v>280</v>
      </c>
      <c r="M106">
        <v>280</v>
      </c>
      <c r="N106">
        <f t="shared" si="5"/>
        <v>0</v>
      </c>
      <c r="O106">
        <f>L106-C106</f>
        <v>0</v>
      </c>
      <c r="P106">
        <f>N106-D106</f>
        <v>0</v>
      </c>
      <c r="Q106">
        <v>97</v>
      </c>
      <c r="R106">
        <f t="shared" si="6"/>
        <v>0</v>
      </c>
      <c r="S106">
        <v>70.982138326988206</v>
      </c>
      <c r="T106">
        <v>76.626035297726204</v>
      </c>
      <c r="U106">
        <v>83.206084358869504</v>
      </c>
      <c r="V106">
        <v>67.745852271581299</v>
      </c>
      <c r="W106">
        <v>73.208923543069105</v>
      </c>
    </row>
    <row r="107" spans="1:25" x14ac:dyDescent="0.35">
      <c r="A107">
        <v>105</v>
      </c>
      <c r="B107" s="1">
        <v>43937</v>
      </c>
      <c r="C107">
        <v>226</v>
      </c>
      <c r="D107">
        <v>0</v>
      </c>
      <c r="E107">
        <v>97</v>
      </c>
      <c r="F107">
        <v>62.804638134819299</v>
      </c>
      <c r="G107">
        <v>288.80297102794799</v>
      </c>
      <c r="H107">
        <f t="shared" si="4"/>
        <v>-1.6671068713094428E-3</v>
      </c>
      <c r="I107">
        <f t="shared" si="7"/>
        <v>-2.6544327311157421E-5</v>
      </c>
      <c r="K107">
        <v>203.51640151848099</v>
      </c>
      <c r="L107">
        <v>226</v>
      </c>
      <c r="M107">
        <v>226</v>
      </c>
      <c r="N107">
        <f t="shared" si="5"/>
        <v>0</v>
      </c>
      <c r="O107">
        <f>L107-C107</f>
        <v>0</v>
      </c>
      <c r="P107">
        <f>N107-D107</f>
        <v>0</v>
      </c>
      <c r="Q107">
        <v>97</v>
      </c>
      <c r="R107">
        <f t="shared" si="6"/>
        <v>0</v>
      </c>
      <c r="S107">
        <v>66.7882552709805</v>
      </c>
      <c r="T107">
        <v>72.873243827113697</v>
      </c>
      <c r="U107">
        <v>26.735474406086102</v>
      </c>
      <c r="V107">
        <v>63.824480536473502</v>
      </c>
      <c r="W107">
        <v>67.808868110410202</v>
      </c>
    </row>
    <row r="108" spans="1:25" x14ac:dyDescent="0.35">
      <c r="A108">
        <v>106</v>
      </c>
      <c r="B108" s="1">
        <v>43938</v>
      </c>
      <c r="C108">
        <v>225</v>
      </c>
      <c r="D108">
        <v>0</v>
      </c>
      <c r="E108">
        <v>88</v>
      </c>
      <c r="F108">
        <v>60.7587046803853</v>
      </c>
      <c r="G108">
        <v>285.757091881441</v>
      </c>
      <c r="H108">
        <f t="shared" si="4"/>
        <v>-1.6127989443077695E-3</v>
      </c>
      <c r="I108">
        <f t="shared" si="7"/>
        <v>-2.6544327315595792E-5</v>
      </c>
      <c r="K108">
        <v>191.58269522419499</v>
      </c>
      <c r="L108">
        <v>225</v>
      </c>
      <c r="M108">
        <v>225</v>
      </c>
      <c r="N108">
        <f t="shared" si="5"/>
        <v>0</v>
      </c>
      <c r="O108">
        <f>L108-C108</f>
        <v>0</v>
      </c>
      <c r="P108">
        <f>N108-D108</f>
        <v>0</v>
      </c>
      <c r="Q108">
        <v>88</v>
      </c>
      <c r="R108">
        <f t="shared" si="6"/>
        <v>0</v>
      </c>
      <c r="S108">
        <v>64.127217897542593</v>
      </c>
      <c r="T108">
        <v>68.884907185816203</v>
      </c>
      <c r="U108">
        <v>44.806601415419102</v>
      </c>
      <c r="V108">
        <v>64.361963235893001</v>
      </c>
      <c r="W108">
        <v>65.511688047776701</v>
      </c>
    </row>
    <row r="109" spans="1:25" x14ac:dyDescent="0.35">
      <c r="A109">
        <v>107</v>
      </c>
      <c r="B109" s="1">
        <v>43939</v>
      </c>
      <c r="C109">
        <v>216</v>
      </c>
      <c r="D109">
        <v>0</v>
      </c>
      <c r="E109">
        <v>119</v>
      </c>
      <c r="F109">
        <v>59.298809913151501</v>
      </c>
      <c r="G109">
        <v>275.29723586613198</v>
      </c>
      <c r="H109">
        <f t="shared" si="4"/>
        <v>-1.574047019516911E-3</v>
      </c>
      <c r="I109">
        <f t="shared" si="7"/>
        <v>-2.6544327311496569E-5</v>
      </c>
      <c r="K109">
        <v>175.09279606524299</v>
      </c>
      <c r="L109">
        <v>216</v>
      </c>
      <c r="M109">
        <v>216</v>
      </c>
      <c r="N109">
        <f t="shared" si="5"/>
        <v>0</v>
      </c>
      <c r="O109">
        <f>L109-C109</f>
        <v>0</v>
      </c>
      <c r="P109">
        <f>N109-D109</f>
        <v>0</v>
      </c>
      <c r="Q109">
        <v>119</v>
      </c>
      <c r="R109">
        <f t="shared" si="6"/>
        <v>0</v>
      </c>
      <c r="S109">
        <v>62.349426867391699</v>
      </c>
      <c r="T109">
        <v>64.581052995156895</v>
      </c>
      <c r="U109">
        <v>33.427369704747001</v>
      </c>
      <c r="V109">
        <v>63.017760206268001</v>
      </c>
      <c r="W109">
        <v>59.595762041140297</v>
      </c>
    </row>
    <row r="110" spans="1:25" x14ac:dyDescent="0.35">
      <c r="A110">
        <v>108</v>
      </c>
      <c r="B110" s="1">
        <v>43940</v>
      </c>
      <c r="C110">
        <v>156</v>
      </c>
      <c r="D110">
        <v>0</v>
      </c>
      <c r="E110">
        <v>56</v>
      </c>
      <c r="F110">
        <v>57.756073501051603</v>
      </c>
      <c r="G110">
        <v>213.75454040493199</v>
      </c>
      <c r="H110">
        <f t="shared" si="4"/>
        <v>-1.5330961196013959E-3</v>
      </c>
      <c r="I110">
        <f t="shared" si="7"/>
        <v>-2.6544327317775191E-5</v>
      </c>
      <c r="K110">
        <v>155.856794474341</v>
      </c>
      <c r="L110">
        <v>156</v>
      </c>
      <c r="M110">
        <v>156</v>
      </c>
      <c r="N110">
        <f t="shared" si="5"/>
        <v>0</v>
      </c>
      <c r="O110">
        <f>L110-C110</f>
        <v>0</v>
      </c>
      <c r="P110">
        <f>N110-D110</f>
        <v>0</v>
      </c>
      <c r="Q110">
        <v>56</v>
      </c>
      <c r="R110">
        <f t="shared" si="6"/>
        <v>0</v>
      </c>
      <c r="S110">
        <v>60.9882720507713</v>
      </c>
      <c r="T110">
        <v>60.394482142642403</v>
      </c>
      <c r="U110">
        <v>74.424792627366102</v>
      </c>
      <c r="V110">
        <v>63.8421585746296</v>
      </c>
      <c r="W110">
        <v>54.219294782696799</v>
      </c>
    </row>
    <row r="111" spans="1:25" x14ac:dyDescent="0.35">
      <c r="A111">
        <v>109</v>
      </c>
      <c r="B111" s="1">
        <v>43941</v>
      </c>
      <c r="C111">
        <v>219</v>
      </c>
      <c r="D111">
        <v>0</v>
      </c>
      <c r="E111">
        <v>96</v>
      </c>
      <c r="F111">
        <v>55.912502163145199</v>
      </c>
      <c r="G111">
        <v>274.91101800338703</v>
      </c>
      <c r="H111">
        <f t="shared" si="4"/>
        <v>-1.4841597581778387E-3</v>
      </c>
      <c r="I111">
        <f t="shared" si="7"/>
        <v>-2.654432731068374E-5</v>
      </c>
      <c r="K111">
        <v>137.736661109192</v>
      </c>
      <c r="L111">
        <v>219</v>
      </c>
      <c r="M111">
        <v>219</v>
      </c>
      <c r="N111">
        <f t="shared" si="5"/>
        <v>0</v>
      </c>
      <c r="O111">
        <f>L111-C111</f>
        <v>0</v>
      </c>
      <c r="P111">
        <f>N111-D111</f>
        <v>0</v>
      </c>
      <c r="Q111">
        <v>96</v>
      </c>
      <c r="R111">
        <f t="shared" si="6"/>
        <v>0</v>
      </c>
      <c r="S111">
        <v>59.340517980185801</v>
      </c>
      <c r="T111">
        <v>56.4312317583123</v>
      </c>
      <c r="U111">
        <v>121.58179718640601</v>
      </c>
      <c r="V111">
        <v>62.10949362014</v>
      </c>
      <c r="W111">
        <v>46.951029619645297</v>
      </c>
    </row>
    <row r="112" spans="1:25" x14ac:dyDescent="0.35">
      <c r="A112">
        <v>110</v>
      </c>
      <c r="B112" s="1">
        <v>43942</v>
      </c>
      <c r="C112">
        <v>155</v>
      </c>
      <c r="D112">
        <v>0</v>
      </c>
      <c r="E112">
        <v>115</v>
      </c>
      <c r="F112">
        <v>54.291298202585402</v>
      </c>
      <c r="G112">
        <v>209.28985707659501</v>
      </c>
      <c r="H112">
        <f t="shared" si="4"/>
        <v>-1.4411259903965856E-3</v>
      </c>
      <c r="I112">
        <f t="shared" si="7"/>
        <v>-2.6544327325146885E-5</v>
      </c>
      <c r="K112">
        <v>121.30556817209199</v>
      </c>
      <c r="L112">
        <v>155</v>
      </c>
      <c r="M112">
        <v>155</v>
      </c>
      <c r="N112">
        <f t="shared" si="5"/>
        <v>0</v>
      </c>
      <c r="O112">
        <f>L112-C112</f>
        <v>0</v>
      </c>
      <c r="P112">
        <f>N112-D112</f>
        <v>0</v>
      </c>
      <c r="Q112">
        <v>115</v>
      </c>
      <c r="R112">
        <f t="shared" si="6"/>
        <v>0</v>
      </c>
      <c r="S112">
        <v>56.940855333916502</v>
      </c>
      <c r="T112">
        <v>51.606442596081401</v>
      </c>
      <c r="U112">
        <v>57.926711671692601</v>
      </c>
      <c r="V112">
        <v>52.988178074630703</v>
      </c>
      <c r="W112">
        <v>35.406278644637801</v>
      </c>
    </row>
    <row r="113" spans="1:27" x14ac:dyDescent="0.35">
      <c r="A113">
        <v>111</v>
      </c>
      <c r="B113" s="1">
        <v>43943</v>
      </c>
      <c r="C113">
        <v>162</v>
      </c>
      <c r="D113">
        <v>0</v>
      </c>
      <c r="E113">
        <v>69</v>
      </c>
      <c r="F113">
        <v>52.6491145958448</v>
      </c>
      <c r="G113">
        <v>214.647717060514</v>
      </c>
      <c r="H113">
        <f t="shared" si="4"/>
        <v>-1.3975353307955629E-3</v>
      </c>
      <c r="I113">
        <f t="shared" si="7"/>
        <v>-2.6544327317251027E-5</v>
      </c>
      <c r="K113">
        <v>104.67235173527899</v>
      </c>
      <c r="L113">
        <v>162</v>
      </c>
      <c r="M113">
        <v>162</v>
      </c>
      <c r="N113">
        <f t="shared" si="5"/>
        <v>0</v>
      </c>
      <c r="O113">
        <f>L113-C113</f>
        <v>0</v>
      </c>
      <c r="P113">
        <f>N113-D113</f>
        <v>0</v>
      </c>
      <c r="Q113">
        <v>69</v>
      </c>
      <c r="R113">
        <f t="shared" si="6"/>
        <v>0</v>
      </c>
      <c r="S113">
        <v>54.037605671966901</v>
      </c>
      <c r="T113">
        <v>47.463570221815303</v>
      </c>
      <c r="U113">
        <v>2.6288759181472101</v>
      </c>
      <c r="V113">
        <v>48.851181149949298</v>
      </c>
      <c r="W113">
        <v>29.414565407474601</v>
      </c>
    </row>
    <row r="114" spans="1:27" x14ac:dyDescent="0.35">
      <c r="A114">
        <v>112</v>
      </c>
      <c r="B114" s="1">
        <v>43944</v>
      </c>
      <c r="C114">
        <v>106</v>
      </c>
      <c r="D114">
        <v>0</v>
      </c>
      <c r="E114">
        <v>77</v>
      </c>
      <c r="F114">
        <v>49.552722360351503</v>
      </c>
      <c r="G114">
        <v>155.55140701667</v>
      </c>
      <c r="H114">
        <f t="shared" si="4"/>
        <v>-1.3153436815116493E-3</v>
      </c>
      <c r="I114">
        <f t="shared" si="7"/>
        <v>-2.6544327311552352E-5</v>
      </c>
      <c r="K114">
        <v>87.386755107349799</v>
      </c>
      <c r="L114">
        <v>106</v>
      </c>
      <c r="M114">
        <v>106</v>
      </c>
      <c r="N114">
        <f t="shared" si="5"/>
        <v>0</v>
      </c>
      <c r="O114">
        <f>L114-C114</f>
        <v>0</v>
      </c>
      <c r="P114">
        <f>N114-D114</f>
        <v>0</v>
      </c>
      <c r="Q114">
        <v>77</v>
      </c>
      <c r="R114">
        <f t="shared" si="6"/>
        <v>0</v>
      </c>
      <c r="S114">
        <v>50.367399590160502</v>
      </c>
      <c r="T114">
        <v>44.213385585040498</v>
      </c>
      <c r="U114">
        <v>27.2837751273564</v>
      </c>
      <c r="V114">
        <v>53.723450052002597</v>
      </c>
      <c r="W114">
        <v>33.265296225446598</v>
      </c>
    </row>
    <row r="115" spans="1:27" x14ac:dyDescent="0.35">
      <c r="A115">
        <v>113</v>
      </c>
      <c r="B115" s="1">
        <v>43945</v>
      </c>
      <c r="C115">
        <v>147</v>
      </c>
      <c r="D115">
        <v>0</v>
      </c>
      <c r="E115">
        <v>65</v>
      </c>
      <c r="F115">
        <v>43.632776731249798</v>
      </c>
      <c r="G115">
        <v>190.63161852854299</v>
      </c>
      <c r="H115">
        <f t="shared" si="4"/>
        <v>-1.1582027068186562E-3</v>
      </c>
      <c r="I115">
        <f t="shared" si="7"/>
        <v>-2.6544327305879467E-5</v>
      </c>
      <c r="K115">
        <v>70.537383770375797</v>
      </c>
      <c r="L115">
        <v>147</v>
      </c>
      <c r="M115">
        <v>147</v>
      </c>
      <c r="N115">
        <f t="shared" si="5"/>
        <v>0</v>
      </c>
      <c r="O115">
        <f>L115-C115</f>
        <v>0</v>
      </c>
      <c r="P115">
        <f>N115-D115</f>
        <v>0</v>
      </c>
      <c r="Q115">
        <v>65</v>
      </c>
      <c r="R115">
        <f t="shared" si="6"/>
        <v>0</v>
      </c>
      <c r="S115">
        <v>44.854179564508598</v>
      </c>
      <c r="T115">
        <v>40.998827638892799</v>
      </c>
      <c r="U115">
        <v>75.843076369468506</v>
      </c>
      <c r="V115">
        <v>56.395162755408997</v>
      </c>
      <c r="W115">
        <v>44.118285425253802</v>
      </c>
    </row>
    <row r="116" spans="1:27" x14ac:dyDescent="0.35">
      <c r="A116">
        <v>114</v>
      </c>
      <c r="B116" s="1">
        <v>43946</v>
      </c>
      <c r="C116">
        <v>115</v>
      </c>
      <c r="D116">
        <v>0</v>
      </c>
      <c r="E116">
        <v>46</v>
      </c>
      <c r="F116">
        <v>34.500993949978103</v>
      </c>
      <c r="G116">
        <v>149.50007814430199</v>
      </c>
      <c r="H116">
        <f t="shared" si="4"/>
        <v>-9.1580567610094477E-4</v>
      </c>
      <c r="I116">
        <f t="shared" si="7"/>
        <v>-2.6544327314996848E-5</v>
      </c>
      <c r="K116">
        <v>54.9237615230182</v>
      </c>
      <c r="L116">
        <v>115</v>
      </c>
      <c r="M116">
        <v>115</v>
      </c>
      <c r="N116">
        <f t="shared" si="5"/>
        <v>0</v>
      </c>
      <c r="O116">
        <f>L116-C116</f>
        <v>0</v>
      </c>
      <c r="P116">
        <f>N116-D116</f>
        <v>0</v>
      </c>
      <c r="Q116">
        <v>46</v>
      </c>
      <c r="R116">
        <f t="shared" si="6"/>
        <v>0</v>
      </c>
      <c r="S116">
        <v>36.882760266058803</v>
      </c>
      <c r="T116">
        <v>38.063167953520697</v>
      </c>
      <c r="U116">
        <v>80.229160997814603</v>
      </c>
      <c r="V116">
        <v>49.390686387722504</v>
      </c>
      <c r="W116">
        <v>63.506934909140803</v>
      </c>
    </row>
    <row r="117" spans="1:27" x14ac:dyDescent="0.35">
      <c r="A117">
        <v>115</v>
      </c>
      <c r="B117" s="1">
        <v>43947</v>
      </c>
      <c r="C117">
        <v>104</v>
      </c>
      <c r="D117">
        <v>0</v>
      </c>
      <c r="E117">
        <v>22</v>
      </c>
      <c r="F117">
        <v>23.437560115586901</v>
      </c>
      <c r="G117">
        <v>127.43693798132</v>
      </c>
      <c r="H117">
        <f t="shared" si="4"/>
        <v>-6.2213426690505003E-4</v>
      </c>
      <c r="I117">
        <f t="shared" si="7"/>
        <v>-2.6544327303562039E-5</v>
      </c>
      <c r="K117">
        <v>41.105773539384998</v>
      </c>
      <c r="L117">
        <v>104</v>
      </c>
      <c r="M117">
        <v>104</v>
      </c>
      <c r="N117">
        <f t="shared" si="5"/>
        <v>0</v>
      </c>
      <c r="O117">
        <f>L117-C117</f>
        <v>0</v>
      </c>
      <c r="P117">
        <f>N117-D117</f>
        <v>0</v>
      </c>
      <c r="Q117">
        <v>22</v>
      </c>
      <c r="R117">
        <f t="shared" si="6"/>
        <v>0</v>
      </c>
      <c r="S117">
        <v>26.948836740756398</v>
      </c>
      <c r="T117">
        <v>35.015618685250601</v>
      </c>
      <c r="U117">
        <v>29.072539548750001</v>
      </c>
      <c r="V117">
        <v>31.103588616336701</v>
      </c>
      <c r="W117">
        <v>76.377733420929502</v>
      </c>
    </row>
    <row r="118" spans="1:27" x14ac:dyDescent="0.35">
      <c r="A118">
        <v>116</v>
      </c>
      <c r="B118" s="1">
        <v>43948</v>
      </c>
      <c r="C118">
        <v>121</v>
      </c>
      <c r="D118">
        <v>0</v>
      </c>
      <c r="E118">
        <v>47</v>
      </c>
      <c r="F118">
        <v>13.236515922115</v>
      </c>
      <c r="G118">
        <v>134.23616456770401</v>
      </c>
      <c r="H118">
        <f t="shared" si="4"/>
        <v>-3.5135441099498621E-4</v>
      </c>
      <c r="I118">
        <f t="shared" si="7"/>
        <v>-2.6544327303528446E-5</v>
      </c>
      <c r="K118">
        <v>29.161577479876399</v>
      </c>
      <c r="L118">
        <v>121</v>
      </c>
      <c r="M118">
        <v>121</v>
      </c>
      <c r="N118">
        <f t="shared" si="5"/>
        <v>0</v>
      </c>
      <c r="O118">
        <f>L118-C118</f>
        <v>0</v>
      </c>
      <c r="P118">
        <f>N118-D118</f>
        <v>0</v>
      </c>
      <c r="Q118">
        <v>47</v>
      </c>
      <c r="R118">
        <f t="shared" si="6"/>
        <v>0</v>
      </c>
      <c r="S118">
        <v>16.739237215465501</v>
      </c>
      <c r="T118">
        <v>30.9778446768964</v>
      </c>
      <c r="U118">
        <v>2.1901870139410299E-3</v>
      </c>
      <c r="V118">
        <v>11.2596891911284</v>
      </c>
      <c r="W118">
        <v>57.324124628074401</v>
      </c>
    </row>
    <row r="119" spans="1:27" x14ac:dyDescent="0.35">
      <c r="A119">
        <v>117</v>
      </c>
      <c r="B119" s="1">
        <v>43949</v>
      </c>
      <c r="C119">
        <v>94</v>
      </c>
      <c r="D119">
        <v>0</v>
      </c>
      <c r="E119">
        <v>116</v>
      </c>
      <c r="F119">
        <v>6.18879997931242</v>
      </c>
      <c r="G119">
        <v>100.18863570178</v>
      </c>
      <c r="H119">
        <f t="shared" si="4"/>
        <v>-1.6427753241998744E-4</v>
      </c>
      <c r="I119">
        <f t="shared" si="7"/>
        <v>-2.6544327328258359E-5</v>
      </c>
      <c r="K119">
        <v>18.6454301975485</v>
      </c>
      <c r="L119">
        <v>94</v>
      </c>
      <c r="M119">
        <v>94</v>
      </c>
      <c r="N119">
        <f t="shared" si="5"/>
        <v>0</v>
      </c>
      <c r="O119">
        <f>L119-C119</f>
        <v>0</v>
      </c>
      <c r="P119">
        <f>N119-D119</f>
        <v>0</v>
      </c>
      <c r="Q119">
        <v>116</v>
      </c>
      <c r="R119">
        <f t="shared" si="6"/>
        <v>0</v>
      </c>
      <c r="S119">
        <v>8.4991410296541492</v>
      </c>
      <c r="T119">
        <v>25.396902552781199</v>
      </c>
      <c r="U119" s="2">
        <v>1.4979310600882E-19</v>
      </c>
      <c r="V119">
        <v>1.67340672393648</v>
      </c>
      <c r="W119">
        <v>21.8699289359947</v>
      </c>
      <c r="Y119" s="2"/>
    </row>
    <row r="120" spans="1:27" x14ac:dyDescent="0.35">
      <c r="A120">
        <v>118</v>
      </c>
      <c r="B120" s="1">
        <v>43950</v>
      </c>
      <c r="C120">
        <v>69</v>
      </c>
      <c r="D120">
        <v>0</v>
      </c>
      <c r="E120">
        <v>48</v>
      </c>
      <c r="F120">
        <v>2.4403600088256301</v>
      </c>
      <c r="G120">
        <v>71.440295231110795</v>
      </c>
      <c r="H120">
        <f t="shared" si="4"/>
        <v>-6.4777714840147382E-5</v>
      </c>
      <c r="I120">
        <f t="shared" si="7"/>
        <v>-2.6544327314771988E-5</v>
      </c>
      <c r="K120">
        <v>10.035625347259399</v>
      </c>
      <c r="L120">
        <v>69</v>
      </c>
      <c r="M120">
        <v>69</v>
      </c>
      <c r="N120">
        <f t="shared" si="5"/>
        <v>0</v>
      </c>
      <c r="O120">
        <f>L120-C120</f>
        <v>0</v>
      </c>
      <c r="P120">
        <f>N120-D120</f>
        <v>0</v>
      </c>
      <c r="Q120">
        <v>48</v>
      </c>
      <c r="R120">
        <f t="shared" si="6"/>
        <v>0</v>
      </c>
      <c r="S120">
        <v>3.4677532376696099</v>
      </c>
      <c r="T120">
        <v>20.053282584916499</v>
      </c>
      <c r="U120" s="2">
        <v>1.6427555574567199E-55</v>
      </c>
      <c r="V120">
        <v>5.0052540112496102E-2</v>
      </c>
      <c r="W120">
        <v>3.6345594024550998</v>
      </c>
      <c r="Y120" s="2"/>
    </row>
    <row r="121" spans="1:27" x14ac:dyDescent="0.35">
      <c r="A121">
        <v>119</v>
      </c>
      <c r="B121" s="1">
        <v>43951</v>
      </c>
      <c r="C121">
        <v>77</v>
      </c>
      <c r="D121">
        <v>0</v>
      </c>
      <c r="E121">
        <v>42</v>
      </c>
      <c r="F121">
        <v>0.81321105063197496</v>
      </c>
      <c r="G121">
        <v>77.8131894644917</v>
      </c>
      <c r="H121">
        <f t="shared" si="4"/>
        <v>-2.1586140277918275E-5</v>
      </c>
      <c r="I121">
        <f t="shared" si="7"/>
        <v>-2.6544327282742806E-5</v>
      </c>
      <c r="K121">
        <v>4.33076232646716</v>
      </c>
      <c r="L121">
        <v>77</v>
      </c>
      <c r="M121">
        <v>77</v>
      </c>
      <c r="N121">
        <f t="shared" si="5"/>
        <v>0</v>
      </c>
      <c r="O121">
        <f>L121-C121</f>
        <v>0</v>
      </c>
      <c r="P121">
        <f>N121-D121</f>
        <v>0</v>
      </c>
      <c r="Q121">
        <v>42</v>
      </c>
      <c r="R121">
        <f t="shared" si="6"/>
        <v>0</v>
      </c>
      <c r="S121">
        <v>1.1486479477882801</v>
      </c>
      <c r="T121">
        <v>16.324763281713199</v>
      </c>
      <c r="U121" s="2">
        <v>3.0359385654359698E-101</v>
      </c>
      <c r="V121">
        <v>6.2960155346724104E-4</v>
      </c>
      <c r="W121">
        <v>0.82004355967639797</v>
      </c>
      <c r="Y121" s="2"/>
    </row>
    <row r="122" spans="1:27" x14ac:dyDescent="0.35">
      <c r="A122">
        <v>120</v>
      </c>
      <c r="B122" s="1">
        <v>43952</v>
      </c>
      <c r="C122">
        <v>70</v>
      </c>
      <c r="D122">
        <v>0</v>
      </c>
      <c r="E122">
        <v>42</v>
      </c>
      <c r="F122">
        <v>0.223119792894965</v>
      </c>
      <c r="G122">
        <v>70.223113870330195</v>
      </c>
      <c r="H122">
        <f t="shared" si="4"/>
        <v>-5.9225647675020809E-6</v>
      </c>
      <c r="I122">
        <f t="shared" si="7"/>
        <v>-2.6544327110818737E-5</v>
      </c>
      <c r="K122">
        <v>1.4638206397413001</v>
      </c>
      <c r="L122">
        <v>70</v>
      </c>
      <c r="M122">
        <v>70</v>
      </c>
      <c r="N122">
        <f t="shared" si="5"/>
        <v>0</v>
      </c>
      <c r="O122">
        <f>L122-C122</f>
        <v>0</v>
      </c>
      <c r="P122">
        <f>N122-D122</f>
        <v>0</v>
      </c>
      <c r="Q122">
        <v>42</v>
      </c>
      <c r="R122">
        <f t="shared" si="6"/>
        <v>0</v>
      </c>
      <c r="S122">
        <v>0.31029027852247199</v>
      </c>
      <c r="T122">
        <v>12.7203393303288</v>
      </c>
      <c r="U122" s="2">
        <v>2.1598231014410501E-145</v>
      </c>
      <c r="V122" s="2">
        <v>9.3474335795715097E-6</v>
      </c>
      <c r="W122">
        <v>0.34352815733211201</v>
      </c>
      <c r="Y122" s="2"/>
      <c r="Z122" s="2"/>
    </row>
    <row r="123" spans="1:27" x14ac:dyDescent="0.35">
      <c r="A123">
        <v>121</v>
      </c>
      <c r="B123" s="1">
        <v>43953</v>
      </c>
      <c r="C123">
        <v>59</v>
      </c>
      <c r="D123">
        <v>0</v>
      </c>
      <c r="E123">
        <v>44</v>
      </c>
      <c r="F123">
        <v>4.9014181920753699E-2</v>
      </c>
      <c r="G123">
        <v>59.049012880872297</v>
      </c>
      <c r="H123">
        <f t="shared" si="4"/>
        <v>-1.3010484565256775E-6</v>
      </c>
      <c r="I123">
        <f t="shared" si="7"/>
        <v>-2.6544326673231375E-5</v>
      </c>
      <c r="K123">
        <v>0.38149367425160702</v>
      </c>
      <c r="L123">
        <v>59</v>
      </c>
      <c r="M123">
        <v>59</v>
      </c>
      <c r="N123">
        <f t="shared" si="5"/>
        <v>0</v>
      </c>
      <c r="O123">
        <f>L123-C123</f>
        <v>0</v>
      </c>
      <c r="P123">
        <f>N123-D123</f>
        <v>0</v>
      </c>
      <c r="Q123">
        <v>44</v>
      </c>
      <c r="R123">
        <f t="shared" si="6"/>
        <v>0</v>
      </c>
      <c r="S123">
        <v>6.5965007303305498E-2</v>
      </c>
      <c r="T123">
        <v>9.2760886522024997</v>
      </c>
      <c r="U123" s="2">
        <v>3.13851285311126E-206</v>
      </c>
      <c r="V123" s="2">
        <v>3.1200710241915597E-8</v>
      </c>
      <c r="W123">
        <v>9.6085174468260495E-2</v>
      </c>
      <c r="Y123" s="2"/>
      <c r="Z123" s="2"/>
    </row>
    <row r="124" spans="1:27" x14ac:dyDescent="0.35">
      <c r="A124">
        <v>122</v>
      </c>
      <c r="B124" s="1">
        <v>43954</v>
      </c>
      <c r="C124">
        <v>39</v>
      </c>
      <c r="D124">
        <v>0</v>
      </c>
      <c r="E124">
        <v>37</v>
      </c>
      <c r="F124">
        <v>0</v>
      </c>
      <c r="G124">
        <v>39</v>
      </c>
      <c r="H124">
        <f t="shared" si="4"/>
        <v>0</v>
      </c>
      <c r="I124" t="e">
        <f t="shared" si="7"/>
        <v>#DIV/0!</v>
      </c>
      <c r="K124">
        <v>7.4196253119915706E-2</v>
      </c>
      <c r="L124">
        <v>39</v>
      </c>
      <c r="M124">
        <v>39</v>
      </c>
      <c r="N124">
        <f t="shared" si="5"/>
        <v>0</v>
      </c>
      <c r="O124">
        <f>L124-C124</f>
        <v>0</v>
      </c>
      <c r="P124">
        <f>N124-D124</f>
        <v>0</v>
      </c>
      <c r="Q124">
        <v>37</v>
      </c>
      <c r="R124">
        <f t="shared" si="6"/>
        <v>0</v>
      </c>
      <c r="S124">
        <v>1.0550906872551001E-2</v>
      </c>
      <c r="T124">
        <v>6.2588612011116398</v>
      </c>
      <c r="U124" s="2">
        <v>1.9398289120051199E-290</v>
      </c>
      <c r="V124" s="2">
        <v>1.2524579078498599E-11</v>
      </c>
      <c r="W124">
        <v>1.52746393928533E-2</v>
      </c>
      <c r="Y124" s="2"/>
      <c r="Z124" s="2"/>
    </row>
    <row r="125" spans="1:27" x14ac:dyDescent="0.35">
      <c r="A125">
        <v>123</v>
      </c>
      <c r="B125" s="1">
        <v>43955</v>
      </c>
      <c r="C125">
        <v>28</v>
      </c>
      <c r="D125">
        <v>0</v>
      </c>
      <c r="E125">
        <v>25</v>
      </c>
      <c r="F125">
        <v>0</v>
      </c>
      <c r="G125">
        <v>28</v>
      </c>
      <c r="H125">
        <f t="shared" si="4"/>
        <v>0</v>
      </c>
      <c r="I125" t="e">
        <f t="shared" si="7"/>
        <v>#DIV/0!</v>
      </c>
      <c r="K125">
        <v>0</v>
      </c>
      <c r="L125">
        <v>28</v>
      </c>
      <c r="M125">
        <v>28</v>
      </c>
      <c r="N125">
        <f t="shared" si="5"/>
        <v>0</v>
      </c>
      <c r="O125">
        <f>L125-C125</f>
        <v>0</v>
      </c>
      <c r="P125">
        <f>N125-D125</f>
        <v>0</v>
      </c>
      <c r="Q125">
        <v>25</v>
      </c>
      <c r="R125">
        <f t="shared" si="6"/>
        <v>0</v>
      </c>
      <c r="S125">
        <v>1.2068024613558501E-3</v>
      </c>
      <c r="T125">
        <v>3.9192359780080901</v>
      </c>
      <c r="U125">
        <v>0</v>
      </c>
      <c r="V125" s="2">
        <v>3.9616246790989702E-16</v>
      </c>
      <c r="W125">
        <v>1.5086359484937301E-3</v>
      </c>
      <c r="Z125" s="2"/>
    </row>
    <row r="126" spans="1:27" x14ac:dyDescent="0.35">
      <c r="A126">
        <v>124</v>
      </c>
      <c r="B126" s="1">
        <v>43956</v>
      </c>
      <c r="C126">
        <v>19</v>
      </c>
      <c r="D126">
        <v>0</v>
      </c>
      <c r="E126">
        <v>25</v>
      </c>
      <c r="F126">
        <v>0</v>
      </c>
      <c r="G126">
        <v>19</v>
      </c>
      <c r="H126">
        <f t="shared" si="4"/>
        <v>0</v>
      </c>
      <c r="I126" t="e">
        <f t="shared" si="7"/>
        <v>#DIV/0!</v>
      </c>
      <c r="K126">
        <v>0</v>
      </c>
      <c r="L126">
        <v>19</v>
      </c>
      <c r="M126">
        <v>19</v>
      </c>
      <c r="N126">
        <f t="shared" si="5"/>
        <v>0</v>
      </c>
      <c r="O126">
        <f>L126-C126</f>
        <v>0</v>
      </c>
      <c r="P126">
        <f>N126-D126</f>
        <v>0</v>
      </c>
      <c r="Q126">
        <v>25</v>
      </c>
      <c r="R126">
        <f t="shared" si="6"/>
        <v>0</v>
      </c>
      <c r="S126" s="2">
        <v>9.2960153101493103E-5</v>
      </c>
      <c r="T126">
        <v>2.1728908400965699</v>
      </c>
      <c r="U126">
        <v>0</v>
      </c>
      <c r="V126" s="2">
        <v>7.4875028641061904E-22</v>
      </c>
      <c r="W126">
        <v>1.4134113131678699E-4</v>
      </c>
      <c r="Z126" s="2"/>
    </row>
    <row r="127" spans="1:27" x14ac:dyDescent="0.35">
      <c r="A127">
        <v>125</v>
      </c>
      <c r="B127" s="1">
        <v>43957</v>
      </c>
      <c r="C127">
        <v>17</v>
      </c>
      <c r="D127">
        <v>0</v>
      </c>
      <c r="E127">
        <v>15</v>
      </c>
      <c r="F127">
        <v>0</v>
      </c>
      <c r="G127">
        <v>17</v>
      </c>
      <c r="H127">
        <f t="shared" si="4"/>
        <v>0</v>
      </c>
      <c r="I127" t="e">
        <f t="shared" si="7"/>
        <v>#DIV/0!</v>
      </c>
      <c r="K127">
        <v>0</v>
      </c>
      <c r="L127">
        <v>17</v>
      </c>
      <c r="M127">
        <v>17</v>
      </c>
      <c r="N127">
        <f t="shared" si="5"/>
        <v>0</v>
      </c>
      <c r="O127">
        <f>L127-C127</f>
        <v>0</v>
      </c>
      <c r="P127">
        <f>N127-D127</f>
        <v>0</v>
      </c>
      <c r="Q127">
        <v>15</v>
      </c>
      <c r="R127">
        <f t="shared" si="6"/>
        <v>0</v>
      </c>
      <c r="S127" s="2">
        <v>4.3276267548923697E-6</v>
      </c>
      <c r="T127">
        <v>0.93287512448508103</v>
      </c>
      <c r="U127">
        <v>0</v>
      </c>
      <c r="V127" s="2">
        <v>1.2873605922934601E-29</v>
      </c>
      <c r="W127" s="2">
        <v>9.1174066873208497E-6</v>
      </c>
      <c r="Z127" s="2"/>
      <c r="AA127" s="2"/>
    </row>
    <row r="128" spans="1:27" x14ac:dyDescent="0.35">
      <c r="A128">
        <v>126</v>
      </c>
      <c r="B128" s="1">
        <v>43958</v>
      </c>
      <c r="C128">
        <v>7</v>
      </c>
      <c r="D128">
        <v>0</v>
      </c>
      <c r="E128">
        <v>11</v>
      </c>
      <c r="F128">
        <v>0</v>
      </c>
      <c r="G128">
        <v>7</v>
      </c>
      <c r="H128">
        <f t="shared" si="4"/>
        <v>0</v>
      </c>
      <c r="I128" t="e">
        <f t="shared" si="7"/>
        <v>#DIV/0!</v>
      </c>
      <c r="K128">
        <v>0</v>
      </c>
      <c r="L128">
        <v>7</v>
      </c>
      <c r="M128">
        <v>7</v>
      </c>
      <c r="N128">
        <f t="shared" si="5"/>
        <v>0</v>
      </c>
      <c r="O128">
        <f>L128-C128</f>
        <v>0</v>
      </c>
      <c r="P128">
        <f>N128-D128</f>
        <v>0</v>
      </c>
      <c r="Q128">
        <v>11</v>
      </c>
      <c r="R128">
        <f t="shared" si="6"/>
        <v>0</v>
      </c>
      <c r="S128" s="2">
        <v>9.7926992972842895E-8</v>
      </c>
      <c r="T128">
        <v>0.25802651098915602</v>
      </c>
      <c r="U128">
        <v>0</v>
      </c>
      <c r="V128" s="2">
        <v>2.2957055618024501E-41</v>
      </c>
      <c r="W128" s="2">
        <v>1.7987930304931101E-7</v>
      </c>
      <c r="Z128" s="2"/>
      <c r="AA128" s="2"/>
    </row>
    <row r="129" spans="1:26" x14ac:dyDescent="0.35">
      <c r="A129">
        <v>127</v>
      </c>
      <c r="B129" s="1">
        <v>43959</v>
      </c>
      <c r="C129">
        <v>4</v>
      </c>
      <c r="D129">
        <v>0</v>
      </c>
      <c r="E129">
        <v>9</v>
      </c>
      <c r="F129">
        <v>0</v>
      </c>
      <c r="G129">
        <v>4</v>
      </c>
      <c r="H129">
        <f t="shared" si="4"/>
        <v>0</v>
      </c>
      <c r="I129" t="e">
        <f t="shared" si="7"/>
        <v>#DIV/0!</v>
      </c>
      <c r="K129">
        <v>0</v>
      </c>
      <c r="N129">
        <f t="shared" si="5"/>
        <v>0</v>
      </c>
      <c r="O129">
        <f>L129-C129</f>
        <v>-4</v>
      </c>
      <c r="P129">
        <f>N129-D129</f>
        <v>0</v>
      </c>
      <c r="R129">
        <v>0</v>
      </c>
      <c r="S129" s="2">
        <v>6.9569612042148003E-10</v>
      </c>
      <c r="T129">
        <v>0</v>
      </c>
      <c r="U129">
        <v>0</v>
      </c>
      <c r="V129" s="2">
        <v>8.3871220754979206E-61</v>
      </c>
      <c r="Z129" s="2"/>
    </row>
    <row r="130" spans="1:26" x14ac:dyDescent="0.35">
      <c r="A130">
        <v>128</v>
      </c>
      <c r="B130" s="1">
        <v>43960</v>
      </c>
      <c r="C130">
        <v>0</v>
      </c>
      <c r="D130">
        <v>0</v>
      </c>
      <c r="E130">
        <v>8</v>
      </c>
      <c r="F130">
        <v>0</v>
      </c>
      <c r="G130">
        <v>0</v>
      </c>
      <c r="H130">
        <f t="shared" si="4"/>
        <v>0</v>
      </c>
      <c r="I130" t="e">
        <f t="shared" si="7"/>
        <v>#DIV/0!</v>
      </c>
      <c r="K130">
        <v>0</v>
      </c>
      <c r="N130">
        <f t="shared" si="5"/>
        <v>0</v>
      </c>
      <c r="O130">
        <f>L130-C130</f>
        <v>0</v>
      </c>
      <c r="P130">
        <f>N130-D130</f>
        <v>0</v>
      </c>
      <c r="R130">
        <v>0</v>
      </c>
      <c r="S130">
        <v>0</v>
      </c>
      <c r="T130">
        <v>0</v>
      </c>
      <c r="U130">
        <v>0</v>
      </c>
      <c r="V130">
        <v>0</v>
      </c>
    </row>
    <row r="131" spans="1:26" x14ac:dyDescent="0.35">
      <c r="E131">
        <v>0</v>
      </c>
      <c r="F131">
        <v>0</v>
      </c>
      <c r="G131">
        <v>0</v>
      </c>
      <c r="H131">
        <f t="shared" si="4"/>
        <v>0</v>
      </c>
      <c r="I131" t="e">
        <f t="shared" si="7"/>
        <v>#DIV/0!</v>
      </c>
      <c r="K131">
        <v>0</v>
      </c>
      <c r="R131">
        <f t="shared" si="6"/>
        <v>0</v>
      </c>
      <c r="S131">
        <v>0</v>
      </c>
      <c r="T131">
        <v>0</v>
      </c>
      <c r="U131">
        <v>0</v>
      </c>
      <c r="V131">
        <v>0</v>
      </c>
    </row>
    <row r="132" spans="1:26" x14ac:dyDescent="0.35">
      <c r="E132">
        <v>0</v>
      </c>
      <c r="F132">
        <v>0</v>
      </c>
      <c r="G132">
        <v>0</v>
      </c>
      <c r="H132">
        <f t="shared" ref="H132:H150" si="8">G132-F132-C132</f>
        <v>0</v>
      </c>
      <c r="I132" t="e">
        <f t="shared" si="7"/>
        <v>#DIV/0!</v>
      </c>
      <c r="K132">
        <v>0</v>
      </c>
      <c r="R132">
        <f t="shared" ref="R132:R150" si="9">Q132-E132</f>
        <v>0</v>
      </c>
      <c r="S132">
        <v>0</v>
      </c>
      <c r="T132">
        <v>0</v>
      </c>
      <c r="U132">
        <v>0</v>
      </c>
      <c r="V132">
        <v>0</v>
      </c>
    </row>
    <row r="133" spans="1:26" x14ac:dyDescent="0.35">
      <c r="E133">
        <v>0</v>
      </c>
      <c r="F133">
        <v>0</v>
      </c>
      <c r="G133">
        <v>0</v>
      </c>
      <c r="H133">
        <f t="shared" si="8"/>
        <v>0</v>
      </c>
      <c r="I133" t="e">
        <f t="shared" si="7"/>
        <v>#DIV/0!</v>
      </c>
      <c r="K133">
        <v>0</v>
      </c>
      <c r="R133">
        <f t="shared" si="9"/>
        <v>0</v>
      </c>
      <c r="S133">
        <v>0</v>
      </c>
      <c r="T133">
        <v>0</v>
      </c>
      <c r="U133">
        <v>0</v>
      </c>
      <c r="V133">
        <v>0</v>
      </c>
    </row>
    <row r="134" spans="1:26" x14ac:dyDescent="0.35">
      <c r="E134">
        <v>0</v>
      </c>
      <c r="F134">
        <v>0</v>
      </c>
      <c r="G134">
        <v>0</v>
      </c>
      <c r="H134">
        <f t="shared" si="8"/>
        <v>0</v>
      </c>
      <c r="I134" t="e">
        <f t="shared" si="7"/>
        <v>#DIV/0!</v>
      </c>
      <c r="K134">
        <v>0</v>
      </c>
      <c r="R134">
        <f t="shared" si="9"/>
        <v>0</v>
      </c>
      <c r="S134">
        <v>0</v>
      </c>
      <c r="T134">
        <v>0</v>
      </c>
      <c r="U134">
        <v>0</v>
      </c>
      <c r="V134">
        <v>0</v>
      </c>
    </row>
    <row r="135" spans="1:26" x14ac:dyDescent="0.35">
      <c r="E135">
        <v>0</v>
      </c>
      <c r="F135">
        <v>0</v>
      </c>
      <c r="G135">
        <v>0</v>
      </c>
      <c r="H135">
        <f t="shared" si="8"/>
        <v>0</v>
      </c>
      <c r="I135" t="e">
        <f t="shared" si="7"/>
        <v>#DIV/0!</v>
      </c>
      <c r="K135">
        <v>0</v>
      </c>
      <c r="R135">
        <f t="shared" si="9"/>
        <v>0</v>
      </c>
      <c r="S135">
        <v>0</v>
      </c>
      <c r="T135">
        <v>0</v>
      </c>
      <c r="U135">
        <v>0</v>
      </c>
      <c r="V135">
        <v>0</v>
      </c>
    </row>
    <row r="136" spans="1:26" x14ac:dyDescent="0.35">
      <c r="E136">
        <v>0</v>
      </c>
      <c r="F136">
        <v>0</v>
      </c>
      <c r="G136">
        <v>0</v>
      </c>
      <c r="H136">
        <f t="shared" si="8"/>
        <v>0</v>
      </c>
      <c r="I136" t="e">
        <f t="shared" si="7"/>
        <v>#DIV/0!</v>
      </c>
      <c r="K136">
        <v>0</v>
      </c>
      <c r="R136">
        <f t="shared" si="9"/>
        <v>0</v>
      </c>
      <c r="S136">
        <v>0</v>
      </c>
      <c r="T136">
        <v>0</v>
      </c>
      <c r="U136">
        <v>0</v>
      </c>
      <c r="V136">
        <v>0</v>
      </c>
    </row>
    <row r="137" spans="1:26" x14ac:dyDescent="0.35">
      <c r="E137">
        <v>0</v>
      </c>
      <c r="F137">
        <v>0</v>
      </c>
      <c r="G137">
        <v>0</v>
      </c>
      <c r="H137">
        <f t="shared" si="8"/>
        <v>0</v>
      </c>
      <c r="I137" t="e">
        <f t="shared" si="7"/>
        <v>#DIV/0!</v>
      </c>
      <c r="K137">
        <v>0</v>
      </c>
      <c r="R137">
        <f t="shared" si="9"/>
        <v>0</v>
      </c>
      <c r="S137">
        <v>0</v>
      </c>
      <c r="T137">
        <v>0</v>
      </c>
      <c r="U137">
        <v>0</v>
      </c>
      <c r="V137">
        <v>0</v>
      </c>
    </row>
    <row r="138" spans="1:26" x14ac:dyDescent="0.35">
      <c r="E138">
        <v>0</v>
      </c>
      <c r="F138">
        <v>0</v>
      </c>
      <c r="G138">
        <v>0</v>
      </c>
      <c r="H138">
        <f t="shared" si="8"/>
        <v>0</v>
      </c>
      <c r="I138" t="e">
        <f t="shared" si="7"/>
        <v>#DIV/0!</v>
      </c>
      <c r="K138">
        <v>0</v>
      </c>
      <c r="R138">
        <f t="shared" si="9"/>
        <v>0</v>
      </c>
      <c r="S138">
        <v>0</v>
      </c>
      <c r="T138">
        <v>0</v>
      </c>
      <c r="U138">
        <v>0</v>
      </c>
      <c r="V138">
        <v>0</v>
      </c>
    </row>
    <row r="139" spans="1:26" x14ac:dyDescent="0.35">
      <c r="E139">
        <v>0</v>
      </c>
      <c r="F139">
        <v>0</v>
      </c>
      <c r="G139">
        <v>0</v>
      </c>
      <c r="H139">
        <f t="shared" si="8"/>
        <v>0</v>
      </c>
      <c r="I139" t="e">
        <f t="shared" si="7"/>
        <v>#DIV/0!</v>
      </c>
      <c r="K139">
        <v>0</v>
      </c>
      <c r="R139">
        <f t="shared" si="9"/>
        <v>0</v>
      </c>
    </row>
    <row r="140" spans="1:26" x14ac:dyDescent="0.35">
      <c r="E140">
        <v>0</v>
      </c>
      <c r="F140">
        <v>0</v>
      </c>
      <c r="G140">
        <v>0</v>
      </c>
      <c r="H140">
        <f t="shared" si="8"/>
        <v>0</v>
      </c>
      <c r="I140" t="e">
        <f t="shared" si="7"/>
        <v>#DIV/0!</v>
      </c>
      <c r="K140">
        <v>0</v>
      </c>
      <c r="R140">
        <f t="shared" si="9"/>
        <v>0</v>
      </c>
    </row>
    <row r="141" spans="1:26" x14ac:dyDescent="0.35">
      <c r="G141">
        <v>0</v>
      </c>
      <c r="H141">
        <f t="shared" si="8"/>
        <v>0</v>
      </c>
      <c r="I141" t="e">
        <f t="shared" si="7"/>
        <v>#DIV/0!</v>
      </c>
      <c r="K141">
        <v>0</v>
      </c>
      <c r="R141">
        <f t="shared" si="9"/>
        <v>0</v>
      </c>
    </row>
    <row r="142" spans="1:26" x14ac:dyDescent="0.35">
      <c r="G142">
        <v>0</v>
      </c>
      <c r="H142">
        <f t="shared" si="8"/>
        <v>0</v>
      </c>
      <c r="I142" t="e">
        <f t="shared" si="7"/>
        <v>#DIV/0!</v>
      </c>
      <c r="K142">
        <v>0</v>
      </c>
      <c r="R142">
        <f t="shared" si="9"/>
        <v>0</v>
      </c>
    </row>
    <row r="143" spans="1:26" x14ac:dyDescent="0.35">
      <c r="G143">
        <v>0</v>
      </c>
      <c r="H143">
        <f t="shared" si="8"/>
        <v>0</v>
      </c>
      <c r="I143" t="e">
        <f t="shared" si="7"/>
        <v>#DIV/0!</v>
      </c>
      <c r="K143">
        <v>0</v>
      </c>
      <c r="R143">
        <f t="shared" si="9"/>
        <v>0</v>
      </c>
    </row>
    <row r="144" spans="1:26" x14ac:dyDescent="0.35">
      <c r="G144">
        <v>0</v>
      </c>
      <c r="H144">
        <f t="shared" si="8"/>
        <v>0</v>
      </c>
      <c r="I144" t="e">
        <f t="shared" si="7"/>
        <v>#DIV/0!</v>
      </c>
      <c r="K144">
        <v>0</v>
      </c>
      <c r="R144">
        <f t="shared" si="9"/>
        <v>0</v>
      </c>
    </row>
    <row r="145" spans="7:18" x14ac:dyDescent="0.35">
      <c r="G145">
        <v>0</v>
      </c>
      <c r="H145">
        <f t="shared" si="8"/>
        <v>0</v>
      </c>
      <c r="I145" t="e">
        <f t="shared" si="7"/>
        <v>#DIV/0!</v>
      </c>
      <c r="K145">
        <v>0</v>
      </c>
      <c r="R145">
        <f t="shared" si="9"/>
        <v>0</v>
      </c>
    </row>
    <row r="146" spans="7:18" x14ac:dyDescent="0.35">
      <c r="G146">
        <v>0</v>
      </c>
      <c r="H146">
        <f t="shared" si="8"/>
        <v>0</v>
      </c>
      <c r="I146" t="e">
        <f t="shared" si="7"/>
        <v>#DIV/0!</v>
      </c>
      <c r="K146">
        <v>0</v>
      </c>
      <c r="R146">
        <f t="shared" si="9"/>
        <v>0</v>
      </c>
    </row>
    <row r="147" spans="7:18" x14ac:dyDescent="0.35">
      <c r="G147">
        <v>0</v>
      </c>
      <c r="H147">
        <f t="shared" si="8"/>
        <v>0</v>
      </c>
      <c r="I147" t="e">
        <f t="shared" si="7"/>
        <v>#DIV/0!</v>
      </c>
      <c r="K147">
        <v>0</v>
      </c>
      <c r="R147">
        <f t="shared" si="9"/>
        <v>0</v>
      </c>
    </row>
    <row r="148" spans="7:18" x14ac:dyDescent="0.35">
      <c r="G148">
        <v>0</v>
      </c>
      <c r="H148">
        <f t="shared" si="8"/>
        <v>0</v>
      </c>
      <c r="I148" t="e">
        <f t="shared" si="7"/>
        <v>#DIV/0!</v>
      </c>
      <c r="K148">
        <v>0</v>
      </c>
      <c r="R148">
        <f t="shared" si="9"/>
        <v>0</v>
      </c>
    </row>
    <row r="149" spans="7:18" x14ac:dyDescent="0.35">
      <c r="G149">
        <v>0</v>
      </c>
      <c r="H149">
        <f t="shared" si="8"/>
        <v>0</v>
      </c>
      <c r="I149" t="e">
        <f t="shared" si="7"/>
        <v>#DIV/0!</v>
      </c>
      <c r="K149">
        <v>0</v>
      </c>
      <c r="R149">
        <f t="shared" si="9"/>
        <v>0</v>
      </c>
    </row>
    <row r="150" spans="7:18" x14ac:dyDescent="0.35">
      <c r="G150">
        <v>0</v>
      </c>
      <c r="H150">
        <f t="shared" si="8"/>
        <v>0</v>
      </c>
      <c r="I150" t="e">
        <f t="shared" si="7"/>
        <v>#DIV/0!</v>
      </c>
      <c r="K150">
        <v>0</v>
      </c>
      <c r="R150">
        <f t="shared" si="9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Hiroto Ogawa</dc:creator>
  <cp:lastModifiedBy>Hiroto Ogawa</cp:lastModifiedBy>
  <dcterms:created xsi:type="dcterms:W3CDTF">2020-07-29T12:15:09Z</dcterms:created>
  <dcterms:modified xsi:type="dcterms:W3CDTF">2020-08-01T19:12:53Z</dcterms:modified>
</cp:coreProperties>
</file>