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utlookuga-my.sharepoint.com/personal/wp90847_uga_edu/Documents/Desktop/"/>
    </mc:Choice>
  </mc:AlternateContent>
  <xr:revisionPtr revIDLastSave="107" documentId="8_{83393606-AA86-4B95-9C68-544BCCB6034C}" xr6:coauthVersionLast="47" xr6:coauthVersionMax="47" xr10:uidLastSave="{EE281339-6F3C-412B-AC16-4B6FF5611F37}"/>
  <bookViews>
    <workbookView xWindow="-120" yWindow="-120" windowWidth="29040" windowHeight="15720" activeTab="12" xr2:uid="{FFA65082-AAB9-4698-9A3F-B61853DB46C7}"/>
  </bookViews>
  <sheets>
    <sheet name="Plate 1" sheetId="1" r:id="rId1"/>
    <sheet name="Plate 2" sheetId="2" r:id="rId2"/>
    <sheet name="Plate 3" sheetId="3" r:id="rId3"/>
    <sheet name="Plate 4" sheetId="4" r:id="rId4"/>
    <sheet name="Plate 5" sheetId="5" r:id="rId5"/>
    <sheet name="Plate 6" sheetId="6" r:id="rId6"/>
    <sheet name="Plate 7" sheetId="7" r:id="rId7"/>
    <sheet name="Plate 8" sheetId="8" r:id="rId8"/>
    <sheet name="Plate 9" sheetId="9" r:id="rId9"/>
    <sheet name="Plate 10" sheetId="10" r:id="rId10"/>
    <sheet name="Plate 11" sheetId="11" r:id="rId11"/>
    <sheet name="Plate 12" sheetId="12" r:id="rId12"/>
    <sheet name="Plate 13" sheetId="13" r:id="rId13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3" l="1"/>
  <c r="G11" i="13" s="1"/>
  <c r="F12" i="13"/>
  <c r="G12" i="13" s="1"/>
  <c r="F13" i="13"/>
  <c r="G13" i="13" s="1"/>
  <c r="F14" i="13"/>
  <c r="G14" i="13" s="1"/>
  <c r="F15" i="13"/>
  <c r="G15" i="13" s="1"/>
  <c r="F16" i="13"/>
  <c r="G16" i="13" s="1"/>
  <c r="F17" i="13"/>
  <c r="G17" i="13" s="1"/>
  <c r="F18" i="13"/>
  <c r="G18" i="13" s="1"/>
  <c r="F19" i="13"/>
  <c r="G19" i="13" s="1"/>
  <c r="F20" i="13"/>
  <c r="G20" i="13" s="1"/>
  <c r="F21" i="13"/>
  <c r="G21" i="13" s="1"/>
  <c r="F22" i="13"/>
  <c r="G22" i="13" s="1"/>
  <c r="F23" i="13"/>
  <c r="G23" i="13" s="1"/>
  <c r="F24" i="13"/>
  <c r="G24" i="13" s="1"/>
  <c r="F25" i="13"/>
  <c r="G25" i="13" s="1"/>
  <c r="F26" i="13"/>
  <c r="G26" i="13" s="1"/>
  <c r="F27" i="13"/>
  <c r="G27" i="13" s="1"/>
  <c r="F28" i="13"/>
  <c r="G28" i="13" s="1"/>
  <c r="F29" i="13"/>
  <c r="G29" i="13" s="1"/>
  <c r="F30" i="13"/>
  <c r="G30" i="13" s="1"/>
  <c r="F31" i="13"/>
  <c r="G31" i="13" s="1"/>
  <c r="F32" i="13"/>
  <c r="G32" i="13" s="1"/>
  <c r="F33" i="13"/>
  <c r="G33" i="13" s="1"/>
  <c r="F34" i="13"/>
  <c r="G34" i="13" s="1"/>
  <c r="F35" i="13"/>
  <c r="G35" i="13" s="1"/>
  <c r="F36" i="13"/>
  <c r="G36" i="13" s="1"/>
  <c r="F37" i="13"/>
  <c r="G37" i="13" s="1"/>
  <c r="F38" i="13"/>
  <c r="G38" i="13" s="1"/>
  <c r="F39" i="13"/>
  <c r="G39" i="13" s="1"/>
  <c r="F10" i="13"/>
  <c r="G10" i="13" s="1"/>
  <c r="F9" i="13"/>
  <c r="G9" i="13" s="1"/>
  <c r="F8" i="13"/>
  <c r="G8" i="13" s="1"/>
  <c r="F7" i="13"/>
  <c r="G7" i="13" s="1"/>
  <c r="F6" i="13"/>
  <c r="G6" i="13" s="1"/>
  <c r="F5" i="13"/>
  <c r="G5" i="13" s="1"/>
  <c r="F4" i="13"/>
  <c r="G4" i="13" s="1"/>
  <c r="F3" i="13"/>
  <c r="G3" i="13" s="1"/>
  <c r="F2" i="13"/>
  <c r="G2" i="13" s="1"/>
  <c r="L49" i="12"/>
  <c r="M49" i="12" s="1"/>
  <c r="F49" i="12"/>
  <c r="G49" i="12" s="1"/>
  <c r="L48" i="12"/>
  <c r="M48" i="12" s="1"/>
  <c r="F48" i="12"/>
  <c r="G48" i="12" s="1"/>
  <c r="L47" i="12"/>
  <c r="M47" i="12" s="1"/>
  <c r="F47" i="12"/>
  <c r="G47" i="12" s="1"/>
  <c r="L46" i="12"/>
  <c r="M46" i="12" s="1"/>
  <c r="F46" i="12"/>
  <c r="G46" i="12" s="1"/>
  <c r="L45" i="12"/>
  <c r="M45" i="12" s="1"/>
  <c r="F45" i="12"/>
  <c r="G45" i="12" s="1"/>
  <c r="L44" i="12"/>
  <c r="M44" i="12" s="1"/>
  <c r="F44" i="12"/>
  <c r="G44" i="12" s="1"/>
  <c r="L43" i="12"/>
  <c r="M43" i="12" s="1"/>
  <c r="F43" i="12"/>
  <c r="G43" i="12" s="1"/>
  <c r="L42" i="12"/>
  <c r="M42" i="12" s="1"/>
  <c r="F42" i="12"/>
  <c r="G42" i="12" s="1"/>
  <c r="L41" i="12"/>
  <c r="M41" i="12" s="1"/>
  <c r="F41" i="12"/>
  <c r="G41" i="12" s="1"/>
  <c r="L40" i="12"/>
  <c r="M40" i="12" s="1"/>
  <c r="F40" i="12"/>
  <c r="G40" i="12" s="1"/>
  <c r="L39" i="12"/>
  <c r="M39" i="12" s="1"/>
  <c r="F39" i="12"/>
  <c r="G39" i="12" s="1"/>
  <c r="L38" i="12"/>
  <c r="M38" i="12" s="1"/>
  <c r="F38" i="12"/>
  <c r="G38" i="12" s="1"/>
  <c r="L37" i="12"/>
  <c r="M37" i="12" s="1"/>
  <c r="F37" i="12"/>
  <c r="G37" i="12" s="1"/>
  <c r="L36" i="12"/>
  <c r="M36" i="12" s="1"/>
  <c r="F36" i="12"/>
  <c r="G36" i="12" s="1"/>
  <c r="L35" i="12"/>
  <c r="M35" i="12" s="1"/>
  <c r="F35" i="12"/>
  <c r="G35" i="12" s="1"/>
  <c r="L34" i="12"/>
  <c r="M34" i="12" s="1"/>
  <c r="F34" i="12"/>
  <c r="G34" i="12" s="1"/>
  <c r="L33" i="12"/>
  <c r="M33" i="12" s="1"/>
  <c r="F33" i="12"/>
  <c r="G33" i="12" s="1"/>
  <c r="L32" i="12"/>
  <c r="M32" i="12" s="1"/>
  <c r="F32" i="12"/>
  <c r="G32" i="12" s="1"/>
  <c r="L31" i="12"/>
  <c r="M31" i="12" s="1"/>
  <c r="F31" i="12"/>
  <c r="G31" i="12" s="1"/>
  <c r="L30" i="12"/>
  <c r="M30" i="12" s="1"/>
  <c r="F30" i="12"/>
  <c r="G30" i="12" s="1"/>
  <c r="L29" i="12"/>
  <c r="M29" i="12" s="1"/>
  <c r="F29" i="12"/>
  <c r="G29" i="12" s="1"/>
  <c r="L28" i="12"/>
  <c r="M28" i="12" s="1"/>
  <c r="F28" i="12"/>
  <c r="G28" i="12" s="1"/>
  <c r="L27" i="12"/>
  <c r="M27" i="12" s="1"/>
  <c r="F27" i="12"/>
  <c r="G27" i="12" s="1"/>
  <c r="L26" i="12"/>
  <c r="M26" i="12" s="1"/>
  <c r="F26" i="12"/>
  <c r="G26" i="12" s="1"/>
  <c r="L25" i="12"/>
  <c r="M25" i="12" s="1"/>
  <c r="F25" i="12"/>
  <c r="G25" i="12" s="1"/>
  <c r="L24" i="12"/>
  <c r="M24" i="12" s="1"/>
  <c r="F24" i="12"/>
  <c r="G24" i="12" s="1"/>
  <c r="L23" i="12"/>
  <c r="M23" i="12" s="1"/>
  <c r="F23" i="12"/>
  <c r="G23" i="12" s="1"/>
  <c r="L22" i="12"/>
  <c r="M22" i="12" s="1"/>
  <c r="F22" i="12"/>
  <c r="G22" i="12" s="1"/>
  <c r="L21" i="12"/>
  <c r="M21" i="12" s="1"/>
  <c r="F21" i="12"/>
  <c r="G21" i="12" s="1"/>
  <c r="L20" i="12"/>
  <c r="M20" i="12" s="1"/>
  <c r="F20" i="12"/>
  <c r="G20" i="12" s="1"/>
  <c r="L19" i="12"/>
  <c r="M19" i="12" s="1"/>
  <c r="F19" i="12"/>
  <c r="G19" i="12" s="1"/>
  <c r="L18" i="12"/>
  <c r="M18" i="12" s="1"/>
  <c r="F18" i="12"/>
  <c r="G18" i="12" s="1"/>
  <c r="L17" i="12"/>
  <c r="M17" i="12" s="1"/>
  <c r="F17" i="12"/>
  <c r="G17" i="12" s="1"/>
  <c r="L16" i="12"/>
  <c r="M16" i="12" s="1"/>
  <c r="F16" i="12"/>
  <c r="G16" i="12" s="1"/>
  <c r="L15" i="12"/>
  <c r="M15" i="12" s="1"/>
  <c r="F15" i="12"/>
  <c r="G15" i="12" s="1"/>
  <c r="L14" i="12"/>
  <c r="M14" i="12" s="1"/>
  <c r="F14" i="12"/>
  <c r="G14" i="12" s="1"/>
  <c r="L13" i="12"/>
  <c r="M13" i="12" s="1"/>
  <c r="F13" i="12"/>
  <c r="G13" i="12" s="1"/>
  <c r="L12" i="12"/>
  <c r="M12" i="12" s="1"/>
  <c r="F12" i="12"/>
  <c r="G12" i="12" s="1"/>
  <c r="L11" i="12"/>
  <c r="M11" i="12" s="1"/>
  <c r="F11" i="12"/>
  <c r="G11" i="12" s="1"/>
  <c r="L10" i="12"/>
  <c r="M10" i="12" s="1"/>
  <c r="F10" i="12"/>
  <c r="G10" i="12" s="1"/>
  <c r="L9" i="12"/>
  <c r="M9" i="12" s="1"/>
  <c r="F9" i="12"/>
  <c r="G9" i="12" s="1"/>
  <c r="L8" i="12"/>
  <c r="M8" i="12" s="1"/>
  <c r="F8" i="12"/>
  <c r="G8" i="12" s="1"/>
  <c r="L7" i="12"/>
  <c r="M7" i="12" s="1"/>
  <c r="F7" i="12"/>
  <c r="G7" i="12" s="1"/>
  <c r="L6" i="12"/>
  <c r="M6" i="12" s="1"/>
  <c r="F6" i="12"/>
  <c r="G6" i="12" s="1"/>
  <c r="L5" i="12"/>
  <c r="M5" i="12" s="1"/>
  <c r="F5" i="12"/>
  <c r="G5" i="12" s="1"/>
  <c r="L4" i="12"/>
  <c r="M4" i="12" s="1"/>
  <c r="F4" i="12"/>
  <c r="G4" i="12" s="1"/>
  <c r="L3" i="12"/>
  <c r="M3" i="12" s="1"/>
  <c r="F3" i="12"/>
  <c r="G3" i="12" s="1"/>
  <c r="L2" i="12"/>
  <c r="M2" i="12" s="1"/>
  <c r="F2" i="12"/>
  <c r="G2" i="12" s="1"/>
  <c r="L49" i="11"/>
  <c r="M49" i="11" s="1"/>
  <c r="F49" i="11"/>
  <c r="G49" i="11" s="1"/>
  <c r="L48" i="11"/>
  <c r="M48" i="11" s="1"/>
  <c r="F48" i="11"/>
  <c r="G48" i="11" s="1"/>
  <c r="L47" i="11"/>
  <c r="M47" i="11" s="1"/>
  <c r="F47" i="11"/>
  <c r="G47" i="11" s="1"/>
  <c r="L46" i="11"/>
  <c r="M46" i="11" s="1"/>
  <c r="F46" i="11"/>
  <c r="G46" i="11" s="1"/>
  <c r="L45" i="11"/>
  <c r="M45" i="11" s="1"/>
  <c r="F45" i="11"/>
  <c r="G45" i="11" s="1"/>
  <c r="L44" i="11"/>
  <c r="M44" i="11" s="1"/>
  <c r="F44" i="11"/>
  <c r="G44" i="11" s="1"/>
  <c r="L43" i="11"/>
  <c r="M43" i="11" s="1"/>
  <c r="F43" i="11"/>
  <c r="G43" i="11" s="1"/>
  <c r="L42" i="11"/>
  <c r="M42" i="11" s="1"/>
  <c r="F42" i="11"/>
  <c r="G42" i="11" s="1"/>
  <c r="L41" i="11"/>
  <c r="M41" i="11" s="1"/>
  <c r="F41" i="11"/>
  <c r="G41" i="11" s="1"/>
  <c r="L40" i="11"/>
  <c r="M40" i="11" s="1"/>
  <c r="F40" i="11"/>
  <c r="G40" i="11" s="1"/>
  <c r="L39" i="11"/>
  <c r="M39" i="11" s="1"/>
  <c r="F39" i="11"/>
  <c r="G39" i="11" s="1"/>
  <c r="L38" i="11"/>
  <c r="M38" i="11" s="1"/>
  <c r="F38" i="11"/>
  <c r="G38" i="11" s="1"/>
  <c r="L37" i="11"/>
  <c r="M37" i="11" s="1"/>
  <c r="F37" i="11"/>
  <c r="G37" i="11" s="1"/>
  <c r="L36" i="11"/>
  <c r="M36" i="11" s="1"/>
  <c r="F36" i="11"/>
  <c r="G36" i="11" s="1"/>
  <c r="L35" i="11"/>
  <c r="M35" i="11" s="1"/>
  <c r="F35" i="11"/>
  <c r="G35" i="11" s="1"/>
  <c r="L34" i="11"/>
  <c r="M34" i="11" s="1"/>
  <c r="F34" i="11"/>
  <c r="G34" i="11" s="1"/>
  <c r="L33" i="11"/>
  <c r="M33" i="11" s="1"/>
  <c r="F33" i="11"/>
  <c r="G33" i="11" s="1"/>
  <c r="L32" i="11"/>
  <c r="M32" i="11" s="1"/>
  <c r="F32" i="11"/>
  <c r="G32" i="11" s="1"/>
  <c r="L31" i="11"/>
  <c r="M31" i="11" s="1"/>
  <c r="F31" i="11"/>
  <c r="G31" i="11" s="1"/>
  <c r="L30" i="11"/>
  <c r="M30" i="11" s="1"/>
  <c r="F30" i="11"/>
  <c r="G30" i="11" s="1"/>
  <c r="L29" i="11"/>
  <c r="M29" i="11" s="1"/>
  <c r="F29" i="11"/>
  <c r="G29" i="11" s="1"/>
  <c r="L28" i="11"/>
  <c r="M28" i="11" s="1"/>
  <c r="F28" i="11"/>
  <c r="G28" i="11" s="1"/>
  <c r="L27" i="11"/>
  <c r="M27" i="11" s="1"/>
  <c r="F27" i="11"/>
  <c r="G27" i="11" s="1"/>
  <c r="L26" i="11"/>
  <c r="M26" i="11" s="1"/>
  <c r="F26" i="11"/>
  <c r="G26" i="11" s="1"/>
  <c r="L25" i="11"/>
  <c r="M25" i="11" s="1"/>
  <c r="F25" i="11"/>
  <c r="G25" i="11" s="1"/>
  <c r="L24" i="11"/>
  <c r="M24" i="11" s="1"/>
  <c r="F24" i="11"/>
  <c r="G24" i="11" s="1"/>
  <c r="L23" i="11"/>
  <c r="M23" i="11" s="1"/>
  <c r="F23" i="11"/>
  <c r="G23" i="11" s="1"/>
  <c r="L22" i="11"/>
  <c r="M22" i="11" s="1"/>
  <c r="F22" i="11"/>
  <c r="G22" i="11" s="1"/>
  <c r="L21" i="11"/>
  <c r="M21" i="11" s="1"/>
  <c r="F21" i="11"/>
  <c r="G21" i="11" s="1"/>
  <c r="L20" i="11"/>
  <c r="M20" i="11" s="1"/>
  <c r="F20" i="11"/>
  <c r="G20" i="11" s="1"/>
  <c r="L19" i="11"/>
  <c r="M19" i="11" s="1"/>
  <c r="F19" i="11"/>
  <c r="G19" i="11" s="1"/>
  <c r="L18" i="11"/>
  <c r="M18" i="11" s="1"/>
  <c r="F18" i="11"/>
  <c r="G18" i="11" s="1"/>
  <c r="L17" i="11"/>
  <c r="M17" i="11" s="1"/>
  <c r="F17" i="11"/>
  <c r="G17" i="11" s="1"/>
  <c r="L16" i="11"/>
  <c r="M16" i="11" s="1"/>
  <c r="F16" i="11"/>
  <c r="G16" i="11" s="1"/>
  <c r="L15" i="11"/>
  <c r="M15" i="11" s="1"/>
  <c r="F15" i="11"/>
  <c r="G15" i="11" s="1"/>
  <c r="L14" i="11"/>
  <c r="M14" i="11" s="1"/>
  <c r="F14" i="11"/>
  <c r="G14" i="11" s="1"/>
  <c r="L13" i="11"/>
  <c r="M13" i="11" s="1"/>
  <c r="F13" i="11"/>
  <c r="G13" i="11" s="1"/>
  <c r="L12" i="11"/>
  <c r="M12" i="11" s="1"/>
  <c r="F12" i="11"/>
  <c r="G12" i="11" s="1"/>
  <c r="L11" i="11"/>
  <c r="M11" i="11" s="1"/>
  <c r="F11" i="11"/>
  <c r="G11" i="11" s="1"/>
  <c r="L10" i="11"/>
  <c r="M10" i="11" s="1"/>
  <c r="F10" i="11"/>
  <c r="G10" i="11" s="1"/>
  <c r="L9" i="11"/>
  <c r="M9" i="11" s="1"/>
  <c r="F9" i="11"/>
  <c r="G9" i="11" s="1"/>
  <c r="L8" i="11"/>
  <c r="M8" i="11" s="1"/>
  <c r="F8" i="11"/>
  <c r="G8" i="11" s="1"/>
  <c r="L7" i="11"/>
  <c r="M7" i="11" s="1"/>
  <c r="F7" i="11"/>
  <c r="G7" i="11" s="1"/>
  <c r="L6" i="11"/>
  <c r="M6" i="11" s="1"/>
  <c r="F6" i="11"/>
  <c r="G6" i="11" s="1"/>
  <c r="L5" i="11"/>
  <c r="M5" i="11" s="1"/>
  <c r="F5" i="11"/>
  <c r="G5" i="11" s="1"/>
  <c r="L4" i="11"/>
  <c r="M4" i="11" s="1"/>
  <c r="F4" i="11"/>
  <c r="G4" i="11" s="1"/>
  <c r="L3" i="11"/>
  <c r="M3" i="11" s="1"/>
  <c r="F3" i="11"/>
  <c r="G3" i="11" s="1"/>
  <c r="L2" i="11"/>
  <c r="M2" i="11" s="1"/>
  <c r="F2" i="11"/>
  <c r="G2" i="11" s="1"/>
  <c r="F45" i="10"/>
  <c r="G45" i="10" s="1"/>
  <c r="F46" i="10"/>
  <c r="G46" i="10" s="1"/>
  <c r="F45" i="9"/>
  <c r="G45" i="9" s="1"/>
  <c r="F3" i="9"/>
  <c r="F4" i="9"/>
  <c r="F5" i="9"/>
  <c r="G5" i="9" s="1"/>
  <c r="F6" i="9"/>
  <c r="G6" i="9" s="1"/>
  <c r="F7" i="9"/>
  <c r="G7" i="9" s="1"/>
  <c r="F8" i="9"/>
  <c r="G8" i="9" s="1"/>
  <c r="F9" i="9"/>
  <c r="G9" i="9" s="1"/>
  <c r="F10" i="9"/>
  <c r="F11" i="9"/>
  <c r="F12" i="9"/>
  <c r="G12" i="9" s="1"/>
  <c r="F13" i="9"/>
  <c r="G13" i="9" s="1"/>
  <c r="F14" i="9"/>
  <c r="G14" i="9" s="1"/>
  <c r="F15" i="9"/>
  <c r="G15" i="9" s="1"/>
  <c r="F16" i="9"/>
  <c r="G16" i="9" s="1"/>
  <c r="F17" i="9"/>
  <c r="G17" i="9" s="1"/>
  <c r="F18" i="9"/>
  <c r="G18" i="9" s="1"/>
  <c r="F19" i="9"/>
  <c r="G19" i="9" s="1"/>
  <c r="F20" i="9"/>
  <c r="G20" i="9" s="1"/>
  <c r="F21" i="9"/>
  <c r="G21" i="9" s="1"/>
  <c r="F22" i="9"/>
  <c r="G22" i="9" s="1"/>
  <c r="F23" i="9"/>
  <c r="G23" i="9" s="1"/>
  <c r="F24" i="9"/>
  <c r="F25" i="9"/>
  <c r="F26" i="9"/>
  <c r="F27" i="9"/>
  <c r="G27" i="9" s="1"/>
  <c r="F28" i="9"/>
  <c r="G28" i="9" s="1"/>
  <c r="F29" i="9"/>
  <c r="G29" i="9" s="1"/>
  <c r="F30" i="9"/>
  <c r="G30" i="9" s="1"/>
  <c r="F31" i="9"/>
  <c r="G31" i="9" s="1"/>
  <c r="F32" i="9"/>
  <c r="G32" i="9" s="1"/>
  <c r="F33" i="9"/>
  <c r="G33" i="9" s="1"/>
  <c r="F34" i="9"/>
  <c r="G34" i="9" s="1"/>
  <c r="F35" i="9"/>
  <c r="F36" i="9"/>
  <c r="G36" i="9" s="1"/>
  <c r="F37" i="9"/>
  <c r="G37" i="9" s="1"/>
  <c r="F38" i="9"/>
  <c r="G38" i="9" s="1"/>
  <c r="F39" i="9"/>
  <c r="G39" i="9" s="1"/>
  <c r="F40" i="9"/>
  <c r="G40" i="9" s="1"/>
  <c r="F41" i="9"/>
  <c r="G41" i="9" s="1"/>
  <c r="F42" i="9"/>
  <c r="G42" i="9" s="1"/>
  <c r="F43" i="9"/>
  <c r="F44" i="9"/>
  <c r="G44" i="9" s="1"/>
  <c r="N25" i="8"/>
  <c r="N26" i="8"/>
  <c r="N33" i="8"/>
  <c r="N47" i="8"/>
  <c r="N48" i="8"/>
  <c r="N49" i="8"/>
  <c r="M20" i="8"/>
  <c r="N20" i="8" s="1"/>
  <c r="M21" i="8"/>
  <c r="N21" i="8" s="1"/>
  <c r="M22" i="8"/>
  <c r="N22" i="8" s="1"/>
  <c r="M23" i="8"/>
  <c r="N23" i="8" s="1"/>
  <c r="M24" i="8"/>
  <c r="N24" i="8" s="1"/>
  <c r="M25" i="8"/>
  <c r="M26" i="8"/>
  <c r="M27" i="8"/>
  <c r="N27" i="8" s="1"/>
  <c r="M28" i="8"/>
  <c r="N28" i="8" s="1"/>
  <c r="M29" i="8"/>
  <c r="N29" i="8" s="1"/>
  <c r="M30" i="8"/>
  <c r="N30" i="8" s="1"/>
  <c r="M31" i="8"/>
  <c r="N31" i="8" s="1"/>
  <c r="M32" i="8"/>
  <c r="N32" i="8" s="1"/>
  <c r="M33" i="8"/>
  <c r="M34" i="8"/>
  <c r="N34" i="8" s="1"/>
  <c r="M35" i="8"/>
  <c r="N35" i="8" s="1"/>
  <c r="M36" i="8"/>
  <c r="N36" i="8" s="1"/>
  <c r="M37" i="8"/>
  <c r="N37" i="8" s="1"/>
  <c r="M38" i="8"/>
  <c r="N38" i="8" s="1"/>
  <c r="M39" i="8"/>
  <c r="N39" i="8" s="1"/>
  <c r="M40" i="8"/>
  <c r="N40" i="8" s="1"/>
  <c r="M41" i="8"/>
  <c r="N41" i="8" s="1"/>
  <c r="M42" i="8"/>
  <c r="N42" i="8" s="1"/>
  <c r="M43" i="8"/>
  <c r="N43" i="8" s="1"/>
  <c r="M44" i="8"/>
  <c r="N44" i="8" s="1"/>
  <c r="M45" i="8"/>
  <c r="N45" i="8" s="1"/>
  <c r="M46" i="8"/>
  <c r="N46" i="8" s="1"/>
  <c r="M47" i="8"/>
  <c r="M48" i="8"/>
  <c r="M49" i="8"/>
  <c r="L49" i="10"/>
  <c r="M49" i="10" s="1"/>
  <c r="F49" i="10"/>
  <c r="G49" i="10" s="1"/>
  <c r="L48" i="10"/>
  <c r="M48" i="10" s="1"/>
  <c r="F48" i="10"/>
  <c r="G48" i="10" s="1"/>
  <c r="L47" i="10"/>
  <c r="M47" i="10" s="1"/>
  <c r="F47" i="10"/>
  <c r="G47" i="10" s="1"/>
  <c r="L46" i="10"/>
  <c r="M46" i="10" s="1"/>
  <c r="L45" i="10"/>
  <c r="M45" i="10" s="1"/>
  <c r="L44" i="10"/>
  <c r="M44" i="10" s="1"/>
  <c r="F44" i="10"/>
  <c r="G44" i="10" s="1"/>
  <c r="L43" i="10"/>
  <c r="M43" i="10" s="1"/>
  <c r="F43" i="10"/>
  <c r="G43" i="10" s="1"/>
  <c r="L42" i="10"/>
  <c r="M42" i="10" s="1"/>
  <c r="F42" i="10"/>
  <c r="G42" i="10" s="1"/>
  <c r="L41" i="10"/>
  <c r="M41" i="10" s="1"/>
  <c r="F41" i="10"/>
  <c r="G41" i="10" s="1"/>
  <c r="L40" i="10"/>
  <c r="M40" i="10" s="1"/>
  <c r="F40" i="10"/>
  <c r="G40" i="10" s="1"/>
  <c r="L39" i="10"/>
  <c r="M39" i="10" s="1"/>
  <c r="F39" i="10"/>
  <c r="G39" i="10" s="1"/>
  <c r="L38" i="10"/>
  <c r="M38" i="10" s="1"/>
  <c r="F38" i="10"/>
  <c r="G38" i="10" s="1"/>
  <c r="L37" i="10"/>
  <c r="M37" i="10" s="1"/>
  <c r="F37" i="10"/>
  <c r="G37" i="10" s="1"/>
  <c r="L36" i="10"/>
  <c r="M36" i="10" s="1"/>
  <c r="F36" i="10"/>
  <c r="G36" i="10" s="1"/>
  <c r="L35" i="10"/>
  <c r="M35" i="10" s="1"/>
  <c r="F35" i="10"/>
  <c r="G35" i="10" s="1"/>
  <c r="L34" i="10"/>
  <c r="M34" i="10" s="1"/>
  <c r="F34" i="10"/>
  <c r="G34" i="10" s="1"/>
  <c r="L33" i="10"/>
  <c r="M33" i="10" s="1"/>
  <c r="F33" i="10"/>
  <c r="G33" i="10" s="1"/>
  <c r="L32" i="10"/>
  <c r="M32" i="10" s="1"/>
  <c r="F32" i="10"/>
  <c r="G32" i="10" s="1"/>
  <c r="L31" i="10"/>
  <c r="M31" i="10" s="1"/>
  <c r="F31" i="10"/>
  <c r="G31" i="10" s="1"/>
  <c r="L30" i="10"/>
  <c r="M30" i="10" s="1"/>
  <c r="F30" i="10"/>
  <c r="G30" i="10" s="1"/>
  <c r="L29" i="10"/>
  <c r="M29" i="10" s="1"/>
  <c r="F29" i="10"/>
  <c r="G29" i="10" s="1"/>
  <c r="L28" i="10"/>
  <c r="M28" i="10" s="1"/>
  <c r="F28" i="10"/>
  <c r="G28" i="10" s="1"/>
  <c r="L27" i="10"/>
  <c r="M27" i="10" s="1"/>
  <c r="F27" i="10"/>
  <c r="G27" i="10" s="1"/>
  <c r="L26" i="10"/>
  <c r="M26" i="10" s="1"/>
  <c r="F26" i="10"/>
  <c r="G26" i="10" s="1"/>
  <c r="L25" i="10"/>
  <c r="M25" i="10" s="1"/>
  <c r="F25" i="10"/>
  <c r="G25" i="10" s="1"/>
  <c r="L24" i="10"/>
  <c r="M24" i="10" s="1"/>
  <c r="F24" i="10"/>
  <c r="G24" i="10" s="1"/>
  <c r="L23" i="10"/>
  <c r="M23" i="10" s="1"/>
  <c r="F23" i="10"/>
  <c r="G23" i="10" s="1"/>
  <c r="L22" i="10"/>
  <c r="M22" i="10" s="1"/>
  <c r="F22" i="10"/>
  <c r="G22" i="10" s="1"/>
  <c r="L21" i="10"/>
  <c r="M21" i="10" s="1"/>
  <c r="F21" i="10"/>
  <c r="G21" i="10" s="1"/>
  <c r="L20" i="10"/>
  <c r="M20" i="10" s="1"/>
  <c r="F20" i="10"/>
  <c r="G20" i="10" s="1"/>
  <c r="L19" i="10"/>
  <c r="M19" i="10" s="1"/>
  <c r="F19" i="10"/>
  <c r="G19" i="10" s="1"/>
  <c r="L18" i="10"/>
  <c r="M18" i="10" s="1"/>
  <c r="F18" i="10"/>
  <c r="G18" i="10" s="1"/>
  <c r="L17" i="10"/>
  <c r="M17" i="10" s="1"/>
  <c r="F17" i="10"/>
  <c r="G17" i="10" s="1"/>
  <c r="L16" i="10"/>
  <c r="M16" i="10" s="1"/>
  <c r="F16" i="10"/>
  <c r="G16" i="10" s="1"/>
  <c r="L15" i="10"/>
  <c r="M15" i="10" s="1"/>
  <c r="F15" i="10"/>
  <c r="G15" i="10" s="1"/>
  <c r="L14" i="10"/>
  <c r="M14" i="10" s="1"/>
  <c r="F14" i="10"/>
  <c r="G14" i="10" s="1"/>
  <c r="L13" i="10"/>
  <c r="M13" i="10" s="1"/>
  <c r="F13" i="10"/>
  <c r="G13" i="10" s="1"/>
  <c r="L12" i="10"/>
  <c r="M12" i="10" s="1"/>
  <c r="F12" i="10"/>
  <c r="G12" i="10" s="1"/>
  <c r="L11" i="10"/>
  <c r="M11" i="10" s="1"/>
  <c r="F11" i="10"/>
  <c r="G11" i="10" s="1"/>
  <c r="L10" i="10"/>
  <c r="M10" i="10" s="1"/>
  <c r="F10" i="10"/>
  <c r="G10" i="10" s="1"/>
  <c r="L9" i="10"/>
  <c r="M9" i="10" s="1"/>
  <c r="F9" i="10"/>
  <c r="G9" i="10" s="1"/>
  <c r="L8" i="10"/>
  <c r="M8" i="10" s="1"/>
  <c r="F8" i="10"/>
  <c r="G8" i="10" s="1"/>
  <c r="L7" i="10"/>
  <c r="M7" i="10" s="1"/>
  <c r="F7" i="10"/>
  <c r="G7" i="10" s="1"/>
  <c r="L6" i="10"/>
  <c r="M6" i="10" s="1"/>
  <c r="F6" i="10"/>
  <c r="G6" i="10" s="1"/>
  <c r="L5" i="10"/>
  <c r="M5" i="10" s="1"/>
  <c r="F5" i="10"/>
  <c r="G5" i="10" s="1"/>
  <c r="L4" i="10"/>
  <c r="M4" i="10" s="1"/>
  <c r="F4" i="10"/>
  <c r="G4" i="10" s="1"/>
  <c r="L3" i="10"/>
  <c r="M3" i="10" s="1"/>
  <c r="F3" i="10"/>
  <c r="G3" i="10" s="1"/>
  <c r="L2" i="10"/>
  <c r="M2" i="10" s="1"/>
  <c r="F2" i="10"/>
  <c r="G2" i="10" s="1"/>
  <c r="L49" i="9"/>
  <c r="M49" i="9" s="1"/>
  <c r="F49" i="9"/>
  <c r="G49" i="9" s="1"/>
  <c r="L48" i="9"/>
  <c r="M48" i="9" s="1"/>
  <c r="F48" i="9"/>
  <c r="G48" i="9" s="1"/>
  <c r="L47" i="9"/>
  <c r="M47" i="9" s="1"/>
  <c r="G47" i="9"/>
  <c r="F47" i="9"/>
  <c r="L46" i="9"/>
  <c r="M46" i="9" s="1"/>
  <c r="F46" i="9"/>
  <c r="G46" i="9" s="1"/>
  <c r="L45" i="9"/>
  <c r="M45" i="9" s="1"/>
  <c r="L44" i="9"/>
  <c r="M44" i="9" s="1"/>
  <c r="L43" i="9"/>
  <c r="M43" i="9" s="1"/>
  <c r="G43" i="9"/>
  <c r="L42" i="9"/>
  <c r="M42" i="9" s="1"/>
  <c r="L41" i="9"/>
  <c r="M41" i="9" s="1"/>
  <c r="L40" i="9"/>
  <c r="M40" i="9" s="1"/>
  <c r="L39" i="9"/>
  <c r="M39" i="9" s="1"/>
  <c r="L38" i="9"/>
  <c r="M38" i="9" s="1"/>
  <c r="L37" i="9"/>
  <c r="M37" i="9" s="1"/>
  <c r="L36" i="9"/>
  <c r="M36" i="9" s="1"/>
  <c r="L35" i="9"/>
  <c r="M35" i="9" s="1"/>
  <c r="G35" i="9"/>
  <c r="L34" i="9"/>
  <c r="M34" i="9" s="1"/>
  <c r="L33" i="9"/>
  <c r="M33" i="9" s="1"/>
  <c r="L32" i="9"/>
  <c r="M32" i="9" s="1"/>
  <c r="L31" i="9"/>
  <c r="M31" i="9" s="1"/>
  <c r="L30" i="9"/>
  <c r="M30" i="9" s="1"/>
  <c r="L29" i="9"/>
  <c r="M29" i="9" s="1"/>
  <c r="L28" i="9"/>
  <c r="M28" i="9" s="1"/>
  <c r="L27" i="9"/>
  <c r="M27" i="9" s="1"/>
  <c r="L26" i="9"/>
  <c r="M26" i="9" s="1"/>
  <c r="G26" i="9"/>
  <c r="L25" i="9"/>
  <c r="M25" i="9" s="1"/>
  <c r="G25" i="9"/>
  <c r="L24" i="9"/>
  <c r="M24" i="9" s="1"/>
  <c r="G24" i="9"/>
  <c r="L23" i="9"/>
  <c r="M23" i="9" s="1"/>
  <c r="L22" i="9"/>
  <c r="M22" i="9" s="1"/>
  <c r="L21" i="9"/>
  <c r="M21" i="9" s="1"/>
  <c r="L20" i="9"/>
  <c r="M20" i="9" s="1"/>
  <c r="L19" i="9"/>
  <c r="M19" i="9" s="1"/>
  <c r="L18" i="9"/>
  <c r="M18" i="9" s="1"/>
  <c r="L17" i="9"/>
  <c r="M17" i="9" s="1"/>
  <c r="L16" i="9"/>
  <c r="M16" i="9" s="1"/>
  <c r="L15" i="9"/>
  <c r="M15" i="9" s="1"/>
  <c r="L14" i="9"/>
  <c r="M14" i="9" s="1"/>
  <c r="L13" i="9"/>
  <c r="M13" i="9" s="1"/>
  <c r="L12" i="9"/>
  <c r="M12" i="9" s="1"/>
  <c r="L11" i="9"/>
  <c r="M11" i="9" s="1"/>
  <c r="G11" i="9"/>
  <c r="L10" i="9"/>
  <c r="M10" i="9" s="1"/>
  <c r="G10" i="9"/>
  <c r="L9" i="9"/>
  <c r="M9" i="9" s="1"/>
  <c r="L8" i="9"/>
  <c r="M8" i="9" s="1"/>
  <c r="L7" i="9"/>
  <c r="M7" i="9" s="1"/>
  <c r="L6" i="9"/>
  <c r="M6" i="9" s="1"/>
  <c r="L5" i="9"/>
  <c r="M5" i="9" s="1"/>
  <c r="L4" i="9"/>
  <c r="M4" i="9" s="1"/>
  <c r="G4" i="9"/>
  <c r="L3" i="9"/>
  <c r="M3" i="9" s="1"/>
  <c r="G3" i="9"/>
  <c r="L2" i="9"/>
  <c r="M2" i="9" s="1"/>
  <c r="F2" i="9"/>
  <c r="G2" i="9" s="1"/>
  <c r="M8" i="8"/>
  <c r="N8" i="8" s="1"/>
  <c r="M9" i="8"/>
  <c r="N9" i="8"/>
  <c r="M10" i="8"/>
  <c r="N10" i="8" s="1"/>
  <c r="M3" i="8"/>
  <c r="N3" i="8" s="1"/>
  <c r="M4" i="8"/>
  <c r="N4" i="8" s="1"/>
  <c r="M5" i="8"/>
  <c r="N5" i="8" s="1"/>
  <c r="M6" i="8"/>
  <c r="N6" i="8" s="1"/>
  <c r="M7" i="8"/>
  <c r="N7" i="8" s="1"/>
  <c r="M11" i="8"/>
  <c r="N11" i="8" s="1"/>
  <c r="M12" i="8"/>
  <c r="N12" i="8" s="1"/>
  <c r="M13" i="8"/>
  <c r="N13" i="8" s="1"/>
  <c r="M14" i="8"/>
  <c r="N14" i="8" s="1"/>
  <c r="M15" i="8"/>
  <c r="N15" i="8" s="1"/>
  <c r="M16" i="8"/>
  <c r="M17" i="8"/>
  <c r="N17" i="8" s="1"/>
  <c r="M18" i="8"/>
  <c r="N18" i="8" s="1"/>
  <c r="M19" i="8"/>
  <c r="N19" i="8" s="1"/>
  <c r="M2" i="8"/>
  <c r="N2" i="8" s="1"/>
  <c r="F3" i="8"/>
  <c r="G3" i="8" s="1"/>
  <c r="F4" i="8"/>
  <c r="G4" i="8" s="1"/>
  <c r="F6" i="8"/>
  <c r="G6" i="8" s="1"/>
  <c r="F7" i="8"/>
  <c r="G7" i="8" s="1"/>
  <c r="F8" i="8"/>
  <c r="G8" i="8" s="1"/>
  <c r="F9" i="8"/>
  <c r="G9" i="8" s="1"/>
  <c r="F10" i="8"/>
  <c r="F11" i="8"/>
  <c r="F12" i="8"/>
  <c r="G12" i="8" s="1"/>
  <c r="F13" i="8"/>
  <c r="F14" i="8"/>
  <c r="F15" i="8"/>
  <c r="G15" i="8" s="1"/>
  <c r="F16" i="8"/>
  <c r="G16" i="8" s="1"/>
  <c r="F17" i="8"/>
  <c r="G17" i="8" s="1"/>
  <c r="F18" i="8"/>
  <c r="G18" i="8" s="1"/>
  <c r="F19" i="8"/>
  <c r="G19" i="8" s="1"/>
  <c r="F20" i="8"/>
  <c r="G20" i="8" s="1"/>
  <c r="F21" i="8"/>
  <c r="G21" i="8" s="1"/>
  <c r="F22" i="8"/>
  <c r="G22" i="8" s="1"/>
  <c r="F23" i="8"/>
  <c r="G23" i="8" s="1"/>
  <c r="F24" i="8"/>
  <c r="G24" i="8" s="1"/>
  <c r="F25" i="8"/>
  <c r="G25" i="8" s="1"/>
  <c r="F26" i="8"/>
  <c r="G26" i="8" s="1"/>
  <c r="F27" i="8"/>
  <c r="G27" i="8" s="1"/>
  <c r="F29" i="8"/>
  <c r="G29" i="8" s="1"/>
  <c r="F30" i="8"/>
  <c r="G30" i="8" s="1"/>
  <c r="F31" i="8"/>
  <c r="F32" i="8"/>
  <c r="G32" i="8" s="1"/>
  <c r="F33" i="8"/>
  <c r="F34" i="8"/>
  <c r="G34" i="8" s="1"/>
  <c r="F35" i="8"/>
  <c r="G35" i="8" s="1"/>
  <c r="F36" i="8"/>
  <c r="G36" i="8" s="1"/>
  <c r="F37" i="8"/>
  <c r="G37" i="8" s="1"/>
  <c r="F38" i="8"/>
  <c r="G38" i="8" s="1"/>
  <c r="F39" i="8"/>
  <c r="G39" i="8" s="1"/>
  <c r="F40" i="8"/>
  <c r="F41" i="8"/>
  <c r="G41" i="8" s="1"/>
  <c r="F42" i="8"/>
  <c r="G42" i="8" s="1"/>
  <c r="F43" i="8"/>
  <c r="G43" i="8" s="1"/>
  <c r="F44" i="8"/>
  <c r="G44" i="8" s="1"/>
  <c r="F45" i="8"/>
  <c r="G45" i="8" s="1"/>
  <c r="F46" i="8"/>
  <c r="G46" i="8" s="1"/>
  <c r="F47" i="8"/>
  <c r="G47" i="8" s="1"/>
  <c r="F48" i="8"/>
  <c r="G48" i="8" s="1"/>
  <c r="F2" i="8"/>
  <c r="G2" i="8" s="1"/>
  <c r="L5" i="7"/>
  <c r="L6" i="7"/>
  <c r="L7" i="7"/>
  <c r="L8" i="7"/>
  <c r="M8" i="7" s="1"/>
  <c r="L9" i="7"/>
  <c r="M9" i="7" s="1"/>
  <c r="L10" i="7"/>
  <c r="M10" i="7" s="1"/>
  <c r="L11" i="7"/>
  <c r="M11" i="7" s="1"/>
  <c r="L12" i="7"/>
  <c r="M12" i="7" s="1"/>
  <c r="L13" i="7"/>
  <c r="M13" i="7" s="1"/>
  <c r="L14" i="7"/>
  <c r="M14" i="7" s="1"/>
  <c r="L15" i="7"/>
  <c r="L16" i="7"/>
  <c r="L17" i="7"/>
  <c r="L18" i="7"/>
  <c r="L19" i="7"/>
  <c r="L20" i="7"/>
  <c r="M20" i="7" s="1"/>
  <c r="L21" i="7"/>
  <c r="M21" i="7" s="1"/>
  <c r="L22" i="7"/>
  <c r="M22" i="7" s="1"/>
  <c r="L23" i="7"/>
  <c r="M23" i="7" s="1"/>
  <c r="L24" i="7"/>
  <c r="L25" i="7"/>
  <c r="L26" i="7"/>
  <c r="L27" i="7"/>
  <c r="L28" i="7"/>
  <c r="M28" i="7" s="1"/>
  <c r="L29" i="7"/>
  <c r="M29" i="7" s="1"/>
  <c r="L30" i="7"/>
  <c r="M30" i="7" s="1"/>
  <c r="L31" i="7"/>
  <c r="M31" i="7" s="1"/>
  <c r="L32" i="7"/>
  <c r="M32" i="7" s="1"/>
  <c r="L33" i="7"/>
  <c r="M33" i="7" s="1"/>
  <c r="L34" i="7"/>
  <c r="M34" i="7" s="1"/>
  <c r="L35" i="7"/>
  <c r="L36" i="7"/>
  <c r="L37" i="7"/>
  <c r="L38" i="7"/>
  <c r="M38" i="7" s="1"/>
  <c r="L39" i="7"/>
  <c r="M39" i="7" s="1"/>
  <c r="L40" i="7"/>
  <c r="M40" i="7" s="1"/>
  <c r="L41" i="7"/>
  <c r="M41" i="7" s="1"/>
  <c r="L42" i="7"/>
  <c r="M42" i="7" s="1"/>
  <c r="L43" i="7"/>
  <c r="M43" i="7" s="1"/>
  <c r="L44" i="7"/>
  <c r="L45" i="7"/>
  <c r="L46" i="7"/>
  <c r="L47" i="7"/>
  <c r="L48" i="7"/>
  <c r="M48" i="7" s="1"/>
  <c r="L49" i="7"/>
  <c r="M49" i="7" s="1"/>
  <c r="M24" i="7"/>
  <c r="M25" i="7"/>
  <c r="M26" i="7"/>
  <c r="M27" i="7"/>
  <c r="M35" i="7"/>
  <c r="M36" i="7"/>
  <c r="M37" i="7"/>
  <c r="M44" i="7"/>
  <c r="M45" i="7"/>
  <c r="M46" i="7"/>
  <c r="M47" i="7"/>
  <c r="G40" i="8"/>
  <c r="G33" i="8"/>
  <c r="G31" i="8"/>
  <c r="G14" i="8"/>
  <c r="N16" i="8"/>
  <c r="G13" i="8"/>
  <c r="G11" i="8"/>
  <c r="G10" i="8"/>
  <c r="L3" i="7"/>
  <c r="M3" i="7" s="1"/>
  <c r="L4" i="7"/>
  <c r="M4" i="7" s="1"/>
  <c r="M5" i="7"/>
  <c r="M6" i="7"/>
  <c r="M7" i="7"/>
  <c r="M15" i="7"/>
  <c r="M16" i="7"/>
  <c r="M17" i="7"/>
  <c r="M18" i="7"/>
  <c r="M19" i="7"/>
  <c r="L2" i="7"/>
  <c r="M2" i="7" s="1"/>
  <c r="L3" i="6"/>
  <c r="L4" i="6"/>
  <c r="L5" i="6"/>
  <c r="L6" i="6"/>
  <c r="M6" i="6" s="1"/>
  <c r="L7" i="6"/>
  <c r="M7" i="6" s="1"/>
  <c r="L8" i="6"/>
  <c r="M8" i="6" s="1"/>
  <c r="L9" i="6"/>
  <c r="M9" i="6" s="1"/>
  <c r="L10" i="6"/>
  <c r="M10" i="6" s="1"/>
  <c r="L11" i="6"/>
  <c r="L12" i="6"/>
  <c r="M12" i="6" s="1"/>
  <c r="L13" i="6"/>
  <c r="M13" i="6" s="1"/>
  <c r="L14" i="6"/>
  <c r="M14" i="6" s="1"/>
  <c r="L15" i="6"/>
  <c r="M15" i="6" s="1"/>
  <c r="L16" i="6"/>
  <c r="M16" i="6" s="1"/>
  <c r="L17" i="6"/>
  <c r="M17" i="6" s="1"/>
  <c r="L18" i="6"/>
  <c r="M18" i="6" s="1"/>
  <c r="L19" i="6"/>
  <c r="M19" i="6" s="1"/>
  <c r="L20" i="6"/>
  <c r="L21" i="6"/>
  <c r="L22" i="6"/>
  <c r="M22" i="6" s="1"/>
  <c r="L23" i="6"/>
  <c r="M23" i="6" s="1"/>
  <c r="L24" i="6"/>
  <c r="L25" i="6"/>
  <c r="L26" i="6"/>
  <c r="L27" i="6"/>
  <c r="M27" i="6" s="1"/>
  <c r="L28" i="6"/>
  <c r="M28" i="6" s="1"/>
  <c r="L29" i="6"/>
  <c r="M29" i="6" s="1"/>
  <c r="L30" i="6"/>
  <c r="M30" i="6" s="1"/>
  <c r="L31" i="6"/>
  <c r="M31" i="6" s="1"/>
  <c r="L32" i="6"/>
  <c r="M32" i="6" s="1"/>
  <c r="L33" i="6"/>
  <c r="M33" i="6" s="1"/>
  <c r="L34" i="6"/>
  <c r="M34" i="6" s="1"/>
  <c r="L35" i="6"/>
  <c r="M35" i="6" s="1"/>
  <c r="L36" i="6"/>
  <c r="L37" i="6"/>
  <c r="M37" i="6" s="1"/>
  <c r="L38" i="6"/>
  <c r="M38" i="6" s="1"/>
  <c r="L39" i="6"/>
  <c r="M39" i="6" s="1"/>
  <c r="L40" i="6"/>
  <c r="L41" i="6"/>
  <c r="L42" i="6"/>
  <c r="M42" i="6" s="1"/>
  <c r="L43" i="6"/>
  <c r="L44" i="6"/>
  <c r="L45" i="6"/>
  <c r="M45" i="6" s="1"/>
  <c r="L46" i="6"/>
  <c r="M46" i="6" s="1"/>
  <c r="L47" i="6"/>
  <c r="M47" i="6" s="1"/>
  <c r="L48" i="6"/>
  <c r="M48" i="6" s="1"/>
  <c r="L49" i="6"/>
  <c r="M49" i="6" s="1"/>
  <c r="L2" i="6"/>
  <c r="M2" i="6" s="1"/>
  <c r="F13" i="7"/>
  <c r="G13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 s="1"/>
  <c r="F20" i="7"/>
  <c r="G20" i="7" s="1"/>
  <c r="F21" i="7"/>
  <c r="G21" i="7" s="1"/>
  <c r="F22" i="7"/>
  <c r="G22" i="7" s="1"/>
  <c r="F23" i="7"/>
  <c r="G23" i="7" s="1"/>
  <c r="F24" i="7"/>
  <c r="G24" i="7" s="1"/>
  <c r="F25" i="7"/>
  <c r="G25" i="7" s="1"/>
  <c r="F26" i="7"/>
  <c r="G26" i="7" s="1"/>
  <c r="F27" i="7"/>
  <c r="G27" i="7" s="1"/>
  <c r="F28" i="7"/>
  <c r="G28" i="7" s="1"/>
  <c r="F29" i="7"/>
  <c r="G29" i="7" s="1"/>
  <c r="F30" i="7"/>
  <c r="G30" i="7" s="1"/>
  <c r="F31" i="7"/>
  <c r="G31" i="7" s="1"/>
  <c r="F32" i="7"/>
  <c r="G32" i="7" s="1"/>
  <c r="F33" i="7"/>
  <c r="G33" i="7" s="1"/>
  <c r="F34" i="7"/>
  <c r="G34" i="7" s="1"/>
  <c r="F35" i="7"/>
  <c r="G35" i="7" s="1"/>
  <c r="F36" i="7"/>
  <c r="G36" i="7" s="1"/>
  <c r="F37" i="7"/>
  <c r="G37" i="7" s="1"/>
  <c r="F38" i="7"/>
  <c r="G38" i="7" s="1"/>
  <c r="F39" i="7"/>
  <c r="G39" i="7" s="1"/>
  <c r="F40" i="7"/>
  <c r="G40" i="7" s="1"/>
  <c r="F41" i="7"/>
  <c r="G41" i="7" s="1"/>
  <c r="F42" i="7"/>
  <c r="G42" i="7" s="1"/>
  <c r="F43" i="7"/>
  <c r="G43" i="7" s="1"/>
  <c r="F44" i="7"/>
  <c r="G44" i="7" s="1"/>
  <c r="F45" i="7"/>
  <c r="G45" i="7" s="1"/>
  <c r="F46" i="7"/>
  <c r="G46" i="7" s="1"/>
  <c r="F47" i="7"/>
  <c r="G47" i="7" s="1"/>
  <c r="F48" i="7"/>
  <c r="G48" i="7" s="1"/>
  <c r="F49" i="7"/>
  <c r="G49" i="7" s="1"/>
  <c r="F12" i="7"/>
  <c r="G12" i="7" s="1"/>
  <c r="F11" i="7"/>
  <c r="G11" i="7" s="1"/>
  <c r="F10" i="7"/>
  <c r="G10" i="7" s="1"/>
  <c r="F9" i="7"/>
  <c r="G9" i="7" s="1"/>
  <c r="F8" i="7"/>
  <c r="G8" i="7" s="1"/>
  <c r="F7" i="7"/>
  <c r="G7" i="7" s="1"/>
  <c r="F6" i="7"/>
  <c r="G6" i="7" s="1"/>
  <c r="F5" i="7"/>
  <c r="G5" i="7" s="1"/>
  <c r="F4" i="7"/>
  <c r="G4" i="7" s="1"/>
  <c r="F3" i="7"/>
  <c r="G3" i="7" s="1"/>
  <c r="F2" i="7"/>
  <c r="G2" i="7" s="1"/>
  <c r="F49" i="6"/>
  <c r="G49" i="6" s="1"/>
  <c r="F48" i="6"/>
  <c r="G48" i="6" s="1"/>
  <c r="F47" i="6"/>
  <c r="G47" i="6" s="1"/>
  <c r="F46" i="6"/>
  <c r="G46" i="6" s="1"/>
  <c r="F45" i="6"/>
  <c r="G45" i="6" s="1"/>
  <c r="M44" i="6"/>
  <c r="F44" i="6"/>
  <c r="G44" i="6" s="1"/>
  <c r="M43" i="6"/>
  <c r="F43" i="6"/>
  <c r="G43" i="6" s="1"/>
  <c r="F42" i="6"/>
  <c r="G42" i="6" s="1"/>
  <c r="M41" i="6"/>
  <c r="F41" i="6"/>
  <c r="G41" i="6" s="1"/>
  <c r="M40" i="6"/>
  <c r="F40" i="6"/>
  <c r="G40" i="6" s="1"/>
  <c r="F39" i="6"/>
  <c r="G39" i="6" s="1"/>
  <c r="F38" i="6"/>
  <c r="G38" i="6" s="1"/>
  <c r="F37" i="6"/>
  <c r="G37" i="6" s="1"/>
  <c r="M36" i="6"/>
  <c r="F36" i="6"/>
  <c r="G36" i="6" s="1"/>
  <c r="F35" i="6"/>
  <c r="G35" i="6" s="1"/>
  <c r="F34" i="6"/>
  <c r="G34" i="6" s="1"/>
  <c r="F33" i="6"/>
  <c r="G33" i="6" s="1"/>
  <c r="F32" i="6"/>
  <c r="G32" i="6" s="1"/>
  <c r="F31" i="6"/>
  <c r="G31" i="6" s="1"/>
  <c r="F30" i="6"/>
  <c r="G30" i="6" s="1"/>
  <c r="F29" i="6"/>
  <c r="G29" i="6" s="1"/>
  <c r="F28" i="6"/>
  <c r="G28" i="6" s="1"/>
  <c r="F27" i="6"/>
  <c r="G27" i="6" s="1"/>
  <c r="M26" i="6"/>
  <c r="F26" i="6"/>
  <c r="G26" i="6" s="1"/>
  <c r="M25" i="6"/>
  <c r="F25" i="6"/>
  <c r="G25" i="6" s="1"/>
  <c r="M24" i="6"/>
  <c r="F24" i="6"/>
  <c r="G24" i="6" s="1"/>
  <c r="F23" i="6"/>
  <c r="G23" i="6" s="1"/>
  <c r="F22" i="6"/>
  <c r="G22" i="6" s="1"/>
  <c r="M21" i="6"/>
  <c r="F21" i="6"/>
  <c r="G21" i="6" s="1"/>
  <c r="M20" i="6"/>
  <c r="F20" i="6"/>
  <c r="G20" i="6" s="1"/>
  <c r="F19" i="6"/>
  <c r="G19" i="6" s="1"/>
  <c r="F18" i="6"/>
  <c r="G18" i="6" s="1"/>
  <c r="F17" i="6"/>
  <c r="G17" i="6" s="1"/>
  <c r="F16" i="6"/>
  <c r="G16" i="6" s="1"/>
  <c r="F15" i="6"/>
  <c r="G15" i="6" s="1"/>
  <c r="F14" i="6"/>
  <c r="G14" i="6" s="1"/>
  <c r="F13" i="6"/>
  <c r="G13" i="6" s="1"/>
  <c r="F12" i="6"/>
  <c r="G12" i="6" s="1"/>
  <c r="M11" i="6"/>
  <c r="F11" i="6"/>
  <c r="G11" i="6" s="1"/>
  <c r="F10" i="6"/>
  <c r="G10" i="6" s="1"/>
  <c r="F9" i="6"/>
  <c r="G9" i="6" s="1"/>
  <c r="F8" i="6"/>
  <c r="G8" i="6" s="1"/>
  <c r="F7" i="6"/>
  <c r="G7" i="6" s="1"/>
  <c r="F6" i="6"/>
  <c r="G6" i="6" s="1"/>
  <c r="M5" i="6"/>
  <c r="F5" i="6"/>
  <c r="G5" i="6" s="1"/>
  <c r="M4" i="6"/>
  <c r="F4" i="6"/>
  <c r="G4" i="6" s="1"/>
  <c r="M3" i="6"/>
  <c r="F3" i="6"/>
  <c r="G3" i="6" s="1"/>
  <c r="F2" i="6"/>
  <c r="G2" i="6" s="1"/>
  <c r="L19" i="5"/>
  <c r="M19" i="5" s="1"/>
  <c r="F46" i="5"/>
  <c r="G46" i="5" s="1"/>
  <c r="L49" i="5"/>
  <c r="M49" i="5" s="1"/>
  <c r="F49" i="5"/>
  <c r="G49" i="5" s="1"/>
  <c r="L48" i="5"/>
  <c r="M48" i="5" s="1"/>
  <c r="F48" i="5"/>
  <c r="G48" i="5" s="1"/>
  <c r="L47" i="5"/>
  <c r="M47" i="5" s="1"/>
  <c r="F47" i="5"/>
  <c r="G47" i="5" s="1"/>
  <c r="L46" i="5"/>
  <c r="M46" i="5" s="1"/>
  <c r="L45" i="5"/>
  <c r="M45" i="5" s="1"/>
  <c r="F45" i="5"/>
  <c r="G45" i="5" s="1"/>
  <c r="L44" i="5"/>
  <c r="M44" i="5" s="1"/>
  <c r="F44" i="5"/>
  <c r="G44" i="5" s="1"/>
  <c r="L43" i="5"/>
  <c r="M43" i="5" s="1"/>
  <c r="F43" i="5"/>
  <c r="G43" i="5" s="1"/>
  <c r="L42" i="5"/>
  <c r="M42" i="5" s="1"/>
  <c r="F42" i="5"/>
  <c r="G42" i="5" s="1"/>
  <c r="L41" i="5"/>
  <c r="M41" i="5" s="1"/>
  <c r="F41" i="5"/>
  <c r="G41" i="5" s="1"/>
  <c r="L40" i="5"/>
  <c r="M40" i="5" s="1"/>
  <c r="F40" i="5"/>
  <c r="G40" i="5" s="1"/>
  <c r="L39" i="5"/>
  <c r="M39" i="5" s="1"/>
  <c r="F39" i="5"/>
  <c r="G39" i="5" s="1"/>
  <c r="L38" i="5"/>
  <c r="M38" i="5" s="1"/>
  <c r="F38" i="5"/>
  <c r="G38" i="5" s="1"/>
  <c r="L37" i="5"/>
  <c r="M37" i="5" s="1"/>
  <c r="F37" i="5"/>
  <c r="G37" i="5" s="1"/>
  <c r="L36" i="5"/>
  <c r="M36" i="5" s="1"/>
  <c r="F36" i="5"/>
  <c r="G36" i="5" s="1"/>
  <c r="L35" i="5"/>
  <c r="M35" i="5" s="1"/>
  <c r="F35" i="5"/>
  <c r="G35" i="5" s="1"/>
  <c r="L34" i="5"/>
  <c r="M34" i="5" s="1"/>
  <c r="F34" i="5"/>
  <c r="G34" i="5" s="1"/>
  <c r="L33" i="5"/>
  <c r="M33" i="5" s="1"/>
  <c r="F33" i="5"/>
  <c r="G33" i="5" s="1"/>
  <c r="L32" i="5"/>
  <c r="M32" i="5" s="1"/>
  <c r="F32" i="5"/>
  <c r="G32" i="5" s="1"/>
  <c r="L31" i="5"/>
  <c r="M31" i="5" s="1"/>
  <c r="F31" i="5"/>
  <c r="G31" i="5" s="1"/>
  <c r="L30" i="5"/>
  <c r="M30" i="5" s="1"/>
  <c r="F30" i="5"/>
  <c r="G30" i="5" s="1"/>
  <c r="L29" i="5"/>
  <c r="M29" i="5" s="1"/>
  <c r="F29" i="5"/>
  <c r="G29" i="5" s="1"/>
  <c r="L28" i="5"/>
  <c r="M28" i="5" s="1"/>
  <c r="F28" i="5"/>
  <c r="G28" i="5" s="1"/>
  <c r="L27" i="5"/>
  <c r="M27" i="5" s="1"/>
  <c r="F27" i="5"/>
  <c r="G27" i="5" s="1"/>
  <c r="L26" i="5"/>
  <c r="M26" i="5" s="1"/>
  <c r="F26" i="5"/>
  <c r="G26" i="5" s="1"/>
  <c r="L25" i="5"/>
  <c r="M25" i="5" s="1"/>
  <c r="F25" i="5"/>
  <c r="G25" i="5" s="1"/>
  <c r="L24" i="5"/>
  <c r="M24" i="5" s="1"/>
  <c r="F24" i="5"/>
  <c r="G24" i="5" s="1"/>
  <c r="L23" i="5"/>
  <c r="M23" i="5" s="1"/>
  <c r="F23" i="5"/>
  <c r="G23" i="5" s="1"/>
  <c r="L22" i="5"/>
  <c r="M22" i="5" s="1"/>
  <c r="F22" i="5"/>
  <c r="G22" i="5" s="1"/>
  <c r="L21" i="5"/>
  <c r="M21" i="5" s="1"/>
  <c r="F21" i="5"/>
  <c r="G21" i="5" s="1"/>
  <c r="L20" i="5"/>
  <c r="M20" i="5" s="1"/>
  <c r="F20" i="5"/>
  <c r="G20" i="5" s="1"/>
  <c r="F19" i="5"/>
  <c r="G19" i="5" s="1"/>
  <c r="L18" i="5"/>
  <c r="M18" i="5" s="1"/>
  <c r="F18" i="5"/>
  <c r="G18" i="5" s="1"/>
  <c r="L17" i="5"/>
  <c r="M17" i="5" s="1"/>
  <c r="F17" i="5"/>
  <c r="G17" i="5" s="1"/>
  <c r="L16" i="5"/>
  <c r="M16" i="5" s="1"/>
  <c r="F16" i="5"/>
  <c r="G16" i="5" s="1"/>
  <c r="L15" i="5"/>
  <c r="M15" i="5" s="1"/>
  <c r="F15" i="5"/>
  <c r="G15" i="5" s="1"/>
  <c r="L14" i="5"/>
  <c r="M14" i="5" s="1"/>
  <c r="F14" i="5"/>
  <c r="G14" i="5" s="1"/>
  <c r="L13" i="5"/>
  <c r="M13" i="5" s="1"/>
  <c r="F13" i="5"/>
  <c r="G13" i="5" s="1"/>
  <c r="L12" i="5"/>
  <c r="M12" i="5" s="1"/>
  <c r="F12" i="5"/>
  <c r="G12" i="5" s="1"/>
  <c r="L11" i="5"/>
  <c r="M11" i="5" s="1"/>
  <c r="F11" i="5"/>
  <c r="G11" i="5" s="1"/>
  <c r="L10" i="5"/>
  <c r="M10" i="5" s="1"/>
  <c r="F10" i="5"/>
  <c r="G10" i="5" s="1"/>
  <c r="L9" i="5"/>
  <c r="M9" i="5" s="1"/>
  <c r="F9" i="5"/>
  <c r="G9" i="5" s="1"/>
  <c r="L8" i="5"/>
  <c r="M8" i="5" s="1"/>
  <c r="F8" i="5"/>
  <c r="G8" i="5" s="1"/>
  <c r="L7" i="5"/>
  <c r="M7" i="5" s="1"/>
  <c r="F7" i="5"/>
  <c r="G7" i="5" s="1"/>
  <c r="L6" i="5"/>
  <c r="M6" i="5" s="1"/>
  <c r="F6" i="5"/>
  <c r="G6" i="5" s="1"/>
  <c r="L5" i="5"/>
  <c r="M5" i="5" s="1"/>
  <c r="F5" i="5"/>
  <c r="G5" i="5" s="1"/>
  <c r="L4" i="5"/>
  <c r="M4" i="5" s="1"/>
  <c r="F4" i="5"/>
  <c r="G4" i="5" s="1"/>
  <c r="L3" i="5"/>
  <c r="M3" i="5" s="1"/>
  <c r="F3" i="5"/>
  <c r="G3" i="5" s="1"/>
  <c r="L2" i="5"/>
  <c r="M2" i="5" s="1"/>
  <c r="F2" i="5"/>
  <c r="G2" i="5" s="1"/>
  <c r="F43" i="4"/>
  <c r="G43" i="4" s="1"/>
  <c r="F44" i="4"/>
  <c r="G44" i="4" s="1"/>
  <c r="F45" i="4"/>
  <c r="G45" i="4" s="1"/>
  <c r="F46" i="4"/>
  <c r="G46" i="4" s="1"/>
  <c r="F47" i="4"/>
  <c r="G47" i="4" s="1"/>
  <c r="F48" i="4"/>
  <c r="G48" i="4" s="1"/>
  <c r="F49" i="4"/>
  <c r="G49" i="4" s="1"/>
  <c r="L49" i="4"/>
  <c r="M49" i="4" s="1"/>
  <c r="L48" i="4"/>
  <c r="M48" i="4" s="1"/>
  <c r="L47" i="4"/>
  <c r="M47" i="4" s="1"/>
  <c r="L46" i="4"/>
  <c r="M46" i="4" s="1"/>
  <c r="L45" i="4"/>
  <c r="M45" i="4" s="1"/>
  <c r="F42" i="4"/>
  <c r="G42" i="4" s="1"/>
  <c r="L44" i="4"/>
  <c r="M44" i="4" s="1"/>
  <c r="F41" i="4"/>
  <c r="G41" i="4" s="1"/>
  <c r="L43" i="4"/>
  <c r="M43" i="4" s="1"/>
  <c r="F40" i="4"/>
  <c r="G40" i="4" s="1"/>
  <c r="L42" i="4"/>
  <c r="M42" i="4" s="1"/>
  <c r="F39" i="4"/>
  <c r="G39" i="4" s="1"/>
  <c r="L41" i="4"/>
  <c r="M41" i="4" s="1"/>
  <c r="F38" i="4"/>
  <c r="G38" i="4" s="1"/>
  <c r="L40" i="4"/>
  <c r="M40" i="4" s="1"/>
  <c r="F37" i="4"/>
  <c r="G37" i="4" s="1"/>
  <c r="L39" i="4"/>
  <c r="M39" i="4" s="1"/>
  <c r="F36" i="4"/>
  <c r="G36" i="4" s="1"/>
  <c r="L38" i="4"/>
  <c r="M38" i="4" s="1"/>
  <c r="F35" i="4"/>
  <c r="G35" i="4" s="1"/>
  <c r="L37" i="4"/>
  <c r="M37" i="4" s="1"/>
  <c r="F34" i="4"/>
  <c r="G34" i="4" s="1"/>
  <c r="L36" i="4"/>
  <c r="M36" i="4" s="1"/>
  <c r="F33" i="4"/>
  <c r="G33" i="4" s="1"/>
  <c r="L35" i="4"/>
  <c r="M35" i="4" s="1"/>
  <c r="F32" i="4"/>
  <c r="G32" i="4" s="1"/>
  <c r="L34" i="4"/>
  <c r="M34" i="4" s="1"/>
  <c r="F31" i="4"/>
  <c r="G31" i="4" s="1"/>
  <c r="L33" i="4"/>
  <c r="M33" i="4" s="1"/>
  <c r="F30" i="4"/>
  <c r="G30" i="4" s="1"/>
  <c r="L32" i="4"/>
  <c r="M32" i="4" s="1"/>
  <c r="F29" i="4"/>
  <c r="G29" i="4" s="1"/>
  <c r="L31" i="4"/>
  <c r="M31" i="4" s="1"/>
  <c r="F28" i="4"/>
  <c r="G28" i="4" s="1"/>
  <c r="L30" i="4"/>
  <c r="M30" i="4" s="1"/>
  <c r="F27" i="4"/>
  <c r="G27" i="4" s="1"/>
  <c r="L29" i="4"/>
  <c r="M29" i="4" s="1"/>
  <c r="F26" i="4"/>
  <c r="G26" i="4" s="1"/>
  <c r="L28" i="4"/>
  <c r="M28" i="4" s="1"/>
  <c r="F25" i="4"/>
  <c r="G25" i="4" s="1"/>
  <c r="L27" i="4"/>
  <c r="M27" i="4" s="1"/>
  <c r="F24" i="4"/>
  <c r="G24" i="4" s="1"/>
  <c r="L26" i="4"/>
  <c r="M26" i="4" s="1"/>
  <c r="F23" i="4"/>
  <c r="G23" i="4" s="1"/>
  <c r="L25" i="4"/>
  <c r="M25" i="4" s="1"/>
  <c r="F22" i="4"/>
  <c r="G22" i="4" s="1"/>
  <c r="L24" i="4"/>
  <c r="M24" i="4" s="1"/>
  <c r="L23" i="4"/>
  <c r="M23" i="4" s="1"/>
  <c r="F21" i="4"/>
  <c r="G21" i="4" s="1"/>
  <c r="L22" i="4"/>
  <c r="M22" i="4" s="1"/>
  <c r="F20" i="4"/>
  <c r="G20" i="4" s="1"/>
  <c r="L21" i="4"/>
  <c r="M21" i="4" s="1"/>
  <c r="F19" i="4"/>
  <c r="G19" i="4" s="1"/>
  <c r="L20" i="4"/>
  <c r="M20" i="4" s="1"/>
  <c r="F18" i="4"/>
  <c r="G18" i="4" s="1"/>
  <c r="L19" i="4"/>
  <c r="M19" i="4" s="1"/>
  <c r="F17" i="4"/>
  <c r="G17" i="4" s="1"/>
  <c r="L18" i="4"/>
  <c r="M18" i="4" s="1"/>
  <c r="F16" i="4"/>
  <c r="G16" i="4" s="1"/>
  <c r="L17" i="4"/>
  <c r="M17" i="4" s="1"/>
  <c r="F15" i="4"/>
  <c r="G15" i="4" s="1"/>
  <c r="L16" i="4"/>
  <c r="M16" i="4" s="1"/>
  <c r="F14" i="4"/>
  <c r="G14" i="4" s="1"/>
  <c r="L15" i="4"/>
  <c r="M15" i="4" s="1"/>
  <c r="F13" i="4"/>
  <c r="G13" i="4" s="1"/>
  <c r="L14" i="4"/>
  <c r="M14" i="4" s="1"/>
  <c r="F12" i="4"/>
  <c r="G12" i="4" s="1"/>
  <c r="L13" i="4"/>
  <c r="M13" i="4" s="1"/>
  <c r="L12" i="4"/>
  <c r="M12" i="4" s="1"/>
  <c r="F11" i="4"/>
  <c r="G11" i="4" s="1"/>
  <c r="L11" i="4"/>
  <c r="M11" i="4" s="1"/>
  <c r="F10" i="4"/>
  <c r="G10" i="4" s="1"/>
  <c r="L10" i="4"/>
  <c r="M10" i="4" s="1"/>
  <c r="L9" i="4"/>
  <c r="M9" i="4" s="1"/>
  <c r="F9" i="4"/>
  <c r="G9" i="4" s="1"/>
  <c r="L8" i="4"/>
  <c r="M8" i="4" s="1"/>
  <c r="F8" i="4"/>
  <c r="G8" i="4" s="1"/>
  <c r="L7" i="4"/>
  <c r="M7" i="4" s="1"/>
  <c r="F7" i="4"/>
  <c r="G7" i="4" s="1"/>
  <c r="L6" i="4"/>
  <c r="M6" i="4" s="1"/>
  <c r="F6" i="4"/>
  <c r="G6" i="4" s="1"/>
  <c r="L5" i="4"/>
  <c r="M5" i="4" s="1"/>
  <c r="F5" i="4"/>
  <c r="G5" i="4" s="1"/>
  <c r="L4" i="4"/>
  <c r="M4" i="4" s="1"/>
  <c r="F4" i="4"/>
  <c r="G4" i="4" s="1"/>
  <c r="L3" i="4"/>
  <c r="M3" i="4" s="1"/>
  <c r="F3" i="4"/>
  <c r="G3" i="4" s="1"/>
  <c r="L2" i="4"/>
  <c r="M2" i="4" s="1"/>
  <c r="F2" i="4"/>
  <c r="G2" i="4" s="1"/>
  <c r="L30" i="3"/>
  <c r="M30" i="3" s="1"/>
  <c r="L31" i="3"/>
  <c r="L32" i="3"/>
  <c r="L33" i="3"/>
  <c r="M33" i="3" s="1"/>
  <c r="L34" i="3"/>
  <c r="M34" i="3" s="1"/>
  <c r="L35" i="3"/>
  <c r="M35" i="3" s="1"/>
  <c r="L36" i="3"/>
  <c r="M36" i="3" s="1"/>
  <c r="L37" i="3"/>
  <c r="M37" i="3" s="1"/>
  <c r="L38" i="3"/>
  <c r="M38" i="3" s="1"/>
  <c r="L39" i="3"/>
  <c r="L40" i="3"/>
  <c r="M40" i="3" s="1"/>
  <c r="L41" i="3"/>
  <c r="M41" i="3" s="1"/>
  <c r="L42" i="3"/>
  <c r="M42" i="3" s="1"/>
  <c r="L43" i="3"/>
  <c r="L44" i="3"/>
  <c r="M44" i="3" s="1"/>
  <c r="L45" i="3"/>
  <c r="M45" i="3" s="1"/>
  <c r="L46" i="3"/>
  <c r="M46" i="3" s="1"/>
  <c r="L47" i="3"/>
  <c r="M47" i="3" s="1"/>
  <c r="L48" i="3"/>
  <c r="M48" i="3" s="1"/>
  <c r="L49" i="3"/>
  <c r="M49" i="3" s="1"/>
  <c r="M39" i="3"/>
  <c r="M43" i="3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F41" i="3"/>
  <c r="G41" i="3" s="1"/>
  <c r="F40" i="3"/>
  <c r="G40" i="3" s="1"/>
  <c r="F39" i="3"/>
  <c r="G39" i="3" s="1"/>
  <c r="F38" i="3"/>
  <c r="G38" i="3" s="1"/>
  <c r="F37" i="3"/>
  <c r="G37" i="3" s="1"/>
  <c r="F36" i="3"/>
  <c r="G36" i="3" s="1"/>
  <c r="F35" i="3"/>
  <c r="G35" i="3" s="1"/>
  <c r="F34" i="3"/>
  <c r="G34" i="3" s="1"/>
  <c r="F33" i="3"/>
  <c r="G33" i="3" s="1"/>
  <c r="M32" i="3"/>
  <c r="F32" i="3"/>
  <c r="G32" i="3" s="1"/>
  <c r="M31" i="3"/>
  <c r="F31" i="3"/>
  <c r="G31" i="3" s="1"/>
  <c r="F30" i="3"/>
  <c r="G30" i="3" s="1"/>
  <c r="L29" i="3"/>
  <c r="M29" i="3" s="1"/>
  <c r="F29" i="3"/>
  <c r="G29" i="3" s="1"/>
  <c r="L28" i="3"/>
  <c r="M28" i="3" s="1"/>
  <c r="F28" i="3"/>
  <c r="G28" i="3" s="1"/>
  <c r="L27" i="3"/>
  <c r="M27" i="3" s="1"/>
  <c r="F27" i="3"/>
  <c r="G27" i="3" s="1"/>
  <c r="L26" i="3"/>
  <c r="M26" i="3" s="1"/>
  <c r="F26" i="3"/>
  <c r="G26" i="3" s="1"/>
  <c r="L25" i="3"/>
  <c r="M25" i="3" s="1"/>
  <c r="F25" i="3"/>
  <c r="G25" i="3" s="1"/>
  <c r="L24" i="3"/>
  <c r="M24" i="3" s="1"/>
  <c r="F24" i="3"/>
  <c r="G24" i="3" s="1"/>
  <c r="L23" i="3"/>
  <c r="M23" i="3" s="1"/>
  <c r="F23" i="3"/>
  <c r="G23" i="3" s="1"/>
  <c r="L22" i="3"/>
  <c r="M22" i="3" s="1"/>
  <c r="F22" i="3"/>
  <c r="G22" i="3" s="1"/>
  <c r="L21" i="3"/>
  <c r="M21" i="3" s="1"/>
  <c r="F21" i="3"/>
  <c r="G21" i="3" s="1"/>
  <c r="L20" i="3"/>
  <c r="M20" i="3" s="1"/>
  <c r="F20" i="3"/>
  <c r="G20" i="3" s="1"/>
  <c r="L19" i="3"/>
  <c r="M19" i="3" s="1"/>
  <c r="F19" i="3"/>
  <c r="G19" i="3" s="1"/>
  <c r="L18" i="3"/>
  <c r="M18" i="3" s="1"/>
  <c r="F18" i="3"/>
  <c r="G18" i="3" s="1"/>
  <c r="L17" i="3"/>
  <c r="M17" i="3" s="1"/>
  <c r="F17" i="3"/>
  <c r="G17" i="3" s="1"/>
  <c r="L16" i="3"/>
  <c r="M16" i="3" s="1"/>
  <c r="F16" i="3"/>
  <c r="G16" i="3" s="1"/>
  <c r="L15" i="3"/>
  <c r="M15" i="3" s="1"/>
  <c r="F15" i="3"/>
  <c r="G15" i="3" s="1"/>
  <c r="L14" i="3"/>
  <c r="M14" i="3" s="1"/>
  <c r="F14" i="3"/>
  <c r="G14" i="3" s="1"/>
  <c r="L13" i="3"/>
  <c r="M13" i="3" s="1"/>
  <c r="F13" i="3"/>
  <c r="G13" i="3" s="1"/>
  <c r="L12" i="3"/>
  <c r="M12" i="3" s="1"/>
  <c r="F12" i="3"/>
  <c r="G12" i="3" s="1"/>
  <c r="L11" i="3"/>
  <c r="M11" i="3" s="1"/>
  <c r="F11" i="3"/>
  <c r="G11" i="3" s="1"/>
  <c r="L10" i="3"/>
  <c r="M10" i="3" s="1"/>
  <c r="F10" i="3"/>
  <c r="G10" i="3" s="1"/>
  <c r="L9" i="3"/>
  <c r="M9" i="3" s="1"/>
  <c r="F9" i="3"/>
  <c r="G9" i="3" s="1"/>
  <c r="L8" i="3"/>
  <c r="M8" i="3" s="1"/>
  <c r="F8" i="3"/>
  <c r="G8" i="3" s="1"/>
  <c r="L7" i="3"/>
  <c r="M7" i="3" s="1"/>
  <c r="F7" i="3"/>
  <c r="G7" i="3" s="1"/>
  <c r="L6" i="3"/>
  <c r="M6" i="3" s="1"/>
  <c r="F6" i="3"/>
  <c r="G6" i="3" s="1"/>
  <c r="L5" i="3"/>
  <c r="M5" i="3" s="1"/>
  <c r="F5" i="3"/>
  <c r="G5" i="3" s="1"/>
  <c r="L4" i="3"/>
  <c r="M4" i="3" s="1"/>
  <c r="F4" i="3"/>
  <c r="G4" i="3" s="1"/>
  <c r="L3" i="3"/>
  <c r="M3" i="3" s="1"/>
  <c r="F3" i="3"/>
  <c r="G3" i="3" s="1"/>
  <c r="L2" i="3"/>
  <c r="M2" i="3" s="1"/>
  <c r="F2" i="3"/>
  <c r="G2" i="3" s="1"/>
  <c r="M49" i="2"/>
  <c r="L48" i="2"/>
  <c r="M48" i="2" s="1"/>
  <c r="F45" i="2"/>
  <c r="G45" i="2" s="1"/>
  <c r="F46" i="2"/>
  <c r="G46" i="2" s="1"/>
  <c r="F47" i="2"/>
  <c r="G47" i="2" s="1"/>
  <c r="L3" i="2"/>
  <c r="M3" i="2" s="1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1" i="2"/>
  <c r="M41" i="2" s="1"/>
  <c r="L42" i="2"/>
  <c r="M42" i="2" s="1"/>
  <c r="L43" i="2"/>
  <c r="M43" i="2" s="1"/>
  <c r="L44" i="2"/>
  <c r="M44" i="2" s="1"/>
  <c r="L45" i="2"/>
  <c r="M45" i="2" s="1"/>
  <c r="L46" i="2"/>
  <c r="M46" i="2" s="1"/>
  <c r="L47" i="2"/>
  <c r="L49" i="2"/>
  <c r="L2" i="2"/>
  <c r="M2" i="2" s="1"/>
  <c r="F49" i="2"/>
  <c r="G49" i="2" s="1"/>
  <c r="M47" i="2"/>
  <c r="F48" i="2"/>
  <c r="G48" i="2" s="1"/>
  <c r="F44" i="2"/>
  <c r="G44" i="2" s="1"/>
  <c r="F43" i="2"/>
  <c r="G43" i="2" s="1"/>
  <c r="F42" i="2"/>
  <c r="G42" i="2" s="1"/>
  <c r="F41" i="2"/>
  <c r="G41" i="2" s="1"/>
  <c r="F40" i="2"/>
  <c r="G40" i="2" s="1"/>
  <c r="F39" i="2"/>
  <c r="G39" i="2" s="1"/>
  <c r="F38" i="2"/>
  <c r="G38" i="2" s="1"/>
  <c r="F37" i="2"/>
  <c r="G37" i="2" s="1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M27" i="2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2" i="2"/>
  <c r="G2" i="2" s="1"/>
  <c r="L49" i="1"/>
  <c r="M49" i="1" s="1"/>
  <c r="F49" i="1"/>
  <c r="G49" i="1" s="1"/>
  <c r="L48" i="1"/>
  <c r="M48" i="1" s="1"/>
  <c r="F48" i="1"/>
  <c r="G48" i="1" s="1"/>
  <c r="L47" i="1"/>
  <c r="M47" i="1" s="1"/>
  <c r="F47" i="1"/>
  <c r="G47" i="1" s="1"/>
  <c r="L46" i="1"/>
  <c r="M46" i="1" s="1"/>
  <c r="F46" i="1"/>
  <c r="G46" i="1" s="1"/>
  <c r="L45" i="1"/>
  <c r="M45" i="1" s="1"/>
  <c r="L44" i="1"/>
  <c r="M44" i="1" s="1"/>
  <c r="F44" i="1"/>
  <c r="G44" i="1" s="1"/>
  <c r="L43" i="1"/>
  <c r="M43" i="1" s="1"/>
  <c r="F43" i="1"/>
  <c r="G43" i="1" s="1"/>
  <c r="L42" i="1"/>
  <c r="M42" i="1" s="1"/>
  <c r="F42" i="1"/>
  <c r="G42" i="1" s="1"/>
  <c r="L41" i="1"/>
  <c r="M41" i="1" s="1"/>
  <c r="F41" i="1"/>
  <c r="G41" i="1" s="1"/>
  <c r="L40" i="1"/>
  <c r="M40" i="1" s="1"/>
  <c r="F40" i="1"/>
  <c r="G40" i="1" s="1"/>
  <c r="L39" i="1"/>
  <c r="M39" i="1" s="1"/>
  <c r="F39" i="1"/>
  <c r="G39" i="1" s="1"/>
  <c r="L38" i="1"/>
  <c r="M38" i="1" s="1"/>
  <c r="F38" i="1"/>
  <c r="G38" i="1" s="1"/>
  <c r="L37" i="1"/>
  <c r="M37" i="1" s="1"/>
  <c r="F37" i="1"/>
  <c r="G37" i="1" s="1"/>
  <c r="L36" i="1"/>
  <c r="M36" i="1" s="1"/>
  <c r="F36" i="1"/>
  <c r="G36" i="1" s="1"/>
  <c r="L35" i="1"/>
  <c r="M35" i="1" s="1"/>
  <c r="F35" i="1"/>
  <c r="G35" i="1" s="1"/>
  <c r="L34" i="1"/>
  <c r="M34" i="1" s="1"/>
  <c r="F34" i="1"/>
  <c r="G34" i="1" s="1"/>
  <c r="L33" i="1"/>
  <c r="M33" i="1" s="1"/>
  <c r="F33" i="1"/>
  <c r="G33" i="1" s="1"/>
  <c r="L32" i="1"/>
  <c r="M32" i="1" s="1"/>
  <c r="F32" i="1"/>
  <c r="G32" i="1" s="1"/>
  <c r="L31" i="1"/>
  <c r="M31" i="1" s="1"/>
  <c r="F31" i="1"/>
  <c r="G31" i="1" s="1"/>
  <c r="L30" i="1"/>
  <c r="M30" i="1" s="1"/>
  <c r="F30" i="1"/>
  <c r="G30" i="1" s="1"/>
  <c r="L29" i="1"/>
  <c r="M29" i="1" s="1"/>
  <c r="F29" i="1"/>
  <c r="G29" i="1" s="1"/>
  <c r="L28" i="1"/>
  <c r="M28" i="1" s="1"/>
  <c r="F28" i="1"/>
  <c r="G28" i="1" s="1"/>
  <c r="L27" i="1"/>
  <c r="M27" i="1" s="1"/>
  <c r="F27" i="1"/>
  <c r="G27" i="1" s="1"/>
  <c r="L26" i="1"/>
  <c r="M26" i="1" s="1"/>
  <c r="F26" i="1"/>
  <c r="G26" i="1" s="1"/>
  <c r="L25" i="1"/>
  <c r="M25" i="1" s="1"/>
  <c r="F25" i="1"/>
  <c r="G25" i="1" s="1"/>
  <c r="L24" i="1"/>
  <c r="M24" i="1" s="1"/>
  <c r="F24" i="1"/>
  <c r="G24" i="1" s="1"/>
  <c r="L23" i="1"/>
  <c r="M23" i="1" s="1"/>
  <c r="F23" i="1"/>
  <c r="G23" i="1" s="1"/>
  <c r="L22" i="1"/>
  <c r="M22" i="1" s="1"/>
  <c r="F22" i="1"/>
  <c r="G22" i="1" s="1"/>
  <c r="L21" i="1"/>
  <c r="M21" i="1" s="1"/>
  <c r="F21" i="1"/>
  <c r="G21" i="1" s="1"/>
  <c r="L20" i="1"/>
  <c r="M20" i="1" s="1"/>
  <c r="F20" i="1"/>
  <c r="G20" i="1" s="1"/>
  <c r="L19" i="1"/>
  <c r="M19" i="1" s="1"/>
  <c r="F19" i="1"/>
  <c r="G19" i="1" s="1"/>
  <c r="L18" i="1"/>
  <c r="M18" i="1" s="1"/>
  <c r="F18" i="1"/>
  <c r="G18" i="1" s="1"/>
  <c r="L17" i="1"/>
  <c r="M17" i="1" s="1"/>
  <c r="F17" i="1"/>
  <c r="G17" i="1" s="1"/>
  <c r="L16" i="1"/>
  <c r="M16" i="1" s="1"/>
  <c r="F16" i="1"/>
  <c r="G16" i="1" s="1"/>
  <c r="L15" i="1"/>
  <c r="M15" i="1" s="1"/>
  <c r="F15" i="1"/>
  <c r="G15" i="1" s="1"/>
  <c r="L14" i="1"/>
  <c r="M14" i="1" s="1"/>
  <c r="F14" i="1"/>
  <c r="G14" i="1" s="1"/>
  <c r="L13" i="1"/>
  <c r="M13" i="1" s="1"/>
  <c r="F13" i="1"/>
  <c r="G13" i="1" s="1"/>
  <c r="L12" i="1"/>
  <c r="M12" i="1" s="1"/>
  <c r="F12" i="1"/>
  <c r="G12" i="1" s="1"/>
  <c r="L11" i="1"/>
  <c r="M11" i="1" s="1"/>
  <c r="F11" i="1"/>
  <c r="G11" i="1" s="1"/>
  <c r="L10" i="1"/>
  <c r="M10" i="1" s="1"/>
  <c r="F10" i="1"/>
  <c r="G10" i="1" s="1"/>
  <c r="L9" i="1"/>
  <c r="M9" i="1" s="1"/>
  <c r="F9" i="1"/>
  <c r="G9" i="1" s="1"/>
  <c r="L8" i="1"/>
  <c r="M8" i="1" s="1"/>
  <c r="F8" i="1"/>
  <c r="G8" i="1" s="1"/>
  <c r="L7" i="1"/>
  <c r="M7" i="1" s="1"/>
  <c r="F7" i="1"/>
  <c r="G7" i="1" s="1"/>
  <c r="L6" i="1"/>
  <c r="M6" i="1" s="1"/>
  <c r="F6" i="1"/>
  <c r="G6" i="1" s="1"/>
  <c r="L5" i="1"/>
  <c r="M5" i="1" s="1"/>
  <c r="F5" i="1"/>
  <c r="G5" i="1" s="1"/>
  <c r="L4" i="1"/>
  <c r="M4" i="1" s="1"/>
  <c r="F4" i="1"/>
  <c r="G4" i="1" s="1"/>
  <c r="L3" i="1"/>
  <c r="M3" i="1" s="1"/>
  <c r="F3" i="1"/>
  <c r="G3" i="1" s="1"/>
  <c r="L2" i="1"/>
  <c r="M2" i="1" s="1"/>
  <c r="F2" i="1"/>
  <c r="G2" i="1" s="1"/>
</calcChain>
</file>

<file path=xl/sharedStrings.xml><?xml version="1.0" encoding="utf-8"?>
<sst xmlns="http://schemas.openxmlformats.org/spreadsheetml/2006/main" count="3967" uniqueCount="1455">
  <si>
    <t>Plate 1</t>
  </si>
  <si>
    <t>Well</t>
    <phoneticPr fontId="0" type="noConversion"/>
  </si>
  <si>
    <t>sample</t>
  </si>
  <si>
    <t>Conc</t>
    <phoneticPr fontId="0" type="noConversion"/>
  </si>
  <si>
    <t>DNA</t>
    <phoneticPr fontId="0" type="noConversion"/>
  </si>
  <si>
    <t>Water</t>
    <phoneticPr fontId="0" type="noConversion"/>
  </si>
  <si>
    <t>Bag1&amp;2, 3, 7, 8</t>
  </si>
  <si>
    <t>A1</t>
    <phoneticPr fontId="0" type="noConversion"/>
  </si>
  <si>
    <t>VP22-W42</t>
  </si>
  <si>
    <t>E1</t>
  </si>
  <si>
    <t>VP22-R49</t>
  </si>
  <si>
    <t>A2</t>
  </si>
  <si>
    <t>VP22-W43</t>
  </si>
  <si>
    <t>E2</t>
  </si>
  <si>
    <t>VP22-W89</t>
  </si>
  <si>
    <t>A3</t>
  </si>
  <si>
    <t>VP22-W44</t>
  </si>
  <si>
    <t>E3</t>
  </si>
  <si>
    <t>CEA23-1190N</t>
  </si>
  <si>
    <t>A4</t>
  </si>
  <si>
    <t>VP22-W47</t>
  </si>
  <si>
    <t>E4</t>
  </si>
  <si>
    <t>CEA23-AS681</t>
  </si>
  <si>
    <t>A5</t>
  </si>
  <si>
    <t>VP22-W50</t>
  </si>
  <si>
    <t>E5</t>
  </si>
  <si>
    <t>CEA23-AS81</t>
  </si>
  <si>
    <t>A6</t>
  </si>
  <si>
    <t>VP22-W51</t>
  </si>
  <si>
    <t>E6</t>
  </si>
  <si>
    <t>CEA23-SL63</t>
  </si>
  <si>
    <t>A7</t>
  </si>
  <si>
    <t>VP22-W52</t>
  </si>
  <si>
    <t>E7</t>
  </si>
  <si>
    <t>CO23-DJ1</t>
  </si>
  <si>
    <t>A8</t>
  </si>
  <si>
    <t>VP22-W53</t>
  </si>
  <si>
    <t>E8</t>
  </si>
  <si>
    <t>DE23-DC04</t>
  </si>
  <si>
    <t>A9</t>
  </si>
  <si>
    <t>VP22-W54</t>
  </si>
  <si>
    <t>E9</t>
  </si>
  <si>
    <t>DE23-DC05</t>
  </si>
  <si>
    <t>A10</t>
  </si>
  <si>
    <t>VP22-W56</t>
  </si>
  <si>
    <t>E10</t>
  </si>
  <si>
    <t>DE23-DC06</t>
  </si>
  <si>
    <t>A11</t>
  </si>
  <si>
    <t>VP22-W57</t>
  </si>
  <si>
    <t>E11</t>
  </si>
  <si>
    <t>DE23-DC07</t>
  </si>
  <si>
    <t>A12</t>
  </si>
  <si>
    <t>VP22-W58</t>
  </si>
  <si>
    <t>E12</t>
  </si>
  <si>
    <t>KY23-NK01</t>
  </si>
  <si>
    <t>B1</t>
    <phoneticPr fontId="0" type="noConversion"/>
  </si>
  <si>
    <t>VP22-W60</t>
  </si>
  <si>
    <t>F1</t>
  </si>
  <si>
    <t>ME23-CH01</t>
  </si>
  <si>
    <t>B2</t>
  </si>
  <si>
    <t>VP22-W61</t>
  </si>
  <si>
    <t>F2</t>
  </si>
  <si>
    <t>ME23-JH01</t>
  </si>
  <si>
    <t>B3</t>
  </si>
  <si>
    <t>VP22-W63</t>
  </si>
  <si>
    <t>F3</t>
  </si>
  <si>
    <t>ME23-JR01</t>
  </si>
  <si>
    <t>B4</t>
  </si>
  <si>
    <t>VP22-W64</t>
  </si>
  <si>
    <t>F4</t>
  </si>
  <si>
    <t>ME23-JR02</t>
  </si>
  <si>
    <t>B5</t>
  </si>
  <si>
    <t>VP22-W65</t>
  </si>
  <si>
    <t>F5</t>
  </si>
  <si>
    <t>ME23-JR03</t>
  </si>
  <si>
    <t>B6</t>
  </si>
  <si>
    <t>VP22-W67</t>
  </si>
  <si>
    <t>F6</t>
  </si>
  <si>
    <t>ME23-JR04</t>
  </si>
  <si>
    <t>B7</t>
  </si>
  <si>
    <t>VP22-W68</t>
  </si>
  <si>
    <t>F7</t>
  </si>
  <si>
    <t>ME23-JS01</t>
  </si>
  <si>
    <t>B8</t>
  </si>
  <si>
    <t>VP22-W69</t>
  </si>
  <si>
    <t>F8</t>
  </si>
  <si>
    <t>ME23-JS02</t>
  </si>
  <si>
    <t>B9</t>
  </si>
  <si>
    <t>VP22-W71</t>
  </si>
  <si>
    <t>F9</t>
  </si>
  <si>
    <t>ME23-JS03</t>
  </si>
  <si>
    <t>B10</t>
  </si>
  <si>
    <t>VP22-W72</t>
  </si>
  <si>
    <t>F10</t>
  </si>
  <si>
    <t>ME23-PML01</t>
  </si>
  <si>
    <t>B11</t>
  </si>
  <si>
    <t>VP22-W73</t>
  </si>
  <si>
    <t>F11</t>
  </si>
  <si>
    <t>ME23-PML02</t>
  </si>
  <si>
    <t>B12</t>
  </si>
  <si>
    <t>VP22-W74</t>
  </si>
  <si>
    <t>F12</t>
  </si>
  <si>
    <t>ME23-PML03</t>
  </si>
  <si>
    <t>C1</t>
    <phoneticPr fontId="0" type="noConversion"/>
  </si>
  <si>
    <t>VP22-W75</t>
  </si>
  <si>
    <t>G1</t>
  </si>
  <si>
    <t>ME23-PML04</t>
  </si>
  <si>
    <t>C2</t>
  </si>
  <si>
    <t>VP22-L42</t>
  </si>
  <si>
    <t>G2</t>
  </si>
  <si>
    <t>ME23-PP01</t>
  </si>
  <si>
    <t>C3</t>
  </si>
  <si>
    <t>VP22-L43</t>
  </si>
  <si>
    <t>G3</t>
  </si>
  <si>
    <t>ME23-PP02</t>
  </si>
  <si>
    <t>C4</t>
  </si>
  <si>
    <t>VP22-L44</t>
  </si>
  <si>
    <t>G4</t>
  </si>
  <si>
    <t>ME23-RE01</t>
  </si>
  <si>
    <t>C5</t>
  </si>
  <si>
    <t>VP22-L45</t>
  </si>
  <si>
    <t>G5</t>
  </si>
  <si>
    <t>ME23-RE02</t>
  </si>
  <si>
    <t>C6</t>
  </si>
  <si>
    <t>VP22-L46</t>
  </si>
  <si>
    <t>G6</t>
  </si>
  <si>
    <t>ME23-SC01</t>
  </si>
  <si>
    <t>C7</t>
  </si>
  <si>
    <t>VP22-L47</t>
  </si>
  <si>
    <t>G7</t>
  </si>
  <si>
    <t>NC23-MM01</t>
  </si>
  <si>
    <t>C8</t>
  </si>
  <si>
    <t>VP22-L48</t>
  </si>
  <si>
    <t>G8</t>
  </si>
  <si>
    <t>NC23-MM02</t>
  </si>
  <si>
    <t>C9</t>
  </si>
  <si>
    <t>VP22-L49</t>
  </si>
  <si>
    <t>G9</t>
  </si>
  <si>
    <t>NC23-MM03</t>
  </si>
  <si>
    <t>C10</t>
  </si>
  <si>
    <t>VP22-L50</t>
  </si>
  <si>
    <t>G10</t>
  </si>
  <si>
    <t>NC23-MM04</t>
  </si>
  <si>
    <t>C11</t>
  </si>
  <si>
    <t>VP22-L51</t>
  </si>
  <si>
    <t>G11</t>
  </si>
  <si>
    <t>NY23-D5</t>
  </si>
  <si>
    <t>C12</t>
  </si>
  <si>
    <t>VP22-L52</t>
  </si>
  <si>
    <t>G12</t>
  </si>
  <si>
    <t>OR22-01</t>
  </si>
  <si>
    <t>D1</t>
    <phoneticPr fontId="0" type="noConversion"/>
  </si>
  <si>
    <t>VP22-L53</t>
  </si>
  <si>
    <t>H1</t>
  </si>
  <si>
    <t>OR22-02</t>
  </si>
  <si>
    <t>D2</t>
  </si>
  <si>
    <t>VP22-L54</t>
  </si>
  <si>
    <t>H2</t>
  </si>
  <si>
    <t>OR22-03</t>
  </si>
  <si>
    <t>D3</t>
  </si>
  <si>
    <t>VP22-L55</t>
  </si>
  <si>
    <t>H3</t>
  </si>
  <si>
    <t>TN23-MJ01</t>
  </si>
  <si>
    <t>D4</t>
  </si>
  <si>
    <t>VP22-L56</t>
  </si>
  <si>
    <t>H4</t>
  </si>
  <si>
    <t>TN23-MJ02</t>
  </si>
  <si>
    <t>D5</t>
  </si>
  <si>
    <t>VP22-L57</t>
  </si>
  <si>
    <t>H5</t>
  </si>
  <si>
    <t>TN23-MJ03</t>
  </si>
  <si>
    <t>D6</t>
  </si>
  <si>
    <t>VP22-L58</t>
  </si>
  <si>
    <t>H6</t>
  </si>
  <si>
    <t>TN23-MJ04</t>
  </si>
  <si>
    <t>D7</t>
  </si>
  <si>
    <t>VP22-L59</t>
  </si>
  <si>
    <t>H7</t>
  </si>
  <si>
    <t>CO23-RK1</t>
  </si>
  <si>
    <t>D8</t>
  </si>
  <si>
    <t>VP22-L60</t>
  </si>
  <si>
    <t>all</t>
  </si>
  <si>
    <t>H8</t>
  </si>
  <si>
    <t>CO23-RK2</t>
  </si>
  <si>
    <t>D9</t>
  </si>
  <si>
    <t>VP22-L61</t>
  </si>
  <si>
    <t>H9</t>
  </si>
  <si>
    <t>CO23-RK3</t>
  </si>
  <si>
    <t>D10</t>
  </si>
  <si>
    <t>VP22-L62</t>
  </si>
  <si>
    <t>H10</t>
  </si>
  <si>
    <t>CO23-RK4</t>
  </si>
  <si>
    <t>D11</t>
  </si>
  <si>
    <t>VP22-L63</t>
  </si>
  <si>
    <t>H11</t>
  </si>
  <si>
    <t>HI-23-CY01</t>
  </si>
  <si>
    <t>D12</t>
  </si>
  <si>
    <t>VP22-R48</t>
  </si>
  <si>
    <t>H12</t>
  </si>
  <si>
    <t>HI23-CY02</t>
  </si>
  <si>
    <t>Plate 2</t>
  </si>
  <si>
    <t>Bag 17,18,23</t>
  </si>
  <si>
    <t>ME23MC01</t>
  </si>
  <si>
    <t>VT23BD11</t>
  </si>
  <si>
    <t>skip VT23BD13</t>
  </si>
  <si>
    <t>ME23MC02</t>
  </si>
  <si>
    <t>VT23BD12</t>
  </si>
  <si>
    <t>ME23RD01</t>
  </si>
  <si>
    <t>VT23BD14</t>
  </si>
  <si>
    <t>ME23WT01</t>
  </si>
  <si>
    <t>VT23BD15</t>
  </si>
  <si>
    <t>ME23WT02</t>
  </si>
  <si>
    <t>VT23BD16</t>
  </si>
  <si>
    <t>ME23AT01</t>
  </si>
  <si>
    <t>VT23BD17</t>
  </si>
  <si>
    <t>ME23AT02</t>
  </si>
  <si>
    <t>VT23BD18</t>
  </si>
  <si>
    <t>ME23CA01</t>
  </si>
  <si>
    <t>VT23BD19</t>
  </si>
  <si>
    <t>ME23CA02</t>
  </si>
  <si>
    <t>VT23BD20</t>
  </si>
  <si>
    <t>ME23CA03</t>
  </si>
  <si>
    <t>VT23BD21</t>
  </si>
  <si>
    <t>ME23CA04</t>
  </si>
  <si>
    <t>VT23BD22</t>
  </si>
  <si>
    <t>ME23AR01</t>
  </si>
  <si>
    <t>VT23BD23</t>
  </si>
  <si>
    <t>ME23AR02</t>
  </si>
  <si>
    <t>VT23BD24</t>
  </si>
  <si>
    <t>ME23GY01</t>
  </si>
  <si>
    <t>SA23KN01</t>
  </si>
  <si>
    <t>ME23GY02</t>
  </si>
  <si>
    <t>SA23KN02</t>
  </si>
  <si>
    <t>ME23ML01</t>
  </si>
  <si>
    <t>SA23KN03</t>
  </si>
  <si>
    <t>ME23ML02</t>
  </si>
  <si>
    <t>SA23KN04</t>
  </si>
  <si>
    <t>ME23MP01</t>
  </si>
  <si>
    <t>SA23KN05</t>
  </si>
  <si>
    <t>ME23MR01</t>
  </si>
  <si>
    <t>SA23KN06</t>
  </si>
  <si>
    <t>ME23MR02</t>
  </si>
  <si>
    <t>SA23KN07</t>
  </si>
  <si>
    <t>ME23SSH01</t>
  </si>
  <si>
    <t>SA23KN08</t>
  </si>
  <si>
    <t>ME23HB01</t>
  </si>
  <si>
    <t>SA23KN09</t>
  </si>
  <si>
    <t>ME23HB02</t>
  </si>
  <si>
    <t>SA23KN10</t>
  </si>
  <si>
    <t>ME23HB03</t>
  </si>
  <si>
    <t>SA23KN11</t>
  </si>
  <si>
    <t>ME23HB04</t>
  </si>
  <si>
    <t>SA23KN12</t>
  </si>
  <si>
    <t>ME23DB01</t>
  </si>
  <si>
    <t>SA23KN13</t>
  </si>
  <si>
    <t>ME23WMA01</t>
  </si>
  <si>
    <t>SA23KN14</t>
  </si>
  <si>
    <t>LA23AH01</t>
  </si>
  <si>
    <t>SA23KN15</t>
  </si>
  <si>
    <t>LA23AH02</t>
  </si>
  <si>
    <t>SA23KN16</t>
  </si>
  <si>
    <t>LA23AH04</t>
  </si>
  <si>
    <t>SA23KN17</t>
  </si>
  <si>
    <t>LA23AH05</t>
  </si>
  <si>
    <t>SA23KN18</t>
  </si>
  <si>
    <t>LA23AH06</t>
  </si>
  <si>
    <t>SA23KN19</t>
  </si>
  <si>
    <t>LA23AH07</t>
  </si>
  <si>
    <t>SA23KN20</t>
  </si>
  <si>
    <t>LA23AH08</t>
  </si>
  <si>
    <t>SA23KN21</t>
  </si>
  <si>
    <t>LA23AH09</t>
  </si>
  <si>
    <t>SA23KN22</t>
  </si>
  <si>
    <t>LA23AH10</t>
  </si>
  <si>
    <t>SA23KN23</t>
  </si>
  <si>
    <t>LA23AH11</t>
  </si>
  <si>
    <t>SA23KN24</t>
  </si>
  <si>
    <t>IN23PS01</t>
  </si>
  <si>
    <t>SA23KN25</t>
  </si>
  <si>
    <t>VT23BD01</t>
  </si>
  <si>
    <t>SA23KN26</t>
  </si>
  <si>
    <t>VT23BD02</t>
  </si>
  <si>
    <t>SA23KN27</t>
  </si>
  <si>
    <t>VT23BD03</t>
  </si>
  <si>
    <t>SA23KN28</t>
  </si>
  <si>
    <t>VT23BD04</t>
  </si>
  <si>
    <t>SA23KN29</t>
  </si>
  <si>
    <t>VT23BD05</t>
  </si>
  <si>
    <t>SA23KN30</t>
  </si>
  <si>
    <t>VT23BD06</t>
  </si>
  <si>
    <t>SA23KN31</t>
  </si>
  <si>
    <t>VT23BD07</t>
  </si>
  <si>
    <t>SA23KN32</t>
  </si>
  <si>
    <t>VT23BD08</t>
  </si>
  <si>
    <t>SA23KN33</t>
  </si>
  <si>
    <t>VT23BD09</t>
  </si>
  <si>
    <t>NY20KD301</t>
  </si>
  <si>
    <t>VT23BD10</t>
  </si>
  <si>
    <t>NY20KD302</t>
  </si>
  <si>
    <t>Plate 3</t>
  </si>
  <si>
    <t>Bag 23, 20, 21</t>
  </si>
  <si>
    <t>NY20KD303</t>
  </si>
  <si>
    <t>NY20KD343</t>
  </si>
  <si>
    <t>No NY20KD210, 212</t>
  </si>
  <si>
    <t>NY20KD304</t>
  </si>
  <si>
    <t>NY20KD344</t>
  </si>
  <si>
    <t>NY20KD305</t>
  </si>
  <si>
    <t>NY20KD345</t>
  </si>
  <si>
    <t>NY20KD306</t>
  </si>
  <si>
    <t>NY20KD346</t>
  </si>
  <si>
    <t>NY20KD307</t>
  </si>
  <si>
    <t>NY20KD347</t>
  </si>
  <si>
    <t>NY20KD308</t>
  </si>
  <si>
    <t>NY20KD348</t>
  </si>
  <si>
    <t>NY20KD309</t>
  </si>
  <si>
    <t>NY20KD349</t>
  </si>
  <si>
    <t>NY20KD310</t>
  </si>
  <si>
    <t>NY20KD350</t>
  </si>
  <si>
    <t>NY20KD311</t>
  </si>
  <si>
    <t>NY20KD381</t>
  </si>
  <si>
    <t>NY20KD312</t>
  </si>
  <si>
    <t>NY20KD382</t>
  </si>
  <si>
    <t>NY20KD313</t>
  </si>
  <si>
    <t>NY20KD383</t>
  </si>
  <si>
    <t>NY20KD314</t>
  </si>
  <si>
    <t>NY20KD384</t>
  </si>
  <si>
    <t>NY20KD315</t>
  </si>
  <si>
    <t>NY20KD385</t>
  </si>
  <si>
    <t>NY20KD316</t>
  </si>
  <si>
    <t>NY20KD386</t>
  </si>
  <si>
    <t>NY20KD317</t>
  </si>
  <si>
    <t>NY20KD387</t>
  </si>
  <si>
    <t>NY20KD318</t>
  </si>
  <si>
    <t>NY20KD388</t>
  </si>
  <si>
    <t>NY20KD319</t>
  </si>
  <si>
    <t>NY20KD389</t>
  </si>
  <si>
    <t>NY20KD320</t>
  </si>
  <si>
    <t>NY20KD390</t>
  </si>
  <si>
    <t>CA24MB01</t>
  </si>
  <si>
    <t>NY20KD391</t>
  </si>
  <si>
    <t>CA24MB02</t>
  </si>
  <si>
    <t>NY20KD392</t>
  </si>
  <si>
    <t>CA24MB03</t>
  </si>
  <si>
    <t>NY20KD393</t>
  </si>
  <si>
    <t>CA24MB04</t>
  </si>
  <si>
    <t>NY20KD394</t>
  </si>
  <si>
    <t>CA24MB05</t>
  </si>
  <si>
    <t>NY20KD395</t>
  </si>
  <si>
    <t>CA24MB06</t>
  </si>
  <si>
    <t>NY20KD396</t>
  </si>
  <si>
    <t>CA24MB07</t>
  </si>
  <si>
    <t>NY20KD397</t>
  </si>
  <si>
    <t>CA24MB08</t>
  </si>
  <si>
    <t>NY20KD398</t>
  </si>
  <si>
    <t>CA24MB09</t>
  </si>
  <si>
    <t>NY20KD399</t>
  </si>
  <si>
    <t>CA24MB10</t>
  </si>
  <si>
    <t>NY20KD400</t>
  </si>
  <si>
    <t>CA24MB11</t>
  </si>
  <si>
    <t>NY20KD125</t>
  </si>
  <si>
    <t>CA24MB12</t>
  </si>
  <si>
    <t>NY20KD126</t>
  </si>
  <si>
    <t>NY20KD101</t>
  </si>
  <si>
    <t>NY20KD127</t>
  </si>
  <si>
    <t>NY20KD102</t>
  </si>
  <si>
    <t>NY20KD128</t>
  </si>
  <si>
    <t>NY20KD103</t>
  </si>
  <si>
    <t>NY20KD209</t>
  </si>
  <si>
    <t>NY20KD104</t>
  </si>
  <si>
    <t>NY20KD211</t>
  </si>
  <si>
    <t>NY20KD105</t>
  </si>
  <si>
    <t>NY20KD361</t>
  </si>
  <si>
    <t>NY20KD106</t>
  </si>
  <si>
    <t>NY20KD362</t>
  </si>
  <si>
    <t>NY20KD107</t>
  </si>
  <si>
    <t>NY20KD363</t>
  </si>
  <si>
    <t>NY20KD108</t>
  </si>
  <si>
    <t>NY20KD364</t>
  </si>
  <si>
    <t>NY20KD109</t>
  </si>
  <si>
    <t>NY20KD365</t>
  </si>
  <si>
    <t>NY20KD110</t>
  </si>
  <si>
    <t>NY20KD366</t>
  </si>
  <si>
    <t>NY20KD111</t>
  </si>
  <si>
    <t>NY20KD367</t>
  </si>
  <si>
    <t>NY20KD112</t>
  </si>
  <si>
    <t>NY20KD368</t>
  </si>
  <si>
    <t>NY20KD117</t>
  </si>
  <si>
    <t>NY20KD369</t>
  </si>
  <si>
    <t>NY20KD118</t>
  </si>
  <si>
    <t>NY20KD370</t>
  </si>
  <si>
    <t>NY20KD119</t>
  </si>
  <si>
    <t>NY20KD371</t>
  </si>
  <si>
    <t>NY20KD120</t>
  </si>
  <si>
    <t>NY20KD372</t>
  </si>
  <si>
    <t>NY20KD341</t>
  </si>
  <si>
    <t>NY20KD373</t>
  </si>
  <si>
    <t>NY20KD342</t>
  </si>
  <si>
    <t>NY20KD374</t>
  </si>
  <si>
    <t>Plate 4</t>
  </si>
  <si>
    <t>Bag 21, no NY20KD413,416,407,410</t>
  </si>
  <si>
    <t>NY20KD375</t>
  </si>
  <si>
    <t>NY20KD333</t>
  </si>
  <si>
    <t>Bag 22, no NY20KD229,325,340</t>
  </si>
  <si>
    <t>NY20KD376</t>
  </si>
  <si>
    <t>NY20KD334</t>
  </si>
  <si>
    <t>Bag 19, no NY20KD123, 201,223,430,432</t>
  </si>
  <si>
    <t>NY20KD377</t>
  </si>
  <si>
    <t>NY20KD335</t>
  </si>
  <si>
    <t>NY20KD378</t>
  </si>
  <si>
    <t>NY20KD336</t>
  </si>
  <si>
    <t>NY20KD379</t>
  </si>
  <si>
    <t>NY20KD337</t>
  </si>
  <si>
    <t>NY20KD380</t>
  </si>
  <si>
    <t>NY20KD338</t>
  </si>
  <si>
    <t>NY20KD411</t>
  </si>
  <si>
    <t>NY20KD339</t>
  </si>
  <si>
    <t>NY20KD412</t>
  </si>
  <si>
    <t>NY20KD121</t>
  </si>
  <si>
    <t>NY20KD414</t>
  </si>
  <si>
    <t>NY20KD122</t>
  </si>
  <si>
    <t>NY20KD415</t>
  </si>
  <si>
    <t>NY20KD124</t>
  </si>
  <si>
    <t>NY20KD417</t>
  </si>
  <si>
    <t>NY20KD202</t>
  </si>
  <si>
    <t>NY20KD418</t>
  </si>
  <si>
    <t>NY20KD203</t>
  </si>
  <si>
    <t>NY20KD419</t>
  </si>
  <si>
    <t>NY20KD204</t>
  </si>
  <si>
    <t>NY20KD420</t>
  </si>
  <si>
    <t>NY20KD205</t>
  </si>
  <si>
    <t>NY20KD401</t>
  </si>
  <si>
    <t>NY20KD206</t>
  </si>
  <si>
    <t>NY20KD402</t>
  </si>
  <si>
    <t>NY20KD207</t>
  </si>
  <si>
    <t>NY20KD403</t>
  </si>
  <si>
    <t>NY20KD208</t>
  </si>
  <si>
    <t>NY20KD404</t>
  </si>
  <si>
    <t>NY20KD221</t>
  </si>
  <si>
    <t>NY20KD405</t>
  </si>
  <si>
    <t>NY20KD222</t>
  </si>
  <si>
    <t>NY20KD406</t>
  </si>
  <si>
    <t>NY20KD224</t>
  </si>
  <si>
    <t>NY20KD408</t>
  </si>
  <si>
    <t>NY20KD225</t>
  </si>
  <si>
    <t>NY20KD409</t>
  </si>
  <si>
    <t>NY20KD226</t>
  </si>
  <si>
    <t>NY20KD113</t>
  </si>
  <si>
    <t>NY20KD227</t>
  </si>
  <si>
    <t>NY20KD114</t>
  </si>
  <si>
    <t>NY20KD228</t>
  </si>
  <si>
    <t>NY20KD115</t>
  </si>
  <si>
    <t>NY20KD351</t>
  </si>
  <si>
    <t>NY20KD116</t>
  </si>
  <si>
    <t>NY20KD352</t>
  </si>
  <si>
    <t>NY20KD213</t>
  </si>
  <si>
    <t>NY20KD353</t>
  </si>
  <si>
    <t>NY20KD214</t>
  </si>
  <si>
    <t>NY20KD354</t>
  </si>
  <si>
    <t>NY20KD215</t>
  </si>
  <si>
    <t>NY20KD355</t>
  </si>
  <si>
    <t>NY20KD216</t>
  </si>
  <si>
    <t>NY20KD356</t>
  </si>
  <si>
    <t>NY20KD217</t>
  </si>
  <si>
    <t>NY20KD357</t>
  </si>
  <si>
    <t>NY20KD218</t>
  </si>
  <si>
    <t>NY20KD358</t>
  </si>
  <si>
    <t>NY20KD219</t>
  </si>
  <si>
    <t>NY20KD359</t>
  </si>
  <si>
    <t>NY20KD220</t>
  </si>
  <si>
    <t>NY20KD360</t>
  </si>
  <si>
    <t>NY20KD230</t>
  </si>
  <si>
    <t>NY20KD421</t>
  </si>
  <si>
    <t>NY20KD231</t>
  </si>
  <si>
    <t>NY20KD422</t>
  </si>
  <si>
    <t>NY20KD232</t>
  </si>
  <si>
    <t>NY20KD423</t>
  </si>
  <si>
    <t>NY20KD321</t>
  </si>
  <si>
    <t>NY20KD424</t>
  </si>
  <si>
    <t>NY20KD322</t>
  </si>
  <si>
    <t>NY20KD425</t>
  </si>
  <si>
    <t>NY20KD323</t>
  </si>
  <si>
    <t>NY20KD426</t>
  </si>
  <si>
    <t>NY20KD324</t>
  </si>
  <si>
    <t>NY20KD427</t>
  </si>
  <si>
    <t>NY20KD326</t>
  </si>
  <si>
    <t>NY20KD428</t>
  </si>
  <si>
    <t>NY20KD327</t>
  </si>
  <si>
    <t>NY20KD429</t>
  </si>
  <si>
    <t>NY20KD328</t>
  </si>
  <si>
    <t>NY20KD431</t>
  </si>
  <si>
    <t>NY20KD329</t>
  </si>
  <si>
    <t>NY20KD433</t>
  </si>
  <si>
    <t>NY20KD330</t>
  </si>
  <si>
    <t>NY20KD434</t>
  </si>
  <si>
    <t>NY20KD331</t>
  </si>
  <si>
    <t>NY20KD435</t>
  </si>
  <si>
    <t>NY20KD332</t>
  </si>
  <si>
    <t>NY20KD436</t>
  </si>
  <si>
    <t>Plate 5</t>
  </si>
  <si>
    <t>Bag 8 no BP05</t>
  </si>
  <si>
    <t>HI-23-CY03</t>
  </si>
  <si>
    <t>NE23-BC4</t>
  </si>
  <si>
    <t>Bag 9 no PD01</t>
  </si>
  <si>
    <t>HI-23-CY04</t>
  </si>
  <si>
    <t>NE23-BC5</t>
  </si>
  <si>
    <t>Bag 10 no FD02, JL02, D206</t>
  </si>
  <si>
    <t>HI-23-CY05</t>
  </si>
  <si>
    <t>NH23- SS01</t>
  </si>
  <si>
    <t>HI-23-CY06</t>
  </si>
  <si>
    <t>NH23-SS02</t>
  </si>
  <si>
    <t>HI23-CY07</t>
  </si>
  <si>
    <t>NH23-SS03</t>
  </si>
  <si>
    <t>MI23-JL07</t>
  </si>
  <si>
    <t>NH23-SS04</t>
  </si>
  <si>
    <t>MI23-JL38</t>
  </si>
  <si>
    <t>NH23-SS05</t>
  </si>
  <si>
    <t>MI23-JL40</t>
  </si>
  <si>
    <t>NH23-SS06</t>
  </si>
  <si>
    <t>MI23-JL46</t>
  </si>
  <si>
    <t>NH23-SS07</t>
  </si>
  <si>
    <t>MI23-RJ01</t>
  </si>
  <si>
    <t>OH22-AC1</t>
  </si>
  <si>
    <t>MI23-RJ02</t>
  </si>
  <si>
    <t>TN23-65</t>
  </si>
  <si>
    <t>MI23-RJ03</t>
  </si>
  <si>
    <t>TN23-66</t>
  </si>
  <si>
    <t>NE23-BP01</t>
  </si>
  <si>
    <t>TN23-BR16</t>
  </si>
  <si>
    <t>NE23-BP02</t>
  </si>
  <si>
    <t>TN23-LT01</t>
  </si>
  <si>
    <t>NE23-BP03</t>
  </si>
  <si>
    <t>ME23-CR02</t>
  </si>
  <si>
    <t>NE23-BP04</t>
  </si>
  <si>
    <t>ME23-EE01</t>
  </si>
  <si>
    <t>OH22-KJ1</t>
  </si>
  <si>
    <t>ME23-EE02</t>
  </si>
  <si>
    <t>OH23-DW01</t>
  </si>
  <si>
    <t>OH23-DW02</t>
  </si>
  <si>
    <t>ME23-KC01</t>
  </si>
  <si>
    <t>OH23-DW03</t>
  </si>
  <si>
    <t>ME23-PD03</t>
  </si>
  <si>
    <t>OH23-DW04</t>
  </si>
  <si>
    <t>MI22-D101</t>
  </si>
  <si>
    <t>OH23-DW07</t>
  </si>
  <si>
    <t>MI22-D102</t>
  </si>
  <si>
    <t>OH23-DW08</t>
  </si>
  <si>
    <t>MI22-D103</t>
  </si>
  <si>
    <t>OH23-DW09</t>
  </si>
  <si>
    <t>MI22-D104</t>
  </si>
  <si>
    <t>OH23-DW10</t>
  </si>
  <si>
    <t>MI22-D105</t>
  </si>
  <si>
    <t>DE23-DC01</t>
  </si>
  <si>
    <t>MI22-D106</t>
  </si>
  <si>
    <t>DE23-DC02</t>
  </si>
  <si>
    <t>MI22-D107</t>
  </si>
  <si>
    <t>DE23-DC03</t>
  </si>
  <si>
    <t>MI22-D110</t>
  </si>
  <si>
    <t>IN23-KF01</t>
  </si>
  <si>
    <t>MI22-D201</t>
  </si>
  <si>
    <t>IN23-KF02</t>
  </si>
  <si>
    <t>MI22-D202</t>
  </si>
  <si>
    <t>IN23-KF03</t>
  </si>
  <si>
    <t>MI22-D203</t>
  </si>
  <si>
    <t>IN23-KF04</t>
  </si>
  <si>
    <t>MI22-D204</t>
  </si>
  <si>
    <t>ME23-CR01</t>
  </si>
  <si>
    <t>MI22-D205</t>
  </si>
  <si>
    <t>ME23-DS01</t>
  </si>
  <si>
    <t>MI22-D207</t>
  </si>
  <si>
    <t>ME23-DS02</t>
  </si>
  <si>
    <t>MI22-D301</t>
  </si>
  <si>
    <t>ME23-ED01</t>
  </si>
  <si>
    <t>MI22-D302</t>
  </si>
  <si>
    <t>ME23-ED02</t>
  </si>
  <si>
    <t>MI22-D303</t>
  </si>
  <si>
    <t>ME23-EE03</t>
  </si>
  <si>
    <t>MI22-D304</t>
  </si>
  <si>
    <t>ME23-FD01</t>
  </si>
  <si>
    <t>MI22-D305</t>
  </si>
  <si>
    <t>ME23-JL01</t>
  </si>
  <si>
    <t>MI22-D306</t>
  </si>
  <si>
    <t>ME23-JM01</t>
  </si>
  <si>
    <t>MI22-D307</t>
  </si>
  <si>
    <t>ME23-JM02</t>
  </si>
  <si>
    <t>MI22-D309</t>
  </si>
  <si>
    <t>MI22-D310</t>
  </si>
  <si>
    <t>ME23-KC02</t>
  </si>
  <si>
    <t>MN23-GK01</t>
  </si>
  <si>
    <t>ME23-PD02</t>
  </si>
  <si>
    <t>MN23-GK02</t>
  </si>
  <si>
    <t>NE23-BC1</t>
  </si>
  <si>
    <t>MN23-GK03</t>
  </si>
  <si>
    <t>NE23-BC2</t>
  </si>
  <si>
    <t>MN23-GK04</t>
  </si>
  <si>
    <t>NE23-BC3</t>
  </si>
  <si>
    <t>MN23-GK05</t>
  </si>
  <si>
    <t>Plate 6</t>
  </si>
  <si>
    <t>Bag12</t>
  </si>
  <si>
    <r>
      <rPr>
        <sz val="12"/>
        <rFont val="Calibri"/>
        <family val="2"/>
      </rPr>
      <t>CO23BA1</t>
    </r>
  </si>
  <si>
    <r>
      <rPr>
        <sz val="12"/>
        <rFont val="Calibri"/>
        <family val="2"/>
      </rPr>
      <t>KY23PJB01</t>
    </r>
  </si>
  <si>
    <t>Bag14</t>
  </si>
  <si>
    <r>
      <rPr>
        <sz val="12"/>
        <rFont val="Calibri"/>
        <family val="2"/>
      </rPr>
      <t>CO23BA2</t>
    </r>
  </si>
  <si>
    <r>
      <rPr>
        <sz val="12"/>
        <rFont val="Calibri"/>
        <family val="2"/>
      </rPr>
      <t>KY23PJB02</t>
    </r>
  </si>
  <si>
    <t>Bag 16 no ME23CJ01</t>
  </si>
  <si>
    <r>
      <rPr>
        <sz val="12"/>
        <rFont val="Calibri"/>
        <family val="2"/>
      </rPr>
      <t>WY23KC01</t>
    </r>
  </si>
  <si>
    <r>
      <rPr>
        <sz val="12"/>
        <rFont val="Calibri"/>
        <family val="2"/>
      </rPr>
      <t>KY23PJB03</t>
    </r>
  </si>
  <si>
    <r>
      <rPr>
        <sz val="12"/>
        <rFont val="Calibri"/>
        <family val="2"/>
      </rPr>
      <t>WY23KC02</t>
    </r>
  </si>
  <si>
    <r>
      <rPr>
        <sz val="12"/>
        <rFont val="Calibri"/>
        <family val="2"/>
      </rPr>
      <t>KY23PJB04</t>
    </r>
  </si>
  <si>
    <r>
      <rPr>
        <sz val="12"/>
        <rFont val="Calibri"/>
        <family val="2"/>
      </rPr>
      <t>WY23KC03</t>
    </r>
  </si>
  <si>
    <r>
      <rPr>
        <sz val="12"/>
        <rFont val="Calibri"/>
        <family val="2"/>
      </rPr>
      <t>KY23PJB05</t>
    </r>
  </si>
  <si>
    <r>
      <rPr>
        <sz val="12"/>
        <rFont val="Calibri"/>
        <family val="2"/>
      </rPr>
      <t>WY23KC04</t>
    </r>
  </si>
  <si>
    <r>
      <rPr>
        <sz val="12"/>
        <rFont val="Calibri"/>
        <family val="2"/>
      </rPr>
      <t>IL23JW01</t>
    </r>
  </si>
  <si>
    <r>
      <rPr>
        <sz val="12"/>
        <rFont val="Calibri"/>
        <family val="2"/>
      </rPr>
      <t>KY23PB01</t>
    </r>
  </si>
  <si>
    <r>
      <rPr>
        <sz val="12"/>
        <rFont val="Calibri"/>
        <family val="2"/>
      </rPr>
      <t>IL23JW02</t>
    </r>
  </si>
  <si>
    <r>
      <rPr>
        <sz val="12"/>
        <rFont val="Calibri"/>
        <family val="2"/>
      </rPr>
      <t>KY23PB02</t>
    </r>
  </si>
  <si>
    <r>
      <rPr>
        <sz val="12"/>
        <rFont val="Calibri"/>
        <family val="2"/>
      </rPr>
      <t>KY23PJB07</t>
    </r>
  </si>
  <si>
    <r>
      <rPr>
        <sz val="12"/>
        <rFont val="Calibri"/>
        <family val="2"/>
      </rPr>
      <t>KY23PB03</t>
    </r>
  </si>
  <si>
    <r>
      <rPr>
        <sz val="12"/>
        <rFont val="Calibri"/>
        <family val="2"/>
      </rPr>
      <t>KY23PJB08</t>
    </r>
  </si>
  <si>
    <r>
      <rPr>
        <sz val="12"/>
        <rFont val="Calibri"/>
        <family val="2"/>
      </rPr>
      <t>KY23PB04</t>
    </r>
  </si>
  <si>
    <r>
      <rPr>
        <sz val="12"/>
        <rFont val="Calibri"/>
        <family val="2"/>
      </rPr>
      <t>KY23PJB09</t>
    </r>
  </si>
  <si>
    <r>
      <rPr>
        <sz val="12"/>
        <rFont val="Calibri"/>
        <family val="2"/>
      </rPr>
      <t>KY23PB05</t>
    </r>
  </si>
  <si>
    <r>
      <rPr>
        <sz val="12"/>
        <rFont val="Calibri"/>
        <family val="2"/>
      </rPr>
      <t>KY23PJB10</t>
    </r>
  </si>
  <si>
    <r>
      <rPr>
        <sz val="12"/>
        <rFont val="Calibri"/>
        <family val="2"/>
      </rPr>
      <t>KY23PB06</t>
    </r>
  </si>
  <si>
    <r>
      <rPr>
        <sz val="12"/>
        <rFont val="Calibri"/>
        <family val="2"/>
      </rPr>
      <t>KY23PJB11</t>
    </r>
  </si>
  <si>
    <r>
      <rPr>
        <sz val="12"/>
        <rFont val="Calibri"/>
        <family val="2"/>
      </rPr>
      <t>KY23PB07</t>
    </r>
  </si>
  <si>
    <r>
      <rPr>
        <sz val="12"/>
        <rFont val="Calibri"/>
        <family val="2"/>
      </rPr>
      <t>KY23PJB12</t>
    </r>
  </si>
  <si>
    <r>
      <rPr>
        <sz val="12"/>
        <rFont val="Calibri"/>
        <family val="2"/>
      </rPr>
      <t>ME23JD01</t>
    </r>
  </si>
  <si>
    <r>
      <rPr>
        <sz val="12"/>
        <rFont val="Calibri"/>
        <family val="2"/>
      </rPr>
      <t>KY23PJB13</t>
    </r>
  </si>
  <si>
    <r>
      <rPr>
        <sz val="12"/>
        <rFont val="Calibri"/>
        <family val="2"/>
      </rPr>
      <t>ME23JD02</t>
    </r>
  </si>
  <si>
    <r>
      <rPr>
        <sz val="12"/>
        <rFont val="Calibri"/>
        <family val="2"/>
      </rPr>
      <t>KY23PJB14</t>
    </r>
  </si>
  <si>
    <r>
      <rPr>
        <sz val="12"/>
        <rFont val="Calibri"/>
        <family val="2"/>
      </rPr>
      <t>ME23JD03</t>
    </r>
  </si>
  <si>
    <r>
      <rPr>
        <sz val="12"/>
        <rFont val="Calibri"/>
        <family val="2"/>
      </rPr>
      <t>KY23PJB15</t>
    </r>
  </si>
  <si>
    <r>
      <rPr>
        <sz val="12"/>
        <rFont val="Calibri"/>
        <family val="2"/>
      </rPr>
      <t>ME23JD04</t>
    </r>
  </si>
  <si>
    <r>
      <rPr>
        <sz val="12"/>
        <rFont val="Calibri"/>
        <family val="2"/>
      </rPr>
      <t>NZ22N9B</t>
    </r>
  </si>
  <si>
    <r>
      <rPr>
        <sz val="12"/>
        <rFont val="Calibri"/>
        <family val="2"/>
      </rPr>
      <t>ME23JP01</t>
    </r>
  </si>
  <si>
    <r>
      <rPr>
        <sz val="12"/>
        <rFont val="Calibri"/>
        <family val="2"/>
      </rPr>
      <t>NZ22S9</t>
    </r>
  </si>
  <si>
    <r>
      <rPr>
        <sz val="12"/>
        <rFont val="Calibri"/>
        <family val="2"/>
      </rPr>
      <t>ME23JP02</t>
    </r>
  </si>
  <si>
    <r>
      <rPr>
        <sz val="12"/>
        <rFont val="Calibri"/>
        <family val="2"/>
      </rPr>
      <t>NZ22G2</t>
    </r>
  </si>
  <si>
    <r>
      <rPr>
        <sz val="12"/>
        <rFont val="Calibri"/>
        <family val="2"/>
      </rPr>
      <t>ME23JP03</t>
    </r>
  </si>
  <si>
    <r>
      <rPr>
        <sz val="12"/>
        <rFont val="Calibri"/>
        <family val="2"/>
      </rPr>
      <t>NZ22S8</t>
    </r>
  </si>
  <si>
    <r>
      <rPr>
        <sz val="12"/>
        <rFont val="Calibri"/>
        <family val="2"/>
      </rPr>
      <t>ME23JP04</t>
    </r>
  </si>
  <si>
    <r>
      <rPr>
        <sz val="12"/>
        <rFont val="Calibri"/>
        <family val="2"/>
      </rPr>
      <t>NZ22NP5</t>
    </r>
  </si>
  <si>
    <r>
      <rPr>
        <sz val="12"/>
        <rFont val="Calibri"/>
        <family val="2"/>
      </rPr>
      <t>ME23JP05</t>
    </r>
  </si>
  <si>
    <r>
      <rPr>
        <sz val="12"/>
        <rFont val="Calibri"/>
        <family val="2"/>
      </rPr>
      <t>NZ22N4</t>
    </r>
  </si>
  <si>
    <r>
      <rPr>
        <sz val="12"/>
        <rFont val="Calibri"/>
        <family val="2"/>
      </rPr>
      <t>ME23JP06</t>
    </r>
  </si>
  <si>
    <r>
      <rPr>
        <sz val="12"/>
        <rFont val="Calibri"/>
        <family val="2"/>
      </rPr>
      <t>NZ22N7</t>
    </r>
  </si>
  <si>
    <r>
      <rPr>
        <sz val="12"/>
        <rFont val="Calibri"/>
        <family val="2"/>
      </rPr>
      <t>ME23JG01</t>
    </r>
  </si>
  <si>
    <r>
      <rPr>
        <sz val="12"/>
        <rFont val="Calibri"/>
        <family val="2"/>
      </rPr>
      <t>NZ22G5</t>
    </r>
  </si>
  <si>
    <r>
      <rPr>
        <sz val="12"/>
        <rFont val="Calibri"/>
        <family val="2"/>
      </rPr>
      <t>ME23JG02</t>
    </r>
  </si>
  <si>
    <r>
      <rPr>
        <sz val="12"/>
        <rFont val="Calibri"/>
        <family val="2"/>
      </rPr>
      <t>NZ22G1</t>
    </r>
  </si>
  <si>
    <r>
      <rPr>
        <sz val="12"/>
        <rFont val="Calibri"/>
        <family val="2"/>
      </rPr>
      <t>ME23KMD01</t>
    </r>
  </si>
  <si>
    <r>
      <rPr>
        <sz val="12"/>
        <rFont val="Calibri"/>
        <family val="2"/>
      </rPr>
      <t>NZ22N13</t>
    </r>
  </si>
  <si>
    <r>
      <rPr>
        <sz val="12"/>
        <rFont val="Calibri"/>
        <family val="2"/>
      </rPr>
      <t>ME23KMD02</t>
    </r>
  </si>
  <si>
    <r>
      <rPr>
        <sz val="12"/>
        <rFont val="Calibri"/>
        <family val="2"/>
      </rPr>
      <t>NZ22N5</t>
    </r>
  </si>
  <si>
    <r>
      <rPr>
        <sz val="12"/>
        <rFont val="Calibri"/>
        <family val="2"/>
      </rPr>
      <t>ME23KMD03</t>
    </r>
  </si>
  <si>
    <r>
      <rPr>
        <sz val="12"/>
        <rFont val="Calibri"/>
        <family val="2"/>
      </rPr>
      <t>NZ22G3</t>
    </r>
  </si>
  <si>
    <r>
      <rPr>
        <sz val="12"/>
        <rFont val="Calibri"/>
        <family val="2"/>
      </rPr>
      <t>ME23MML01</t>
    </r>
  </si>
  <si>
    <r>
      <rPr>
        <sz val="12"/>
        <rFont val="Calibri"/>
        <family val="2"/>
      </rPr>
      <t>NZ22G6</t>
    </r>
  </si>
  <si>
    <r>
      <rPr>
        <sz val="12"/>
        <rFont val="Calibri"/>
        <family val="2"/>
      </rPr>
      <t>ME23MML02</t>
    </r>
  </si>
  <si>
    <r>
      <rPr>
        <sz val="12"/>
        <rFont val="Calibri"/>
        <family val="2"/>
      </rPr>
      <t>NZ22S4</t>
    </r>
  </si>
  <si>
    <r>
      <rPr>
        <sz val="12"/>
        <rFont val="Calibri"/>
        <family val="2"/>
      </rPr>
      <t>ME23SV01</t>
    </r>
  </si>
  <si>
    <r>
      <rPr>
        <sz val="12"/>
        <rFont val="Calibri"/>
        <family val="2"/>
      </rPr>
      <t>NZ22S6</t>
    </r>
  </si>
  <si>
    <r>
      <rPr>
        <sz val="12"/>
        <rFont val="Calibri"/>
        <family val="2"/>
      </rPr>
      <t>ME23SV02</t>
    </r>
  </si>
  <si>
    <r>
      <rPr>
        <sz val="12"/>
        <rFont val="Calibri"/>
        <family val="2"/>
      </rPr>
      <t>NZ22S3</t>
    </r>
  </si>
  <si>
    <r>
      <rPr>
        <sz val="12"/>
        <rFont val="Calibri"/>
        <family val="2"/>
      </rPr>
      <t>VA23RW01</t>
    </r>
  </si>
  <si>
    <r>
      <rPr>
        <sz val="12"/>
        <rFont val="Calibri"/>
        <family val="2"/>
      </rPr>
      <t>NZ22N19</t>
    </r>
  </si>
  <si>
    <r>
      <rPr>
        <sz val="12"/>
        <rFont val="Calibri"/>
        <family val="2"/>
      </rPr>
      <t>VA23RW02</t>
    </r>
  </si>
  <si>
    <r>
      <rPr>
        <sz val="12"/>
        <rFont val="Calibri"/>
        <family val="2"/>
      </rPr>
      <t>NZ22N14</t>
    </r>
  </si>
  <si>
    <r>
      <rPr>
        <sz val="12"/>
        <rFont val="Calibri"/>
        <family val="2"/>
      </rPr>
      <t>VA23RW03</t>
    </r>
  </si>
  <si>
    <r>
      <rPr>
        <sz val="12"/>
        <rFont val="Calibri"/>
        <family val="2"/>
      </rPr>
      <t>NZ22T4</t>
    </r>
  </si>
  <si>
    <r>
      <rPr>
        <sz val="12"/>
        <rFont val="Calibri"/>
        <family val="2"/>
      </rPr>
      <t>VA23RW04</t>
    </r>
  </si>
  <si>
    <r>
      <rPr>
        <sz val="12"/>
        <rFont val="Calibri"/>
        <family val="2"/>
      </rPr>
      <t>NZ22S7</t>
    </r>
  </si>
  <si>
    <r>
      <rPr>
        <sz val="12"/>
        <rFont val="Calibri"/>
        <family val="2"/>
      </rPr>
      <t>VA23RW05</t>
    </r>
  </si>
  <si>
    <r>
      <rPr>
        <sz val="12"/>
        <rFont val="Calibri"/>
        <family val="2"/>
      </rPr>
      <t>AL23AS01</t>
    </r>
  </si>
  <si>
    <r>
      <rPr>
        <sz val="12"/>
        <rFont val="Calibri"/>
        <family val="2"/>
      </rPr>
      <t>VA23RW06</t>
    </r>
  </si>
  <si>
    <r>
      <rPr>
        <sz val="12"/>
        <rFont val="Calibri"/>
        <family val="2"/>
      </rPr>
      <t>AL23AS02</t>
    </r>
  </si>
  <si>
    <r>
      <rPr>
        <sz val="12"/>
        <rFont val="Calibri"/>
        <family val="2"/>
      </rPr>
      <t>VA23RW07</t>
    </r>
  </si>
  <si>
    <t>ME23JA01</t>
  </si>
  <si>
    <r>
      <rPr>
        <sz val="12"/>
        <rFont val="Calibri"/>
        <family val="2"/>
      </rPr>
      <t>CA23MT01</t>
    </r>
  </si>
  <si>
    <t>ME23JA02</t>
  </si>
  <si>
    <r>
      <rPr>
        <sz val="12"/>
        <rFont val="Calibri"/>
        <family val="2"/>
      </rPr>
      <t>CA23MT02</t>
    </r>
  </si>
  <si>
    <t>ME23CJ02</t>
  </si>
  <si>
    <r>
      <rPr>
        <sz val="12"/>
        <rFont val="Calibri"/>
        <family val="2"/>
      </rPr>
      <t>CA23MT03</t>
    </r>
  </si>
  <si>
    <t>ME23CJ03</t>
  </si>
  <si>
    <r>
      <rPr>
        <sz val="12"/>
        <rFont val="Calibri"/>
        <family val="2"/>
      </rPr>
      <t>CA23MT04</t>
    </r>
  </si>
  <si>
    <t>ME23CIN01</t>
  </si>
  <si>
    <r>
      <rPr>
        <sz val="12"/>
        <rFont val="Calibri"/>
        <family val="2"/>
      </rPr>
      <t>CA23MT05</t>
    </r>
  </si>
  <si>
    <t>ME23BF01</t>
  </si>
  <si>
    <r>
      <rPr>
        <sz val="12"/>
        <rFont val="Calibri"/>
        <family val="2"/>
      </rPr>
      <t>CA23MT06</t>
    </r>
  </si>
  <si>
    <t>OH23YA01</t>
  </si>
  <si>
    <r>
      <rPr>
        <sz val="12"/>
        <rFont val="Calibri"/>
        <family val="2"/>
      </rPr>
      <t>CA23MT07</t>
    </r>
  </si>
  <si>
    <t>MT23HC01</t>
  </si>
  <si>
    <r>
      <rPr>
        <sz val="12"/>
        <rFont val="Calibri"/>
        <family val="2"/>
      </rPr>
      <t>CA23MT08</t>
    </r>
  </si>
  <si>
    <t>MT23HC02</t>
  </si>
  <si>
    <r>
      <rPr>
        <sz val="12"/>
        <rFont val="Calibri"/>
        <family val="2"/>
      </rPr>
      <t>CA23MT09</t>
    </r>
  </si>
  <si>
    <t>MT23HC03</t>
  </si>
  <si>
    <t>Plate 7</t>
  </si>
  <si>
    <t>Bag 16 no ME23HC06 UT2318, UT2319,UT2333</t>
  </si>
  <si>
    <t>MT23HC05</t>
  </si>
  <si>
    <t>NY20KD432</t>
  </si>
  <si>
    <t>Bag 17 only VT23BD13</t>
  </si>
  <si>
    <t>MT23HC07</t>
  </si>
  <si>
    <t>VP22-R02</t>
  </si>
  <si>
    <t>Bag 19 only NY20KD123, 201, 430, 432</t>
  </si>
  <si>
    <t>ID23HC08</t>
  </si>
  <si>
    <t>VP22-R04</t>
  </si>
  <si>
    <t>Bag5 no VP22R01,03,05, 07,08,09,11,12,40B,41B,W 77, W82, W83, W86, W90, W93,W95,W96</t>
  </si>
  <si>
    <t>MT23HC09</t>
  </si>
  <si>
    <t>VP22-R06</t>
  </si>
  <si>
    <t>Bag 6 no …</t>
  </si>
  <si>
    <t>MT23HC10</t>
  </si>
  <si>
    <t>VP22-R40A</t>
  </si>
  <si>
    <t>MN23TMD01</t>
  </si>
  <si>
    <t>VP22-R41A</t>
  </si>
  <si>
    <t>MN23JK01</t>
  </si>
  <si>
    <t>VP22-W100</t>
  </si>
  <si>
    <t>UT2301</t>
  </si>
  <si>
    <t>VP22-W62</t>
  </si>
  <si>
    <t>UT2302</t>
  </si>
  <si>
    <t>VP22-W66</t>
  </si>
  <si>
    <t>UT2303</t>
  </si>
  <si>
    <t>VP22-W76</t>
  </si>
  <si>
    <t>UT2304</t>
  </si>
  <si>
    <t>VP22-W78</t>
  </si>
  <si>
    <t>UT2305</t>
  </si>
  <si>
    <t>VP22-W79</t>
  </si>
  <si>
    <t>UT2306</t>
  </si>
  <si>
    <t>VP22-W80</t>
  </si>
  <si>
    <t>UT2307</t>
  </si>
  <si>
    <t>VP22-W81</t>
  </si>
  <si>
    <t>UT2308</t>
  </si>
  <si>
    <t>VP22-W84</t>
  </si>
  <si>
    <t>UT2309</t>
  </si>
  <si>
    <t>VP22-W85</t>
  </si>
  <si>
    <t>UT2310</t>
  </si>
  <si>
    <t>VP22-W87</t>
  </si>
  <si>
    <t>UT2311</t>
  </si>
  <si>
    <t>VP22-W88</t>
  </si>
  <si>
    <t>UT2312</t>
  </si>
  <si>
    <t>VP22-W91</t>
  </si>
  <si>
    <t>UT2313</t>
  </si>
  <si>
    <t>VP22-W92</t>
  </si>
  <si>
    <t>UT2314</t>
  </si>
  <si>
    <t>VP22-W97</t>
  </si>
  <si>
    <t>UT2315</t>
  </si>
  <si>
    <t>VP22-W99</t>
  </si>
  <si>
    <t>UT2316</t>
  </si>
  <si>
    <t>VP22-R13</t>
  </si>
  <si>
    <t>UT2317</t>
  </si>
  <si>
    <t>VP22-R15</t>
  </si>
  <si>
    <t>UT2320</t>
  </si>
  <si>
    <t>VP22-R19</t>
  </si>
  <si>
    <t>UT2321</t>
  </si>
  <si>
    <t>VP22-R20</t>
  </si>
  <si>
    <t>UT2322</t>
  </si>
  <si>
    <t>VP22-R21</t>
  </si>
  <si>
    <t>UT2323</t>
  </si>
  <si>
    <t>VP22-R24</t>
  </si>
  <si>
    <t>UT2324</t>
  </si>
  <si>
    <t>VP22-R42</t>
  </si>
  <si>
    <t>UT2325</t>
  </si>
  <si>
    <t>VP22-R43</t>
  </si>
  <si>
    <t>UT2326</t>
  </si>
  <si>
    <t>VP22-R45</t>
  </si>
  <si>
    <t>UT2327</t>
  </si>
  <si>
    <t>VP22-R47</t>
  </si>
  <si>
    <t>UT2328</t>
  </si>
  <si>
    <t>VP22-R51</t>
  </si>
  <si>
    <t>UT2329</t>
  </si>
  <si>
    <t>VP22-R78</t>
  </si>
  <si>
    <t>UT2330</t>
  </si>
  <si>
    <t>VP22-R80</t>
  </si>
  <si>
    <t>UT2331</t>
  </si>
  <si>
    <t>VP22-R81</t>
  </si>
  <si>
    <t>UT2332</t>
  </si>
  <si>
    <t>VP22-R82</t>
  </si>
  <si>
    <t>UT2334</t>
  </si>
  <si>
    <t>VP22-R84</t>
  </si>
  <si>
    <t>UT2335</t>
  </si>
  <si>
    <t>VP22-R88</t>
  </si>
  <si>
    <t>UT2336</t>
  </si>
  <si>
    <t>VP22-R89</t>
  </si>
  <si>
    <t>UT2337</t>
  </si>
  <si>
    <t>VP22-R91</t>
  </si>
  <si>
    <t>UT2338</t>
  </si>
  <si>
    <t>VP22-R94</t>
  </si>
  <si>
    <t>UT2339</t>
  </si>
  <si>
    <t>VP22-R95</t>
  </si>
  <si>
    <t>UT2340</t>
  </si>
  <si>
    <t>VP22-R96</t>
  </si>
  <si>
    <t>VT23BD13</t>
  </si>
  <si>
    <t>VP22-R97</t>
  </si>
  <si>
    <t>NY20KD123</t>
  </si>
  <si>
    <t>VP22-R98</t>
  </si>
  <si>
    <t>NY20KD201</t>
  </si>
  <si>
    <t>VP22-R100</t>
  </si>
  <si>
    <t>NY20KD430</t>
  </si>
  <si>
    <t>VP22-R102</t>
  </si>
  <si>
    <t>Plate 8</t>
  </si>
  <si>
    <t>Bag 5,6</t>
  </si>
  <si>
    <t>Bag5</t>
  </si>
  <si>
    <t>VP22-R01</t>
  </si>
  <si>
    <t>MT23HC06</t>
  </si>
  <si>
    <t>*5ng/ ul</t>
  </si>
  <si>
    <t>VP22-R03</t>
  </si>
  <si>
    <t>UT2318</t>
  </si>
  <si>
    <t>VP22-R05</t>
  </si>
  <si>
    <t>UT2319</t>
  </si>
  <si>
    <t>Bag 8 only NE23-BP05</t>
  </si>
  <si>
    <t>VP22-R07</t>
  </si>
  <si>
    <t>UT2333</t>
  </si>
  <si>
    <t>Bag 9 only ME23 PD01</t>
  </si>
  <si>
    <t>VP22-R08</t>
  </si>
  <si>
    <t xml:space="preserve">Bag 21 </t>
  </si>
  <si>
    <t>NY20KD210</t>
  </si>
  <si>
    <t>Bag 10</t>
  </si>
  <si>
    <t>VP22-R09</t>
  </si>
  <si>
    <t>NY20KD212</t>
  </si>
  <si>
    <t>Bag16</t>
  </si>
  <si>
    <t>VP22-R11</t>
  </si>
  <si>
    <t>NY20KD413</t>
  </si>
  <si>
    <t>Bag 21</t>
  </si>
  <si>
    <t>VP22-R12</t>
  </si>
  <si>
    <t>NY20KD416</t>
  </si>
  <si>
    <t>Bag 22</t>
  </si>
  <si>
    <t>VP22-R40B</t>
  </si>
  <si>
    <t>NY20KD407</t>
  </si>
  <si>
    <t>Bag 19</t>
  </si>
  <si>
    <t>VP22-R41B</t>
  </si>
  <si>
    <t>NY20KD410</t>
  </si>
  <si>
    <t>VP22-W77</t>
  </si>
  <si>
    <t>NY20KD229</t>
  </si>
  <si>
    <t>VP22-W82</t>
  </si>
  <si>
    <t>NY20KD325</t>
  </si>
  <si>
    <t>VP22-W83</t>
  </si>
  <si>
    <t>NY20KD340</t>
  </si>
  <si>
    <t>VP22-W86</t>
  </si>
  <si>
    <t>VP22-W90</t>
  </si>
  <si>
    <t>VP22-W93</t>
  </si>
  <si>
    <t>NY20KD223</t>
  </si>
  <si>
    <t>VP22-W95</t>
  </si>
  <si>
    <t>VP22-W96</t>
  </si>
  <si>
    <t>Bag 6</t>
  </si>
  <si>
    <t>VP22-R10</t>
  </si>
  <si>
    <t>Bag 25</t>
  </si>
  <si>
    <t>OH23WP01</t>
  </si>
  <si>
    <t>VP22-R14</t>
  </si>
  <si>
    <t>OH23WP02</t>
  </si>
  <si>
    <t>VP22-R16</t>
  </si>
  <si>
    <t>OH23WP03</t>
  </si>
  <si>
    <t>VP22-R17</t>
  </si>
  <si>
    <t>OH23WP04</t>
  </si>
  <si>
    <t>VP22-R18</t>
  </si>
  <si>
    <t>OH23WP05</t>
  </si>
  <si>
    <t>VP22-R22</t>
  </si>
  <si>
    <t>OH23WP06</t>
  </si>
  <si>
    <t>VP22-R23</t>
  </si>
  <si>
    <t>OH23WP07</t>
  </si>
  <si>
    <t>VP22-R25</t>
  </si>
  <si>
    <t>OH23WP08</t>
  </si>
  <si>
    <t>VP22-R26</t>
  </si>
  <si>
    <t>OH23WP09</t>
  </si>
  <si>
    <t>VP22-R27</t>
  </si>
  <si>
    <t>OH23WP10</t>
  </si>
  <si>
    <t>VP22-R44</t>
  </si>
  <si>
    <t>OH23WP11</t>
  </si>
  <si>
    <t>VP22-R46</t>
  </si>
  <si>
    <t>OH23WP12</t>
  </si>
  <si>
    <t>VP22-R50</t>
  </si>
  <si>
    <t>OH23WP13</t>
  </si>
  <si>
    <t>VP22-R52</t>
  </si>
  <si>
    <t>OH23WP14</t>
  </si>
  <si>
    <t>VP22-R79</t>
  </si>
  <si>
    <t>OH23WP15</t>
  </si>
  <si>
    <t>VP22-R83</t>
  </si>
  <si>
    <t>OH23WP16</t>
  </si>
  <si>
    <t>VP22-R85</t>
  </si>
  <si>
    <t>HI24RS01</t>
  </si>
  <si>
    <t>VP22-R86</t>
  </si>
  <si>
    <t>DE23TL01</t>
  </si>
  <si>
    <t>VP22-R87</t>
  </si>
  <si>
    <t>DE23TL02</t>
  </si>
  <si>
    <t>VP22-R90</t>
  </si>
  <si>
    <t>DE23JD01</t>
  </si>
  <si>
    <t>VP22-R92</t>
  </si>
  <si>
    <t>DE23JD02</t>
  </si>
  <si>
    <t>VP22-R93</t>
  </si>
  <si>
    <t>DE23JN01</t>
  </si>
  <si>
    <t>VP22-R99</t>
  </si>
  <si>
    <t>DE23JN02</t>
  </si>
  <si>
    <t>VP22-R101</t>
  </si>
  <si>
    <t>DE23JN03</t>
  </si>
  <si>
    <t>Bag 8</t>
  </si>
  <si>
    <t>NE23-BP05</t>
  </si>
  <si>
    <t>DE23JN04</t>
  </si>
  <si>
    <t>Bag 9</t>
  </si>
  <si>
    <t>ME23-PD01</t>
  </si>
  <si>
    <t>DE23RW01</t>
  </si>
  <si>
    <t>Bag10</t>
  </si>
  <si>
    <t>ME23-FD02</t>
  </si>
  <si>
    <t>DE23RW02</t>
  </si>
  <si>
    <t>ME23-JL02</t>
  </si>
  <si>
    <t>DE23CW01</t>
  </si>
  <si>
    <t>MI22-D206</t>
  </si>
  <si>
    <t>DE23JH01</t>
  </si>
  <si>
    <t>Bag 16</t>
  </si>
  <si>
    <t>ME23CJ01</t>
  </si>
  <si>
    <t>DE23SF01</t>
  </si>
  <si>
    <t>Plate 9</t>
  </si>
  <si>
    <t>DE23SF02</t>
  </si>
  <si>
    <t>MA24MA39</t>
  </si>
  <si>
    <t>TX24SE01</t>
  </si>
  <si>
    <t>NH24MA40</t>
  </si>
  <si>
    <t>TX24SE02</t>
  </si>
  <si>
    <t>NY24MA41</t>
  </si>
  <si>
    <t>TX24SE03</t>
  </si>
  <si>
    <t>IL24MA42</t>
  </si>
  <si>
    <t>TX24SE04</t>
  </si>
  <si>
    <t>IL24MA43</t>
  </si>
  <si>
    <t>TX24SE05</t>
  </si>
  <si>
    <t>IL24MA44</t>
  </si>
  <si>
    <t>TX24SE06</t>
  </si>
  <si>
    <t>IL24MA45</t>
  </si>
  <si>
    <t>TX24SE07</t>
  </si>
  <si>
    <t>IL24MA46</t>
  </si>
  <si>
    <t>MO24DLZ01</t>
  </si>
  <si>
    <t>IL24MA47</t>
  </si>
  <si>
    <t>OH24SB01</t>
  </si>
  <si>
    <t>ME24MA48</t>
  </si>
  <si>
    <t>bag 26</t>
  </si>
  <si>
    <t>VA24MA01</t>
  </si>
  <si>
    <t>ME24MA49</t>
  </si>
  <si>
    <t>MO24MA02</t>
  </si>
  <si>
    <t>ME24MA50</t>
  </si>
  <si>
    <t>OH24MA03</t>
  </si>
  <si>
    <t>ME24MA51</t>
  </si>
  <si>
    <t>Bag27</t>
  </si>
  <si>
    <t>UT24MA04</t>
  </si>
  <si>
    <t>MD24MA52</t>
  </si>
  <si>
    <t>MO24MA05</t>
  </si>
  <si>
    <t>NJ24MA53</t>
  </si>
  <si>
    <t>MA24MA06</t>
  </si>
  <si>
    <t>OH24MA54</t>
  </si>
  <si>
    <t>MI24MA07</t>
  </si>
  <si>
    <t>NY24MA55</t>
  </si>
  <si>
    <t>NJ24MA08</t>
  </si>
  <si>
    <t>NY24MA56</t>
  </si>
  <si>
    <t>CA24MA09</t>
  </si>
  <si>
    <t>MI24MA57</t>
  </si>
  <si>
    <t>WV24MA10</t>
  </si>
  <si>
    <t>CT24MA58</t>
  </si>
  <si>
    <t>SD24MA11</t>
  </si>
  <si>
    <t>KS24MA59</t>
  </si>
  <si>
    <t>MA24MA12</t>
  </si>
  <si>
    <t>MI24MA60</t>
  </si>
  <si>
    <t>CA24MA13</t>
  </si>
  <si>
    <t>MI24MA61</t>
  </si>
  <si>
    <t>MD24MA14</t>
  </si>
  <si>
    <t>WV24MA62</t>
  </si>
  <si>
    <t>ME24MA15</t>
  </si>
  <si>
    <t>WV24MA63</t>
  </si>
  <si>
    <t>NY24MA16</t>
  </si>
  <si>
    <t>WV24MA64</t>
  </si>
  <si>
    <t>VA24MA17</t>
  </si>
  <si>
    <t>MA24MA65</t>
  </si>
  <si>
    <t>SC24MA18</t>
  </si>
  <si>
    <t>MD24MA66</t>
  </si>
  <si>
    <t>WA24MA19</t>
  </si>
  <si>
    <t>MI24MA67</t>
  </si>
  <si>
    <t>ME24MA20</t>
  </si>
  <si>
    <t>MI24MA68</t>
  </si>
  <si>
    <t>IL24MA21</t>
  </si>
  <si>
    <t>NJ24MA69</t>
  </si>
  <si>
    <t>MI24MA22</t>
  </si>
  <si>
    <t>UT24MA70</t>
  </si>
  <si>
    <t>KY24MA23</t>
  </si>
  <si>
    <t>NY24MA71</t>
  </si>
  <si>
    <t>NY24MA24</t>
  </si>
  <si>
    <t>MA24MA72</t>
  </si>
  <si>
    <t>OH24MA25</t>
  </si>
  <si>
    <t>MA24MA73</t>
  </si>
  <si>
    <t>PA24MA26</t>
  </si>
  <si>
    <t>PA24MA74</t>
  </si>
  <si>
    <t>WV24MA27</t>
  </si>
  <si>
    <t>NY24MA75</t>
  </si>
  <si>
    <t>WV24MA28</t>
  </si>
  <si>
    <t>ME24MA76</t>
  </si>
  <si>
    <t>MO24MA29</t>
  </si>
  <si>
    <t>ME24MA77</t>
  </si>
  <si>
    <t>GA24MA30</t>
  </si>
  <si>
    <t>WA24MA78</t>
  </si>
  <si>
    <t>OH24MA31</t>
  </si>
  <si>
    <t>NH24MA79</t>
  </si>
  <si>
    <t>NY24MA32</t>
  </si>
  <si>
    <t>IN24MA80</t>
  </si>
  <si>
    <t>NY24MA33</t>
  </si>
  <si>
    <t>MD24MA81</t>
  </si>
  <si>
    <t>MN24MA34</t>
  </si>
  <si>
    <t>MD24MA82</t>
  </si>
  <si>
    <t>MN24MA35</t>
  </si>
  <si>
    <t>MD24MA83</t>
  </si>
  <si>
    <t>WA24MA36</t>
  </si>
  <si>
    <t>MD24MA84</t>
  </si>
  <si>
    <t>WV24MA37</t>
  </si>
  <si>
    <t>MD24MA85</t>
  </si>
  <si>
    <t>MI24MA38</t>
  </si>
  <si>
    <t>MD24MA86</t>
  </si>
  <si>
    <t>MD24MA87</t>
  </si>
  <si>
    <t>NC24DE11</t>
  </si>
  <si>
    <t>MD24MA88</t>
  </si>
  <si>
    <t>NC24DE12</t>
  </si>
  <si>
    <t>MD24MA89</t>
  </si>
  <si>
    <t>NC24DE13</t>
  </si>
  <si>
    <t>MD24MA90</t>
  </si>
  <si>
    <t>NC24DE14</t>
  </si>
  <si>
    <t>MD24MA91</t>
  </si>
  <si>
    <t>NC24DE15</t>
  </si>
  <si>
    <t>MD24MA92</t>
  </si>
  <si>
    <t>NC24DE16</t>
  </si>
  <si>
    <t>MD24MA93</t>
  </si>
  <si>
    <t>NC24DE17</t>
  </si>
  <si>
    <t>MD24MA94</t>
  </si>
  <si>
    <t>NC24DE18</t>
  </si>
  <si>
    <t>MD24MA95</t>
  </si>
  <si>
    <t>NC24DE19</t>
  </si>
  <si>
    <t>MD24MA96</t>
  </si>
  <si>
    <t>NC24DE20</t>
  </si>
  <si>
    <t>MD24MA97</t>
  </si>
  <si>
    <t>NC24DE21</t>
  </si>
  <si>
    <t>MD24MA98</t>
  </si>
  <si>
    <t>NC24DE22</t>
  </si>
  <si>
    <t>MD24MA99</t>
  </si>
  <si>
    <t>NC24DE23</t>
  </si>
  <si>
    <t>MD24MA100</t>
  </si>
  <si>
    <t>NC24DE24</t>
  </si>
  <si>
    <t>MT24JK01</t>
  </si>
  <si>
    <t>NC24DE25</t>
  </si>
  <si>
    <t>Bag 28</t>
  </si>
  <si>
    <t>KY23LY01</t>
  </si>
  <si>
    <t>NC24DE26</t>
  </si>
  <si>
    <t>KY23LY02</t>
  </si>
  <si>
    <t>NC24DE27</t>
  </si>
  <si>
    <t>KY23LY03</t>
  </si>
  <si>
    <t>NC24DE28</t>
  </si>
  <si>
    <t>KY23LY04</t>
  </si>
  <si>
    <t>NC24DE29</t>
  </si>
  <si>
    <t>KY23LY05</t>
  </si>
  <si>
    <t>NC24DE30</t>
  </si>
  <si>
    <t>KY23LY06</t>
  </si>
  <si>
    <t>NC24DE31</t>
  </si>
  <si>
    <t>KY23LY07</t>
  </si>
  <si>
    <t>NC24DE32</t>
  </si>
  <si>
    <t>Bag 29</t>
  </si>
  <si>
    <t>IN24BH01</t>
  </si>
  <si>
    <t>NC24DE33</t>
  </si>
  <si>
    <t>NE24JC01</t>
  </si>
  <si>
    <t>NC24DE34</t>
  </si>
  <si>
    <t>NE24JC02</t>
  </si>
  <si>
    <t>NC24DE35</t>
  </si>
  <si>
    <t>NE24JC03</t>
  </si>
  <si>
    <t>DE24EW01</t>
  </si>
  <si>
    <t>NE24JC04</t>
  </si>
  <si>
    <t>WI24WS01</t>
  </si>
  <si>
    <t>NE24JC05</t>
  </si>
  <si>
    <t>WI24WS02</t>
  </si>
  <si>
    <t>NE24JC06</t>
  </si>
  <si>
    <t>WI24WS03</t>
  </si>
  <si>
    <t>NE24JC07</t>
  </si>
  <si>
    <t>NV24JR01</t>
  </si>
  <si>
    <t>Bag 30</t>
  </si>
  <si>
    <t>NE24JC08</t>
  </si>
  <si>
    <t>NV24JR02</t>
  </si>
  <si>
    <t>MT24MG01</t>
  </si>
  <si>
    <t>NV24JR03</t>
  </si>
  <si>
    <t>WI24DS01</t>
  </si>
  <si>
    <t>NV24JR04</t>
  </si>
  <si>
    <t>WI24DS02</t>
  </si>
  <si>
    <t>NV24JR05</t>
  </si>
  <si>
    <t>WI24DS03</t>
  </si>
  <si>
    <t>NV24BS01</t>
  </si>
  <si>
    <t>WI24DS04</t>
  </si>
  <si>
    <t>NV24BS02</t>
  </si>
  <si>
    <t>WI24DS05</t>
  </si>
  <si>
    <t>NV24BS03</t>
  </si>
  <si>
    <t>MT24MS01</t>
  </si>
  <si>
    <t>NV24BS04</t>
  </si>
  <si>
    <t>NC24DE01</t>
  </si>
  <si>
    <t>NV24PR01</t>
  </si>
  <si>
    <t>NC24DE02</t>
  </si>
  <si>
    <t>IA24SK01</t>
  </si>
  <si>
    <t>NC24DE03</t>
  </si>
  <si>
    <t>IA24SK02</t>
  </si>
  <si>
    <t>NC24DE04</t>
  </si>
  <si>
    <t>IA24SK03</t>
  </si>
  <si>
    <t>NC24DE05</t>
  </si>
  <si>
    <t>IA24SK04</t>
  </si>
  <si>
    <t>NC24DE06</t>
  </si>
  <si>
    <t>IA24SK05</t>
  </si>
  <si>
    <t>NC24DE07</t>
  </si>
  <si>
    <t>IA24SK06</t>
  </si>
  <si>
    <t>NC24DE08</t>
  </si>
  <si>
    <t>IA24SK07</t>
  </si>
  <si>
    <t>NC24DE09</t>
  </si>
  <si>
    <t>IA24SK08</t>
  </si>
  <si>
    <t>NC24DE10</t>
  </si>
  <si>
    <t>IA24SK09</t>
  </si>
  <si>
    <t>IA24SK10</t>
  </si>
  <si>
    <t>WI24WR04</t>
  </si>
  <si>
    <t>IA24SK11</t>
  </si>
  <si>
    <t>ID24MVH01</t>
  </si>
  <si>
    <t>IA24SK12</t>
  </si>
  <si>
    <t>ID24MVH02</t>
  </si>
  <si>
    <t>IA24SK13</t>
  </si>
  <si>
    <t>ID24MVH03</t>
  </si>
  <si>
    <t>IA24SK14</t>
  </si>
  <si>
    <t>WI24DS06</t>
  </si>
  <si>
    <t>IA24SK15</t>
  </si>
  <si>
    <t>WI24DS07</t>
  </si>
  <si>
    <t>IA24SK16</t>
  </si>
  <si>
    <t>WI24DS08</t>
  </si>
  <si>
    <t>IA24SK17</t>
  </si>
  <si>
    <t>WI24DS09</t>
  </si>
  <si>
    <t>IA24SK18</t>
  </si>
  <si>
    <t>WI24DS10</t>
  </si>
  <si>
    <t>HI24NCA01</t>
  </si>
  <si>
    <t>GA24JM01</t>
  </si>
  <si>
    <t>MT24LS01</t>
  </si>
  <si>
    <t>GA24JM02</t>
  </si>
  <si>
    <t>MT24LS02</t>
  </si>
  <si>
    <t>CO24DS01</t>
  </si>
  <si>
    <t>OK24CP01</t>
  </si>
  <si>
    <t>CO24DS02</t>
  </si>
  <si>
    <t>OK24CP02</t>
  </si>
  <si>
    <t>CO24DS03</t>
  </si>
  <si>
    <t>OK24CP03</t>
  </si>
  <si>
    <t>CO24DS04</t>
  </si>
  <si>
    <t>OK24CP04</t>
  </si>
  <si>
    <t>CO24DS05</t>
  </si>
  <si>
    <t>OK24CP05</t>
  </si>
  <si>
    <t>CO24DS06</t>
  </si>
  <si>
    <t>OK24CP06</t>
  </si>
  <si>
    <t>CO24DS07</t>
  </si>
  <si>
    <t>OK24CP07</t>
  </si>
  <si>
    <t>CO24DS08</t>
  </si>
  <si>
    <t>Bag 31</t>
  </si>
  <si>
    <t>NV24SB01</t>
  </si>
  <si>
    <t>CO24DS09</t>
  </si>
  <si>
    <t>CA24MT01</t>
  </si>
  <si>
    <t>CO24DS10</t>
  </si>
  <si>
    <t>CA24MT02</t>
  </si>
  <si>
    <t>CO24DS11</t>
  </si>
  <si>
    <t>CA24MT03</t>
  </si>
  <si>
    <t>CO24DS12</t>
  </si>
  <si>
    <t>CA24MT04</t>
  </si>
  <si>
    <t>IN24BH02</t>
  </si>
  <si>
    <t>Bag 32</t>
  </si>
  <si>
    <t>CA24MT05</t>
  </si>
  <si>
    <t>AL24BB01</t>
  </si>
  <si>
    <t>CA24MT06</t>
  </si>
  <si>
    <t>AL24BB02</t>
  </si>
  <si>
    <t>CA24MT07</t>
  </si>
  <si>
    <t>AL24BB03</t>
  </si>
  <si>
    <t>CA24MT08</t>
  </si>
  <si>
    <t>AL24BB04</t>
  </si>
  <si>
    <t>CA24MT09</t>
  </si>
  <si>
    <t>AL24BB05</t>
  </si>
  <si>
    <t>CA24MT10</t>
  </si>
  <si>
    <t>KY24CR01</t>
  </si>
  <si>
    <t>CA24MT11</t>
  </si>
  <si>
    <t>KY24CR02</t>
  </si>
  <si>
    <t>CA24MT12</t>
  </si>
  <si>
    <t>KY24CR03</t>
  </si>
  <si>
    <t>CA24MT13</t>
  </si>
  <si>
    <t>KY24CR04</t>
  </si>
  <si>
    <t>CA24MT14</t>
  </si>
  <si>
    <t>KY24CR05</t>
  </si>
  <si>
    <t>CA24MT15</t>
  </si>
  <si>
    <t>KY24CR06</t>
  </si>
  <si>
    <t>CA24MT16</t>
  </si>
  <si>
    <t>KY24CR07</t>
  </si>
  <si>
    <t>CA24MT17</t>
  </si>
  <si>
    <t>KY24CR08</t>
  </si>
  <si>
    <t>CA24MT18</t>
  </si>
  <si>
    <t>KY24CR09</t>
  </si>
  <si>
    <t>CA24MT19</t>
  </si>
  <si>
    <t>IN24TS01</t>
  </si>
  <si>
    <t>CA24MT20</t>
  </si>
  <si>
    <t>IN24TS02</t>
  </si>
  <si>
    <t>CA24MT21</t>
  </si>
  <si>
    <t>IN24TS03</t>
  </si>
  <si>
    <t>CA24MT22</t>
  </si>
  <si>
    <t>IN24TS04</t>
  </si>
  <si>
    <t>CA24MT23</t>
  </si>
  <si>
    <t>OH24DW01</t>
  </si>
  <si>
    <t>CA24MT24</t>
  </si>
  <si>
    <t>OH24DW02</t>
  </si>
  <si>
    <t>CA24MT25</t>
  </si>
  <si>
    <t>OH24DW03</t>
  </si>
  <si>
    <t>WI24WR01</t>
  </si>
  <si>
    <t>OH24DW04</t>
  </si>
  <si>
    <t>WI24WR02</t>
  </si>
  <si>
    <t>OH24DW05</t>
  </si>
  <si>
    <t>WI24WR03</t>
  </si>
  <si>
    <t>OH24DW06</t>
  </si>
  <si>
    <t>OH24DW07</t>
  </si>
  <si>
    <t>OH24DW55</t>
  </si>
  <si>
    <t>OH24DW08</t>
  </si>
  <si>
    <t>OH24DW56</t>
  </si>
  <si>
    <t>OH24DW09</t>
  </si>
  <si>
    <t>OH24DW57</t>
  </si>
  <si>
    <t>OH24DW10</t>
  </si>
  <si>
    <t>OH24DW58</t>
  </si>
  <si>
    <t>OH24DW11</t>
  </si>
  <si>
    <t>OH24DW59</t>
  </si>
  <si>
    <t>OH24DW12</t>
  </si>
  <si>
    <t>OH24DW60</t>
  </si>
  <si>
    <t>OH24DW13</t>
  </si>
  <si>
    <t>OH24DW61</t>
  </si>
  <si>
    <t>OH24DW14</t>
  </si>
  <si>
    <t>OH24DW62</t>
  </si>
  <si>
    <t>OH24DW15</t>
  </si>
  <si>
    <t>OH24DW63</t>
  </si>
  <si>
    <t>OH24DW16</t>
  </si>
  <si>
    <t>OH24DW64</t>
  </si>
  <si>
    <t>OH24DW17</t>
  </si>
  <si>
    <t>OH24DW65</t>
  </si>
  <si>
    <t>OH24DW18</t>
  </si>
  <si>
    <t>OH24DW66</t>
  </si>
  <si>
    <t>OH24DW19</t>
  </si>
  <si>
    <t>OH24DW67</t>
  </si>
  <si>
    <t>OH24DW20</t>
  </si>
  <si>
    <t>OH24DW68</t>
  </si>
  <si>
    <t>OH24DW21</t>
  </si>
  <si>
    <t>OH24DW69</t>
  </si>
  <si>
    <t>OH24DW22</t>
  </si>
  <si>
    <t>OH24DW70</t>
  </si>
  <si>
    <t>OH24DW23</t>
  </si>
  <si>
    <t>OH24DW71</t>
  </si>
  <si>
    <t>OH24DW24</t>
  </si>
  <si>
    <t>OH24DW72</t>
  </si>
  <si>
    <t>OH24DW25</t>
  </si>
  <si>
    <t>OH24DW73</t>
  </si>
  <si>
    <t>OH24DW26</t>
  </si>
  <si>
    <t>OH24DW74</t>
  </si>
  <si>
    <t>OH24DW27</t>
  </si>
  <si>
    <t>OH24DW75</t>
  </si>
  <si>
    <t>OH24DW28</t>
  </si>
  <si>
    <t>OH24DW76</t>
  </si>
  <si>
    <t>OH24DW29</t>
  </si>
  <si>
    <t>OH24DW77</t>
  </si>
  <si>
    <t>OH24DW30</t>
  </si>
  <si>
    <t>OH24DW78</t>
  </si>
  <si>
    <t>OH24DW31</t>
  </si>
  <si>
    <t>OH24DW79</t>
  </si>
  <si>
    <t>OH24DW32</t>
  </si>
  <si>
    <t>OH24DW80</t>
  </si>
  <si>
    <t>OH24DW33</t>
  </si>
  <si>
    <t>OH24DW81</t>
  </si>
  <si>
    <t>OH24DW34</t>
  </si>
  <si>
    <t>OH24DW82</t>
  </si>
  <si>
    <t>OH24DW35</t>
  </si>
  <si>
    <t>OH24DW83</t>
  </si>
  <si>
    <t>Bag 33</t>
  </si>
  <si>
    <t>OH24DW36</t>
  </si>
  <si>
    <t>OH24DW84</t>
  </si>
  <si>
    <t>OH24DW37</t>
  </si>
  <si>
    <t>OH24DW85</t>
  </si>
  <si>
    <t>OH24DW38</t>
  </si>
  <si>
    <t>OH24DW86</t>
  </si>
  <si>
    <t>OH24DW39</t>
  </si>
  <si>
    <t>OH24DW87</t>
  </si>
  <si>
    <t>OH24DW40</t>
  </si>
  <si>
    <t>OH24DW88</t>
  </si>
  <si>
    <t>OH24DW41</t>
  </si>
  <si>
    <t>OH24DW89</t>
  </si>
  <si>
    <t>OH24DW42</t>
  </si>
  <si>
    <t>OH24DW90</t>
  </si>
  <si>
    <t>OH24DW43</t>
  </si>
  <si>
    <t>OH24DW91</t>
  </si>
  <si>
    <t>OH24DW44</t>
  </si>
  <si>
    <t>OH24DW92</t>
  </si>
  <si>
    <t>OH24DW45</t>
  </si>
  <si>
    <t>VA24MD01</t>
  </si>
  <si>
    <t>Bag 34</t>
  </si>
  <si>
    <t>OH24DW46</t>
  </si>
  <si>
    <t>VA24MD02</t>
  </si>
  <si>
    <t>OH24DW47</t>
  </si>
  <si>
    <t>VA24MD03</t>
  </si>
  <si>
    <t>OH24DW48</t>
  </si>
  <si>
    <t>VA24MD04</t>
  </si>
  <si>
    <t>OH24DW49</t>
  </si>
  <si>
    <t>VA24MD05</t>
  </si>
  <si>
    <t>OH24DW50</t>
  </si>
  <si>
    <t>VA24MD06</t>
  </si>
  <si>
    <t>OH24DW51</t>
  </si>
  <si>
    <t>VA24MD07</t>
  </si>
  <si>
    <t>OH24DW52</t>
  </si>
  <si>
    <t>VA24MD08</t>
  </si>
  <si>
    <t>OH24DW53</t>
  </si>
  <si>
    <t>MO24CS01</t>
  </si>
  <si>
    <t>OH24DW54</t>
  </si>
  <si>
    <t>MO24CS02</t>
  </si>
  <si>
    <t>MO24CS03</t>
  </si>
  <si>
    <t>MO24CS04</t>
  </si>
  <si>
    <t>MO24CS05</t>
  </si>
  <si>
    <t>MO24CS06</t>
  </si>
  <si>
    <t>MO24CS07</t>
  </si>
  <si>
    <t>MO24CS08</t>
  </si>
  <si>
    <t>MO24CS09</t>
  </si>
  <si>
    <t>MO24CS10</t>
  </si>
  <si>
    <t>MO24CS11</t>
  </si>
  <si>
    <t xml:space="preserve">Bag35 </t>
  </si>
  <si>
    <t>OK24AE01</t>
  </si>
  <si>
    <t>OK24AE02</t>
  </si>
  <si>
    <t>CA24MT26</t>
  </si>
  <si>
    <t>CA24MT27</t>
  </si>
  <si>
    <t>CA24MT28</t>
  </si>
  <si>
    <t>CA24MT29</t>
  </si>
  <si>
    <t>CA24MT30</t>
  </si>
  <si>
    <t>CA24MT31</t>
  </si>
  <si>
    <t>CA24MT32</t>
  </si>
  <si>
    <t>CA24MT33</t>
  </si>
  <si>
    <t>CA24MT34</t>
  </si>
  <si>
    <t>CA24MT35</t>
  </si>
  <si>
    <t>PA24DH01</t>
  </si>
  <si>
    <t>NM24SA01</t>
  </si>
  <si>
    <t>AR24PS01</t>
  </si>
  <si>
    <t>AR24PS02</t>
  </si>
  <si>
    <t>AR24PS03</t>
  </si>
  <si>
    <t>AR24PS04</t>
  </si>
  <si>
    <t>AR24PS05</t>
  </si>
  <si>
    <t>AR24PS06</t>
  </si>
  <si>
    <t>AR24PS07</t>
  </si>
  <si>
    <t>AR24PS08</t>
  </si>
  <si>
    <t>AR24PS09</t>
  </si>
  <si>
    <t>AR24PS10</t>
  </si>
  <si>
    <t>AR24PS11</t>
  </si>
  <si>
    <t>AK24JD01</t>
  </si>
  <si>
    <t>TX24SA01</t>
  </si>
  <si>
    <t>TX24SA02</t>
  </si>
  <si>
    <t>NM24SA02</t>
  </si>
  <si>
    <t>ME23-MC01</t>
  </si>
  <si>
    <t>ME23-AR02</t>
  </si>
  <si>
    <t>ME23-HB04</t>
  </si>
  <si>
    <t>MI23RJ02</t>
  </si>
  <si>
    <t>MI23RJ03</t>
  </si>
  <si>
    <t>ME23ED01</t>
  </si>
  <si>
    <t>MN23GK04</t>
  </si>
  <si>
    <t>MN23GK05</t>
  </si>
  <si>
    <t>CO23BA1</t>
  </si>
  <si>
    <t>KY23PB06</t>
  </si>
  <si>
    <t>KY23PB07</t>
  </si>
  <si>
    <t>ME23JG02</t>
  </si>
  <si>
    <t>VA23RW05</t>
  </si>
  <si>
    <t>KY23PJB01</t>
  </si>
  <si>
    <t>KY23PJB12</t>
  </si>
  <si>
    <t>NZ22G1</t>
  </si>
  <si>
    <t>AL23AS01</t>
  </si>
  <si>
    <t>Barcodes</t>
  </si>
  <si>
    <t>ACTGAGAA</t>
  </si>
  <si>
    <t>GTGAGCTT</t>
  </si>
  <si>
    <t>CGACCACT</t>
  </si>
  <si>
    <t>TATTGCGT</t>
  </si>
  <si>
    <t>TTCGGTTA</t>
  </si>
  <si>
    <t>ACGCCACT</t>
  </si>
  <si>
    <t>GAAGTCAA</t>
  </si>
  <si>
    <t>TCTATGTA</t>
  </si>
  <si>
    <t>CAGTGTGT</t>
  </si>
  <si>
    <t>GTAAGACA</t>
  </si>
  <si>
    <t>AGTCTGGT</t>
  </si>
  <si>
    <t>ACCGCCTA</t>
  </si>
  <si>
    <t>TGGTCTAT</t>
  </si>
  <si>
    <t>GTATCTTA</t>
  </si>
  <si>
    <t>AAGACGAT</t>
  </si>
  <si>
    <t>CGTGTTGA</t>
  </si>
  <si>
    <t>TGGTACTT</t>
  </si>
  <si>
    <t>GCCGGCAT</t>
  </si>
  <si>
    <t>CTCCAGCA</t>
  </si>
  <si>
    <t>AAGAGACT</t>
  </si>
  <si>
    <t>TGCGCCGA</t>
  </si>
  <si>
    <t>GCTGAGTT</t>
  </si>
  <si>
    <t>AGATGACA</t>
  </si>
  <si>
    <t>CATGTGGT</t>
  </si>
  <si>
    <t>AAGTGCAA</t>
  </si>
  <si>
    <t>GGCGTTAT</t>
  </si>
  <si>
    <t>TGCCACCA</t>
  </si>
  <si>
    <t>TATTCGTA</t>
  </si>
  <si>
    <t>CTGGAGTT</t>
  </si>
  <si>
    <t>GGTATCTT</t>
  </si>
  <si>
    <t>ATGTGCGT</t>
  </si>
  <si>
    <t>GCCACTCA</t>
  </si>
  <si>
    <t>GGACGGTT</t>
  </si>
  <si>
    <t>AATGGACA</t>
  </si>
  <si>
    <t>TGGTTCGA</t>
  </si>
  <si>
    <t>ATCGTGGT</t>
  </si>
  <si>
    <t>CAGCACCT</t>
  </si>
  <si>
    <t>ATGGCTTA</t>
  </si>
  <si>
    <t>TGTTGACT</t>
  </si>
  <si>
    <t>GCGTTGTA</t>
  </si>
  <si>
    <t>CCAAGCCT</t>
  </si>
  <si>
    <t>GGTTCGAT</t>
  </si>
  <si>
    <t>CAGCT</t>
  </si>
  <si>
    <t>TCAGC</t>
  </si>
  <si>
    <t>CATGC</t>
  </si>
  <si>
    <t>GCTAC</t>
  </si>
  <si>
    <t>CTGAC</t>
  </si>
  <si>
    <t>GACTC</t>
  </si>
  <si>
    <t>ACGTC</t>
  </si>
  <si>
    <t>CGATC</t>
  </si>
  <si>
    <t>ATGCGT</t>
  </si>
  <si>
    <t>TCCAGT</t>
  </si>
  <si>
    <t>GCTTGA</t>
  </si>
  <si>
    <t>TCCGTA</t>
  </si>
  <si>
    <t>TCGGAT</t>
  </si>
  <si>
    <t>GTCTTA</t>
  </si>
  <si>
    <t>CGGAGT</t>
  </si>
  <si>
    <t>CGTCTA</t>
  </si>
  <si>
    <t>CACGTT</t>
  </si>
  <si>
    <t>GTTAGC</t>
  </si>
  <si>
    <t>AGCATT</t>
  </si>
  <si>
    <t>CTCCGA</t>
  </si>
  <si>
    <t>TTGGCA</t>
  </si>
  <si>
    <t>CCACGT</t>
  </si>
  <si>
    <t>GATGTC</t>
  </si>
  <si>
    <t>ATTCAGT</t>
  </si>
  <si>
    <t>TATCTGA</t>
  </si>
  <si>
    <t>TTCAAGT</t>
  </si>
  <si>
    <t>GAGCAGT</t>
  </si>
  <si>
    <t>TCTAGGA</t>
  </si>
  <si>
    <t>ACACGGT</t>
  </si>
  <si>
    <t>GACGTGA</t>
  </si>
  <si>
    <t>TCATAGT</t>
  </si>
  <si>
    <t>TTACGAT</t>
  </si>
  <si>
    <t>GGCTAGA</t>
  </si>
  <si>
    <t>AATCGTT</t>
  </si>
  <si>
    <t>CTATGGA</t>
  </si>
  <si>
    <t>TACGGTA</t>
  </si>
  <si>
    <t>ACTATGT</t>
  </si>
  <si>
    <t>CGTGAAT</t>
  </si>
  <si>
    <t>TTGCAGA</t>
  </si>
  <si>
    <t>AACTTGT</t>
  </si>
  <si>
    <t>TGACGTA</t>
  </si>
  <si>
    <t>GCTATAA</t>
  </si>
  <si>
    <t>ATCGTAT</t>
  </si>
  <si>
    <t>TACTGAT</t>
  </si>
  <si>
    <t>CTTGAGA</t>
  </si>
  <si>
    <t>TCAAGTT</t>
  </si>
  <si>
    <t>GATCATA</t>
  </si>
  <si>
    <t>GCATTGA</t>
  </si>
  <si>
    <t>CAGGTAT</t>
  </si>
  <si>
    <t>TGCAATA</t>
  </si>
  <si>
    <t>ATATCGT</t>
  </si>
  <si>
    <t>AGTCTAT</t>
  </si>
  <si>
    <t>GTCTGAA</t>
  </si>
  <si>
    <t>ATCAGTT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</si>
</sst>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charset val="1"/>
    </font>
    <font>
      <sz val="12"/>
      <color rgb="FF000000"/>
      <name val="Calibri"/>
      <family val="2"/>
      <charset val="1"/>
      <scheme val="minor"/>
    </font>
    <font>
      <sz val="12"/>
      <name val="Calibri"/>
      <family val="2"/>
    </font>
    <font>
      <sz val="11"/>
      <color rgb="FF000000"/>
      <name val="&quot;Aptos Narrow&quot;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sz val="10"/>
      <name val="Arial"/>
      <family val="2"/>
      <charset val="1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3" fillId="0" borderId="0"/>
  </cellStyleXfs>
  <cellXfs count="169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2" fillId="0" borderId="6" xfId="0" applyFont="1" applyBorder="1"/>
    <xf numFmtId="0" fontId="3" fillId="0" borderId="6" xfId="0" applyFont="1" applyBorder="1"/>
    <xf numFmtId="0" fontId="2" fillId="0" borderId="11" xfId="0" applyFont="1" applyBorder="1"/>
    <xf numFmtId="0" fontId="3" fillId="0" borderId="11" xfId="0" applyFont="1" applyBorder="1"/>
    <xf numFmtId="0" fontId="2" fillId="0" borderId="13" xfId="0" applyFont="1" applyBorder="1"/>
    <xf numFmtId="0" fontId="3" fillId="0" borderId="13" xfId="0" applyFont="1" applyBorder="1"/>
    <xf numFmtId="0" fontId="2" fillId="0" borderId="18" xfId="0" applyFont="1" applyBorder="1"/>
    <xf numFmtId="0" fontId="3" fillId="0" borderId="18" xfId="0" applyFont="1" applyBorder="1"/>
    <xf numFmtId="0" fontId="2" fillId="0" borderId="11" xfId="0" applyFont="1" applyBorder="1" applyAlignment="1">
      <alignment wrapText="1"/>
    </xf>
    <xf numFmtId="0" fontId="2" fillId="2" borderId="11" xfId="0" applyFont="1" applyFill="1" applyBorder="1"/>
    <xf numFmtId="0" fontId="3" fillId="2" borderId="11" xfId="0" applyFont="1" applyFill="1" applyBorder="1"/>
    <xf numFmtId="0" fontId="2" fillId="0" borderId="13" xfId="0" applyFont="1" applyBorder="1" applyAlignment="1">
      <alignment wrapText="1"/>
    </xf>
    <xf numFmtId="0" fontId="4" fillId="0" borderId="6" xfId="0" applyFont="1" applyBorder="1"/>
    <xf numFmtId="0" fontId="0" fillId="0" borderId="11" xfId="0" applyBorder="1"/>
    <xf numFmtId="0" fontId="4" fillId="0" borderId="11" xfId="0" applyFont="1" applyBorder="1"/>
    <xf numFmtId="0" fontId="0" fillId="0" borderId="13" xfId="0" applyBorder="1"/>
    <xf numFmtId="0" fontId="4" fillId="0" borderId="13" xfId="0" applyFont="1" applyBorder="1"/>
    <xf numFmtId="0" fontId="0" fillId="0" borderId="6" xfId="0" applyBorder="1"/>
    <xf numFmtId="0" fontId="0" fillId="0" borderId="18" xfId="0" applyBorder="1"/>
    <xf numFmtId="0" fontId="0" fillId="0" borderId="23" xfId="0" applyBorder="1"/>
    <xf numFmtId="0" fontId="4" fillId="0" borderId="23" xfId="0" applyFont="1" applyBorder="1"/>
    <xf numFmtId="0" fontId="3" fillId="0" borderId="23" xfId="0" applyFont="1" applyBorder="1"/>
    <xf numFmtId="0" fontId="4" fillId="0" borderId="18" xfId="0" applyFont="1" applyBorder="1"/>
    <xf numFmtId="0" fontId="4" fillId="0" borderId="35" xfId="0" applyFont="1" applyBorder="1"/>
    <xf numFmtId="0" fontId="4" fillId="0" borderId="0" xfId="0" applyFont="1"/>
    <xf numFmtId="0" fontId="0" fillId="0" borderId="27" xfId="0" applyBorder="1"/>
    <xf numFmtId="0" fontId="0" fillId="0" borderId="36" xfId="0" applyBorder="1"/>
    <xf numFmtId="0" fontId="4" fillId="0" borderId="37" xfId="0" applyFont="1" applyBorder="1"/>
    <xf numFmtId="0" fontId="4" fillId="0" borderId="14" xfId="0" applyFont="1" applyBorder="1"/>
    <xf numFmtId="0" fontId="0" fillId="3" borderId="11" xfId="0" applyFill="1" applyBorder="1"/>
    <xf numFmtId="0" fontId="5" fillId="0" borderId="11" xfId="0" applyFont="1" applyBorder="1"/>
    <xf numFmtId="0" fontId="5" fillId="0" borderId="13" xfId="0" applyFont="1" applyBorder="1"/>
    <xf numFmtId="0" fontId="5" fillId="0" borderId="18" xfId="0" applyFont="1" applyBorder="1"/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6" fillId="0" borderId="27" xfId="0" applyFont="1" applyBorder="1" applyAlignment="1">
      <alignment horizontal="left" vertical="top"/>
    </xf>
    <xf numFmtId="0" fontId="6" fillId="0" borderId="27" xfId="0" applyFont="1" applyBorder="1" applyAlignment="1">
      <alignment horizontal="left" vertical="top" wrapText="1"/>
    </xf>
    <xf numFmtId="0" fontId="6" fillId="0" borderId="36" xfId="0" applyFont="1" applyBorder="1" applyAlignment="1">
      <alignment horizontal="left" vertical="top"/>
    </xf>
    <xf numFmtId="0" fontId="6" fillId="0" borderId="36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3" fillId="0" borderId="27" xfId="0" applyFont="1" applyBorder="1"/>
    <xf numFmtId="0" fontId="3" fillId="0" borderId="0" xfId="0" applyFont="1"/>
    <xf numFmtId="164" fontId="1" fillId="0" borderId="43" xfId="0" applyNumberFormat="1" applyFont="1" applyBorder="1" applyAlignment="1">
      <alignment vertical="center"/>
    </xf>
    <xf numFmtId="164" fontId="1" fillId="0" borderId="44" xfId="0" applyNumberFormat="1" applyFont="1" applyBorder="1" applyAlignment="1">
      <alignment vertical="center"/>
    </xf>
    <xf numFmtId="0" fontId="2" fillId="0" borderId="27" xfId="0" applyFont="1" applyBorder="1"/>
    <xf numFmtId="0" fontId="2" fillId="0" borderId="0" xfId="0" applyFont="1"/>
    <xf numFmtId="0" fontId="7" fillId="0" borderId="0" xfId="0" applyFont="1"/>
    <xf numFmtId="0" fontId="7" fillId="4" borderId="11" xfId="0" applyFont="1" applyFill="1" applyBorder="1"/>
    <xf numFmtId="0" fontId="0" fillId="4" borderId="11" xfId="0" applyFill="1" applyBorder="1"/>
    <xf numFmtId="0" fontId="7" fillId="4" borderId="23" xfId="0" applyFont="1" applyFill="1" applyBorder="1"/>
    <xf numFmtId="0" fontId="0" fillId="4" borderId="23" xfId="0" applyFill="1" applyBorder="1"/>
    <xf numFmtId="0" fontId="7" fillId="4" borderId="18" xfId="0" applyFont="1" applyFill="1" applyBorder="1"/>
    <xf numFmtId="0" fontId="0" fillId="4" borderId="18" xfId="0" applyFill="1" applyBorder="1"/>
    <xf numFmtId="0" fontId="7" fillId="4" borderId="13" xfId="0" applyFont="1" applyFill="1" applyBorder="1"/>
    <xf numFmtId="0" fontId="0" fillId="4" borderId="13" xfId="0" applyFill="1" applyBorder="1"/>
    <xf numFmtId="0" fontId="7" fillId="4" borderId="6" xfId="0" applyFont="1" applyFill="1" applyBorder="1"/>
    <xf numFmtId="0" fontId="0" fillId="4" borderId="6" xfId="0" applyFill="1" applyBorder="1"/>
    <xf numFmtId="164" fontId="1" fillId="0" borderId="5" xfId="0" applyNumberFormat="1" applyFont="1" applyBorder="1" applyAlignment="1">
      <alignment vertical="center"/>
    </xf>
    <xf numFmtId="0" fontId="7" fillId="0" borderId="11" xfId="0" applyFont="1" applyBorder="1"/>
    <xf numFmtId="0" fontId="8" fillId="0" borderId="11" xfId="0" applyFont="1" applyBorder="1"/>
    <xf numFmtId="0" fontId="9" fillId="0" borderId="11" xfId="0" applyFont="1" applyBorder="1"/>
    <xf numFmtId="0" fontId="10" fillId="0" borderId="11" xfId="0" applyFont="1" applyBorder="1"/>
    <xf numFmtId="0" fontId="11" fillId="0" borderId="11" xfId="0" applyFont="1" applyBorder="1" applyAlignment="1">
      <alignment wrapText="1"/>
    </xf>
    <xf numFmtId="0" fontId="7" fillId="0" borderId="6" xfId="0" applyFont="1" applyBorder="1"/>
    <xf numFmtId="0" fontId="7" fillId="0" borderId="18" xfId="0" applyFont="1" applyBorder="1"/>
    <xf numFmtId="0" fontId="7" fillId="0" borderId="13" xfId="0" applyFont="1" applyBorder="1"/>
    <xf numFmtId="0" fontId="7" fillId="0" borderId="23" xfId="0" applyFont="1" applyBorder="1"/>
    <xf numFmtId="0" fontId="8" fillId="0" borderId="13" xfId="0" applyFont="1" applyBorder="1"/>
    <xf numFmtId="0" fontId="8" fillId="0" borderId="6" xfId="0" applyFont="1" applyBorder="1"/>
    <xf numFmtId="0" fontId="10" fillId="0" borderId="13" xfId="0" applyFont="1" applyBorder="1"/>
    <xf numFmtId="0" fontId="10" fillId="0" borderId="23" xfId="0" applyFont="1" applyBorder="1"/>
    <xf numFmtId="0" fontId="10" fillId="0" borderId="6" xfId="0" applyFont="1" applyBorder="1"/>
    <xf numFmtId="0" fontId="10" fillId="0" borderId="18" xfId="0" applyFont="1" applyBorder="1"/>
    <xf numFmtId="0" fontId="8" fillId="0" borderId="18" xfId="0" applyFont="1" applyBorder="1"/>
    <xf numFmtId="0" fontId="11" fillId="0" borderId="6" xfId="0" applyFont="1" applyBorder="1" applyAlignment="1">
      <alignment wrapText="1"/>
    </xf>
    <xf numFmtId="0" fontId="11" fillId="0" borderId="13" xfId="0" applyFont="1" applyBorder="1" applyAlignment="1">
      <alignment wrapText="1"/>
    </xf>
    <xf numFmtId="0" fontId="11" fillId="0" borderId="23" xfId="0" applyFont="1" applyBorder="1" applyAlignment="1">
      <alignment wrapText="1"/>
    </xf>
    <xf numFmtId="0" fontId="11" fillId="0" borderId="18" xfId="0" applyFont="1" applyBorder="1" applyAlignment="1">
      <alignment wrapText="1"/>
    </xf>
    <xf numFmtId="0" fontId="11" fillId="2" borderId="11" xfId="0" applyFont="1" applyFill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164" fontId="1" fillId="0" borderId="9" xfId="0" applyNumberFormat="1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164" fontId="1" fillId="0" borderId="14" xfId="0" applyNumberFormat="1" applyFont="1" applyBorder="1" applyAlignment="1">
      <alignment vertical="center"/>
    </xf>
    <xf numFmtId="164" fontId="1" fillId="0" borderId="15" xfId="0" applyNumberFormat="1" applyFont="1" applyBorder="1" applyAlignment="1">
      <alignment vertical="center"/>
    </xf>
    <xf numFmtId="164" fontId="1" fillId="0" borderId="16" xfId="0" applyNumberFormat="1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164" fontId="1" fillId="0" borderId="19" xfId="0" applyNumberFormat="1" applyFont="1" applyBorder="1" applyAlignment="1">
      <alignment vertical="center"/>
    </xf>
    <xf numFmtId="164" fontId="1" fillId="0" borderId="20" xfId="0" applyNumberFormat="1" applyFont="1" applyBorder="1" applyAlignment="1">
      <alignment vertical="center"/>
    </xf>
    <xf numFmtId="164" fontId="1" fillId="0" borderId="21" xfId="0" applyNumberFormat="1" applyFont="1" applyBorder="1" applyAlignment="1">
      <alignment vertical="center"/>
    </xf>
    <xf numFmtId="164" fontId="1" fillId="2" borderId="7" xfId="0" applyNumberFormat="1" applyFont="1" applyFill="1" applyBorder="1" applyAlignment="1">
      <alignment vertical="center"/>
    </xf>
    <xf numFmtId="164" fontId="1" fillId="2" borderId="8" xfId="0" applyNumberFormat="1" applyFont="1" applyFill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3" xfId="0" applyFont="1" applyBorder="1" applyAlignment="1">
      <alignment vertical="center"/>
    </xf>
    <xf numFmtId="164" fontId="1" fillId="0" borderId="18" xfId="0" applyNumberFormat="1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164" fontId="1" fillId="0" borderId="11" xfId="0" applyNumberFormat="1" applyFont="1" applyBorder="1" applyAlignment="1">
      <alignment vertical="center"/>
    </xf>
    <xf numFmtId="164" fontId="1" fillId="0" borderId="30" xfId="0" applyNumberFormat="1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164" fontId="1" fillId="0" borderId="13" xfId="0" applyNumberFormat="1" applyFont="1" applyBorder="1" applyAlignment="1">
      <alignment vertical="center"/>
    </xf>
    <xf numFmtId="164" fontId="1" fillId="0" borderId="31" xfId="0" applyNumberFormat="1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164" fontId="1" fillId="0" borderId="23" xfId="0" applyNumberFormat="1" applyFont="1" applyBorder="1" applyAlignment="1">
      <alignment vertical="center"/>
    </xf>
    <xf numFmtId="164" fontId="1" fillId="0" borderId="34" xfId="0" applyNumberFormat="1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164" fontId="1" fillId="0" borderId="38" xfId="0" applyNumberFormat="1" applyFont="1" applyBorder="1" applyAlignment="1">
      <alignment vertical="center"/>
    </xf>
    <xf numFmtId="164" fontId="1" fillId="0" borderId="39" xfId="0" applyNumberFormat="1" applyFont="1" applyBorder="1" applyAlignment="1">
      <alignment vertical="center"/>
    </xf>
    <xf numFmtId="0" fontId="1" fillId="0" borderId="27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36" xfId="0" applyFont="1" applyBorder="1" applyAlignment="1">
      <alignment wrapText="1"/>
    </xf>
    <xf numFmtId="0" fontId="1" fillId="0" borderId="0" xfId="0" applyFont="1"/>
    <xf numFmtId="0" fontId="1" fillId="0" borderId="36" xfId="0" applyFont="1" applyBorder="1"/>
    <xf numFmtId="0" fontId="1" fillId="0" borderId="27" xfId="0" applyFont="1" applyBorder="1"/>
    <xf numFmtId="164" fontId="1" fillId="0" borderId="2" xfId="0" applyNumberFormat="1" applyFont="1" applyBorder="1" applyAlignment="1">
      <alignment vertical="center"/>
    </xf>
    <xf numFmtId="164" fontId="1" fillId="0" borderId="26" xfId="0" applyNumberFormat="1" applyFont="1" applyBorder="1" applyAlignment="1">
      <alignment vertical="center"/>
    </xf>
    <xf numFmtId="164" fontId="1" fillId="0" borderId="40" xfId="0" applyNumberFormat="1" applyFont="1" applyBorder="1" applyAlignment="1">
      <alignment vertical="center"/>
    </xf>
    <xf numFmtId="0" fontId="1" fillId="0" borderId="25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164" fontId="1" fillId="0" borderId="42" xfId="0" applyNumberFormat="1" applyFont="1" applyBorder="1" applyAlignment="1">
      <alignment vertical="center"/>
    </xf>
    <xf numFmtId="164" fontId="1" fillId="0" borderId="17" xfId="0" applyNumberFormat="1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164" fontId="1" fillId="4" borderId="11" xfId="0" applyNumberFormat="1" applyFont="1" applyFill="1" applyBorder="1" applyAlignment="1">
      <alignment vertical="center"/>
    </xf>
    <xf numFmtId="164" fontId="1" fillId="4" borderId="30" xfId="0" applyNumberFormat="1" applyFont="1" applyFill="1" applyBorder="1" applyAlignment="1">
      <alignment vertical="center"/>
    </xf>
    <xf numFmtId="164" fontId="1" fillId="0" borderId="45" xfId="0" applyNumberFormat="1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164" fontId="1" fillId="4" borderId="13" xfId="0" applyNumberFormat="1" applyFont="1" applyFill="1" applyBorder="1" applyAlignment="1">
      <alignment vertical="center"/>
    </xf>
    <xf numFmtId="164" fontId="1" fillId="4" borderId="31" xfId="0" applyNumberFormat="1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4" borderId="6" xfId="0" applyNumberFormat="1" applyFont="1" applyFill="1" applyBorder="1" applyAlignment="1">
      <alignment vertical="center"/>
    </xf>
    <xf numFmtId="164" fontId="1" fillId="0" borderId="41" xfId="0" applyNumberFormat="1" applyFont="1" applyBorder="1" applyAlignment="1">
      <alignment vertical="center"/>
    </xf>
    <xf numFmtId="164" fontId="1" fillId="4" borderId="23" xfId="0" applyNumberFormat="1" applyFont="1" applyFill="1" applyBorder="1" applyAlignment="1">
      <alignment vertical="center"/>
    </xf>
    <xf numFmtId="164" fontId="1" fillId="4" borderId="18" xfId="0" applyNumberFormat="1" applyFont="1" applyFill="1" applyBorder="1" applyAlignment="1">
      <alignment vertical="center"/>
    </xf>
    <xf numFmtId="164" fontId="1" fillId="4" borderId="21" xfId="0" applyNumberFormat="1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0" fillId="0" borderId="0" xfId="1" applyFont="1"/>
    <xf numFmtId="0" fontId="1" fillId="0" borderId="27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3" xfId="0" applyFont="1" applyBorder="1" applyAlignment="1">
      <alignment vertical="center" wrapText="1"/>
    </xf>
    <xf numFmtId="0" fontId="1" fillId="0" borderId="27" xfId="0" applyFont="1" applyBorder="1" applyAlignment="1"/>
    <xf numFmtId="0" fontId="1" fillId="0" borderId="0" xfId="0" applyFont="1" applyAlignment="1"/>
    <xf numFmtId="0" fontId="1" fillId="0" borderId="36" xfId="0" applyFont="1" applyBorder="1" applyAlignment="1"/>
    <xf numFmtId="0" fontId="0" fillId="0" borderId="0" xfId="0" applyAlignment="1"/>
    <xf numFmtId="0" fontId="0" fillId="0" borderId="27" xfId="0" applyBorder="1" applyAlignment="1"/>
    <xf numFmtId="0" fontId="0" fillId="0" borderId="36" xfId="0" applyBorder="1" applyAlignment="1"/>
    <xf numFmtId="0" fontId="4" fillId="0" borderId="0" xfId="0" applyFont="1" applyAlignment="1"/>
    <xf numFmtId="0" fontId="4" fillId="0" borderId="40" xfId="0" applyFont="1" applyBorder="1" applyAlignment="1"/>
    <xf numFmtId="0" fontId="4" fillId="0" borderId="26" xfId="0" applyFont="1" applyBorder="1" applyAlignment="1"/>
  </cellXfs>
  <cellStyles count="2">
    <cellStyle name="Normal" xfId="0" builtinId="0"/>
    <cellStyle name="常规 2" xfId="1" xr:uid="{27E0BF90-E671-4E1A-8E82-95F7D0E7E32E}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BFF3D-E4F3-4467-9852-2A9505908347}">
  <dimension ref="A1:O49"/>
  <sheetViews>
    <sheetView workbookViewId="0">
      <selection activeCell="R8" sqref="R8"/>
    </sheetView>
  </sheetViews>
  <sheetFormatPr defaultColWidth="9.140625" defaultRowHeight="15"/>
  <cols>
    <col min="1" max="1" width="9.140625" style="2"/>
    <col min="2" max="2" width="7.42578125" style="2" customWidth="1"/>
    <col min="3" max="3" width="13.140625" style="2" bestFit="1" customWidth="1"/>
    <col min="4" max="4" width="12.42578125" style="2" customWidth="1"/>
    <col min="5" max="5" width="5.7109375" style="2" customWidth="1"/>
    <col min="6" max="6" width="7.85546875" style="2" customWidth="1"/>
    <col min="7" max="7" width="6.140625" style="2" customWidth="1"/>
    <col min="8" max="8" width="7.42578125" style="2" customWidth="1"/>
    <col min="9" max="9" width="9.5703125" style="2" bestFit="1" customWidth="1"/>
    <col min="10" max="10" width="13.85546875" style="2" bestFit="1" customWidth="1"/>
    <col min="11" max="11" width="6.85546875" style="2" customWidth="1"/>
    <col min="12" max="12" width="8.42578125" style="2" customWidth="1"/>
    <col min="13" max="13" width="7.42578125" style="2" customWidth="1"/>
    <col min="14" max="16384" width="9.140625" style="2"/>
  </cols>
  <sheetData>
    <row r="1" spans="1:15" ht="16.5" thickBot="1">
      <c r="A1" s="1" t="s">
        <v>0</v>
      </c>
      <c r="B1" s="83" t="s">
        <v>1</v>
      </c>
      <c r="C1" s="155" t="s">
        <v>1358</v>
      </c>
      <c r="D1" s="84" t="s">
        <v>2</v>
      </c>
      <c r="E1" s="85" t="s">
        <v>3</v>
      </c>
      <c r="F1" s="86" t="s">
        <v>4</v>
      </c>
      <c r="G1" s="87" t="s">
        <v>5</v>
      </c>
      <c r="H1" s="83" t="s">
        <v>1</v>
      </c>
      <c r="I1" s="155" t="s">
        <v>1358</v>
      </c>
      <c r="J1" s="84" t="s">
        <v>2</v>
      </c>
      <c r="K1" s="85" t="s">
        <v>3</v>
      </c>
      <c r="L1" s="86" t="s">
        <v>4</v>
      </c>
      <c r="M1" s="88" t="s">
        <v>5</v>
      </c>
      <c r="O1" s="2" t="s">
        <v>6</v>
      </c>
    </row>
    <row r="2" spans="1:15" ht="15.75">
      <c r="B2" s="89" t="s">
        <v>7</v>
      </c>
      <c r="C2" s="156" t="s">
        <v>1359</v>
      </c>
      <c r="D2" s="3" t="s">
        <v>8</v>
      </c>
      <c r="E2" s="4">
        <v>30</v>
      </c>
      <c r="F2" s="90">
        <f>10*100/E2</f>
        <v>33.333333333333336</v>
      </c>
      <c r="G2" s="91">
        <f>100-F2</f>
        <v>66.666666666666657</v>
      </c>
      <c r="H2" s="89" t="s">
        <v>9</v>
      </c>
      <c r="I2" s="156" t="s">
        <v>1407</v>
      </c>
      <c r="J2" s="3" t="s">
        <v>10</v>
      </c>
      <c r="K2" s="4">
        <v>26.8</v>
      </c>
      <c r="L2" s="90">
        <f t="shared" ref="L2:L49" si="0">10*100/K2</f>
        <v>37.313432835820898</v>
      </c>
      <c r="M2" s="92">
        <f>100-L2</f>
        <v>62.686567164179102</v>
      </c>
    </row>
    <row r="3" spans="1:15" ht="15.75">
      <c r="B3" s="93" t="s">
        <v>11</v>
      </c>
      <c r="C3" s="156" t="s">
        <v>1360</v>
      </c>
      <c r="D3" s="5" t="s">
        <v>12</v>
      </c>
      <c r="E3" s="6">
        <v>37.4</v>
      </c>
      <c r="F3" s="90">
        <f t="shared" ref="F3:F49" si="1">10*100/E3</f>
        <v>26.737967914438503</v>
      </c>
      <c r="G3" s="91">
        <f t="shared" ref="G3:G49" si="2">100-F3</f>
        <v>73.262032085561501</v>
      </c>
      <c r="H3" s="93" t="s">
        <v>13</v>
      </c>
      <c r="I3" s="156" t="s">
        <v>1408</v>
      </c>
      <c r="J3" s="5" t="s">
        <v>14</v>
      </c>
      <c r="K3" s="6">
        <v>26.6</v>
      </c>
      <c r="L3" s="90">
        <f t="shared" si="0"/>
        <v>37.593984962406012</v>
      </c>
      <c r="M3" s="92">
        <f>100-L3</f>
        <v>62.406015037593988</v>
      </c>
    </row>
    <row r="4" spans="1:15" ht="15.75">
      <c r="B4" s="93" t="s">
        <v>15</v>
      </c>
      <c r="C4" s="156" t="s">
        <v>1361</v>
      </c>
      <c r="D4" s="5" t="s">
        <v>16</v>
      </c>
      <c r="E4" s="6">
        <v>40.799999999999997</v>
      </c>
      <c r="F4" s="90">
        <f t="shared" si="1"/>
        <v>24.509803921568629</v>
      </c>
      <c r="G4" s="91">
        <f t="shared" si="2"/>
        <v>75.490196078431367</v>
      </c>
      <c r="H4" s="93" t="s">
        <v>17</v>
      </c>
      <c r="I4" s="156" t="s">
        <v>1409</v>
      </c>
      <c r="J4" s="5" t="s">
        <v>18</v>
      </c>
      <c r="K4" s="6">
        <v>56.2</v>
      </c>
      <c r="L4" s="90">
        <f t="shared" si="0"/>
        <v>17.793594306049823</v>
      </c>
      <c r="M4" s="92">
        <f t="shared" ref="M4:M49" si="3">100-L4</f>
        <v>82.206405693950174</v>
      </c>
    </row>
    <row r="5" spans="1:15" ht="15.75">
      <c r="B5" s="93" t="s">
        <v>19</v>
      </c>
      <c r="C5" s="156" t="s">
        <v>1362</v>
      </c>
      <c r="D5" s="5" t="s">
        <v>20</v>
      </c>
      <c r="E5" s="6">
        <v>22.2</v>
      </c>
      <c r="F5" s="90">
        <f t="shared" si="1"/>
        <v>45.045045045045043</v>
      </c>
      <c r="G5" s="91">
        <f t="shared" si="2"/>
        <v>54.954954954954957</v>
      </c>
      <c r="H5" s="93" t="s">
        <v>21</v>
      </c>
      <c r="I5" s="156" t="s">
        <v>1410</v>
      </c>
      <c r="J5" s="5" t="s">
        <v>22</v>
      </c>
      <c r="K5" s="6">
        <v>48</v>
      </c>
      <c r="L5" s="90">
        <f t="shared" si="0"/>
        <v>20.833333333333332</v>
      </c>
      <c r="M5" s="92">
        <f t="shared" si="3"/>
        <v>79.166666666666671</v>
      </c>
    </row>
    <row r="6" spans="1:15" ht="15.75">
      <c r="B6" s="93" t="s">
        <v>23</v>
      </c>
      <c r="C6" s="156" t="s">
        <v>1363</v>
      </c>
      <c r="D6" s="5" t="s">
        <v>24</v>
      </c>
      <c r="E6" s="6">
        <v>22</v>
      </c>
      <c r="F6" s="90">
        <f t="shared" si="1"/>
        <v>45.454545454545453</v>
      </c>
      <c r="G6" s="91">
        <f t="shared" si="2"/>
        <v>54.545454545454547</v>
      </c>
      <c r="H6" s="93" t="s">
        <v>25</v>
      </c>
      <c r="I6" s="156" t="s">
        <v>1411</v>
      </c>
      <c r="J6" s="5" t="s">
        <v>26</v>
      </c>
      <c r="K6" s="6">
        <v>85.4</v>
      </c>
      <c r="L6" s="90">
        <f t="shared" si="0"/>
        <v>11.709601873536299</v>
      </c>
      <c r="M6" s="92">
        <f t="shared" si="3"/>
        <v>88.2903981264637</v>
      </c>
    </row>
    <row r="7" spans="1:15" ht="15.75">
      <c r="B7" s="93" t="s">
        <v>27</v>
      </c>
      <c r="C7" s="156" t="s">
        <v>1364</v>
      </c>
      <c r="D7" s="5" t="s">
        <v>28</v>
      </c>
      <c r="E7" s="6">
        <v>26</v>
      </c>
      <c r="F7" s="90">
        <f t="shared" si="1"/>
        <v>38.46153846153846</v>
      </c>
      <c r="G7" s="91">
        <f t="shared" si="2"/>
        <v>61.53846153846154</v>
      </c>
      <c r="H7" s="93" t="s">
        <v>29</v>
      </c>
      <c r="I7" s="156" t="s">
        <v>1412</v>
      </c>
      <c r="J7" s="5" t="s">
        <v>30</v>
      </c>
      <c r="K7" s="6">
        <v>55.2</v>
      </c>
      <c r="L7" s="90">
        <f t="shared" si="0"/>
        <v>18.115942028985508</v>
      </c>
      <c r="M7" s="92">
        <f t="shared" si="3"/>
        <v>81.884057971014499</v>
      </c>
    </row>
    <row r="8" spans="1:15" ht="15.75">
      <c r="B8" s="93" t="s">
        <v>31</v>
      </c>
      <c r="C8" s="156" t="s">
        <v>1365</v>
      </c>
      <c r="D8" s="5" t="s">
        <v>32</v>
      </c>
      <c r="E8" s="6">
        <v>27.4</v>
      </c>
      <c r="F8" s="90">
        <f t="shared" si="1"/>
        <v>36.496350364963504</v>
      </c>
      <c r="G8" s="91">
        <f t="shared" si="2"/>
        <v>63.503649635036496</v>
      </c>
      <c r="H8" s="93" t="s">
        <v>33</v>
      </c>
      <c r="I8" s="156" t="s">
        <v>1413</v>
      </c>
      <c r="J8" s="5" t="s">
        <v>34</v>
      </c>
      <c r="K8" s="6">
        <v>47.8</v>
      </c>
      <c r="L8" s="90">
        <f t="shared" si="0"/>
        <v>20.92050209205021</v>
      </c>
      <c r="M8" s="92">
        <f t="shared" si="3"/>
        <v>79.079497907949786</v>
      </c>
    </row>
    <row r="9" spans="1:15" ht="15.75">
      <c r="B9" s="93" t="s">
        <v>35</v>
      </c>
      <c r="C9" s="156" t="s">
        <v>1366</v>
      </c>
      <c r="D9" s="5" t="s">
        <v>36</v>
      </c>
      <c r="E9" s="6">
        <v>21</v>
      </c>
      <c r="F9" s="90">
        <f t="shared" si="1"/>
        <v>47.61904761904762</v>
      </c>
      <c r="G9" s="91">
        <f t="shared" si="2"/>
        <v>52.38095238095238</v>
      </c>
      <c r="H9" s="93" t="s">
        <v>37</v>
      </c>
      <c r="I9" s="156" t="s">
        <v>1414</v>
      </c>
      <c r="J9" s="5" t="s">
        <v>38</v>
      </c>
      <c r="K9" s="6">
        <v>48.8</v>
      </c>
      <c r="L9" s="90">
        <f t="shared" si="0"/>
        <v>20.491803278688526</v>
      </c>
      <c r="M9" s="92">
        <f t="shared" si="3"/>
        <v>79.508196721311478</v>
      </c>
    </row>
    <row r="10" spans="1:15" ht="15.75">
      <c r="B10" s="93" t="s">
        <v>39</v>
      </c>
      <c r="C10" s="156" t="s">
        <v>1367</v>
      </c>
      <c r="D10" s="5" t="s">
        <v>40</v>
      </c>
      <c r="E10" s="6">
        <v>33</v>
      </c>
      <c r="F10" s="90">
        <f t="shared" si="1"/>
        <v>30.303030303030305</v>
      </c>
      <c r="G10" s="91">
        <f t="shared" si="2"/>
        <v>69.696969696969688</v>
      </c>
      <c r="H10" s="93" t="s">
        <v>41</v>
      </c>
      <c r="I10" s="156" t="s">
        <v>1415</v>
      </c>
      <c r="J10" s="5" t="s">
        <v>42</v>
      </c>
      <c r="K10" s="6">
        <v>29.6</v>
      </c>
      <c r="L10" s="90">
        <f t="shared" si="0"/>
        <v>33.783783783783782</v>
      </c>
      <c r="M10" s="92">
        <f t="shared" si="3"/>
        <v>66.216216216216225</v>
      </c>
    </row>
    <row r="11" spans="1:15" ht="15.75">
      <c r="B11" s="93" t="s">
        <v>43</v>
      </c>
      <c r="C11" s="156" t="s">
        <v>1368</v>
      </c>
      <c r="D11" s="5" t="s">
        <v>44</v>
      </c>
      <c r="E11" s="6">
        <v>36.799999999999997</v>
      </c>
      <c r="F11" s="90">
        <f t="shared" si="1"/>
        <v>27.173913043478262</v>
      </c>
      <c r="G11" s="91">
        <f t="shared" si="2"/>
        <v>72.826086956521735</v>
      </c>
      <c r="H11" s="93" t="s">
        <v>45</v>
      </c>
      <c r="I11" s="156" t="s">
        <v>1416</v>
      </c>
      <c r="J11" s="5" t="s">
        <v>46</v>
      </c>
      <c r="K11" s="6">
        <v>36.6</v>
      </c>
      <c r="L11" s="90">
        <f t="shared" si="0"/>
        <v>27.3224043715847</v>
      </c>
      <c r="M11" s="92">
        <f t="shared" si="3"/>
        <v>72.677595628415304</v>
      </c>
    </row>
    <row r="12" spans="1:15" ht="15.75">
      <c r="B12" s="93" t="s">
        <v>47</v>
      </c>
      <c r="C12" s="156" t="s">
        <v>1369</v>
      </c>
      <c r="D12" s="5" t="s">
        <v>48</v>
      </c>
      <c r="E12" s="6">
        <v>33.6</v>
      </c>
      <c r="F12" s="90">
        <f t="shared" si="1"/>
        <v>29.761904761904759</v>
      </c>
      <c r="G12" s="91">
        <f t="shared" si="2"/>
        <v>70.238095238095241</v>
      </c>
      <c r="H12" s="93" t="s">
        <v>49</v>
      </c>
      <c r="I12" s="156" t="s">
        <v>1417</v>
      </c>
      <c r="J12" s="5" t="s">
        <v>50</v>
      </c>
      <c r="K12" s="6">
        <v>41.6</v>
      </c>
      <c r="L12" s="90">
        <f t="shared" si="0"/>
        <v>24.038461538461537</v>
      </c>
      <c r="M12" s="92">
        <f t="shared" si="3"/>
        <v>75.961538461538467</v>
      </c>
    </row>
    <row r="13" spans="1:15" ht="16.5" thickBot="1">
      <c r="B13" s="94" t="s">
        <v>51</v>
      </c>
      <c r="C13" s="156" t="s">
        <v>1370</v>
      </c>
      <c r="D13" s="7" t="s">
        <v>52</v>
      </c>
      <c r="E13" s="8">
        <v>11</v>
      </c>
      <c r="F13" s="95">
        <f t="shared" si="1"/>
        <v>90.909090909090907</v>
      </c>
      <c r="G13" s="96">
        <f t="shared" si="2"/>
        <v>9.0909090909090935</v>
      </c>
      <c r="H13" s="94" t="s">
        <v>53</v>
      </c>
      <c r="I13" s="156" t="s">
        <v>1418</v>
      </c>
      <c r="J13" s="7" t="s">
        <v>54</v>
      </c>
      <c r="K13" s="8">
        <v>24.8</v>
      </c>
      <c r="L13" s="95">
        <f t="shared" si="0"/>
        <v>40.322580645161288</v>
      </c>
      <c r="M13" s="97">
        <f t="shared" si="3"/>
        <v>59.677419354838712</v>
      </c>
    </row>
    <row r="14" spans="1:15" ht="15.75">
      <c r="B14" s="98" t="s">
        <v>55</v>
      </c>
      <c r="C14" s="156" t="s">
        <v>1371</v>
      </c>
      <c r="D14" s="9" t="s">
        <v>56</v>
      </c>
      <c r="E14" s="10">
        <v>32.200000000000003</v>
      </c>
      <c r="F14" s="99">
        <f t="shared" si="1"/>
        <v>31.05590062111801</v>
      </c>
      <c r="G14" s="100">
        <f t="shared" si="2"/>
        <v>68.944099378881987</v>
      </c>
      <c r="H14" s="98" t="s">
        <v>57</v>
      </c>
      <c r="I14" s="156" t="s">
        <v>1419</v>
      </c>
      <c r="J14" s="9" t="s">
        <v>58</v>
      </c>
      <c r="K14" s="10">
        <v>24.8</v>
      </c>
      <c r="L14" s="99">
        <f t="shared" si="0"/>
        <v>40.322580645161288</v>
      </c>
      <c r="M14" s="101">
        <f t="shared" si="3"/>
        <v>59.677419354838712</v>
      </c>
    </row>
    <row r="15" spans="1:15" ht="15.75">
      <c r="B15" s="93" t="s">
        <v>59</v>
      </c>
      <c r="C15" s="156" t="s">
        <v>1372</v>
      </c>
      <c r="D15" s="5" t="s">
        <v>60</v>
      </c>
      <c r="E15" s="6">
        <v>16.399999999999999</v>
      </c>
      <c r="F15" s="90">
        <f t="shared" si="1"/>
        <v>60.975609756097569</v>
      </c>
      <c r="G15" s="91">
        <f t="shared" si="2"/>
        <v>39.024390243902431</v>
      </c>
      <c r="H15" s="93" t="s">
        <v>61</v>
      </c>
      <c r="I15" s="156" t="s">
        <v>1420</v>
      </c>
      <c r="J15" s="5" t="s">
        <v>62</v>
      </c>
      <c r="K15" s="6">
        <v>39</v>
      </c>
      <c r="L15" s="90">
        <f t="shared" si="0"/>
        <v>25.641025641025642</v>
      </c>
      <c r="M15" s="92">
        <f t="shared" si="3"/>
        <v>74.358974358974365</v>
      </c>
    </row>
    <row r="16" spans="1:15" ht="15.75">
      <c r="B16" s="93" t="s">
        <v>63</v>
      </c>
      <c r="C16" s="156" t="s">
        <v>1373</v>
      </c>
      <c r="D16" s="5" t="s">
        <v>64</v>
      </c>
      <c r="E16" s="6">
        <v>42.8</v>
      </c>
      <c r="F16" s="90">
        <f t="shared" si="1"/>
        <v>23.364485981308412</v>
      </c>
      <c r="G16" s="91">
        <f t="shared" si="2"/>
        <v>76.635514018691595</v>
      </c>
      <c r="H16" s="93" t="s">
        <v>65</v>
      </c>
      <c r="I16" s="156" t="s">
        <v>1421</v>
      </c>
      <c r="J16" s="5" t="s">
        <v>66</v>
      </c>
      <c r="K16" s="6">
        <v>26.8</v>
      </c>
      <c r="L16" s="90">
        <f t="shared" si="0"/>
        <v>37.313432835820898</v>
      </c>
      <c r="M16" s="92">
        <f t="shared" si="3"/>
        <v>62.686567164179102</v>
      </c>
    </row>
    <row r="17" spans="2:13" ht="15.75">
      <c r="B17" s="93" t="s">
        <v>67</v>
      </c>
      <c r="C17" s="156" t="s">
        <v>1374</v>
      </c>
      <c r="D17" s="5" t="s">
        <v>68</v>
      </c>
      <c r="E17" s="6">
        <v>19.8</v>
      </c>
      <c r="F17" s="90">
        <f t="shared" si="1"/>
        <v>50.505050505050505</v>
      </c>
      <c r="G17" s="91">
        <f t="shared" si="2"/>
        <v>49.494949494949495</v>
      </c>
      <c r="H17" s="93" t="s">
        <v>69</v>
      </c>
      <c r="I17" s="156" t="s">
        <v>1422</v>
      </c>
      <c r="J17" s="5" t="s">
        <v>70</v>
      </c>
      <c r="K17" s="6">
        <v>42</v>
      </c>
      <c r="L17" s="90">
        <f t="shared" si="0"/>
        <v>23.80952380952381</v>
      </c>
      <c r="M17" s="92">
        <f t="shared" si="3"/>
        <v>76.19047619047619</v>
      </c>
    </row>
    <row r="18" spans="2:13" ht="15.75">
      <c r="B18" s="93" t="s">
        <v>71</v>
      </c>
      <c r="C18" s="156" t="s">
        <v>1375</v>
      </c>
      <c r="D18" s="5" t="s">
        <v>72</v>
      </c>
      <c r="E18" s="6">
        <v>27</v>
      </c>
      <c r="F18" s="90">
        <f t="shared" si="1"/>
        <v>37.037037037037038</v>
      </c>
      <c r="G18" s="91">
        <f t="shared" si="2"/>
        <v>62.962962962962962</v>
      </c>
      <c r="H18" s="93" t="s">
        <v>73</v>
      </c>
      <c r="I18" s="156" t="s">
        <v>1423</v>
      </c>
      <c r="J18" s="5" t="s">
        <v>74</v>
      </c>
      <c r="K18" s="6">
        <v>46.2</v>
      </c>
      <c r="L18" s="90">
        <f t="shared" si="0"/>
        <v>21.645021645021643</v>
      </c>
      <c r="M18" s="92">
        <f t="shared" si="3"/>
        <v>78.354978354978357</v>
      </c>
    </row>
    <row r="19" spans="2:13" ht="15.75">
      <c r="B19" s="93" t="s">
        <v>75</v>
      </c>
      <c r="C19" s="156" t="s">
        <v>1376</v>
      </c>
      <c r="D19" s="5" t="s">
        <v>76</v>
      </c>
      <c r="E19" s="6">
        <v>13.7</v>
      </c>
      <c r="F19" s="90">
        <f t="shared" si="1"/>
        <v>72.992700729927009</v>
      </c>
      <c r="G19" s="91">
        <f t="shared" si="2"/>
        <v>27.007299270072991</v>
      </c>
      <c r="H19" s="93" t="s">
        <v>77</v>
      </c>
      <c r="I19" s="156" t="s">
        <v>1424</v>
      </c>
      <c r="J19" s="5" t="s">
        <v>78</v>
      </c>
      <c r="K19" s="6">
        <v>58.8</v>
      </c>
      <c r="L19" s="90">
        <f t="shared" si="0"/>
        <v>17.006802721088437</v>
      </c>
      <c r="M19" s="92">
        <f t="shared" si="3"/>
        <v>82.993197278911566</v>
      </c>
    </row>
    <row r="20" spans="2:13" ht="15.75">
      <c r="B20" s="93" t="s">
        <v>79</v>
      </c>
      <c r="C20" s="156" t="s">
        <v>1377</v>
      </c>
      <c r="D20" s="5" t="s">
        <v>80</v>
      </c>
      <c r="E20" s="6">
        <v>41</v>
      </c>
      <c r="F20" s="90">
        <f t="shared" si="1"/>
        <v>24.390243902439025</v>
      </c>
      <c r="G20" s="91">
        <f t="shared" si="2"/>
        <v>75.609756097560975</v>
      </c>
      <c r="H20" s="93" t="s">
        <v>81</v>
      </c>
      <c r="I20" s="156" t="s">
        <v>1425</v>
      </c>
      <c r="J20" s="5" t="s">
        <v>82</v>
      </c>
      <c r="K20" s="6">
        <v>25</v>
      </c>
      <c r="L20" s="90">
        <f t="shared" si="0"/>
        <v>40</v>
      </c>
      <c r="M20" s="92">
        <f t="shared" si="3"/>
        <v>60</v>
      </c>
    </row>
    <row r="21" spans="2:13" ht="15.75">
      <c r="B21" s="93" t="s">
        <v>83</v>
      </c>
      <c r="C21" s="156" t="s">
        <v>1378</v>
      </c>
      <c r="D21" s="5" t="s">
        <v>84</v>
      </c>
      <c r="E21" s="6">
        <v>33</v>
      </c>
      <c r="F21" s="90">
        <f t="shared" si="1"/>
        <v>30.303030303030305</v>
      </c>
      <c r="G21" s="91">
        <f t="shared" si="2"/>
        <v>69.696969696969688</v>
      </c>
      <c r="H21" s="93" t="s">
        <v>85</v>
      </c>
      <c r="I21" s="156" t="s">
        <v>1426</v>
      </c>
      <c r="J21" s="5" t="s">
        <v>86</v>
      </c>
      <c r="K21" s="6">
        <v>30.2</v>
      </c>
      <c r="L21" s="90">
        <f t="shared" si="0"/>
        <v>33.112582781456958</v>
      </c>
      <c r="M21" s="92">
        <f t="shared" si="3"/>
        <v>66.88741721854305</v>
      </c>
    </row>
    <row r="22" spans="2:13" ht="15.75">
      <c r="B22" s="93" t="s">
        <v>87</v>
      </c>
      <c r="C22" s="156" t="s">
        <v>1379</v>
      </c>
      <c r="D22" s="5" t="s">
        <v>88</v>
      </c>
      <c r="E22" s="6">
        <v>18</v>
      </c>
      <c r="F22" s="90">
        <f t="shared" si="1"/>
        <v>55.555555555555557</v>
      </c>
      <c r="G22" s="91">
        <f t="shared" si="2"/>
        <v>44.444444444444443</v>
      </c>
      <c r="H22" s="93" t="s">
        <v>89</v>
      </c>
      <c r="I22" s="156" t="s">
        <v>1427</v>
      </c>
      <c r="J22" s="5" t="s">
        <v>90</v>
      </c>
      <c r="K22" s="6">
        <v>36</v>
      </c>
      <c r="L22" s="90">
        <f t="shared" si="0"/>
        <v>27.777777777777779</v>
      </c>
      <c r="M22" s="92">
        <f t="shared" si="3"/>
        <v>72.222222222222229</v>
      </c>
    </row>
    <row r="23" spans="2:13" ht="15.75">
      <c r="B23" s="93" t="s">
        <v>91</v>
      </c>
      <c r="C23" s="156" t="s">
        <v>1380</v>
      </c>
      <c r="D23" s="5" t="s">
        <v>92</v>
      </c>
      <c r="E23" s="6">
        <v>23.4</v>
      </c>
      <c r="F23" s="90">
        <f t="shared" si="1"/>
        <v>42.73504273504274</v>
      </c>
      <c r="G23" s="91">
        <f t="shared" si="2"/>
        <v>57.26495726495726</v>
      </c>
      <c r="H23" s="93" t="s">
        <v>93</v>
      </c>
      <c r="I23" s="156" t="s">
        <v>1428</v>
      </c>
      <c r="J23" s="5" t="s">
        <v>94</v>
      </c>
      <c r="K23" s="6">
        <v>19</v>
      </c>
      <c r="L23" s="90">
        <f t="shared" si="0"/>
        <v>52.631578947368418</v>
      </c>
      <c r="M23" s="92">
        <f t="shared" si="3"/>
        <v>47.368421052631582</v>
      </c>
    </row>
    <row r="24" spans="2:13" ht="15.75">
      <c r="B24" s="93" t="s">
        <v>95</v>
      </c>
      <c r="C24" s="156" t="s">
        <v>1381</v>
      </c>
      <c r="D24" s="5" t="s">
        <v>96</v>
      </c>
      <c r="E24" s="6">
        <v>26.6</v>
      </c>
      <c r="F24" s="90">
        <f t="shared" si="1"/>
        <v>37.593984962406012</v>
      </c>
      <c r="G24" s="91">
        <f t="shared" si="2"/>
        <v>62.406015037593988</v>
      </c>
      <c r="H24" s="93" t="s">
        <v>97</v>
      </c>
      <c r="I24" s="156" t="s">
        <v>1429</v>
      </c>
      <c r="J24" s="5" t="s">
        <v>98</v>
      </c>
      <c r="K24" s="6">
        <v>24.4</v>
      </c>
      <c r="L24" s="90">
        <f t="shared" si="0"/>
        <v>40.983606557377051</v>
      </c>
      <c r="M24" s="92">
        <f t="shared" si="3"/>
        <v>59.016393442622949</v>
      </c>
    </row>
    <row r="25" spans="2:13" ht="16.5" thickBot="1">
      <c r="B25" s="94" t="s">
        <v>99</v>
      </c>
      <c r="C25" s="156" t="s">
        <v>1382</v>
      </c>
      <c r="D25" s="7" t="s">
        <v>100</v>
      </c>
      <c r="E25" s="8">
        <v>45</v>
      </c>
      <c r="F25" s="95">
        <f t="shared" si="1"/>
        <v>22.222222222222221</v>
      </c>
      <c r="G25" s="96">
        <f t="shared" si="2"/>
        <v>77.777777777777771</v>
      </c>
      <c r="H25" s="94" t="s">
        <v>101</v>
      </c>
      <c r="I25" s="156" t="s">
        <v>1430</v>
      </c>
      <c r="J25" s="7" t="s">
        <v>102</v>
      </c>
      <c r="K25" s="8">
        <v>24.4</v>
      </c>
      <c r="L25" s="95">
        <f t="shared" si="0"/>
        <v>40.983606557377051</v>
      </c>
      <c r="M25" s="97">
        <f t="shared" si="3"/>
        <v>59.016393442622949</v>
      </c>
    </row>
    <row r="26" spans="2:13" ht="15.75">
      <c r="B26" s="98" t="s">
        <v>103</v>
      </c>
      <c r="C26" s="156" t="s">
        <v>1383</v>
      </c>
      <c r="D26" s="9" t="s">
        <v>104</v>
      </c>
      <c r="E26" s="10">
        <v>38</v>
      </c>
      <c r="F26" s="99">
        <f t="shared" si="1"/>
        <v>26.315789473684209</v>
      </c>
      <c r="G26" s="100">
        <f t="shared" si="2"/>
        <v>73.684210526315795</v>
      </c>
      <c r="H26" s="98" t="s">
        <v>105</v>
      </c>
      <c r="I26" s="156" t="s">
        <v>1431</v>
      </c>
      <c r="J26" s="9" t="s">
        <v>106</v>
      </c>
      <c r="K26" s="10">
        <v>51</v>
      </c>
      <c r="L26" s="99">
        <f t="shared" si="0"/>
        <v>19.607843137254903</v>
      </c>
      <c r="M26" s="101">
        <f t="shared" si="3"/>
        <v>80.392156862745097</v>
      </c>
    </row>
    <row r="27" spans="2:13" ht="15.75">
      <c r="B27" s="93" t="s">
        <v>107</v>
      </c>
      <c r="C27" s="156" t="s">
        <v>1384</v>
      </c>
      <c r="D27" s="5" t="s">
        <v>108</v>
      </c>
      <c r="E27" s="6">
        <v>29.6</v>
      </c>
      <c r="F27" s="90">
        <f t="shared" si="1"/>
        <v>33.783783783783782</v>
      </c>
      <c r="G27" s="91">
        <f t="shared" si="2"/>
        <v>66.216216216216225</v>
      </c>
      <c r="H27" s="93" t="s">
        <v>109</v>
      </c>
      <c r="I27" s="156" t="s">
        <v>1432</v>
      </c>
      <c r="J27" s="5" t="s">
        <v>110</v>
      </c>
      <c r="K27" s="6">
        <v>30</v>
      </c>
      <c r="L27" s="90">
        <f t="shared" si="0"/>
        <v>33.333333333333336</v>
      </c>
      <c r="M27" s="92">
        <f t="shared" si="3"/>
        <v>66.666666666666657</v>
      </c>
    </row>
    <row r="28" spans="2:13" ht="15.75">
      <c r="B28" s="93" t="s">
        <v>111</v>
      </c>
      <c r="C28" s="156" t="s">
        <v>1385</v>
      </c>
      <c r="D28" s="5" t="s">
        <v>112</v>
      </c>
      <c r="E28" s="6">
        <v>15.5</v>
      </c>
      <c r="F28" s="90">
        <f t="shared" si="1"/>
        <v>64.516129032258064</v>
      </c>
      <c r="G28" s="91">
        <f t="shared" si="2"/>
        <v>35.483870967741936</v>
      </c>
      <c r="H28" s="93" t="s">
        <v>113</v>
      </c>
      <c r="I28" s="156" t="s">
        <v>1433</v>
      </c>
      <c r="J28" s="5" t="s">
        <v>114</v>
      </c>
      <c r="K28" s="6">
        <v>31</v>
      </c>
      <c r="L28" s="90">
        <f t="shared" si="0"/>
        <v>32.258064516129032</v>
      </c>
      <c r="M28" s="92">
        <f t="shared" si="3"/>
        <v>67.741935483870975</v>
      </c>
    </row>
    <row r="29" spans="2:13" ht="15.75">
      <c r="B29" s="93" t="s">
        <v>115</v>
      </c>
      <c r="C29" s="156" t="s">
        <v>1386</v>
      </c>
      <c r="D29" s="5" t="s">
        <v>116</v>
      </c>
      <c r="E29" s="6">
        <v>23.6</v>
      </c>
      <c r="F29" s="90">
        <f t="shared" si="1"/>
        <v>42.372881355932201</v>
      </c>
      <c r="G29" s="91">
        <f t="shared" si="2"/>
        <v>57.627118644067799</v>
      </c>
      <c r="H29" s="93" t="s">
        <v>117</v>
      </c>
      <c r="I29" s="156" t="s">
        <v>1434</v>
      </c>
      <c r="J29" s="5" t="s">
        <v>118</v>
      </c>
      <c r="K29" s="6">
        <v>19.8</v>
      </c>
      <c r="L29" s="90">
        <f t="shared" si="0"/>
        <v>50.505050505050505</v>
      </c>
      <c r="M29" s="92">
        <f t="shared" si="3"/>
        <v>49.494949494949495</v>
      </c>
    </row>
    <row r="30" spans="2:13" ht="15.75">
      <c r="B30" s="93" t="s">
        <v>119</v>
      </c>
      <c r="C30" s="156" t="s">
        <v>1387</v>
      </c>
      <c r="D30" s="5" t="s">
        <v>120</v>
      </c>
      <c r="E30" s="6">
        <v>48.6</v>
      </c>
      <c r="F30" s="90">
        <f t="shared" si="1"/>
        <v>20.576131687242796</v>
      </c>
      <c r="G30" s="91">
        <f t="shared" si="2"/>
        <v>79.423868312757207</v>
      </c>
      <c r="H30" s="93" t="s">
        <v>121</v>
      </c>
      <c r="I30" s="156" t="s">
        <v>1435</v>
      </c>
      <c r="J30" s="5" t="s">
        <v>122</v>
      </c>
      <c r="K30" s="6">
        <v>35.4</v>
      </c>
      <c r="L30" s="90">
        <f t="shared" si="0"/>
        <v>28.248587570621471</v>
      </c>
      <c r="M30" s="92">
        <f t="shared" si="3"/>
        <v>71.751412429378533</v>
      </c>
    </row>
    <row r="31" spans="2:13" ht="15.75">
      <c r="B31" s="93" t="s">
        <v>123</v>
      </c>
      <c r="C31" s="156" t="s">
        <v>1388</v>
      </c>
      <c r="D31" s="5" t="s">
        <v>124</v>
      </c>
      <c r="E31" s="6">
        <v>29</v>
      </c>
      <c r="F31" s="90">
        <f t="shared" si="1"/>
        <v>34.482758620689658</v>
      </c>
      <c r="G31" s="91">
        <f t="shared" si="2"/>
        <v>65.517241379310349</v>
      </c>
      <c r="H31" s="93" t="s">
        <v>125</v>
      </c>
      <c r="I31" s="156" t="s">
        <v>1436</v>
      </c>
      <c r="J31" s="5" t="s">
        <v>126</v>
      </c>
      <c r="K31" s="6">
        <v>23.4</v>
      </c>
      <c r="L31" s="90">
        <f t="shared" si="0"/>
        <v>42.73504273504274</v>
      </c>
      <c r="M31" s="92">
        <f t="shared" si="3"/>
        <v>57.26495726495726</v>
      </c>
    </row>
    <row r="32" spans="2:13" ht="15.75">
      <c r="B32" s="93" t="s">
        <v>127</v>
      </c>
      <c r="C32" s="156" t="s">
        <v>1389</v>
      </c>
      <c r="D32" s="5" t="s">
        <v>128</v>
      </c>
      <c r="E32" s="6">
        <v>16.3</v>
      </c>
      <c r="F32" s="90">
        <f t="shared" si="1"/>
        <v>61.349693251533736</v>
      </c>
      <c r="G32" s="91">
        <f t="shared" si="2"/>
        <v>38.650306748466264</v>
      </c>
      <c r="H32" s="93" t="s">
        <v>129</v>
      </c>
      <c r="I32" s="156" t="s">
        <v>1437</v>
      </c>
      <c r="J32" s="5" t="s">
        <v>130</v>
      </c>
      <c r="K32" s="6">
        <v>45.4</v>
      </c>
      <c r="L32" s="90">
        <f t="shared" si="0"/>
        <v>22.026431718061676</v>
      </c>
      <c r="M32" s="92">
        <f t="shared" si="3"/>
        <v>77.973568281938327</v>
      </c>
    </row>
    <row r="33" spans="2:13" ht="15.75">
      <c r="B33" s="93" t="s">
        <v>131</v>
      </c>
      <c r="C33" s="156" t="s">
        <v>1390</v>
      </c>
      <c r="D33" s="5" t="s">
        <v>132</v>
      </c>
      <c r="E33" s="6">
        <v>50</v>
      </c>
      <c r="F33" s="90">
        <f t="shared" si="1"/>
        <v>20</v>
      </c>
      <c r="G33" s="91">
        <f t="shared" si="2"/>
        <v>80</v>
      </c>
      <c r="H33" s="93" t="s">
        <v>133</v>
      </c>
      <c r="I33" s="156" t="s">
        <v>1438</v>
      </c>
      <c r="J33" s="5" t="s">
        <v>134</v>
      </c>
      <c r="K33" s="6">
        <v>54.8</v>
      </c>
      <c r="L33" s="90">
        <f t="shared" si="0"/>
        <v>18.248175182481752</v>
      </c>
      <c r="M33" s="92">
        <f t="shared" si="3"/>
        <v>81.751824817518241</v>
      </c>
    </row>
    <row r="34" spans="2:13" ht="15.75">
      <c r="B34" s="93" t="s">
        <v>135</v>
      </c>
      <c r="C34" s="156" t="s">
        <v>1391</v>
      </c>
      <c r="D34" s="5" t="s">
        <v>136</v>
      </c>
      <c r="E34" s="6">
        <v>22.2</v>
      </c>
      <c r="F34" s="90">
        <f t="shared" si="1"/>
        <v>45.045045045045043</v>
      </c>
      <c r="G34" s="91">
        <f t="shared" si="2"/>
        <v>54.954954954954957</v>
      </c>
      <c r="H34" s="93" t="s">
        <v>137</v>
      </c>
      <c r="I34" s="156" t="s">
        <v>1439</v>
      </c>
      <c r="J34" s="5" t="s">
        <v>138</v>
      </c>
      <c r="K34" s="6">
        <v>123</v>
      </c>
      <c r="L34" s="90">
        <f t="shared" si="0"/>
        <v>8.1300813008130088</v>
      </c>
      <c r="M34" s="92">
        <f t="shared" si="3"/>
        <v>91.869918699186996</v>
      </c>
    </row>
    <row r="35" spans="2:13" ht="15.75">
      <c r="B35" s="93" t="s">
        <v>139</v>
      </c>
      <c r="C35" s="156" t="s">
        <v>1392</v>
      </c>
      <c r="D35" s="5" t="s">
        <v>140</v>
      </c>
      <c r="E35" s="6">
        <v>18.2</v>
      </c>
      <c r="F35" s="90">
        <f t="shared" si="1"/>
        <v>54.945054945054949</v>
      </c>
      <c r="G35" s="91">
        <f t="shared" si="2"/>
        <v>45.054945054945051</v>
      </c>
      <c r="H35" s="93" t="s">
        <v>141</v>
      </c>
      <c r="I35" s="156" t="s">
        <v>1440</v>
      </c>
      <c r="J35" s="5" t="s">
        <v>142</v>
      </c>
      <c r="K35" s="6">
        <v>38.4</v>
      </c>
      <c r="L35" s="90">
        <f t="shared" si="0"/>
        <v>26.041666666666668</v>
      </c>
      <c r="M35" s="92">
        <f t="shared" si="3"/>
        <v>73.958333333333329</v>
      </c>
    </row>
    <row r="36" spans="2:13" ht="15.75">
      <c r="B36" s="93" t="s">
        <v>143</v>
      </c>
      <c r="C36" s="156" t="s">
        <v>1393</v>
      </c>
      <c r="D36" s="5" t="s">
        <v>144</v>
      </c>
      <c r="E36" s="6">
        <v>31.6</v>
      </c>
      <c r="F36" s="90">
        <f t="shared" si="1"/>
        <v>31.645569620253163</v>
      </c>
      <c r="G36" s="91">
        <f t="shared" si="2"/>
        <v>68.354430379746844</v>
      </c>
      <c r="H36" s="93" t="s">
        <v>145</v>
      </c>
      <c r="I36" s="156" t="s">
        <v>1441</v>
      </c>
      <c r="J36" s="5" t="s">
        <v>146</v>
      </c>
      <c r="K36" s="6">
        <v>59.4</v>
      </c>
      <c r="L36" s="90">
        <f t="shared" si="0"/>
        <v>16.835016835016834</v>
      </c>
      <c r="M36" s="92">
        <f t="shared" si="3"/>
        <v>83.16498316498317</v>
      </c>
    </row>
    <row r="37" spans="2:13" ht="16.5" thickBot="1">
      <c r="B37" s="94" t="s">
        <v>147</v>
      </c>
      <c r="C37" s="156" t="s">
        <v>1394</v>
      </c>
      <c r="D37" s="7" t="s">
        <v>148</v>
      </c>
      <c r="E37" s="8">
        <v>36</v>
      </c>
      <c r="F37" s="95">
        <f t="shared" si="1"/>
        <v>27.777777777777779</v>
      </c>
      <c r="G37" s="96">
        <f t="shared" si="2"/>
        <v>72.222222222222229</v>
      </c>
      <c r="H37" s="94" t="s">
        <v>149</v>
      </c>
      <c r="I37" s="156" t="s">
        <v>1442</v>
      </c>
      <c r="J37" s="7" t="s">
        <v>150</v>
      </c>
      <c r="K37" s="8">
        <v>39.799999999999997</v>
      </c>
      <c r="L37" s="95">
        <f t="shared" si="0"/>
        <v>25.125628140703519</v>
      </c>
      <c r="M37" s="97">
        <f t="shared" si="3"/>
        <v>74.874371859296474</v>
      </c>
    </row>
    <row r="38" spans="2:13" ht="15.75">
      <c r="B38" s="98" t="s">
        <v>151</v>
      </c>
      <c r="C38" s="156" t="s">
        <v>1395</v>
      </c>
      <c r="D38" s="9" t="s">
        <v>152</v>
      </c>
      <c r="E38" s="10">
        <v>28.8</v>
      </c>
      <c r="F38" s="99">
        <f t="shared" si="1"/>
        <v>34.722222222222221</v>
      </c>
      <c r="G38" s="100">
        <f t="shared" si="2"/>
        <v>65.277777777777771</v>
      </c>
      <c r="H38" s="98" t="s">
        <v>153</v>
      </c>
      <c r="I38" s="156" t="s">
        <v>1443</v>
      </c>
      <c r="J38" s="9" t="s">
        <v>154</v>
      </c>
      <c r="K38" s="10">
        <v>66.400000000000006</v>
      </c>
      <c r="L38" s="99">
        <f t="shared" si="0"/>
        <v>15.060240963855421</v>
      </c>
      <c r="M38" s="101">
        <f t="shared" si="3"/>
        <v>84.939759036144579</v>
      </c>
    </row>
    <row r="39" spans="2:13" ht="15.75">
      <c r="B39" s="93" t="s">
        <v>155</v>
      </c>
      <c r="C39" s="156" t="s">
        <v>1396</v>
      </c>
      <c r="D39" s="5" t="s">
        <v>156</v>
      </c>
      <c r="E39" s="6">
        <v>20.6</v>
      </c>
      <c r="F39" s="90">
        <f t="shared" si="1"/>
        <v>48.543689320388346</v>
      </c>
      <c r="G39" s="91">
        <f t="shared" si="2"/>
        <v>51.456310679611654</v>
      </c>
      <c r="H39" s="93" t="s">
        <v>157</v>
      </c>
      <c r="I39" s="156" t="s">
        <v>1444</v>
      </c>
      <c r="J39" s="5" t="s">
        <v>158</v>
      </c>
      <c r="K39" s="6">
        <v>45</v>
      </c>
      <c r="L39" s="90">
        <f t="shared" si="0"/>
        <v>22.222222222222221</v>
      </c>
      <c r="M39" s="92">
        <f t="shared" si="3"/>
        <v>77.777777777777771</v>
      </c>
    </row>
    <row r="40" spans="2:13" ht="15.75">
      <c r="B40" s="93" t="s">
        <v>159</v>
      </c>
      <c r="C40" s="156" t="s">
        <v>1397</v>
      </c>
      <c r="D40" s="5" t="s">
        <v>160</v>
      </c>
      <c r="E40" s="6">
        <v>32.799999999999997</v>
      </c>
      <c r="F40" s="90">
        <f t="shared" si="1"/>
        <v>30.487804878048784</v>
      </c>
      <c r="G40" s="91">
        <f t="shared" si="2"/>
        <v>69.512195121951208</v>
      </c>
      <c r="H40" s="93" t="s">
        <v>161</v>
      </c>
      <c r="I40" s="156" t="s">
        <v>1445</v>
      </c>
      <c r="J40" s="5" t="s">
        <v>162</v>
      </c>
      <c r="K40" s="6">
        <v>50.4</v>
      </c>
      <c r="L40" s="90">
        <f t="shared" si="0"/>
        <v>19.841269841269842</v>
      </c>
      <c r="M40" s="92">
        <f t="shared" si="3"/>
        <v>80.158730158730151</v>
      </c>
    </row>
    <row r="41" spans="2:13" ht="15.75">
      <c r="B41" s="93" t="s">
        <v>163</v>
      </c>
      <c r="C41" s="156" t="s">
        <v>1398</v>
      </c>
      <c r="D41" s="5" t="s">
        <v>164</v>
      </c>
      <c r="E41" s="6">
        <v>23.2</v>
      </c>
      <c r="F41" s="90">
        <f t="shared" si="1"/>
        <v>43.103448275862071</v>
      </c>
      <c r="G41" s="91">
        <f t="shared" si="2"/>
        <v>56.896551724137929</v>
      </c>
      <c r="H41" s="93" t="s">
        <v>165</v>
      </c>
      <c r="I41" s="156" t="s">
        <v>1446</v>
      </c>
      <c r="J41" s="5" t="s">
        <v>166</v>
      </c>
      <c r="K41" s="6">
        <v>37.6</v>
      </c>
      <c r="L41" s="90">
        <f t="shared" si="0"/>
        <v>26.595744680851062</v>
      </c>
      <c r="M41" s="92">
        <f t="shared" si="3"/>
        <v>73.404255319148945</v>
      </c>
    </row>
    <row r="42" spans="2:13" ht="15.75">
      <c r="B42" s="93" t="s">
        <v>167</v>
      </c>
      <c r="C42" s="156" t="s">
        <v>1399</v>
      </c>
      <c r="D42" s="5" t="s">
        <v>168</v>
      </c>
      <c r="E42" s="6">
        <v>26</v>
      </c>
      <c r="F42" s="90">
        <f t="shared" si="1"/>
        <v>38.46153846153846</v>
      </c>
      <c r="G42" s="91">
        <f t="shared" si="2"/>
        <v>61.53846153846154</v>
      </c>
      <c r="H42" s="93" t="s">
        <v>169</v>
      </c>
      <c r="I42" s="156" t="s">
        <v>1447</v>
      </c>
      <c r="J42" s="5" t="s">
        <v>170</v>
      </c>
      <c r="K42" s="6">
        <v>39.200000000000003</v>
      </c>
      <c r="L42" s="90">
        <f t="shared" si="0"/>
        <v>25.510204081632651</v>
      </c>
      <c r="M42" s="92">
        <f t="shared" si="3"/>
        <v>74.489795918367349</v>
      </c>
    </row>
    <row r="43" spans="2:13" ht="15.75">
      <c r="B43" s="93" t="s">
        <v>171</v>
      </c>
      <c r="C43" s="156" t="s">
        <v>1400</v>
      </c>
      <c r="D43" s="5" t="s">
        <v>172</v>
      </c>
      <c r="E43" s="6">
        <v>19.399999999999999</v>
      </c>
      <c r="F43" s="90">
        <f t="shared" si="1"/>
        <v>51.546391752577321</v>
      </c>
      <c r="G43" s="91">
        <f t="shared" si="2"/>
        <v>48.453608247422679</v>
      </c>
      <c r="H43" s="93" t="s">
        <v>173</v>
      </c>
      <c r="I43" s="156" t="s">
        <v>1448</v>
      </c>
      <c r="J43" s="5" t="s">
        <v>174</v>
      </c>
      <c r="K43" s="6">
        <v>73.8</v>
      </c>
      <c r="L43" s="90">
        <f t="shared" si="0"/>
        <v>13.550135501355014</v>
      </c>
      <c r="M43" s="92">
        <f t="shared" si="3"/>
        <v>86.449864498644985</v>
      </c>
    </row>
    <row r="44" spans="2:13" ht="15.75">
      <c r="B44" s="93" t="s">
        <v>175</v>
      </c>
      <c r="C44" s="156" t="s">
        <v>1401</v>
      </c>
      <c r="D44" s="5" t="s">
        <v>176</v>
      </c>
      <c r="E44" s="6">
        <v>21.8</v>
      </c>
      <c r="F44" s="90">
        <f t="shared" si="1"/>
        <v>45.871559633027523</v>
      </c>
      <c r="G44" s="91">
        <f t="shared" si="2"/>
        <v>54.128440366972477</v>
      </c>
      <c r="H44" s="93" t="s">
        <v>177</v>
      </c>
      <c r="I44" s="156" t="s">
        <v>1449</v>
      </c>
      <c r="J44" s="11" t="s">
        <v>178</v>
      </c>
      <c r="K44" s="6">
        <v>53</v>
      </c>
      <c r="L44" s="90">
        <f t="shared" si="0"/>
        <v>18.867924528301888</v>
      </c>
      <c r="M44" s="92">
        <f t="shared" si="3"/>
        <v>81.132075471698116</v>
      </c>
    </row>
    <row r="45" spans="2:13" ht="15.75">
      <c r="B45" s="93" t="s">
        <v>179</v>
      </c>
      <c r="C45" s="156" t="s">
        <v>1402</v>
      </c>
      <c r="D45" s="12" t="s">
        <v>180</v>
      </c>
      <c r="E45" s="13">
        <v>9.58</v>
      </c>
      <c r="F45" s="102" t="s">
        <v>181</v>
      </c>
      <c r="G45" s="103"/>
      <c r="H45" s="93" t="s">
        <v>182</v>
      </c>
      <c r="I45" s="156" t="s">
        <v>1450</v>
      </c>
      <c r="J45" s="11" t="s">
        <v>183</v>
      </c>
      <c r="K45" s="6">
        <v>61</v>
      </c>
      <c r="L45" s="90">
        <f t="shared" si="0"/>
        <v>16.393442622950818</v>
      </c>
      <c r="M45" s="92">
        <f t="shared" si="3"/>
        <v>83.606557377049185</v>
      </c>
    </row>
    <row r="46" spans="2:13" ht="15.75">
      <c r="B46" s="93" t="s">
        <v>184</v>
      </c>
      <c r="C46" s="156" t="s">
        <v>1403</v>
      </c>
      <c r="D46" s="5" t="s">
        <v>185</v>
      </c>
      <c r="E46" s="6">
        <v>34.4</v>
      </c>
      <c r="F46" s="90">
        <f t="shared" si="1"/>
        <v>29.069767441860467</v>
      </c>
      <c r="G46" s="91">
        <f t="shared" si="2"/>
        <v>70.930232558139537</v>
      </c>
      <c r="H46" s="93" t="s">
        <v>186</v>
      </c>
      <c r="I46" s="156" t="s">
        <v>1451</v>
      </c>
      <c r="J46" s="11" t="s">
        <v>187</v>
      </c>
      <c r="K46" s="6">
        <v>74.599999999999994</v>
      </c>
      <c r="L46" s="90">
        <f t="shared" si="0"/>
        <v>13.404825737265417</v>
      </c>
      <c r="M46" s="92">
        <f t="shared" si="3"/>
        <v>86.595174262734588</v>
      </c>
    </row>
    <row r="47" spans="2:13" ht="15.75">
      <c r="B47" s="93" t="s">
        <v>188</v>
      </c>
      <c r="C47" s="156" t="s">
        <v>1404</v>
      </c>
      <c r="D47" s="5" t="s">
        <v>189</v>
      </c>
      <c r="E47" s="6">
        <v>30.4</v>
      </c>
      <c r="F47" s="90">
        <f t="shared" si="1"/>
        <v>32.894736842105267</v>
      </c>
      <c r="G47" s="91">
        <f t="shared" si="2"/>
        <v>67.10526315789474</v>
      </c>
      <c r="H47" s="93" t="s">
        <v>190</v>
      </c>
      <c r="I47" s="156" t="s">
        <v>1452</v>
      </c>
      <c r="J47" s="11" t="s">
        <v>191</v>
      </c>
      <c r="K47" s="6">
        <v>41.2</v>
      </c>
      <c r="L47" s="90">
        <f t="shared" si="0"/>
        <v>24.271844660194173</v>
      </c>
      <c r="M47" s="92">
        <f t="shared" si="3"/>
        <v>75.728155339805824</v>
      </c>
    </row>
    <row r="48" spans="2:13" ht="15.75">
      <c r="B48" s="93" t="s">
        <v>192</v>
      </c>
      <c r="C48" s="156" t="s">
        <v>1405</v>
      </c>
      <c r="D48" s="5" t="s">
        <v>193</v>
      </c>
      <c r="E48" s="6">
        <v>33.6</v>
      </c>
      <c r="F48" s="90">
        <f t="shared" si="1"/>
        <v>29.761904761904759</v>
      </c>
      <c r="G48" s="91">
        <f t="shared" si="2"/>
        <v>70.238095238095241</v>
      </c>
      <c r="H48" s="93" t="s">
        <v>194</v>
      </c>
      <c r="I48" s="156" t="s">
        <v>1453</v>
      </c>
      <c r="J48" s="11" t="s">
        <v>195</v>
      </c>
      <c r="K48" s="6">
        <v>54</v>
      </c>
      <c r="L48" s="90">
        <f t="shared" si="0"/>
        <v>18.518518518518519</v>
      </c>
      <c r="M48" s="92">
        <f t="shared" si="3"/>
        <v>81.481481481481481</v>
      </c>
    </row>
    <row r="49" spans="2:13" ht="16.5" thickBot="1">
      <c r="B49" s="94" t="s">
        <v>196</v>
      </c>
      <c r="C49" s="156" t="s">
        <v>1406</v>
      </c>
      <c r="D49" s="7" t="s">
        <v>197</v>
      </c>
      <c r="E49" s="8">
        <v>54.8</v>
      </c>
      <c r="F49" s="95">
        <f t="shared" si="1"/>
        <v>18.248175182481752</v>
      </c>
      <c r="G49" s="96">
        <f t="shared" si="2"/>
        <v>81.751824817518241</v>
      </c>
      <c r="H49" s="94" t="s">
        <v>198</v>
      </c>
      <c r="I49" s="156" t="s">
        <v>1454</v>
      </c>
      <c r="J49" s="14" t="s">
        <v>199</v>
      </c>
      <c r="K49" s="8">
        <v>14.6</v>
      </c>
      <c r="L49" s="95">
        <f t="shared" si="0"/>
        <v>68.493150684931507</v>
      </c>
      <c r="M49" s="97">
        <f t="shared" si="3"/>
        <v>31.506849315068493</v>
      </c>
    </row>
  </sheetData>
  <conditionalFormatting sqref="C2:C49">
    <cfRule type="duplicateValues" dxfId="25" priority="2"/>
  </conditionalFormatting>
  <conditionalFormatting sqref="I2:I49">
    <cfRule type="duplicateValues" dxfId="24" priority="1"/>
  </conditionalFormatting>
  <pageMargins left="0.25" right="0.25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8BF51-F990-4ED0-8639-F9D07BD1D3DD}">
  <dimension ref="A1:N49"/>
  <sheetViews>
    <sheetView workbookViewId="0">
      <selection activeCell="R18" sqref="R18"/>
    </sheetView>
  </sheetViews>
  <sheetFormatPr defaultRowHeight="15"/>
  <cols>
    <col min="3" max="3" width="9.5703125" bestFit="1" customWidth="1"/>
    <col min="4" max="4" width="10.7109375" bestFit="1" customWidth="1"/>
    <col min="9" max="9" width="9.5703125" bestFit="1" customWidth="1"/>
    <col min="10" max="10" width="12.7109375" bestFit="1" customWidth="1"/>
  </cols>
  <sheetData>
    <row r="1" spans="1:13" ht="16.5" thickBot="1">
      <c r="A1" s="1" t="s">
        <v>0</v>
      </c>
      <c r="B1" s="104" t="s">
        <v>1</v>
      </c>
      <c r="C1" s="157" t="s">
        <v>1358</v>
      </c>
      <c r="D1" s="105" t="s">
        <v>2</v>
      </c>
      <c r="E1" s="106" t="s">
        <v>3</v>
      </c>
      <c r="F1" s="107" t="s">
        <v>4</v>
      </c>
      <c r="G1" s="108" t="s">
        <v>5</v>
      </c>
      <c r="H1" s="104" t="s">
        <v>1</v>
      </c>
      <c r="I1" s="157" t="s">
        <v>1358</v>
      </c>
      <c r="J1" s="105" t="s">
        <v>2</v>
      </c>
      <c r="K1" s="106" t="s">
        <v>3</v>
      </c>
      <c r="L1" s="107" t="s">
        <v>4</v>
      </c>
      <c r="M1" s="108" t="s">
        <v>5</v>
      </c>
    </row>
    <row r="2" spans="1:13" ht="15.75">
      <c r="A2" s="2"/>
      <c r="B2" s="109" t="s">
        <v>7</v>
      </c>
      <c r="C2" s="156" t="s">
        <v>1359</v>
      </c>
      <c r="D2" s="68" t="s">
        <v>1007</v>
      </c>
      <c r="E2" s="21">
        <v>70.599999999999994</v>
      </c>
      <c r="F2" s="110">
        <f>10*100/E2</f>
        <v>14.164305949008499</v>
      </c>
      <c r="G2" s="101">
        <f>100-F2</f>
        <v>85.835694050991506</v>
      </c>
      <c r="H2" s="109" t="s">
        <v>9</v>
      </c>
      <c r="I2" s="156" t="s">
        <v>1407</v>
      </c>
      <c r="J2" s="68" t="s">
        <v>1008</v>
      </c>
      <c r="K2" s="21">
        <v>72.400000000000006</v>
      </c>
      <c r="L2" s="110">
        <f t="shared" ref="L2:L49" si="0">10*100/K2</f>
        <v>13.812154696132595</v>
      </c>
      <c r="M2" s="101">
        <f>100-L2</f>
        <v>86.187845303867405</v>
      </c>
    </row>
    <row r="3" spans="1:13" ht="15.75">
      <c r="A3" s="2"/>
      <c r="B3" s="111" t="s">
        <v>11</v>
      </c>
      <c r="C3" s="156" t="s">
        <v>1360</v>
      </c>
      <c r="D3" s="62" t="s">
        <v>1009</v>
      </c>
      <c r="E3" s="16">
        <v>84.6</v>
      </c>
      <c r="F3" s="112">
        <f t="shared" ref="F3:F49" si="1">10*100/E3</f>
        <v>11.82033096926714</v>
      </c>
      <c r="G3" s="113">
        <f t="shared" ref="G3:G49" si="2">100-F3</f>
        <v>88.179669030732867</v>
      </c>
      <c r="H3" s="111" t="s">
        <v>13</v>
      </c>
      <c r="I3" s="156" t="s">
        <v>1408</v>
      </c>
      <c r="J3" s="62" t="s">
        <v>1010</v>
      </c>
      <c r="K3" s="32">
        <v>85</v>
      </c>
      <c r="L3" s="112">
        <f t="shared" si="0"/>
        <v>11.764705882352942</v>
      </c>
      <c r="M3" s="113">
        <f>100-L3</f>
        <v>88.235294117647058</v>
      </c>
    </row>
    <row r="4" spans="1:13" ht="15.75">
      <c r="A4" s="2"/>
      <c r="B4" s="111" t="s">
        <v>15</v>
      </c>
      <c r="C4" s="156" t="s">
        <v>1361</v>
      </c>
      <c r="D4" s="62" t="s">
        <v>1011</v>
      </c>
      <c r="E4" s="16">
        <v>75.400000000000006</v>
      </c>
      <c r="F4" s="112">
        <f t="shared" si="1"/>
        <v>13.262599469496021</v>
      </c>
      <c r="G4" s="113">
        <f t="shared" si="2"/>
        <v>86.737400530503976</v>
      </c>
      <c r="H4" s="111" t="s">
        <v>17</v>
      </c>
      <c r="I4" s="156" t="s">
        <v>1409</v>
      </c>
      <c r="J4" s="62" t="s">
        <v>1012</v>
      </c>
      <c r="K4" s="16">
        <v>78.400000000000006</v>
      </c>
      <c r="L4" s="112">
        <f t="shared" si="0"/>
        <v>12.755102040816325</v>
      </c>
      <c r="M4" s="113">
        <f t="shared" ref="M4:M49" si="3">100-L4</f>
        <v>87.244897959183675</v>
      </c>
    </row>
    <row r="5" spans="1:13" ht="15.75">
      <c r="A5" s="2"/>
      <c r="B5" s="111" t="s">
        <v>19</v>
      </c>
      <c r="C5" s="156" t="s">
        <v>1362</v>
      </c>
      <c r="D5" s="62" t="s">
        <v>1013</v>
      </c>
      <c r="E5" s="16">
        <v>89</v>
      </c>
      <c r="F5" s="112">
        <f t="shared" si="1"/>
        <v>11.235955056179776</v>
      </c>
      <c r="G5" s="113">
        <f t="shared" si="2"/>
        <v>88.764044943820224</v>
      </c>
      <c r="H5" s="111" t="s">
        <v>21</v>
      </c>
      <c r="I5" s="156" t="s">
        <v>1410</v>
      </c>
      <c r="J5" s="62" t="s">
        <v>1014</v>
      </c>
      <c r="K5" s="16">
        <v>93.6</v>
      </c>
      <c r="L5" s="112">
        <f t="shared" si="0"/>
        <v>10.683760683760685</v>
      </c>
      <c r="M5" s="113">
        <f t="shared" si="3"/>
        <v>89.316239316239319</v>
      </c>
    </row>
    <row r="6" spans="1:13" ht="15.75">
      <c r="A6" s="2"/>
      <c r="B6" s="111" t="s">
        <v>23</v>
      </c>
      <c r="C6" s="156" t="s">
        <v>1363</v>
      </c>
      <c r="D6" s="62" t="s">
        <v>1015</v>
      </c>
      <c r="E6" s="16">
        <v>87</v>
      </c>
      <c r="F6" s="112">
        <f t="shared" si="1"/>
        <v>11.494252873563218</v>
      </c>
      <c r="G6" s="113">
        <f t="shared" si="2"/>
        <v>88.505747126436788</v>
      </c>
      <c r="H6" s="111" t="s">
        <v>25</v>
      </c>
      <c r="I6" s="156" t="s">
        <v>1411</v>
      </c>
      <c r="J6" s="62" t="s">
        <v>1016</v>
      </c>
      <c r="K6" s="16">
        <v>92.2</v>
      </c>
      <c r="L6" s="112">
        <f t="shared" si="0"/>
        <v>10.845986984815617</v>
      </c>
      <c r="M6" s="113">
        <f t="shared" si="3"/>
        <v>89.154013015184375</v>
      </c>
    </row>
    <row r="7" spans="1:13" ht="15.75">
      <c r="A7" s="2"/>
      <c r="B7" s="111" t="s">
        <v>27</v>
      </c>
      <c r="C7" s="156" t="s">
        <v>1364</v>
      </c>
      <c r="D7" s="62" t="s">
        <v>1017</v>
      </c>
      <c r="E7" s="16">
        <v>82.4</v>
      </c>
      <c r="F7" s="112">
        <f t="shared" si="1"/>
        <v>12.135922330097086</v>
      </c>
      <c r="G7" s="113">
        <f t="shared" si="2"/>
        <v>87.864077669902912</v>
      </c>
      <c r="H7" s="111" t="s">
        <v>29</v>
      </c>
      <c r="I7" s="156" t="s">
        <v>1412</v>
      </c>
      <c r="J7" s="62" t="s">
        <v>1018</v>
      </c>
      <c r="K7" s="16">
        <v>82</v>
      </c>
      <c r="L7" s="112">
        <f t="shared" si="0"/>
        <v>12.195121951219512</v>
      </c>
      <c r="M7" s="113">
        <f t="shared" si="3"/>
        <v>87.804878048780495</v>
      </c>
    </row>
    <row r="8" spans="1:13" ht="15.75">
      <c r="A8" s="2"/>
      <c r="B8" s="111" t="s">
        <v>31</v>
      </c>
      <c r="C8" s="156" t="s">
        <v>1365</v>
      </c>
      <c r="D8" s="62" t="s">
        <v>1019</v>
      </c>
      <c r="E8" s="16">
        <v>65.599999999999994</v>
      </c>
      <c r="F8" s="112">
        <f t="shared" si="1"/>
        <v>15.243902439024392</v>
      </c>
      <c r="G8" s="113">
        <f t="shared" si="2"/>
        <v>84.756097560975604</v>
      </c>
      <c r="H8" s="111" t="s">
        <v>33</v>
      </c>
      <c r="I8" s="156" t="s">
        <v>1413</v>
      </c>
      <c r="J8" s="62" t="s">
        <v>1020</v>
      </c>
      <c r="K8" s="16">
        <v>76.2</v>
      </c>
      <c r="L8" s="112">
        <f t="shared" si="0"/>
        <v>13.123359580052494</v>
      </c>
      <c r="M8" s="113">
        <f t="shared" si="3"/>
        <v>86.876640419947506</v>
      </c>
    </row>
    <row r="9" spans="1:13" ht="15.75">
      <c r="A9" s="2"/>
      <c r="B9" s="111" t="s">
        <v>35</v>
      </c>
      <c r="C9" s="156" t="s">
        <v>1366</v>
      </c>
      <c r="D9" s="62" t="s">
        <v>1021</v>
      </c>
      <c r="E9" s="16">
        <v>95.2</v>
      </c>
      <c r="F9" s="112">
        <f t="shared" si="1"/>
        <v>10.504201680672269</v>
      </c>
      <c r="G9" s="113">
        <f t="shared" si="2"/>
        <v>89.495798319327733</v>
      </c>
      <c r="H9" s="111" t="s">
        <v>37</v>
      </c>
      <c r="I9" s="156" t="s">
        <v>1414</v>
      </c>
      <c r="J9" s="62" t="s">
        <v>1022</v>
      </c>
      <c r="K9" s="16">
        <v>84.8</v>
      </c>
      <c r="L9" s="112">
        <f t="shared" si="0"/>
        <v>11.79245283018868</v>
      </c>
      <c r="M9" s="113">
        <f t="shared" si="3"/>
        <v>88.20754716981132</v>
      </c>
    </row>
    <row r="10" spans="1:13" ht="15.75">
      <c r="A10" s="2"/>
      <c r="B10" s="111" t="s">
        <v>39</v>
      </c>
      <c r="C10" s="156" t="s">
        <v>1367</v>
      </c>
      <c r="D10" s="62" t="s">
        <v>1023</v>
      </c>
      <c r="E10" s="16">
        <v>86</v>
      </c>
      <c r="F10" s="112">
        <f t="shared" si="1"/>
        <v>11.627906976744185</v>
      </c>
      <c r="G10" s="113">
        <f t="shared" si="2"/>
        <v>88.372093023255815</v>
      </c>
      <c r="H10" s="111" t="s">
        <v>41</v>
      </c>
      <c r="I10" s="156" t="s">
        <v>1415</v>
      </c>
      <c r="J10" s="62" t="s">
        <v>1024</v>
      </c>
      <c r="K10" s="16">
        <v>88.2</v>
      </c>
      <c r="L10" s="112">
        <f t="shared" si="0"/>
        <v>11.337868480725623</v>
      </c>
      <c r="M10" s="113">
        <f t="shared" si="3"/>
        <v>88.662131519274382</v>
      </c>
    </row>
    <row r="11" spans="1:13" ht="15.75">
      <c r="A11" s="2"/>
      <c r="B11" s="111" t="s">
        <v>43</v>
      </c>
      <c r="C11" s="156" t="s">
        <v>1368</v>
      </c>
      <c r="D11" s="62" t="s">
        <v>1025</v>
      </c>
      <c r="E11" s="16">
        <v>81.400000000000006</v>
      </c>
      <c r="F11" s="112">
        <f t="shared" si="1"/>
        <v>12.285012285012284</v>
      </c>
      <c r="G11" s="113">
        <f t="shared" si="2"/>
        <v>87.714987714987714</v>
      </c>
      <c r="H11" s="111" t="s">
        <v>45</v>
      </c>
      <c r="I11" s="156" t="s">
        <v>1416</v>
      </c>
      <c r="J11" s="62" t="s">
        <v>1026</v>
      </c>
      <c r="K11" s="16">
        <v>88.4</v>
      </c>
      <c r="L11" s="112">
        <f t="shared" si="0"/>
        <v>11.312217194570135</v>
      </c>
      <c r="M11" s="113">
        <f t="shared" si="3"/>
        <v>88.687782805429862</v>
      </c>
    </row>
    <row r="12" spans="1:13" ht="15.75">
      <c r="A12" s="2"/>
      <c r="B12" s="111" t="s">
        <v>47</v>
      </c>
      <c r="C12" s="156" t="s">
        <v>1369</v>
      </c>
      <c r="D12" s="62" t="s">
        <v>1027</v>
      </c>
      <c r="E12" s="16">
        <v>81.8</v>
      </c>
      <c r="F12" s="112">
        <f t="shared" si="1"/>
        <v>12.224938875305623</v>
      </c>
      <c r="G12" s="113">
        <f t="shared" si="2"/>
        <v>87.775061124694375</v>
      </c>
      <c r="H12" s="111" t="s">
        <v>49</v>
      </c>
      <c r="I12" s="156" t="s">
        <v>1417</v>
      </c>
      <c r="J12" s="62" t="s">
        <v>1028</v>
      </c>
      <c r="K12" s="16">
        <v>87.6</v>
      </c>
      <c r="L12" s="112">
        <f t="shared" si="0"/>
        <v>11.415525114155251</v>
      </c>
      <c r="M12" s="113">
        <f t="shared" si="3"/>
        <v>88.584474885844742</v>
      </c>
    </row>
    <row r="13" spans="1:13" ht="16.5" thickBot="1">
      <c r="A13" s="2"/>
      <c r="B13" s="114" t="s">
        <v>51</v>
      </c>
      <c r="C13" s="156" t="s">
        <v>1370</v>
      </c>
      <c r="D13" s="69" t="s">
        <v>1029</v>
      </c>
      <c r="E13" s="18">
        <v>53.2</v>
      </c>
      <c r="F13" s="115">
        <f t="shared" si="1"/>
        <v>18.796992481203006</v>
      </c>
      <c r="G13" s="116">
        <f t="shared" si="2"/>
        <v>81.203007518796994</v>
      </c>
      <c r="H13" s="114" t="s">
        <v>53</v>
      </c>
      <c r="I13" s="156" t="s">
        <v>1418</v>
      </c>
      <c r="J13" s="69" t="s">
        <v>1030</v>
      </c>
      <c r="K13" s="18">
        <v>85.6</v>
      </c>
      <c r="L13" s="115">
        <f t="shared" si="0"/>
        <v>11.682242990654206</v>
      </c>
      <c r="M13" s="116">
        <f t="shared" si="3"/>
        <v>88.317757009345797</v>
      </c>
    </row>
    <row r="14" spans="1:13" ht="15.75">
      <c r="A14" s="2"/>
      <c r="B14" s="117" t="s">
        <v>55</v>
      </c>
      <c r="C14" s="156" t="s">
        <v>1371</v>
      </c>
      <c r="D14" s="67" t="s">
        <v>1031</v>
      </c>
      <c r="E14" s="20">
        <v>76.599999999999994</v>
      </c>
      <c r="F14" s="118">
        <f t="shared" si="1"/>
        <v>13.054830287206267</v>
      </c>
      <c r="G14" s="92">
        <f t="shared" si="2"/>
        <v>86.945169712793728</v>
      </c>
      <c r="H14" s="117" t="s">
        <v>57</v>
      </c>
      <c r="I14" s="156" t="s">
        <v>1419</v>
      </c>
      <c r="J14" s="67" t="s">
        <v>1032</v>
      </c>
      <c r="K14" s="20">
        <v>85.4</v>
      </c>
      <c r="L14" s="118">
        <f t="shared" si="0"/>
        <v>11.709601873536299</v>
      </c>
      <c r="M14" s="92">
        <f t="shared" si="3"/>
        <v>88.2903981264637</v>
      </c>
    </row>
    <row r="15" spans="1:13" ht="15.75">
      <c r="A15" s="2"/>
      <c r="B15" s="111" t="s">
        <v>59</v>
      </c>
      <c r="C15" s="156" t="s">
        <v>1372</v>
      </c>
      <c r="D15" s="62" t="s">
        <v>1033</v>
      </c>
      <c r="E15" s="16">
        <v>78.400000000000006</v>
      </c>
      <c r="F15" s="112">
        <f t="shared" si="1"/>
        <v>12.755102040816325</v>
      </c>
      <c r="G15" s="113">
        <f t="shared" si="2"/>
        <v>87.244897959183675</v>
      </c>
      <c r="H15" s="111" t="s">
        <v>61</v>
      </c>
      <c r="I15" s="156" t="s">
        <v>1420</v>
      </c>
      <c r="J15" s="62" t="s">
        <v>1034</v>
      </c>
      <c r="K15" s="16">
        <v>83.6</v>
      </c>
      <c r="L15" s="112">
        <f t="shared" si="0"/>
        <v>11.961722488038278</v>
      </c>
      <c r="M15" s="113">
        <f t="shared" si="3"/>
        <v>88.038277511961724</v>
      </c>
    </row>
    <row r="16" spans="1:13" ht="15.75">
      <c r="A16" s="2"/>
      <c r="B16" s="111" t="s">
        <v>63</v>
      </c>
      <c r="C16" s="156" t="s">
        <v>1373</v>
      </c>
      <c r="D16" s="62" t="s">
        <v>1035</v>
      </c>
      <c r="E16" s="16">
        <v>25.8</v>
      </c>
      <c r="F16" s="112">
        <f t="shared" si="1"/>
        <v>38.759689922480618</v>
      </c>
      <c r="G16" s="113">
        <f t="shared" si="2"/>
        <v>61.240310077519382</v>
      </c>
      <c r="H16" s="111" t="s">
        <v>65</v>
      </c>
      <c r="I16" s="156" t="s">
        <v>1421</v>
      </c>
      <c r="J16" s="62" t="s">
        <v>1036</v>
      </c>
      <c r="K16" s="16">
        <v>74</v>
      </c>
      <c r="L16" s="112">
        <f t="shared" si="0"/>
        <v>13.513513513513514</v>
      </c>
      <c r="M16" s="113">
        <f t="shared" si="3"/>
        <v>86.486486486486484</v>
      </c>
    </row>
    <row r="17" spans="1:14" ht="15.75">
      <c r="A17" s="2" t="s">
        <v>1037</v>
      </c>
      <c r="B17" s="111" t="s">
        <v>67</v>
      </c>
      <c r="C17" s="156" t="s">
        <v>1374</v>
      </c>
      <c r="D17" s="62" t="s">
        <v>1038</v>
      </c>
      <c r="E17" s="16">
        <v>79</v>
      </c>
      <c r="F17" s="112">
        <f t="shared" si="1"/>
        <v>12.658227848101266</v>
      </c>
      <c r="G17" s="113">
        <f t="shared" si="2"/>
        <v>87.341772151898738</v>
      </c>
      <c r="H17" s="111" t="s">
        <v>69</v>
      </c>
      <c r="I17" s="156" t="s">
        <v>1422</v>
      </c>
      <c r="J17" s="62" t="s">
        <v>1039</v>
      </c>
      <c r="K17" s="16">
        <v>79</v>
      </c>
      <c r="L17" s="112">
        <f t="shared" si="0"/>
        <v>12.658227848101266</v>
      </c>
      <c r="M17" s="113">
        <f t="shared" si="3"/>
        <v>87.341772151898738</v>
      </c>
    </row>
    <row r="18" spans="1:14" ht="15.75">
      <c r="A18" s="2"/>
      <c r="B18" s="111" t="s">
        <v>71</v>
      </c>
      <c r="C18" s="156" t="s">
        <v>1375</v>
      </c>
      <c r="D18" s="62" t="s">
        <v>1040</v>
      </c>
      <c r="E18" s="16">
        <v>93.4</v>
      </c>
      <c r="F18" s="112">
        <f t="shared" si="1"/>
        <v>10.706638115631691</v>
      </c>
      <c r="G18" s="113">
        <f t="shared" si="2"/>
        <v>89.293361884368309</v>
      </c>
      <c r="H18" s="111" t="s">
        <v>73</v>
      </c>
      <c r="I18" s="156" t="s">
        <v>1423</v>
      </c>
      <c r="J18" s="62" t="s">
        <v>1041</v>
      </c>
      <c r="K18" s="16">
        <v>99</v>
      </c>
      <c r="L18" s="112">
        <f t="shared" si="0"/>
        <v>10.1010101010101</v>
      </c>
      <c r="M18" s="113">
        <f t="shared" si="3"/>
        <v>89.898989898989896</v>
      </c>
    </row>
    <row r="19" spans="1:14" ht="15.75">
      <c r="A19" s="2"/>
      <c r="B19" s="111" t="s">
        <v>75</v>
      </c>
      <c r="C19" s="156" t="s">
        <v>1376</v>
      </c>
      <c r="D19" s="62" t="s">
        <v>1042</v>
      </c>
      <c r="E19" s="16">
        <v>77.599999999999994</v>
      </c>
      <c r="F19" s="112">
        <f t="shared" si="1"/>
        <v>12.88659793814433</v>
      </c>
      <c r="G19" s="113">
        <f t="shared" si="2"/>
        <v>87.113402061855666</v>
      </c>
      <c r="H19" s="111" t="s">
        <v>77</v>
      </c>
      <c r="I19" s="156" t="s">
        <v>1424</v>
      </c>
      <c r="J19" s="62" t="s">
        <v>1043</v>
      </c>
      <c r="K19" s="16">
        <v>87.2</v>
      </c>
      <c r="L19" s="112">
        <f t="shared" si="0"/>
        <v>11.467889908256881</v>
      </c>
      <c r="M19" s="113">
        <f t="shared" si="3"/>
        <v>88.532110091743121</v>
      </c>
    </row>
    <row r="20" spans="1:14" ht="15.75">
      <c r="A20" s="2"/>
      <c r="B20" s="111" t="s">
        <v>79</v>
      </c>
      <c r="C20" s="156" t="s">
        <v>1377</v>
      </c>
      <c r="D20" s="62" t="s">
        <v>1044</v>
      </c>
      <c r="E20" s="16">
        <v>82.2</v>
      </c>
      <c r="F20" s="112">
        <f t="shared" si="1"/>
        <v>12.165450121654501</v>
      </c>
      <c r="G20" s="113">
        <f t="shared" si="2"/>
        <v>87.834549878345499</v>
      </c>
      <c r="H20" s="111" t="s">
        <v>81</v>
      </c>
      <c r="I20" s="156" t="s">
        <v>1425</v>
      </c>
      <c r="J20" s="62" t="s">
        <v>1045</v>
      </c>
      <c r="K20" s="16">
        <v>105</v>
      </c>
      <c r="L20" s="112">
        <f t="shared" si="0"/>
        <v>9.5238095238095237</v>
      </c>
      <c r="M20" s="113">
        <f t="shared" si="3"/>
        <v>90.476190476190482</v>
      </c>
    </row>
    <row r="21" spans="1:14" ht="15.75">
      <c r="A21" s="2"/>
      <c r="B21" s="111" t="s">
        <v>83</v>
      </c>
      <c r="C21" s="156" t="s">
        <v>1378</v>
      </c>
      <c r="D21" s="62" t="s">
        <v>1046</v>
      </c>
      <c r="E21" s="16">
        <v>90</v>
      </c>
      <c r="F21" s="112">
        <f t="shared" si="1"/>
        <v>11.111111111111111</v>
      </c>
      <c r="G21" s="113">
        <f t="shared" si="2"/>
        <v>88.888888888888886</v>
      </c>
      <c r="H21" s="111" t="s">
        <v>85</v>
      </c>
      <c r="I21" s="156" t="s">
        <v>1426</v>
      </c>
      <c r="J21" s="62" t="s">
        <v>1047</v>
      </c>
      <c r="K21" s="16">
        <v>87.6</v>
      </c>
      <c r="L21" s="112">
        <f t="shared" si="0"/>
        <v>11.415525114155251</v>
      </c>
      <c r="M21" s="113">
        <f t="shared" si="3"/>
        <v>88.584474885844742</v>
      </c>
    </row>
    <row r="22" spans="1:14" ht="15.75">
      <c r="A22" s="2"/>
      <c r="B22" s="111" t="s">
        <v>87</v>
      </c>
      <c r="C22" s="156" t="s">
        <v>1379</v>
      </c>
      <c r="D22" s="62" t="s">
        <v>1048</v>
      </c>
      <c r="E22" s="16">
        <v>87.6</v>
      </c>
      <c r="F22" s="112">
        <f t="shared" si="1"/>
        <v>11.415525114155251</v>
      </c>
      <c r="G22" s="113">
        <f t="shared" si="2"/>
        <v>88.584474885844742</v>
      </c>
      <c r="H22" s="111" t="s">
        <v>89</v>
      </c>
      <c r="I22" s="156" t="s">
        <v>1427</v>
      </c>
      <c r="J22" s="62" t="s">
        <v>1049</v>
      </c>
      <c r="K22" s="16">
        <v>34.6</v>
      </c>
      <c r="L22" s="112">
        <f t="shared" si="0"/>
        <v>28.901734104046241</v>
      </c>
      <c r="M22" s="113">
        <f t="shared" si="3"/>
        <v>71.098265895953759</v>
      </c>
    </row>
    <row r="23" spans="1:14" ht="15.75">
      <c r="A23" s="2"/>
      <c r="B23" s="111" t="s">
        <v>91</v>
      </c>
      <c r="C23" s="156" t="s">
        <v>1380</v>
      </c>
      <c r="D23" s="62" t="s">
        <v>1050</v>
      </c>
      <c r="E23" s="16">
        <v>85.6</v>
      </c>
      <c r="F23" s="112">
        <f t="shared" si="1"/>
        <v>11.682242990654206</v>
      </c>
      <c r="G23" s="113">
        <f t="shared" si="2"/>
        <v>88.317757009345797</v>
      </c>
      <c r="H23" s="111" t="s">
        <v>93</v>
      </c>
      <c r="I23" s="156" t="s">
        <v>1428</v>
      </c>
      <c r="J23" s="62" t="s">
        <v>1051</v>
      </c>
      <c r="K23" s="16">
        <v>79.599999999999994</v>
      </c>
      <c r="L23" s="112">
        <f t="shared" si="0"/>
        <v>12.562814070351759</v>
      </c>
      <c r="M23" s="113">
        <f t="shared" si="3"/>
        <v>87.437185929648237</v>
      </c>
    </row>
    <row r="24" spans="1:14" ht="15.75">
      <c r="A24" s="2" t="s">
        <v>1052</v>
      </c>
      <c r="B24" s="111" t="s">
        <v>95</v>
      </c>
      <c r="C24" s="156" t="s">
        <v>1381</v>
      </c>
      <c r="D24" s="62" t="s">
        <v>1053</v>
      </c>
      <c r="E24" s="16">
        <v>89.2</v>
      </c>
      <c r="F24" s="112">
        <f t="shared" si="1"/>
        <v>11.210762331838565</v>
      </c>
      <c r="G24" s="113">
        <f t="shared" si="2"/>
        <v>88.789237668161434</v>
      </c>
      <c r="H24" s="111" t="s">
        <v>97</v>
      </c>
      <c r="I24" s="156" t="s">
        <v>1429</v>
      </c>
      <c r="J24" s="62" t="s">
        <v>1054</v>
      </c>
      <c r="K24" s="16">
        <v>91.6</v>
      </c>
      <c r="L24" s="112">
        <f t="shared" si="0"/>
        <v>10.91703056768559</v>
      </c>
      <c r="M24" s="113">
        <f t="shared" si="3"/>
        <v>89.082969432314414</v>
      </c>
    </row>
    <row r="25" spans="1:14" ht="16.5" thickBot="1">
      <c r="A25" s="2"/>
      <c r="B25" s="119" t="s">
        <v>99</v>
      </c>
      <c r="C25" s="156" t="s">
        <v>1382</v>
      </c>
      <c r="D25" s="70" t="s">
        <v>1055</v>
      </c>
      <c r="E25" s="22">
        <v>11.8</v>
      </c>
      <c r="F25" s="120">
        <f t="shared" si="1"/>
        <v>84.745762711864401</v>
      </c>
      <c r="G25" s="121">
        <f t="shared" si="2"/>
        <v>15.254237288135599</v>
      </c>
      <c r="H25" s="119" t="s">
        <v>101</v>
      </c>
      <c r="I25" s="156" t="s">
        <v>1430</v>
      </c>
      <c r="J25" s="70" t="s">
        <v>1056</v>
      </c>
      <c r="K25" s="22">
        <v>89.6</v>
      </c>
      <c r="L25" s="120">
        <f t="shared" si="0"/>
        <v>11.160714285714286</v>
      </c>
      <c r="M25" s="121">
        <f t="shared" si="3"/>
        <v>88.839285714285708</v>
      </c>
    </row>
    <row r="26" spans="1:14" ht="15.75">
      <c r="A26" s="2"/>
      <c r="B26" s="109" t="s">
        <v>103</v>
      </c>
      <c r="C26" s="156" t="s">
        <v>1383</v>
      </c>
      <c r="D26" s="68" t="s">
        <v>1057</v>
      </c>
      <c r="E26" s="21">
        <v>83.2</v>
      </c>
      <c r="F26" s="110">
        <f t="shared" si="1"/>
        <v>12.019230769230768</v>
      </c>
      <c r="G26" s="101">
        <f t="shared" si="2"/>
        <v>87.980769230769226</v>
      </c>
      <c r="H26" s="109" t="s">
        <v>105</v>
      </c>
      <c r="I26" s="156" t="s">
        <v>1431</v>
      </c>
      <c r="J26" s="68" t="s">
        <v>1058</v>
      </c>
      <c r="K26" s="21">
        <v>73.8</v>
      </c>
      <c r="L26" s="110">
        <f t="shared" si="0"/>
        <v>13.550135501355014</v>
      </c>
      <c r="M26" s="101">
        <f t="shared" si="3"/>
        <v>86.449864498644985</v>
      </c>
    </row>
    <row r="27" spans="1:14" ht="15.75">
      <c r="A27" s="2"/>
      <c r="B27" s="111" t="s">
        <v>107</v>
      </c>
      <c r="C27" s="156" t="s">
        <v>1384</v>
      </c>
      <c r="D27" s="62" t="s">
        <v>1059</v>
      </c>
      <c r="E27" s="16">
        <v>82</v>
      </c>
      <c r="F27" s="112">
        <f t="shared" si="1"/>
        <v>12.195121951219512</v>
      </c>
      <c r="G27" s="113">
        <f t="shared" si="2"/>
        <v>87.804878048780495</v>
      </c>
      <c r="H27" s="111" t="s">
        <v>109</v>
      </c>
      <c r="I27" s="156" t="s">
        <v>1432</v>
      </c>
      <c r="J27" s="62" t="s">
        <v>1060</v>
      </c>
      <c r="K27" s="16">
        <v>70.2</v>
      </c>
      <c r="L27" s="112">
        <f t="shared" si="0"/>
        <v>14.245014245014245</v>
      </c>
      <c r="M27" s="113">
        <f t="shared" si="3"/>
        <v>85.754985754985753</v>
      </c>
    </row>
    <row r="28" spans="1:14" ht="15.75">
      <c r="A28" s="2"/>
      <c r="B28" s="111" t="s">
        <v>111</v>
      </c>
      <c r="C28" s="156" t="s">
        <v>1385</v>
      </c>
      <c r="D28" s="62" t="s">
        <v>1061</v>
      </c>
      <c r="E28" s="16">
        <v>78.2</v>
      </c>
      <c r="F28" s="112">
        <f t="shared" si="1"/>
        <v>12.787723785166239</v>
      </c>
      <c r="G28" s="113">
        <f t="shared" si="2"/>
        <v>87.212276214833764</v>
      </c>
      <c r="H28" s="111" t="s">
        <v>113</v>
      </c>
      <c r="I28" s="156" t="s">
        <v>1433</v>
      </c>
      <c r="J28" s="62" t="s">
        <v>1062</v>
      </c>
      <c r="K28" s="16">
        <v>50</v>
      </c>
      <c r="L28" s="112">
        <f t="shared" si="0"/>
        <v>20</v>
      </c>
      <c r="M28" s="113">
        <f t="shared" si="3"/>
        <v>80</v>
      </c>
    </row>
    <row r="29" spans="1:14" ht="15.75">
      <c r="A29" s="2"/>
      <c r="B29" s="111" t="s">
        <v>115</v>
      </c>
      <c r="C29" s="156" t="s">
        <v>1386</v>
      </c>
      <c r="D29" s="62" t="s">
        <v>1063</v>
      </c>
      <c r="E29" s="16">
        <v>68.8</v>
      </c>
      <c r="F29" s="112">
        <f t="shared" si="1"/>
        <v>14.534883720930234</v>
      </c>
      <c r="G29" s="113">
        <f t="shared" si="2"/>
        <v>85.465116279069761</v>
      </c>
      <c r="H29" s="111" t="s">
        <v>117</v>
      </c>
      <c r="I29" s="156" t="s">
        <v>1434</v>
      </c>
      <c r="J29" s="62" t="s">
        <v>1064</v>
      </c>
      <c r="K29" s="16">
        <v>98.8</v>
      </c>
      <c r="L29" s="112">
        <f t="shared" si="0"/>
        <v>10.121457489878543</v>
      </c>
      <c r="M29" s="113">
        <f t="shared" si="3"/>
        <v>89.878542510121463</v>
      </c>
    </row>
    <row r="30" spans="1:14" ht="15.75">
      <c r="A30" s="2"/>
      <c r="B30" s="111" t="s">
        <v>119</v>
      </c>
      <c r="C30" s="156" t="s">
        <v>1387</v>
      </c>
      <c r="D30" s="62" t="s">
        <v>1065</v>
      </c>
      <c r="E30" s="16">
        <v>101</v>
      </c>
      <c r="F30" s="112">
        <f t="shared" si="1"/>
        <v>9.9009900990099009</v>
      </c>
      <c r="G30" s="113">
        <f t="shared" si="2"/>
        <v>90.099009900990097</v>
      </c>
      <c r="H30" s="111" t="s">
        <v>121</v>
      </c>
      <c r="I30" s="156" t="s">
        <v>1435</v>
      </c>
      <c r="J30" s="62" t="s">
        <v>1066</v>
      </c>
      <c r="K30" s="16">
        <v>92.6</v>
      </c>
      <c r="L30" s="112">
        <f t="shared" si="0"/>
        <v>10.799136069114471</v>
      </c>
      <c r="M30" s="113">
        <f t="shared" si="3"/>
        <v>89.200863930885532</v>
      </c>
    </row>
    <row r="31" spans="1:14" ht="15.75">
      <c r="A31" s="2"/>
      <c r="B31" s="111" t="s">
        <v>123</v>
      </c>
      <c r="C31" s="156" t="s">
        <v>1388</v>
      </c>
      <c r="D31" s="62" t="s">
        <v>1067</v>
      </c>
      <c r="E31" s="16">
        <v>11.2</v>
      </c>
      <c r="F31" s="112">
        <f t="shared" si="1"/>
        <v>89.285714285714292</v>
      </c>
      <c r="G31" s="113">
        <f t="shared" si="2"/>
        <v>10.714285714285708</v>
      </c>
      <c r="H31" s="111" t="s">
        <v>125</v>
      </c>
      <c r="I31" s="156" t="s">
        <v>1436</v>
      </c>
      <c r="J31" s="63" t="s">
        <v>1068</v>
      </c>
      <c r="K31" s="16">
        <v>94.6</v>
      </c>
      <c r="L31" s="112">
        <f t="shared" si="0"/>
        <v>10.570824524312897</v>
      </c>
      <c r="M31" s="113">
        <f t="shared" si="3"/>
        <v>89.429175475687103</v>
      </c>
      <c r="N31" t="s">
        <v>1069</v>
      </c>
    </row>
    <row r="32" spans="1:14" ht="15.75">
      <c r="A32" s="2"/>
      <c r="B32" s="111" t="s">
        <v>127</v>
      </c>
      <c r="C32" s="156" t="s">
        <v>1389</v>
      </c>
      <c r="D32" s="62" t="s">
        <v>1070</v>
      </c>
      <c r="E32" s="16">
        <v>93.8</v>
      </c>
      <c r="F32" s="112">
        <f t="shared" si="1"/>
        <v>10.660980810234541</v>
      </c>
      <c r="G32" s="113">
        <f t="shared" si="2"/>
        <v>89.339019189765452</v>
      </c>
      <c r="H32" s="111" t="s">
        <v>129</v>
      </c>
      <c r="I32" s="156" t="s">
        <v>1437</v>
      </c>
      <c r="J32" s="63" t="s">
        <v>1071</v>
      </c>
      <c r="K32" s="16">
        <v>91.4</v>
      </c>
      <c r="L32" s="112">
        <f t="shared" si="0"/>
        <v>10.940919037199125</v>
      </c>
      <c r="M32" s="113">
        <f t="shared" si="3"/>
        <v>89.059080962800877</v>
      </c>
    </row>
    <row r="33" spans="1:13" ht="15.75">
      <c r="A33" s="2"/>
      <c r="B33" s="111" t="s">
        <v>131</v>
      </c>
      <c r="C33" s="156" t="s">
        <v>1390</v>
      </c>
      <c r="D33" s="62" t="s">
        <v>1072</v>
      </c>
      <c r="E33" s="16">
        <v>85.6</v>
      </c>
      <c r="F33" s="112">
        <f t="shared" si="1"/>
        <v>11.682242990654206</v>
      </c>
      <c r="G33" s="113">
        <f t="shared" si="2"/>
        <v>88.317757009345797</v>
      </c>
      <c r="H33" s="111" t="s">
        <v>133</v>
      </c>
      <c r="I33" s="156" t="s">
        <v>1438</v>
      </c>
      <c r="J33" s="63" t="s">
        <v>1073</v>
      </c>
      <c r="K33" s="16">
        <v>91.8</v>
      </c>
      <c r="L33" s="112">
        <f t="shared" si="0"/>
        <v>10.893246187363834</v>
      </c>
      <c r="M33" s="113">
        <f t="shared" si="3"/>
        <v>89.106753812636171</v>
      </c>
    </row>
    <row r="34" spans="1:13" ht="15.75">
      <c r="A34" s="2"/>
      <c r="B34" s="111" t="s">
        <v>135</v>
      </c>
      <c r="C34" s="156" t="s">
        <v>1391</v>
      </c>
      <c r="D34" s="62" t="s">
        <v>1074</v>
      </c>
      <c r="E34" s="16">
        <v>84.8</v>
      </c>
      <c r="F34" s="112">
        <f t="shared" si="1"/>
        <v>11.79245283018868</v>
      </c>
      <c r="G34" s="113">
        <f t="shared" si="2"/>
        <v>88.20754716981132</v>
      </c>
      <c r="H34" s="111" t="s">
        <v>137</v>
      </c>
      <c r="I34" s="156" t="s">
        <v>1439</v>
      </c>
      <c r="J34" s="63" t="s">
        <v>1075</v>
      </c>
      <c r="K34" s="16">
        <v>81</v>
      </c>
      <c r="L34" s="112">
        <f t="shared" si="0"/>
        <v>12.345679012345679</v>
      </c>
      <c r="M34" s="113">
        <f t="shared" si="3"/>
        <v>87.654320987654316</v>
      </c>
    </row>
    <row r="35" spans="1:13" ht="15.75">
      <c r="A35" s="2"/>
      <c r="B35" s="111" t="s">
        <v>139</v>
      </c>
      <c r="C35" s="156" t="s">
        <v>1392</v>
      </c>
      <c r="D35" s="62" t="s">
        <v>1076</v>
      </c>
      <c r="E35" s="16">
        <v>88.6</v>
      </c>
      <c r="F35" s="112">
        <f t="shared" si="1"/>
        <v>11.286681715575622</v>
      </c>
      <c r="G35" s="113">
        <f t="shared" si="2"/>
        <v>88.713318284424375</v>
      </c>
      <c r="H35" s="111" t="s">
        <v>141</v>
      </c>
      <c r="I35" s="156" t="s">
        <v>1440</v>
      </c>
      <c r="J35" s="63" t="s">
        <v>1077</v>
      </c>
      <c r="K35" s="16">
        <v>84.6</v>
      </c>
      <c r="L35" s="112">
        <f t="shared" si="0"/>
        <v>11.82033096926714</v>
      </c>
      <c r="M35" s="113">
        <f t="shared" si="3"/>
        <v>88.179669030732867</v>
      </c>
    </row>
    <row r="36" spans="1:13" ht="15.75">
      <c r="A36" s="2"/>
      <c r="B36" s="111" t="s">
        <v>143</v>
      </c>
      <c r="C36" s="156" t="s">
        <v>1393</v>
      </c>
      <c r="D36" s="62" t="s">
        <v>1078</v>
      </c>
      <c r="E36" s="16">
        <v>88</v>
      </c>
      <c r="F36" s="112">
        <f t="shared" si="1"/>
        <v>11.363636363636363</v>
      </c>
      <c r="G36" s="113">
        <f t="shared" si="2"/>
        <v>88.63636363636364</v>
      </c>
      <c r="H36" s="111" t="s">
        <v>145</v>
      </c>
      <c r="I36" s="156" t="s">
        <v>1441</v>
      </c>
      <c r="J36" s="63" t="s">
        <v>1079</v>
      </c>
      <c r="K36" s="16">
        <v>76.599999999999994</v>
      </c>
      <c r="L36" s="112">
        <f t="shared" si="0"/>
        <v>13.054830287206267</v>
      </c>
      <c r="M36" s="113">
        <f t="shared" si="3"/>
        <v>86.945169712793728</v>
      </c>
    </row>
    <row r="37" spans="1:13" ht="16.5" thickBot="1">
      <c r="A37" s="2"/>
      <c r="B37" s="114" t="s">
        <v>147</v>
      </c>
      <c r="C37" s="156" t="s">
        <v>1394</v>
      </c>
      <c r="D37" s="69" t="s">
        <v>1080</v>
      </c>
      <c r="E37" s="18">
        <v>104</v>
      </c>
      <c r="F37" s="115">
        <f t="shared" si="1"/>
        <v>9.615384615384615</v>
      </c>
      <c r="G37" s="116">
        <f t="shared" si="2"/>
        <v>90.384615384615387</v>
      </c>
      <c r="H37" s="114" t="s">
        <v>149</v>
      </c>
      <c r="I37" s="156" t="s">
        <v>1442</v>
      </c>
      <c r="J37" s="71" t="s">
        <v>1081</v>
      </c>
      <c r="K37" s="18">
        <v>77.2</v>
      </c>
      <c r="L37" s="115">
        <f t="shared" si="0"/>
        <v>12.953367875647668</v>
      </c>
      <c r="M37" s="116">
        <f t="shared" si="3"/>
        <v>87.046632124352328</v>
      </c>
    </row>
    <row r="38" spans="1:13" ht="15.75">
      <c r="A38" s="2"/>
      <c r="B38" s="117" t="s">
        <v>151</v>
      </c>
      <c r="C38" s="156" t="s">
        <v>1395</v>
      </c>
      <c r="D38" s="67" t="s">
        <v>1082</v>
      </c>
      <c r="E38" s="20">
        <v>101</v>
      </c>
      <c r="F38" s="118">
        <f t="shared" si="1"/>
        <v>9.9009900990099009</v>
      </c>
      <c r="G38" s="92">
        <f t="shared" si="2"/>
        <v>90.099009900990097</v>
      </c>
      <c r="H38" s="117" t="s">
        <v>153</v>
      </c>
      <c r="I38" s="156" t="s">
        <v>1443</v>
      </c>
      <c r="J38" s="72" t="s">
        <v>1083</v>
      </c>
      <c r="K38" s="20">
        <v>91.6</v>
      </c>
      <c r="L38" s="118">
        <f t="shared" si="0"/>
        <v>10.91703056768559</v>
      </c>
      <c r="M38" s="92">
        <f t="shared" si="3"/>
        <v>89.082969432314414</v>
      </c>
    </row>
    <row r="39" spans="1:13" ht="15.75">
      <c r="A39" s="2"/>
      <c r="B39" s="111" t="s">
        <v>155</v>
      </c>
      <c r="C39" s="156" t="s">
        <v>1396</v>
      </c>
      <c r="D39" s="62" t="s">
        <v>1084</v>
      </c>
      <c r="E39" s="16">
        <v>13.7</v>
      </c>
      <c r="F39" s="112">
        <f t="shared" si="1"/>
        <v>72.992700729927009</v>
      </c>
      <c r="G39" s="113">
        <f t="shared" si="2"/>
        <v>27.007299270072991</v>
      </c>
      <c r="H39" s="111" t="s">
        <v>157</v>
      </c>
      <c r="I39" s="156" t="s">
        <v>1444</v>
      </c>
      <c r="J39" s="63" t="s">
        <v>1085</v>
      </c>
      <c r="K39" s="16">
        <v>93.2</v>
      </c>
      <c r="L39" s="112">
        <f t="shared" si="0"/>
        <v>10.729613733905579</v>
      </c>
      <c r="M39" s="113">
        <f t="shared" si="3"/>
        <v>89.27038626609442</v>
      </c>
    </row>
    <row r="40" spans="1:13" ht="15.75">
      <c r="A40" s="2"/>
      <c r="B40" s="111" t="s">
        <v>159</v>
      </c>
      <c r="C40" s="156" t="s">
        <v>1397</v>
      </c>
      <c r="D40" s="62" t="s">
        <v>1086</v>
      </c>
      <c r="E40" s="16">
        <v>66.8</v>
      </c>
      <c r="F40" s="112">
        <f t="shared" si="1"/>
        <v>14.970059880239521</v>
      </c>
      <c r="G40" s="113">
        <f t="shared" si="2"/>
        <v>85.029940119760482</v>
      </c>
      <c r="H40" s="111" t="s">
        <v>161</v>
      </c>
      <c r="I40" s="156" t="s">
        <v>1445</v>
      </c>
      <c r="J40" s="64" t="s">
        <v>1087</v>
      </c>
      <c r="K40" s="16">
        <v>78.599999999999994</v>
      </c>
      <c r="L40" s="112">
        <f t="shared" si="0"/>
        <v>12.722646310432571</v>
      </c>
      <c r="M40" s="113">
        <f t="shared" si="3"/>
        <v>87.277353689567434</v>
      </c>
    </row>
    <row r="41" spans="1:13" ht="15.75">
      <c r="A41" s="2"/>
      <c r="B41" s="111" t="s">
        <v>163</v>
      </c>
      <c r="C41" s="156" t="s">
        <v>1398</v>
      </c>
      <c r="D41" s="62" t="s">
        <v>1088</v>
      </c>
      <c r="E41" s="16">
        <v>87.8</v>
      </c>
      <c r="F41" s="112">
        <f t="shared" si="1"/>
        <v>11.389521640091116</v>
      </c>
      <c r="G41" s="113">
        <f t="shared" si="2"/>
        <v>88.610478359908882</v>
      </c>
      <c r="H41" s="111" t="s">
        <v>165</v>
      </c>
      <c r="I41" s="156" t="s">
        <v>1446</v>
      </c>
      <c r="J41" s="63" t="s">
        <v>1089</v>
      </c>
      <c r="K41" s="16">
        <v>87.8</v>
      </c>
      <c r="L41" s="112">
        <f t="shared" si="0"/>
        <v>11.389521640091116</v>
      </c>
      <c r="M41" s="113">
        <f t="shared" si="3"/>
        <v>88.610478359908882</v>
      </c>
    </row>
    <row r="42" spans="1:13" ht="15.75">
      <c r="A42" s="2"/>
      <c r="B42" s="111" t="s">
        <v>167</v>
      </c>
      <c r="C42" s="156" t="s">
        <v>1399</v>
      </c>
      <c r="D42" s="62" t="s">
        <v>1090</v>
      </c>
      <c r="E42" s="16">
        <v>87.6</v>
      </c>
      <c r="F42" s="112">
        <f t="shared" si="1"/>
        <v>11.415525114155251</v>
      </c>
      <c r="G42" s="113">
        <f t="shared" si="2"/>
        <v>88.584474885844742</v>
      </c>
      <c r="H42" s="111" t="s">
        <v>169</v>
      </c>
      <c r="I42" s="156" t="s">
        <v>1447</v>
      </c>
      <c r="J42" s="63" t="s">
        <v>1091</v>
      </c>
      <c r="K42" s="16">
        <v>86</v>
      </c>
      <c r="L42" s="112">
        <f t="shared" si="0"/>
        <v>11.627906976744185</v>
      </c>
      <c r="M42" s="113">
        <f t="shared" si="3"/>
        <v>88.372093023255815</v>
      </c>
    </row>
    <row r="43" spans="1:13" ht="15.75">
      <c r="A43" s="2"/>
      <c r="B43" s="111" t="s">
        <v>171</v>
      </c>
      <c r="C43" s="156" t="s">
        <v>1400</v>
      </c>
      <c r="D43" s="62" t="s">
        <v>1092</v>
      </c>
      <c r="E43" s="16">
        <v>81</v>
      </c>
      <c r="F43" s="112">
        <f t="shared" si="1"/>
        <v>12.345679012345679</v>
      </c>
      <c r="G43" s="113">
        <f t="shared" si="2"/>
        <v>87.654320987654316</v>
      </c>
      <c r="H43" s="111" t="s">
        <v>173</v>
      </c>
      <c r="I43" s="156" t="s">
        <v>1448</v>
      </c>
      <c r="J43" s="63" t="s">
        <v>1093</v>
      </c>
      <c r="K43" s="16">
        <v>91.4</v>
      </c>
      <c r="L43" s="112">
        <f t="shared" si="0"/>
        <v>10.940919037199125</v>
      </c>
      <c r="M43" s="113">
        <f t="shared" si="3"/>
        <v>89.059080962800877</v>
      </c>
    </row>
    <row r="44" spans="1:13" ht="15.75">
      <c r="A44" s="2"/>
      <c r="B44" s="111" t="s">
        <v>175</v>
      </c>
      <c r="C44" s="156" t="s">
        <v>1401</v>
      </c>
      <c r="D44" s="62" t="s">
        <v>1094</v>
      </c>
      <c r="E44" s="16">
        <v>83</v>
      </c>
      <c r="F44" s="112">
        <f t="shared" si="1"/>
        <v>12.048192771084338</v>
      </c>
      <c r="G44" s="113">
        <f t="shared" si="2"/>
        <v>87.951807228915669</v>
      </c>
      <c r="H44" s="111" t="s">
        <v>177</v>
      </c>
      <c r="I44" s="156" t="s">
        <v>1449</v>
      </c>
      <c r="J44" s="63" t="s">
        <v>1095</v>
      </c>
      <c r="K44" s="16">
        <v>88.2</v>
      </c>
      <c r="L44" s="112">
        <f t="shared" si="0"/>
        <v>11.337868480725623</v>
      </c>
      <c r="M44" s="113">
        <f t="shared" si="3"/>
        <v>88.662131519274382</v>
      </c>
    </row>
    <row r="45" spans="1:13" ht="15.75">
      <c r="A45" s="2"/>
      <c r="B45" s="111" t="s">
        <v>179</v>
      </c>
      <c r="C45" s="156" t="s">
        <v>1402</v>
      </c>
      <c r="D45" s="62" t="s">
        <v>1096</v>
      </c>
      <c r="E45" s="16">
        <v>86</v>
      </c>
      <c r="F45" s="112">
        <f t="shared" si="1"/>
        <v>11.627906976744185</v>
      </c>
      <c r="G45" s="113">
        <f t="shared" si="2"/>
        <v>88.372093023255815</v>
      </c>
      <c r="H45" s="111" t="s">
        <v>182</v>
      </c>
      <c r="I45" s="156" t="s">
        <v>1450</v>
      </c>
      <c r="J45" s="63" t="s">
        <v>1097</v>
      </c>
      <c r="K45" s="16">
        <v>87.6</v>
      </c>
      <c r="L45" s="112">
        <f t="shared" si="0"/>
        <v>11.415525114155251</v>
      </c>
      <c r="M45" s="113">
        <f t="shared" si="3"/>
        <v>88.584474885844742</v>
      </c>
    </row>
    <row r="46" spans="1:13" ht="15.75">
      <c r="A46" s="2"/>
      <c r="B46" s="111" t="s">
        <v>184</v>
      </c>
      <c r="C46" s="156" t="s">
        <v>1403</v>
      </c>
      <c r="D46" s="62" t="s">
        <v>1098</v>
      </c>
      <c r="E46" s="16">
        <v>57.6</v>
      </c>
      <c r="F46" s="112">
        <f t="shared" si="1"/>
        <v>17.361111111111111</v>
      </c>
      <c r="G46" s="113">
        <f t="shared" si="2"/>
        <v>82.638888888888886</v>
      </c>
      <c r="H46" s="111" t="s">
        <v>186</v>
      </c>
      <c r="I46" s="156" t="s">
        <v>1451</v>
      </c>
      <c r="J46" s="63" t="s">
        <v>1099</v>
      </c>
      <c r="K46" s="16">
        <v>96.4</v>
      </c>
      <c r="L46" s="112">
        <f t="shared" si="0"/>
        <v>10.373443983402488</v>
      </c>
      <c r="M46" s="113">
        <f t="shared" si="3"/>
        <v>89.626556016597505</v>
      </c>
    </row>
    <row r="47" spans="1:13" ht="15.75">
      <c r="A47" s="2"/>
      <c r="B47" s="111" t="s">
        <v>188</v>
      </c>
      <c r="C47" s="156" t="s">
        <v>1404</v>
      </c>
      <c r="D47" s="62" t="s">
        <v>1100</v>
      </c>
      <c r="E47" s="16">
        <v>84.4</v>
      </c>
      <c r="F47" s="112">
        <f t="shared" si="1"/>
        <v>11.848341232227487</v>
      </c>
      <c r="G47" s="113">
        <f t="shared" si="2"/>
        <v>88.151658767772517</v>
      </c>
      <c r="H47" s="111" t="s">
        <v>190</v>
      </c>
      <c r="I47" s="156" t="s">
        <v>1452</v>
      </c>
      <c r="J47" s="63" t="s">
        <v>1101</v>
      </c>
      <c r="K47" s="16">
        <v>87</v>
      </c>
      <c r="L47" s="112">
        <f t="shared" si="0"/>
        <v>11.494252873563218</v>
      </c>
      <c r="M47" s="113">
        <f t="shared" si="3"/>
        <v>88.505747126436788</v>
      </c>
    </row>
    <row r="48" spans="1:13" ht="15.75">
      <c r="A48" s="2"/>
      <c r="B48" s="111" t="s">
        <v>192</v>
      </c>
      <c r="C48" s="156" t="s">
        <v>1405</v>
      </c>
      <c r="D48" s="62" t="s">
        <v>1102</v>
      </c>
      <c r="E48" s="16">
        <v>89.8</v>
      </c>
      <c r="F48" s="112">
        <f t="shared" si="1"/>
        <v>11.1358574610245</v>
      </c>
      <c r="G48" s="113">
        <f t="shared" si="2"/>
        <v>88.8641425389755</v>
      </c>
      <c r="H48" s="111" t="s">
        <v>194</v>
      </c>
      <c r="I48" s="156" t="s">
        <v>1453</v>
      </c>
      <c r="J48" s="63" t="s">
        <v>1103</v>
      </c>
      <c r="K48" s="16">
        <v>77.400000000000006</v>
      </c>
      <c r="L48" s="112">
        <f t="shared" si="0"/>
        <v>12.919896640826872</v>
      </c>
      <c r="M48" s="113">
        <f t="shared" si="3"/>
        <v>87.080103359173123</v>
      </c>
    </row>
    <row r="49" spans="1:13" ht="16.5" thickBot="1">
      <c r="A49" s="2"/>
      <c r="B49" s="114" t="s">
        <v>196</v>
      </c>
      <c r="C49" s="156" t="s">
        <v>1406</v>
      </c>
      <c r="D49" s="69" t="s">
        <v>1104</v>
      </c>
      <c r="E49" s="18">
        <v>70.400000000000006</v>
      </c>
      <c r="F49" s="115">
        <f t="shared" si="1"/>
        <v>14.204545454545453</v>
      </c>
      <c r="G49" s="116">
        <f t="shared" si="2"/>
        <v>85.795454545454547</v>
      </c>
      <c r="H49" s="114" t="s">
        <v>198</v>
      </c>
      <c r="I49" s="156" t="s">
        <v>1454</v>
      </c>
      <c r="J49" s="71" t="s">
        <v>1105</v>
      </c>
      <c r="K49" s="18">
        <v>89.8</v>
      </c>
      <c r="L49" s="115">
        <f t="shared" si="0"/>
        <v>11.1358574610245</v>
      </c>
      <c r="M49" s="116">
        <f t="shared" si="3"/>
        <v>88.8641425389755</v>
      </c>
    </row>
  </sheetData>
  <conditionalFormatting sqref="I2:I49">
    <cfRule type="duplicateValues" dxfId="7" priority="2"/>
  </conditionalFormatting>
  <conditionalFormatting sqref="C2:C49">
    <cfRule type="duplicateValues" dxfId="6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70E6-EABC-47CE-84A1-F322379A5E23}">
  <dimension ref="A1:N49"/>
  <sheetViews>
    <sheetView workbookViewId="0">
      <selection activeCell="S29" sqref="S29"/>
    </sheetView>
  </sheetViews>
  <sheetFormatPr defaultRowHeight="15"/>
  <cols>
    <col min="3" max="3" width="13.140625" bestFit="1" customWidth="1"/>
    <col min="4" max="4" width="13.42578125" bestFit="1" customWidth="1"/>
    <col min="9" max="9" width="11.140625" bestFit="1" customWidth="1"/>
    <col min="10" max="10" width="12.7109375" bestFit="1" customWidth="1"/>
  </cols>
  <sheetData>
    <row r="1" spans="1:13" ht="16.5" thickBot="1">
      <c r="A1" s="1" t="s">
        <v>0</v>
      </c>
      <c r="B1" s="104" t="s">
        <v>1</v>
      </c>
      <c r="C1" s="157" t="s">
        <v>1358</v>
      </c>
      <c r="D1" s="105" t="s">
        <v>2</v>
      </c>
      <c r="E1" s="106" t="s">
        <v>3</v>
      </c>
      <c r="F1" s="107" t="s">
        <v>4</v>
      </c>
      <c r="G1" s="108" t="s">
        <v>5</v>
      </c>
      <c r="H1" s="104" t="s">
        <v>1</v>
      </c>
      <c r="I1" s="157" t="s">
        <v>1358</v>
      </c>
      <c r="J1" s="105" t="s">
        <v>2</v>
      </c>
      <c r="K1" s="106" t="s">
        <v>3</v>
      </c>
      <c r="L1" s="107" t="s">
        <v>4</v>
      </c>
      <c r="M1" s="108" t="s">
        <v>5</v>
      </c>
    </row>
    <row r="2" spans="1:13" ht="15.75">
      <c r="A2" s="2"/>
      <c r="B2" s="109" t="s">
        <v>7</v>
      </c>
      <c r="C2" s="156" t="s">
        <v>1359</v>
      </c>
      <c r="D2" s="77" t="s">
        <v>1106</v>
      </c>
      <c r="E2" s="21">
        <v>96.6</v>
      </c>
      <c r="F2" s="110">
        <f>10*100/E2</f>
        <v>10.351966873706004</v>
      </c>
      <c r="G2" s="101">
        <f>100-F2</f>
        <v>89.648033126293996</v>
      </c>
      <c r="H2" s="109" t="s">
        <v>9</v>
      </c>
      <c r="I2" s="156" t="s">
        <v>1407</v>
      </c>
      <c r="J2" s="76" t="s">
        <v>1107</v>
      </c>
      <c r="K2" s="21">
        <v>101</v>
      </c>
      <c r="L2" s="110">
        <f t="shared" ref="L2:L49" si="0">10*100/K2</f>
        <v>9.9009900990099009</v>
      </c>
      <c r="M2" s="101">
        <f>100-L2</f>
        <v>90.099009900990097</v>
      </c>
    </row>
    <row r="3" spans="1:13" ht="15.75">
      <c r="A3" s="2"/>
      <c r="B3" s="111" t="s">
        <v>11</v>
      </c>
      <c r="C3" s="156" t="s">
        <v>1360</v>
      </c>
      <c r="D3" s="63" t="s">
        <v>1108</v>
      </c>
      <c r="E3" s="16">
        <v>73</v>
      </c>
      <c r="F3" s="112">
        <f t="shared" ref="F3:F49" si="1">10*100/E3</f>
        <v>13.698630136986301</v>
      </c>
      <c r="G3" s="113">
        <f t="shared" ref="G3:G49" si="2">100-F3</f>
        <v>86.301369863013704</v>
      </c>
      <c r="H3" s="111" t="s">
        <v>13</v>
      </c>
      <c r="I3" s="156" t="s">
        <v>1408</v>
      </c>
      <c r="J3" s="65" t="s">
        <v>1109</v>
      </c>
      <c r="K3" s="16">
        <v>106</v>
      </c>
      <c r="L3" s="112">
        <f t="shared" si="0"/>
        <v>9.433962264150944</v>
      </c>
      <c r="M3" s="113">
        <f>100-L3</f>
        <v>90.566037735849051</v>
      </c>
    </row>
    <row r="4" spans="1:13" ht="15.75">
      <c r="A4" s="2"/>
      <c r="B4" s="111" t="s">
        <v>15</v>
      </c>
      <c r="C4" s="156" t="s">
        <v>1361</v>
      </c>
      <c r="D4" s="63" t="s">
        <v>1110</v>
      </c>
      <c r="E4" s="16">
        <v>92</v>
      </c>
      <c r="F4" s="112">
        <f t="shared" si="1"/>
        <v>10.869565217391305</v>
      </c>
      <c r="G4" s="113">
        <f t="shared" si="2"/>
        <v>89.130434782608688</v>
      </c>
      <c r="H4" s="111" t="s">
        <v>17</v>
      </c>
      <c r="I4" s="156" t="s">
        <v>1409</v>
      </c>
      <c r="J4" s="65" t="s">
        <v>1111</v>
      </c>
      <c r="K4" s="16">
        <v>87.6</v>
      </c>
      <c r="L4" s="112">
        <f t="shared" si="0"/>
        <v>11.415525114155251</v>
      </c>
      <c r="M4" s="113">
        <f t="shared" ref="M4:M49" si="3">100-L4</f>
        <v>88.584474885844742</v>
      </c>
    </row>
    <row r="5" spans="1:13" ht="15.75">
      <c r="A5" s="2"/>
      <c r="B5" s="111" t="s">
        <v>19</v>
      </c>
      <c r="C5" s="156" t="s">
        <v>1362</v>
      </c>
      <c r="D5" s="63" t="s">
        <v>1112</v>
      </c>
      <c r="E5" s="16">
        <v>92.4</v>
      </c>
      <c r="F5" s="112">
        <f t="shared" si="1"/>
        <v>10.822510822510822</v>
      </c>
      <c r="G5" s="113">
        <f t="shared" si="2"/>
        <v>89.177489177489178</v>
      </c>
      <c r="H5" s="111" t="s">
        <v>21</v>
      </c>
      <c r="I5" s="156" t="s">
        <v>1410</v>
      </c>
      <c r="J5" s="65" t="s">
        <v>1113</v>
      </c>
      <c r="K5" s="16">
        <v>108</v>
      </c>
      <c r="L5" s="112">
        <f t="shared" si="0"/>
        <v>9.2592592592592595</v>
      </c>
      <c r="M5" s="113">
        <f t="shared" si="3"/>
        <v>90.740740740740733</v>
      </c>
    </row>
    <row r="6" spans="1:13" ht="15.75">
      <c r="A6" s="2"/>
      <c r="B6" s="111" t="s">
        <v>23</v>
      </c>
      <c r="C6" s="156" t="s">
        <v>1363</v>
      </c>
      <c r="D6" s="63" t="s">
        <v>1114</v>
      </c>
      <c r="E6" s="16">
        <v>100</v>
      </c>
      <c r="F6" s="112">
        <f t="shared" si="1"/>
        <v>10</v>
      </c>
      <c r="G6" s="113">
        <f t="shared" si="2"/>
        <v>90</v>
      </c>
      <c r="H6" s="111" t="s">
        <v>25</v>
      </c>
      <c r="I6" s="156" t="s">
        <v>1411</v>
      </c>
      <c r="J6" s="65" t="s">
        <v>1115</v>
      </c>
      <c r="K6" s="16">
        <v>96</v>
      </c>
      <c r="L6" s="112">
        <f t="shared" si="0"/>
        <v>10.416666666666666</v>
      </c>
      <c r="M6" s="113">
        <f t="shared" si="3"/>
        <v>89.583333333333329</v>
      </c>
    </row>
    <row r="7" spans="1:13" ht="15.75">
      <c r="A7" s="2"/>
      <c r="B7" s="111" t="s">
        <v>27</v>
      </c>
      <c r="C7" s="156" t="s">
        <v>1364</v>
      </c>
      <c r="D7" s="63" t="s">
        <v>1116</v>
      </c>
      <c r="E7" s="16">
        <v>83.6</v>
      </c>
      <c r="F7" s="112">
        <f t="shared" si="1"/>
        <v>11.961722488038278</v>
      </c>
      <c r="G7" s="113">
        <f t="shared" si="2"/>
        <v>88.038277511961724</v>
      </c>
      <c r="H7" s="111" t="s">
        <v>29</v>
      </c>
      <c r="I7" s="156" t="s">
        <v>1412</v>
      </c>
      <c r="J7" s="65" t="s">
        <v>1117</v>
      </c>
      <c r="K7" s="16">
        <v>88.8</v>
      </c>
      <c r="L7" s="112">
        <f t="shared" si="0"/>
        <v>11.261261261261261</v>
      </c>
      <c r="M7" s="113">
        <f t="shared" si="3"/>
        <v>88.738738738738732</v>
      </c>
    </row>
    <row r="8" spans="1:13" ht="15.75">
      <c r="A8" s="2"/>
      <c r="B8" s="111" t="s">
        <v>31</v>
      </c>
      <c r="C8" s="156" t="s">
        <v>1365</v>
      </c>
      <c r="D8" s="63" t="s">
        <v>1118</v>
      </c>
      <c r="E8" s="16">
        <v>92.2</v>
      </c>
      <c r="F8" s="112">
        <f t="shared" si="1"/>
        <v>10.845986984815617</v>
      </c>
      <c r="G8" s="113">
        <f t="shared" si="2"/>
        <v>89.154013015184375</v>
      </c>
      <c r="H8" s="111" t="s">
        <v>33</v>
      </c>
      <c r="I8" s="156" t="s">
        <v>1413</v>
      </c>
      <c r="J8" s="65" t="s">
        <v>1119</v>
      </c>
      <c r="K8" s="16">
        <v>95.4</v>
      </c>
      <c r="L8" s="112">
        <f t="shared" si="0"/>
        <v>10.482180293501047</v>
      </c>
      <c r="M8" s="113">
        <f t="shared" si="3"/>
        <v>89.517819706498955</v>
      </c>
    </row>
    <row r="9" spans="1:13" ht="15.75">
      <c r="A9" s="2"/>
      <c r="B9" s="111" t="s">
        <v>35</v>
      </c>
      <c r="C9" s="156" t="s">
        <v>1366</v>
      </c>
      <c r="D9" s="63" t="s">
        <v>1120</v>
      </c>
      <c r="E9" s="16">
        <v>88</v>
      </c>
      <c r="F9" s="112">
        <f t="shared" si="1"/>
        <v>11.363636363636363</v>
      </c>
      <c r="G9" s="113">
        <f t="shared" si="2"/>
        <v>88.63636363636364</v>
      </c>
      <c r="H9" s="111" t="s">
        <v>37</v>
      </c>
      <c r="I9" s="156" t="s">
        <v>1414</v>
      </c>
      <c r="J9" s="65" t="s">
        <v>1121</v>
      </c>
      <c r="K9" s="16">
        <v>77.2</v>
      </c>
      <c r="L9" s="112">
        <f t="shared" si="0"/>
        <v>12.953367875647668</v>
      </c>
      <c r="M9" s="113">
        <f t="shared" si="3"/>
        <v>87.046632124352328</v>
      </c>
    </row>
    <row r="10" spans="1:13" ht="15.75">
      <c r="A10" s="2"/>
      <c r="B10" s="111" t="s">
        <v>39</v>
      </c>
      <c r="C10" s="156" t="s">
        <v>1367</v>
      </c>
      <c r="D10" s="63" t="s">
        <v>1122</v>
      </c>
      <c r="E10" s="32">
        <v>85.4</v>
      </c>
      <c r="F10" s="112">
        <f t="shared" si="1"/>
        <v>11.709601873536299</v>
      </c>
      <c r="G10" s="113">
        <f t="shared" si="2"/>
        <v>88.2903981264637</v>
      </c>
      <c r="H10" s="111" t="s">
        <v>41</v>
      </c>
      <c r="I10" s="156" t="s">
        <v>1415</v>
      </c>
      <c r="J10" s="65" t="s">
        <v>1123</v>
      </c>
      <c r="K10" s="16">
        <v>105</v>
      </c>
      <c r="L10" s="112">
        <f t="shared" si="0"/>
        <v>9.5238095238095237</v>
      </c>
      <c r="M10" s="113">
        <f t="shared" si="3"/>
        <v>90.476190476190482</v>
      </c>
    </row>
    <row r="11" spans="1:13" ht="15.75">
      <c r="A11" s="2"/>
      <c r="B11" s="111" t="s">
        <v>43</v>
      </c>
      <c r="C11" s="156" t="s">
        <v>1368</v>
      </c>
      <c r="D11" s="63" t="s">
        <v>1124</v>
      </c>
      <c r="E11" s="16">
        <v>64.599999999999994</v>
      </c>
      <c r="F11" s="112">
        <f t="shared" si="1"/>
        <v>15.479876160990713</v>
      </c>
      <c r="G11" s="113">
        <f t="shared" si="2"/>
        <v>84.520123839009287</v>
      </c>
      <c r="H11" s="111" t="s">
        <v>45</v>
      </c>
      <c r="I11" s="156" t="s">
        <v>1416</v>
      </c>
      <c r="J11" s="65" t="s">
        <v>1125</v>
      </c>
      <c r="K11" s="16">
        <v>67</v>
      </c>
      <c r="L11" s="112">
        <f t="shared" si="0"/>
        <v>14.925373134328359</v>
      </c>
      <c r="M11" s="113">
        <f t="shared" si="3"/>
        <v>85.074626865671647</v>
      </c>
    </row>
    <row r="12" spans="1:13" ht="15.75">
      <c r="A12" s="2"/>
      <c r="B12" s="111" t="s">
        <v>47</v>
      </c>
      <c r="C12" s="156" t="s">
        <v>1369</v>
      </c>
      <c r="D12" s="63" t="s">
        <v>1126</v>
      </c>
      <c r="E12" s="16">
        <v>106</v>
      </c>
      <c r="F12" s="112">
        <f t="shared" si="1"/>
        <v>9.433962264150944</v>
      </c>
      <c r="G12" s="113">
        <f t="shared" si="2"/>
        <v>90.566037735849051</v>
      </c>
      <c r="H12" s="111" t="s">
        <v>49</v>
      </c>
      <c r="I12" s="156" t="s">
        <v>1417</v>
      </c>
      <c r="J12" s="65" t="s">
        <v>1127</v>
      </c>
      <c r="K12" s="16">
        <v>87</v>
      </c>
      <c r="L12" s="112">
        <f t="shared" si="0"/>
        <v>11.494252873563218</v>
      </c>
      <c r="M12" s="113">
        <f t="shared" si="3"/>
        <v>88.505747126436788</v>
      </c>
    </row>
    <row r="13" spans="1:13" ht="16.5" thickBot="1">
      <c r="A13" s="2"/>
      <c r="B13" s="114" t="s">
        <v>51</v>
      </c>
      <c r="C13" s="156" t="s">
        <v>1370</v>
      </c>
      <c r="D13" s="71" t="s">
        <v>1128</v>
      </c>
      <c r="E13" s="18">
        <v>101</v>
      </c>
      <c r="F13" s="115">
        <f t="shared" si="1"/>
        <v>9.9009900990099009</v>
      </c>
      <c r="G13" s="116">
        <f t="shared" si="2"/>
        <v>90.099009900990097</v>
      </c>
      <c r="H13" s="114" t="s">
        <v>53</v>
      </c>
      <c r="I13" s="156" t="s">
        <v>1418</v>
      </c>
      <c r="J13" s="73" t="s">
        <v>1129</v>
      </c>
      <c r="K13" s="18">
        <v>114</v>
      </c>
      <c r="L13" s="115">
        <f t="shared" si="0"/>
        <v>8.7719298245614041</v>
      </c>
      <c r="M13" s="116">
        <f t="shared" si="3"/>
        <v>91.228070175438603</v>
      </c>
    </row>
    <row r="14" spans="1:13" ht="15.75">
      <c r="A14" s="2"/>
      <c r="B14" s="117" t="s">
        <v>55</v>
      </c>
      <c r="C14" s="156" t="s">
        <v>1371</v>
      </c>
      <c r="D14" s="72" t="s">
        <v>1130</v>
      </c>
      <c r="E14" s="20">
        <v>85.8</v>
      </c>
      <c r="F14" s="118">
        <f t="shared" si="1"/>
        <v>11.655011655011656</v>
      </c>
      <c r="G14" s="92">
        <f t="shared" si="2"/>
        <v>88.344988344988337</v>
      </c>
      <c r="H14" s="117" t="s">
        <v>57</v>
      </c>
      <c r="I14" s="156" t="s">
        <v>1419</v>
      </c>
      <c r="J14" s="75" t="s">
        <v>1131</v>
      </c>
      <c r="K14" s="20">
        <v>110</v>
      </c>
      <c r="L14" s="118">
        <f t="shared" si="0"/>
        <v>9.0909090909090917</v>
      </c>
      <c r="M14" s="92">
        <f t="shared" si="3"/>
        <v>90.909090909090907</v>
      </c>
    </row>
    <row r="15" spans="1:13" ht="15.75">
      <c r="A15" s="2"/>
      <c r="B15" s="111" t="s">
        <v>59</v>
      </c>
      <c r="C15" s="156" t="s">
        <v>1372</v>
      </c>
      <c r="D15" s="63" t="s">
        <v>1132</v>
      </c>
      <c r="E15" s="16">
        <v>42.8</v>
      </c>
      <c r="F15" s="112">
        <f t="shared" si="1"/>
        <v>23.364485981308412</v>
      </c>
      <c r="G15" s="113">
        <f t="shared" si="2"/>
        <v>76.635514018691595</v>
      </c>
      <c r="H15" s="111" t="s">
        <v>61</v>
      </c>
      <c r="I15" s="156" t="s">
        <v>1420</v>
      </c>
      <c r="J15" s="65" t="s">
        <v>1133</v>
      </c>
      <c r="K15" s="16">
        <v>118</v>
      </c>
      <c r="L15" s="112">
        <f t="shared" si="0"/>
        <v>8.4745762711864412</v>
      </c>
      <c r="M15" s="113">
        <f t="shared" si="3"/>
        <v>91.525423728813564</v>
      </c>
    </row>
    <row r="16" spans="1:13" ht="15.75">
      <c r="A16" s="2"/>
      <c r="B16" s="111" t="s">
        <v>63</v>
      </c>
      <c r="C16" s="156" t="s">
        <v>1373</v>
      </c>
      <c r="D16" s="63" t="s">
        <v>1134</v>
      </c>
      <c r="E16" s="16">
        <v>106</v>
      </c>
      <c r="F16" s="112">
        <f t="shared" si="1"/>
        <v>9.433962264150944</v>
      </c>
      <c r="G16" s="113">
        <f t="shared" si="2"/>
        <v>90.566037735849051</v>
      </c>
      <c r="H16" s="111" t="s">
        <v>65</v>
      </c>
      <c r="I16" s="156" t="s">
        <v>1421</v>
      </c>
      <c r="J16" s="65" t="s">
        <v>1135</v>
      </c>
      <c r="K16" s="16">
        <v>112</v>
      </c>
      <c r="L16" s="112">
        <f t="shared" si="0"/>
        <v>8.9285714285714288</v>
      </c>
      <c r="M16" s="113">
        <f t="shared" si="3"/>
        <v>91.071428571428569</v>
      </c>
    </row>
    <row r="17" spans="1:14" ht="15.75">
      <c r="A17" s="2"/>
      <c r="B17" s="111" t="s">
        <v>67</v>
      </c>
      <c r="C17" s="156" t="s">
        <v>1374</v>
      </c>
      <c r="D17" s="63" t="s">
        <v>1136</v>
      </c>
      <c r="E17" s="16">
        <v>104</v>
      </c>
      <c r="F17" s="112">
        <f t="shared" si="1"/>
        <v>9.615384615384615</v>
      </c>
      <c r="G17" s="113">
        <f t="shared" si="2"/>
        <v>90.384615384615387</v>
      </c>
      <c r="H17" s="111" t="s">
        <v>69</v>
      </c>
      <c r="I17" s="156" t="s">
        <v>1422</v>
      </c>
      <c r="J17" s="65" t="s">
        <v>1137</v>
      </c>
      <c r="K17" s="16">
        <v>108</v>
      </c>
      <c r="L17" s="112">
        <f t="shared" si="0"/>
        <v>9.2592592592592595</v>
      </c>
      <c r="M17" s="113">
        <f t="shared" si="3"/>
        <v>90.740740740740733</v>
      </c>
    </row>
    <row r="18" spans="1:14" ht="15.75">
      <c r="A18" s="2"/>
      <c r="B18" s="111" t="s">
        <v>71</v>
      </c>
      <c r="C18" s="156" t="s">
        <v>1375</v>
      </c>
      <c r="D18" s="63" t="s">
        <v>1138</v>
      </c>
      <c r="E18" s="16">
        <v>83.4</v>
      </c>
      <c r="F18" s="112">
        <f t="shared" si="1"/>
        <v>11.990407673860911</v>
      </c>
      <c r="G18" s="113">
        <f t="shared" si="2"/>
        <v>88.009592326139085</v>
      </c>
      <c r="H18" s="111" t="s">
        <v>73</v>
      </c>
      <c r="I18" s="156" t="s">
        <v>1423</v>
      </c>
      <c r="J18" s="65" t="s">
        <v>1139</v>
      </c>
      <c r="K18" s="16">
        <v>109</v>
      </c>
      <c r="L18" s="112">
        <f t="shared" si="0"/>
        <v>9.1743119266055047</v>
      </c>
      <c r="M18" s="113">
        <f t="shared" si="3"/>
        <v>90.825688073394502</v>
      </c>
    </row>
    <row r="19" spans="1:14" ht="15.75">
      <c r="A19" s="2"/>
      <c r="B19" s="111" t="s">
        <v>75</v>
      </c>
      <c r="C19" s="156" t="s">
        <v>1376</v>
      </c>
      <c r="D19" s="63" t="s">
        <v>1140</v>
      </c>
      <c r="E19" s="16">
        <v>102</v>
      </c>
      <c r="F19" s="112">
        <f t="shared" si="1"/>
        <v>9.8039215686274517</v>
      </c>
      <c r="G19" s="113">
        <f t="shared" si="2"/>
        <v>90.196078431372541</v>
      </c>
      <c r="H19" s="111" t="s">
        <v>77</v>
      </c>
      <c r="I19" s="156" t="s">
        <v>1424</v>
      </c>
      <c r="J19" s="65" t="s">
        <v>1141</v>
      </c>
      <c r="K19" s="16">
        <v>92.8</v>
      </c>
      <c r="L19" s="112">
        <f t="shared" si="0"/>
        <v>10.775862068965518</v>
      </c>
      <c r="M19" s="113">
        <f t="shared" si="3"/>
        <v>89.224137931034477</v>
      </c>
    </row>
    <row r="20" spans="1:14" ht="15.75">
      <c r="A20" s="2"/>
      <c r="B20" s="111" t="s">
        <v>79</v>
      </c>
      <c r="C20" s="156" t="s">
        <v>1377</v>
      </c>
      <c r="D20" s="63" t="s">
        <v>1142</v>
      </c>
      <c r="E20" s="16">
        <v>94.4</v>
      </c>
      <c r="F20" s="112">
        <f t="shared" si="1"/>
        <v>10.59322033898305</v>
      </c>
      <c r="G20" s="113">
        <f t="shared" si="2"/>
        <v>89.406779661016955</v>
      </c>
      <c r="H20" s="111" t="s">
        <v>81</v>
      </c>
      <c r="I20" s="156" t="s">
        <v>1425</v>
      </c>
      <c r="J20" s="65" t="s">
        <v>1143</v>
      </c>
      <c r="K20" s="16">
        <v>112</v>
      </c>
      <c r="L20" s="112">
        <f t="shared" si="0"/>
        <v>8.9285714285714288</v>
      </c>
      <c r="M20" s="113">
        <f t="shared" si="3"/>
        <v>91.071428571428569</v>
      </c>
    </row>
    <row r="21" spans="1:14" ht="15.75">
      <c r="A21" s="2" t="s">
        <v>1144</v>
      </c>
      <c r="B21" s="111" t="s">
        <v>83</v>
      </c>
      <c r="C21" s="156" t="s">
        <v>1378</v>
      </c>
      <c r="D21" s="65" t="s">
        <v>1145</v>
      </c>
      <c r="E21" s="16">
        <v>91.8</v>
      </c>
      <c r="F21" s="112">
        <f t="shared" si="1"/>
        <v>10.893246187363834</v>
      </c>
      <c r="G21" s="113">
        <f t="shared" si="2"/>
        <v>89.106753812636171</v>
      </c>
      <c r="H21" s="111" t="s">
        <v>85</v>
      </c>
      <c r="I21" s="156" t="s">
        <v>1426</v>
      </c>
      <c r="J21" s="65" t="s">
        <v>1146</v>
      </c>
      <c r="K21" s="16">
        <v>119</v>
      </c>
      <c r="L21" s="112">
        <f t="shared" si="0"/>
        <v>8.4033613445378155</v>
      </c>
      <c r="M21" s="113">
        <f t="shared" si="3"/>
        <v>91.596638655462186</v>
      </c>
    </row>
    <row r="22" spans="1:14" ht="15.75">
      <c r="A22" s="2"/>
      <c r="B22" s="111" t="s">
        <v>87</v>
      </c>
      <c r="C22" s="156" t="s">
        <v>1379</v>
      </c>
      <c r="D22" s="65" t="s">
        <v>1147</v>
      </c>
      <c r="E22" s="16">
        <v>85.2</v>
      </c>
      <c r="F22" s="112">
        <f t="shared" si="1"/>
        <v>11.737089201877934</v>
      </c>
      <c r="G22" s="113">
        <f t="shared" si="2"/>
        <v>88.262910798122064</v>
      </c>
      <c r="H22" s="111" t="s">
        <v>89</v>
      </c>
      <c r="I22" s="156" t="s">
        <v>1427</v>
      </c>
      <c r="J22" s="65" t="s">
        <v>1148</v>
      </c>
      <c r="K22" s="16">
        <v>112</v>
      </c>
      <c r="L22" s="112">
        <f t="shared" si="0"/>
        <v>8.9285714285714288</v>
      </c>
      <c r="M22" s="113">
        <f t="shared" si="3"/>
        <v>91.071428571428569</v>
      </c>
    </row>
    <row r="23" spans="1:14" ht="15.75">
      <c r="A23" s="2"/>
      <c r="B23" s="111" t="s">
        <v>91</v>
      </c>
      <c r="C23" s="156" t="s">
        <v>1380</v>
      </c>
      <c r="D23" s="65" t="s">
        <v>1149</v>
      </c>
      <c r="E23" s="16">
        <v>80</v>
      </c>
      <c r="F23" s="112">
        <f t="shared" si="1"/>
        <v>12.5</v>
      </c>
      <c r="G23" s="113">
        <f t="shared" si="2"/>
        <v>87.5</v>
      </c>
      <c r="H23" s="111" t="s">
        <v>93</v>
      </c>
      <c r="I23" s="156" t="s">
        <v>1428</v>
      </c>
      <c r="J23" s="65" t="s">
        <v>1150</v>
      </c>
      <c r="K23" s="16">
        <v>116</v>
      </c>
      <c r="L23" s="112">
        <f t="shared" si="0"/>
        <v>8.6206896551724146</v>
      </c>
      <c r="M23" s="113">
        <f t="shared" si="3"/>
        <v>91.379310344827587</v>
      </c>
    </row>
    <row r="24" spans="1:14" ht="15.75">
      <c r="A24" s="2"/>
      <c r="B24" s="111" t="s">
        <v>95</v>
      </c>
      <c r="C24" s="156" t="s">
        <v>1381</v>
      </c>
      <c r="D24" s="65" t="s">
        <v>1151</v>
      </c>
      <c r="E24" s="16">
        <v>90.8</v>
      </c>
      <c r="F24" s="112">
        <f t="shared" si="1"/>
        <v>11.013215859030838</v>
      </c>
      <c r="G24" s="113">
        <f t="shared" si="2"/>
        <v>88.986784140969164</v>
      </c>
      <c r="H24" s="111" t="s">
        <v>97</v>
      </c>
      <c r="I24" s="156" t="s">
        <v>1429</v>
      </c>
      <c r="J24" s="65" t="s">
        <v>1152</v>
      </c>
      <c r="K24" s="16">
        <v>111</v>
      </c>
      <c r="L24" s="112">
        <f t="shared" si="0"/>
        <v>9.0090090090090094</v>
      </c>
      <c r="M24" s="113">
        <f t="shared" si="3"/>
        <v>90.990990990990994</v>
      </c>
    </row>
    <row r="25" spans="1:14" ht="16.5" thickBot="1">
      <c r="A25" s="2"/>
      <c r="B25" s="119" t="s">
        <v>99</v>
      </c>
      <c r="C25" s="156" t="s">
        <v>1382</v>
      </c>
      <c r="D25" s="74" t="s">
        <v>1153</v>
      </c>
      <c r="E25" s="22">
        <v>53.4</v>
      </c>
      <c r="F25" s="120">
        <f t="shared" si="1"/>
        <v>18.726591760299627</v>
      </c>
      <c r="G25" s="121">
        <f t="shared" si="2"/>
        <v>81.273408239700373</v>
      </c>
      <c r="H25" s="119" t="s">
        <v>101</v>
      </c>
      <c r="I25" s="156" t="s">
        <v>1430</v>
      </c>
      <c r="J25" s="74" t="s">
        <v>1154</v>
      </c>
      <c r="K25" s="22">
        <v>94.6</v>
      </c>
      <c r="L25" s="120">
        <f t="shared" si="0"/>
        <v>10.570824524312897</v>
      </c>
      <c r="M25" s="121">
        <f t="shared" si="3"/>
        <v>89.429175475687103</v>
      </c>
      <c r="N25" t="s">
        <v>1155</v>
      </c>
    </row>
    <row r="26" spans="1:14" ht="15.75">
      <c r="A26" s="2"/>
      <c r="B26" s="109" t="s">
        <v>103</v>
      </c>
      <c r="C26" s="156" t="s">
        <v>1383</v>
      </c>
      <c r="D26" s="76" t="s">
        <v>1156</v>
      </c>
      <c r="E26" s="21">
        <v>76.8</v>
      </c>
      <c r="F26" s="110">
        <f t="shared" si="1"/>
        <v>13.020833333333334</v>
      </c>
      <c r="G26" s="101">
        <f t="shared" si="2"/>
        <v>86.979166666666671</v>
      </c>
      <c r="H26" s="109" t="s">
        <v>105</v>
      </c>
      <c r="I26" s="156" t="s">
        <v>1431</v>
      </c>
      <c r="J26" s="76" t="s">
        <v>1157</v>
      </c>
      <c r="K26" s="21">
        <v>80</v>
      </c>
      <c r="L26" s="110">
        <f t="shared" si="0"/>
        <v>12.5</v>
      </c>
      <c r="M26" s="101">
        <f t="shared" si="3"/>
        <v>87.5</v>
      </c>
    </row>
    <row r="27" spans="1:14" ht="15.75">
      <c r="A27" s="2"/>
      <c r="B27" s="111" t="s">
        <v>107</v>
      </c>
      <c r="C27" s="156" t="s">
        <v>1384</v>
      </c>
      <c r="D27" s="65" t="s">
        <v>1158</v>
      </c>
      <c r="E27" s="16">
        <v>89.8</v>
      </c>
      <c r="F27" s="112">
        <f t="shared" si="1"/>
        <v>11.1358574610245</v>
      </c>
      <c r="G27" s="113">
        <f t="shared" si="2"/>
        <v>88.8641425389755</v>
      </c>
      <c r="H27" s="111" t="s">
        <v>109</v>
      </c>
      <c r="I27" s="156" t="s">
        <v>1432</v>
      </c>
      <c r="J27" s="65" t="s">
        <v>1159</v>
      </c>
      <c r="K27" s="16">
        <v>97.6</v>
      </c>
      <c r="L27" s="112">
        <f t="shared" si="0"/>
        <v>10.245901639344263</v>
      </c>
      <c r="M27" s="113">
        <f t="shared" si="3"/>
        <v>89.754098360655732</v>
      </c>
    </row>
    <row r="28" spans="1:14" ht="15.75">
      <c r="A28" s="2"/>
      <c r="B28" s="111" t="s">
        <v>111</v>
      </c>
      <c r="C28" s="156" t="s">
        <v>1385</v>
      </c>
      <c r="D28" s="65" t="s">
        <v>1160</v>
      </c>
      <c r="E28" s="16">
        <v>86.2</v>
      </c>
      <c r="F28" s="112">
        <f t="shared" si="1"/>
        <v>11.600928074245939</v>
      </c>
      <c r="G28" s="113">
        <f t="shared" si="2"/>
        <v>88.399071925754058</v>
      </c>
      <c r="H28" s="111" t="s">
        <v>113</v>
      </c>
      <c r="I28" s="156" t="s">
        <v>1433</v>
      </c>
      <c r="J28" s="65" t="s">
        <v>1161</v>
      </c>
      <c r="K28" s="16">
        <v>94.8</v>
      </c>
      <c r="L28" s="112">
        <f t="shared" si="0"/>
        <v>10.548523206751055</v>
      </c>
      <c r="M28" s="113">
        <f t="shared" si="3"/>
        <v>89.451476793248943</v>
      </c>
    </row>
    <row r="29" spans="1:14" ht="15.75">
      <c r="A29" s="2"/>
      <c r="B29" s="111" t="s">
        <v>115</v>
      </c>
      <c r="C29" s="156" t="s">
        <v>1386</v>
      </c>
      <c r="D29" s="65" t="s">
        <v>1162</v>
      </c>
      <c r="E29" s="16">
        <v>78.599999999999994</v>
      </c>
      <c r="F29" s="112">
        <f t="shared" si="1"/>
        <v>12.722646310432571</v>
      </c>
      <c r="G29" s="113">
        <f t="shared" si="2"/>
        <v>87.277353689567434</v>
      </c>
      <c r="H29" s="111" t="s">
        <v>117</v>
      </c>
      <c r="I29" s="156" t="s">
        <v>1434</v>
      </c>
      <c r="J29" s="65" t="s">
        <v>1163</v>
      </c>
      <c r="K29" s="16">
        <v>102</v>
      </c>
      <c r="L29" s="112">
        <f t="shared" si="0"/>
        <v>9.8039215686274517</v>
      </c>
      <c r="M29" s="113">
        <f t="shared" si="3"/>
        <v>90.196078431372541</v>
      </c>
    </row>
    <row r="30" spans="1:14" ht="15.75">
      <c r="A30" s="2"/>
      <c r="B30" s="111" t="s">
        <v>119</v>
      </c>
      <c r="C30" s="156" t="s">
        <v>1387</v>
      </c>
      <c r="D30" s="65" t="s">
        <v>1164</v>
      </c>
      <c r="E30" s="16">
        <v>93.2</v>
      </c>
      <c r="F30" s="112">
        <f t="shared" si="1"/>
        <v>10.729613733905579</v>
      </c>
      <c r="G30" s="113">
        <f t="shared" si="2"/>
        <v>89.27038626609442</v>
      </c>
      <c r="H30" s="111" t="s">
        <v>121</v>
      </c>
      <c r="I30" s="156" t="s">
        <v>1435</v>
      </c>
      <c r="J30" s="65" t="s">
        <v>1165</v>
      </c>
      <c r="K30" s="16">
        <v>97.4</v>
      </c>
      <c r="L30" s="112">
        <f t="shared" si="0"/>
        <v>10.266940451745379</v>
      </c>
      <c r="M30" s="113">
        <f t="shared" si="3"/>
        <v>89.733059548254616</v>
      </c>
    </row>
    <row r="31" spans="1:14" ht="15.75">
      <c r="A31" s="2"/>
      <c r="B31" s="111" t="s">
        <v>123</v>
      </c>
      <c r="C31" s="156" t="s">
        <v>1388</v>
      </c>
      <c r="D31" s="65" t="s">
        <v>1166</v>
      </c>
      <c r="E31" s="16">
        <v>100</v>
      </c>
      <c r="F31" s="112">
        <f t="shared" si="1"/>
        <v>10</v>
      </c>
      <c r="G31" s="113">
        <f t="shared" si="2"/>
        <v>90</v>
      </c>
      <c r="H31" s="111" t="s">
        <v>125</v>
      </c>
      <c r="I31" s="156" t="s">
        <v>1436</v>
      </c>
      <c r="J31" s="65" t="s">
        <v>1167</v>
      </c>
      <c r="K31" s="16">
        <v>108</v>
      </c>
      <c r="L31" s="112">
        <f t="shared" si="0"/>
        <v>9.2592592592592595</v>
      </c>
      <c r="M31" s="113">
        <f t="shared" si="3"/>
        <v>90.740740740740733</v>
      </c>
    </row>
    <row r="32" spans="1:14" ht="15.75">
      <c r="A32" s="2"/>
      <c r="B32" s="111" t="s">
        <v>127</v>
      </c>
      <c r="C32" s="156" t="s">
        <v>1389</v>
      </c>
      <c r="D32" s="65" t="s">
        <v>1168</v>
      </c>
      <c r="E32" s="16">
        <v>93.6</v>
      </c>
      <c r="F32" s="112">
        <f t="shared" si="1"/>
        <v>10.683760683760685</v>
      </c>
      <c r="G32" s="113">
        <f t="shared" si="2"/>
        <v>89.316239316239319</v>
      </c>
      <c r="H32" s="111" t="s">
        <v>129</v>
      </c>
      <c r="I32" s="156" t="s">
        <v>1437</v>
      </c>
      <c r="J32" s="65" t="s">
        <v>1169</v>
      </c>
      <c r="K32" s="16">
        <v>97.2</v>
      </c>
      <c r="L32" s="112">
        <f t="shared" si="0"/>
        <v>10.288065843621398</v>
      </c>
      <c r="M32" s="113">
        <f t="shared" si="3"/>
        <v>89.711934156378604</v>
      </c>
    </row>
    <row r="33" spans="1:13" ht="15.75">
      <c r="A33" s="2"/>
      <c r="B33" s="111" t="s">
        <v>131</v>
      </c>
      <c r="C33" s="156" t="s">
        <v>1390</v>
      </c>
      <c r="D33" s="65" t="s">
        <v>1170</v>
      </c>
      <c r="E33" s="16">
        <v>93.6</v>
      </c>
      <c r="F33" s="112">
        <f t="shared" si="1"/>
        <v>10.683760683760685</v>
      </c>
      <c r="G33" s="113">
        <f t="shared" si="2"/>
        <v>89.316239316239319</v>
      </c>
      <c r="H33" s="111" t="s">
        <v>133</v>
      </c>
      <c r="I33" s="156" t="s">
        <v>1438</v>
      </c>
      <c r="J33" s="65" t="s">
        <v>1171</v>
      </c>
      <c r="K33" s="16">
        <v>105</v>
      </c>
      <c r="L33" s="112">
        <f t="shared" si="0"/>
        <v>9.5238095238095237</v>
      </c>
      <c r="M33" s="113">
        <f t="shared" si="3"/>
        <v>90.476190476190482</v>
      </c>
    </row>
    <row r="34" spans="1:13" ht="15.75">
      <c r="A34" s="2"/>
      <c r="B34" s="111" t="s">
        <v>135</v>
      </c>
      <c r="C34" s="156" t="s">
        <v>1391</v>
      </c>
      <c r="D34" s="65" t="s">
        <v>1172</v>
      </c>
      <c r="E34" s="16">
        <v>80.599999999999994</v>
      </c>
      <c r="F34" s="112">
        <f t="shared" si="1"/>
        <v>12.406947890818859</v>
      </c>
      <c r="G34" s="113">
        <f t="shared" si="2"/>
        <v>87.593052109181144</v>
      </c>
      <c r="H34" s="111" t="s">
        <v>137</v>
      </c>
      <c r="I34" s="156" t="s">
        <v>1439</v>
      </c>
      <c r="J34" s="65" t="s">
        <v>1173</v>
      </c>
      <c r="K34" s="16">
        <v>93.8</v>
      </c>
      <c r="L34" s="112">
        <f t="shared" si="0"/>
        <v>10.660980810234541</v>
      </c>
      <c r="M34" s="113">
        <f t="shared" si="3"/>
        <v>89.339019189765452</v>
      </c>
    </row>
    <row r="35" spans="1:13" ht="15.75">
      <c r="A35" s="2"/>
      <c r="B35" s="111" t="s">
        <v>139</v>
      </c>
      <c r="C35" s="156" t="s">
        <v>1392</v>
      </c>
      <c r="D35" s="65" t="s">
        <v>1174</v>
      </c>
      <c r="E35" s="16">
        <v>99.4</v>
      </c>
      <c r="F35" s="112">
        <f t="shared" si="1"/>
        <v>10.060362173038229</v>
      </c>
      <c r="G35" s="113">
        <f t="shared" si="2"/>
        <v>89.939637826961771</v>
      </c>
      <c r="H35" s="111" t="s">
        <v>141</v>
      </c>
      <c r="I35" s="156" t="s">
        <v>1440</v>
      </c>
      <c r="J35" s="65" t="s">
        <v>1175</v>
      </c>
      <c r="K35" s="16">
        <v>79.8</v>
      </c>
      <c r="L35" s="112">
        <f t="shared" si="0"/>
        <v>12.531328320802006</v>
      </c>
      <c r="M35" s="113">
        <f t="shared" si="3"/>
        <v>87.468671679197996</v>
      </c>
    </row>
    <row r="36" spans="1:13" ht="15.75">
      <c r="A36" s="2"/>
      <c r="B36" s="111" t="s">
        <v>143</v>
      </c>
      <c r="C36" s="156" t="s">
        <v>1393</v>
      </c>
      <c r="D36" s="65" t="s">
        <v>1176</v>
      </c>
      <c r="E36" s="16">
        <v>84</v>
      </c>
      <c r="F36" s="112">
        <f t="shared" si="1"/>
        <v>11.904761904761905</v>
      </c>
      <c r="G36" s="113">
        <f t="shared" si="2"/>
        <v>88.095238095238102</v>
      </c>
      <c r="H36" s="111" t="s">
        <v>145</v>
      </c>
      <c r="I36" s="156" t="s">
        <v>1441</v>
      </c>
      <c r="J36" s="65" t="s">
        <v>1177</v>
      </c>
      <c r="K36" s="16">
        <v>107</v>
      </c>
      <c r="L36" s="112">
        <f t="shared" si="0"/>
        <v>9.3457943925233646</v>
      </c>
      <c r="M36" s="113">
        <f t="shared" si="3"/>
        <v>90.654205607476641</v>
      </c>
    </row>
    <row r="37" spans="1:13" ht="16.5" thickBot="1">
      <c r="A37" s="2"/>
      <c r="B37" s="114" t="s">
        <v>147</v>
      </c>
      <c r="C37" s="156" t="s">
        <v>1394</v>
      </c>
      <c r="D37" s="73" t="s">
        <v>1178</v>
      </c>
      <c r="E37" s="18">
        <v>90.2</v>
      </c>
      <c r="F37" s="115">
        <f t="shared" si="1"/>
        <v>11.086474501108647</v>
      </c>
      <c r="G37" s="116">
        <f t="shared" si="2"/>
        <v>88.913525498891346</v>
      </c>
      <c r="H37" s="114" t="s">
        <v>149</v>
      </c>
      <c r="I37" s="156" t="s">
        <v>1442</v>
      </c>
      <c r="J37" s="73" t="s">
        <v>1179</v>
      </c>
      <c r="K37" s="18">
        <v>77.599999999999994</v>
      </c>
      <c r="L37" s="115">
        <f t="shared" si="0"/>
        <v>12.88659793814433</v>
      </c>
      <c r="M37" s="116">
        <f t="shared" si="3"/>
        <v>87.113402061855666</v>
      </c>
    </row>
    <row r="38" spans="1:13" ht="15.75">
      <c r="A38" s="2"/>
      <c r="B38" s="117" t="s">
        <v>151</v>
      </c>
      <c r="C38" s="156" t="s">
        <v>1395</v>
      </c>
      <c r="D38" s="75" t="s">
        <v>1180</v>
      </c>
      <c r="E38" s="20">
        <v>76.400000000000006</v>
      </c>
      <c r="F38" s="118">
        <f t="shared" si="1"/>
        <v>13.089005235602093</v>
      </c>
      <c r="G38" s="92">
        <f t="shared" si="2"/>
        <v>86.910994764397913</v>
      </c>
      <c r="H38" s="117" t="s">
        <v>153</v>
      </c>
      <c r="I38" s="156" t="s">
        <v>1443</v>
      </c>
      <c r="J38" s="75" t="s">
        <v>1181</v>
      </c>
      <c r="K38" s="20">
        <v>96.2</v>
      </c>
      <c r="L38" s="118">
        <f t="shared" si="0"/>
        <v>10.395010395010395</v>
      </c>
      <c r="M38" s="92">
        <f t="shared" si="3"/>
        <v>89.604989604989612</v>
      </c>
    </row>
    <row r="39" spans="1:13" ht="15.75">
      <c r="A39" s="2"/>
      <c r="B39" s="111" t="s">
        <v>155</v>
      </c>
      <c r="C39" s="156" t="s">
        <v>1396</v>
      </c>
      <c r="D39" s="65" t="s">
        <v>1182</v>
      </c>
      <c r="E39" s="16">
        <v>95.6</v>
      </c>
      <c r="F39" s="112">
        <f t="shared" si="1"/>
        <v>10.460251046025105</v>
      </c>
      <c r="G39" s="113">
        <f t="shared" si="2"/>
        <v>89.539748953974893</v>
      </c>
      <c r="H39" s="111" t="s">
        <v>157</v>
      </c>
      <c r="I39" s="156" t="s">
        <v>1444</v>
      </c>
      <c r="J39" s="65" t="s">
        <v>1183</v>
      </c>
      <c r="K39" s="16">
        <v>91.6</v>
      </c>
      <c r="L39" s="112">
        <f t="shared" si="0"/>
        <v>10.91703056768559</v>
      </c>
      <c r="M39" s="113">
        <f t="shared" si="3"/>
        <v>89.082969432314414</v>
      </c>
    </row>
    <row r="40" spans="1:13" ht="15.75">
      <c r="A40" s="2"/>
      <c r="B40" s="111" t="s">
        <v>159</v>
      </c>
      <c r="C40" s="156" t="s">
        <v>1397</v>
      </c>
      <c r="D40" s="65" t="s">
        <v>1184</v>
      </c>
      <c r="E40" s="16">
        <v>90</v>
      </c>
      <c r="F40" s="112">
        <f t="shared" si="1"/>
        <v>11.111111111111111</v>
      </c>
      <c r="G40" s="113">
        <f t="shared" si="2"/>
        <v>88.888888888888886</v>
      </c>
      <c r="H40" s="111" t="s">
        <v>161</v>
      </c>
      <c r="I40" s="156" t="s">
        <v>1445</v>
      </c>
      <c r="J40" s="65" t="s">
        <v>1185</v>
      </c>
      <c r="K40" s="16">
        <v>77</v>
      </c>
      <c r="L40" s="112">
        <f t="shared" si="0"/>
        <v>12.987012987012987</v>
      </c>
      <c r="M40" s="113">
        <f t="shared" si="3"/>
        <v>87.012987012987011</v>
      </c>
    </row>
    <row r="41" spans="1:13" ht="15.75">
      <c r="A41" s="2"/>
      <c r="B41" s="111" t="s">
        <v>163</v>
      </c>
      <c r="C41" s="156" t="s">
        <v>1398</v>
      </c>
      <c r="D41" s="65" t="s">
        <v>1186</v>
      </c>
      <c r="E41" s="16">
        <v>103</v>
      </c>
      <c r="F41" s="112">
        <f t="shared" si="1"/>
        <v>9.7087378640776691</v>
      </c>
      <c r="G41" s="113">
        <f t="shared" si="2"/>
        <v>90.291262135922324</v>
      </c>
      <c r="H41" s="111" t="s">
        <v>165</v>
      </c>
      <c r="I41" s="156" t="s">
        <v>1446</v>
      </c>
      <c r="J41" s="65" t="s">
        <v>1187</v>
      </c>
      <c r="K41" s="16">
        <v>25.4</v>
      </c>
      <c r="L41" s="112">
        <f t="shared" si="0"/>
        <v>39.370078740157481</v>
      </c>
      <c r="M41" s="113">
        <f t="shared" si="3"/>
        <v>60.629921259842519</v>
      </c>
    </row>
    <row r="42" spans="1:13" ht="15.75">
      <c r="A42" s="2"/>
      <c r="B42" s="111" t="s">
        <v>167</v>
      </c>
      <c r="C42" s="156" t="s">
        <v>1399</v>
      </c>
      <c r="D42" s="65" t="s">
        <v>1188</v>
      </c>
      <c r="E42" s="16">
        <v>92.2</v>
      </c>
      <c r="F42" s="112">
        <f t="shared" si="1"/>
        <v>10.845986984815617</v>
      </c>
      <c r="G42" s="113">
        <f t="shared" si="2"/>
        <v>89.154013015184375</v>
      </c>
      <c r="H42" s="111" t="s">
        <v>169</v>
      </c>
      <c r="I42" s="156" t="s">
        <v>1447</v>
      </c>
      <c r="J42" s="65" t="s">
        <v>1189</v>
      </c>
      <c r="K42" s="16">
        <v>93.8</v>
      </c>
      <c r="L42" s="112">
        <f t="shared" si="0"/>
        <v>10.660980810234541</v>
      </c>
      <c r="M42" s="113">
        <f t="shared" si="3"/>
        <v>89.339019189765452</v>
      </c>
    </row>
    <row r="43" spans="1:13" ht="15.75">
      <c r="A43" s="2"/>
      <c r="B43" s="111" t="s">
        <v>171</v>
      </c>
      <c r="C43" s="156" t="s">
        <v>1400</v>
      </c>
      <c r="D43" s="65" t="s">
        <v>1190</v>
      </c>
      <c r="E43" s="16">
        <v>89</v>
      </c>
      <c r="F43" s="112">
        <f t="shared" si="1"/>
        <v>11.235955056179776</v>
      </c>
      <c r="G43" s="113">
        <f t="shared" si="2"/>
        <v>88.764044943820224</v>
      </c>
      <c r="H43" s="111" t="s">
        <v>173</v>
      </c>
      <c r="I43" s="156" t="s">
        <v>1448</v>
      </c>
      <c r="J43" s="65" t="s">
        <v>1191</v>
      </c>
      <c r="K43" s="16">
        <v>88.8</v>
      </c>
      <c r="L43" s="112">
        <f t="shared" si="0"/>
        <v>11.261261261261261</v>
      </c>
      <c r="M43" s="113">
        <f t="shared" si="3"/>
        <v>88.738738738738732</v>
      </c>
    </row>
    <row r="44" spans="1:13" ht="15.75">
      <c r="A44" s="2"/>
      <c r="B44" s="111" t="s">
        <v>175</v>
      </c>
      <c r="C44" s="156" t="s">
        <v>1401</v>
      </c>
      <c r="D44" s="65" t="s">
        <v>1192</v>
      </c>
      <c r="E44" s="16">
        <v>111</v>
      </c>
      <c r="F44" s="112">
        <f t="shared" si="1"/>
        <v>9.0090090090090094</v>
      </c>
      <c r="G44" s="113">
        <f t="shared" si="2"/>
        <v>90.990990990990994</v>
      </c>
      <c r="H44" s="111" t="s">
        <v>177</v>
      </c>
      <c r="I44" s="156" t="s">
        <v>1449</v>
      </c>
      <c r="J44" s="65" t="s">
        <v>1193</v>
      </c>
      <c r="K44" s="16">
        <v>81.400000000000006</v>
      </c>
      <c r="L44" s="112">
        <f t="shared" si="0"/>
        <v>12.285012285012284</v>
      </c>
      <c r="M44" s="113">
        <f t="shared" si="3"/>
        <v>87.714987714987714</v>
      </c>
    </row>
    <row r="45" spans="1:13" ht="15.75">
      <c r="A45" s="2"/>
      <c r="B45" s="111" t="s">
        <v>179</v>
      </c>
      <c r="C45" s="156" t="s">
        <v>1402</v>
      </c>
      <c r="D45" s="65" t="s">
        <v>1194</v>
      </c>
      <c r="E45" s="16">
        <v>91</v>
      </c>
      <c r="F45" s="112">
        <f t="shared" si="1"/>
        <v>10.989010989010989</v>
      </c>
      <c r="G45" s="113">
        <f t="shared" si="2"/>
        <v>89.010989010989007</v>
      </c>
      <c r="H45" s="111" t="s">
        <v>182</v>
      </c>
      <c r="I45" s="156" t="s">
        <v>1450</v>
      </c>
      <c r="J45" s="65" t="s">
        <v>1195</v>
      </c>
      <c r="K45" s="16">
        <v>107</v>
      </c>
      <c r="L45" s="112">
        <f t="shared" si="0"/>
        <v>9.3457943925233646</v>
      </c>
      <c r="M45" s="113">
        <f t="shared" si="3"/>
        <v>90.654205607476641</v>
      </c>
    </row>
    <row r="46" spans="1:13" ht="15.75">
      <c r="A46" s="2"/>
      <c r="B46" s="111" t="s">
        <v>184</v>
      </c>
      <c r="C46" s="156" t="s">
        <v>1403</v>
      </c>
      <c r="D46" s="65" t="s">
        <v>1196</v>
      </c>
      <c r="E46" s="16">
        <v>101</v>
      </c>
      <c r="F46" s="112">
        <f t="shared" si="1"/>
        <v>9.9009900990099009</v>
      </c>
      <c r="G46" s="113">
        <f t="shared" si="2"/>
        <v>90.099009900990097</v>
      </c>
      <c r="H46" s="111" t="s">
        <v>186</v>
      </c>
      <c r="I46" s="156" t="s">
        <v>1451</v>
      </c>
      <c r="J46" s="65" t="s">
        <v>1197</v>
      </c>
      <c r="K46" s="16">
        <v>78.400000000000006</v>
      </c>
      <c r="L46" s="112">
        <f t="shared" si="0"/>
        <v>12.755102040816325</v>
      </c>
      <c r="M46" s="113">
        <f t="shared" si="3"/>
        <v>87.244897959183675</v>
      </c>
    </row>
    <row r="47" spans="1:13" ht="15.75">
      <c r="A47" s="2"/>
      <c r="B47" s="111" t="s">
        <v>188</v>
      </c>
      <c r="C47" s="156" t="s">
        <v>1404</v>
      </c>
      <c r="D47" s="65" t="s">
        <v>1198</v>
      </c>
      <c r="E47" s="16">
        <v>95.6</v>
      </c>
      <c r="F47" s="112">
        <f t="shared" si="1"/>
        <v>10.460251046025105</v>
      </c>
      <c r="G47" s="113">
        <f t="shared" si="2"/>
        <v>89.539748953974893</v>
      </c>
      <c r="H47" s="111" t="s">
        <v>190</v>
      </c>
      <c r="I47" s="156" t="s">
        <v>1452</v>
      </c>
      <c r="J47" s="65" t="s">
        <v>1199</v>
      </c>
      <c r="K47" s="16">
        <v>104</v>
      </c>
      <c r="L47" s="112">
        <f t="shared" si="0"/>
        <v>9.615384615384615</v>
      </c>
      <c r="M47" s="113">
        <f t="shared" si="3"/>
        <v>90.384615384615387</v>
      </c>
    </row>
    <row r="48" spans="1:13" ht="15.75">
      <c r="A48" s="2"/>
      <c r="B48" s="111" t="s">
        <v>192</v>
      </c>
      <c r="C48" s="156" t="s">
        <v>1405</v>
      </c>
      <c r="D48" s="65" t="s">
        <v>1200</v>
      </c>
      <c r="E48" s="32">
        <v>94</v>
      </c>
      <c r="F48" s="112">
        <f t="shared" si="1"/>
        <v>10.638297872340425</v>
      </c>
      <c r="G48" s="113">
        <f t="shared" si="2"/>
        <v>89.361702127659569</v>
      </c>
      <c r="H48" s="111" t="s">
        <v>194</v>
      </c>
      <c r="I48" s="156" t="s">
        <v>1453</v>
      </c>
      <c r="J48" s="65" t="s">
        <v>1201</v>
      </c>
      <c r="K48" s="16">
        <v>108</v>
      </c>
      <c r="L48" s="112">
        <f t="shared" si="0"/>
        <v>9.2592592592592595</v>
      </c>
      <c r="M48" s="113">
        <f t="shared" si="3"/>
        <v>90.740740740740733</v>
      </c>
    </row>
    <row r="49" spans="1:13" ht="16.5" thickBot="1">
      <c r="A49" s="2"/>
      <c r="B49" s="114" t="s">
        <v>196</v>
      </c>
      <c r="C49" s="156" t="s">
        <v>1406</v>
      </c>
      <c r="D49" s="73" t="s">
        <v>1202</v>
      </c>
      <c r="E49" s="18">
        <v>96.8</v>
      </c>
      <c r="F49" s="115">
        <f t="shared" si="1"/>
        <v>10.330578512396695</v>
      </c>
      <c r="G49" s="116">
        <f t="shared" si="2"/>
        <v>89.669421487603302</v>
      </c>
      <c r="H49" s="114" t="s">
        <v>198</v>
      </c>
      <c r="I49" s="156" t="s">
        <v>1454</v>
      </c>
      <c r="J49" s="73" t="s">
        <v>1203</v>
      </c>
      <c r="K49" s="18">
        <v>100</v>
      </c>
      <c r="L49" s="115">
        <f t="shared" si="0"/>
        <v>10</v>
      </c>
      <c r="M49" s="116">
        <f t="shared" si="3"/>
        <v>90</v>
      </c>
    </row>
  </sheetData>
  <conditionalFormatting sqref="C2:C49">
    <cfRule type="duplicateValues" dxfId="5" priority="2"/>
  </conditionalFormatting>
  <conditionalFormatting sqref="I2:I49">
    <cfRule type="duplicateValues" dxfId="4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AEE98-3A86-4CA3-95A8-05A5B59FAE85}">
  <dimension ref="A1:N49"/>
  <sheetViews>
    <sheetView workbookViewId="0">
      <selection activeCell="C2" sqref="C2:C49"/>
    </sheetView>
  </sheetViews>
  <sheetFormatPr defaultRowHeight="15"/>
  <cols>
    <col min="4" max="4" width="13.42578125" bestFit="1" customWidth="1"/>
    <col min="9" max="9" width="11.140625" bestFit="1" customWidth="1"/>
    <col min="10" max="10" width="12.7109375" bestFit="1" customWidth="1"/>
  </cols>
  <sheetData>
    <row r="1" spans="1:13" ht="16.5" thickBot="1">
      <c r="A1" s="1" t="s">
        <v>0</v>
      </c>
      <c r="B1" s="104" t="s">
        <v>1</v>
      </c>
      <c r="C1" s="157" t="s">
        <v>1358</v>
      </c>
      <c r="D1" s="105" t="s">
        <v>2</v>
      </c>
      <c r="E1" s="106" t="s">
        <v>3</v>
      </c>
      <c r="F1" s="107" t="s">
        <v>4</v>
      </c>
      <c r="G1" s="108" t="s">
        <v>5</v>
      </c>
      <c r="H1" s="104" t="s">
        <v>1</v>
      </c>
      <c r="I1" s="157" t="s">
        <v>1358</v>
      </c>
      <c r="J1" s="105" t="s">
        <v>2</v>
      </c>
      <c r="K1" s="106" t="s">
        <v>3</v>
      </c>
      <c r="L1" s="107" t="s">
        <v>4</v>
      </c>
      <c r="M1" s="108" t="s">
        <v>5</v>
      </c>
    </row>
    <row r="2" spans="1:13" ht="15.75">
      <c r="A2" s="2"/>
      <c r="B2" s="109" t="s">
        <v>7</v>
      </c>
      <c r="C2" s="156" t="s">
        <v>1359</v>
      </c>
      <c r="D2" s="76" t="s">
        <v>1204</v>
      </c>
      <c r="E2" s="21">
        <v>105</v>
      </c>
      <c r="F2" s="110">
        <f>10*100/E2</f>
        <v>9.5238095238095237</v>
      </c>
      <c r="G2" s="101">
        <f>100-F2</f>
        <v>90.476190476190482</v>
      </c>
      <c r="H2" s="109" t="s">
        <v>9</v>
      </c>
      <c r="I2" s="156" t="s">
        <v>1407</v>
      </c>
      <c r="J2" s="76" t="s">
        <v>1205</v>
      </c>
      <c r="K2" s="21">
        <v>86.8</v>
      </c>
      <c r="L2" s="110">
        <f t="shared" ref="L2:L49" si="0">10*100/K2</f>
        <v>11.520737327188941</v>
      </c>
      <c r="M2" s="101">
        <f>100-L2</f>
        <v>88.47926267281106</v>
      </c>
    </row>
    <row r="3" spans="1:13" ht="15.75">
      <c r="A3" s="2"/>
      <c r="B3" s="111" t="s">
        <v>11</v>
      </c>
      <c r="C3" s="156" t="s">
        <v>1360</v>
      </c>
      <c r="D3" s="65" t="s">
        <v>1206</v>
      </c>
      <c r="E3" s="16">
        <v>104</v>
      </c>
      <c r="F3" s="112">
        <f t="shared" ref="F3:F49" si="1">10*100/E3</f>
        <v>9.615384615384615</v>
      </c>
      <c r="G3" s="113">
        <f t="shared" ref="G3:G49" si="2">100-F3</f>
        <v>90.384615384615387</v>
      </c>
      <c r="H3" s="111" t="s">
        <v>13</v>
      </c>
      <c r="I3" s="156" t="s">
        <v>1408</v>
      </c>
      <c r="J3" s="65" t="s">
        <v>1207</v>
      </c>
      <c r="K3" s="16">
        <v>99</v>
      </c>
      <c r="L3" s="112">
        <f t="shared" si="0"/>
        <v>10.1010101010101</v>
      </c>
      <c r="M3" s="113">
        <f>100-L3</f>
        <v>89.898989898989896</v>
      </c>
    </row>
    <row r="4" spans="1:13" ht="15.75">
      <c r="A4" s="2"/>
      <c r="B4" s="111" t="s">
        <v>15</v>
      </c>
      <c r="C4" s="156" t="s">
        <v>1361</v>
      </c>
      <c r="D4" s="65" t="s">
        <v>1208</v>
      </c>
      <c r="E4" s="32">
        <v>97.6</v>
      </c>
      <c r="F4" s="112">
        <f t="shared" si="1"/>
        <v>10.245901639344263</v>
      </c>
      <c r="G4" s="113">
        <f t="shared" si="2"/>
        <v>89.754098360655732</v>
      </c>
      <c r="H4" s="111" t="s">
        <v>17</v>
      </c>
      <c r="I4" s="156" t="s">
        <v>1409</v>
      </c>
      <c r="J4" s="65" t="s">
        <v>1209</v>
      </c>
      <c r="K4" s="16">
        <v>83</v>
      </c>
      <c r="L4" s="112">
        <f t="shared" si="0"/>
        <v>12.048192771084338</v>
      </c>
      <c r="M4" s="113">
        <f t="shared" ref="M4:M49" si="3">100-L4</f>
        <v>87.951807228915669</v>
      </c>
    </row>
    <row r="5" spans="1:13" ht="15.75">
      <c r="A5" s="2"/>
      <c r="B5" s="111" t="s">
        <v>19</v>
      </c>
      <c r="C5" s="156" t="s">
        <v>1362</v>
      </c>
      <c r="D5" s="65" t="s">
        <v>1210</v>
      </c>
      <c r="E5" s="16">
        <v>113</v>
      </c>
      <c r="F5" s="112">
        <f t="shared" si="1"/>
        <v>8.8495575221238933</v>
      </c>
      <c r="G5" s="113">
        <f t="shared" si="2"/>
        <v>91.150442477876112</v>
      </c>
      <c r="H5" s="111" t="s">
        <v>21</v>
      </c>
      <c r="I5" s="156" t="s">
        <v>1410</v>
      </c>
      <c r="J5" s="65" t="s">
        <v>1211</v>
      </c>
      <c r="K5" s="16">
        <v>92.6</v>
      </c>
      <c r="L5" s="112">
        <f t="shared" si="0"/>
        <v>10.799136069114471</v>
      </c>
      <c r="M5" s="113">
        <f t="shared" si="3"/>
        <v>89.200863930885532</v>
      </c>
    </row>
    <row r="6" spans="1:13" ht="15.75">
      <c r="A6" s="2"/>
      <c r="B6" s="111" t="s">
        <v>23</v>
      </c>
      <c r="C6" s="156" t="s">
        <v>1363</v>
      </c>
      <c r="D6" s="65" t="s">
        <v>1212</v>
      </c>
      <c r="E6" s="16">
        <v>120</v>
      </c>
      <c r="F6" s="112">
        <f t="shared" si="1"/>
        <v>8.3333333333333339</v>
      </c>
      <c r="G6" s="113">
        <f t="shared" si="2"/>
        <v>91.666666666666671</v>
      </c>
      <c r="H6" s="111" t="s">
        <v>25</v>
      </c>
      <c r="I6" s="156" t="s">
        <v>1411</v>
      </c>
      <c r="J6" s="65" t="s">
        <v>1213</v>
      </c>
      <c r="K6" s="16">
        <v>10.3</v>
      </c>
      <c r="L6" s="112">
        <f t="shared" si="0"/>
        <v>97.087378640776691</v>
      </c>
      <c r="M6" s="113">
        <f t="shared" si="3"/>
        <v>2.9126213592233086</v>
      </c>
    </row>
    <row r="7" spans="1:13" ht="15.75">
      <c r="A7" s="2"/>
      <c r="B7" s="111" t="s">
        <v>27</v>
      </c>
      <c r="C7" s="156" t="s">
        <v>1364</v>
      </c>
      <c r="D7" s="65" t="s">
        <v>1214</v>
      </c>
      <c r="E7" s="16">
        <v>115</v>
      </c>
      <c r="F7" s="112">
        <f t="shared" si="1"/>
        <v>8.695652173913043</v>
      </c>
      <c r="G7" s="113">
        <f t="shared" si="2"/>
        <v>91.304347826086953</v>
      </c>
      <c r="H7" s="111" t="s">
        <v>29</v>
      </c>
      <c r="I7" s="156" t="s">
        <v>1412</v>
      </c>
      <c r="J7" s="65" t="s">
        <v>1215</v>
      </c>
      <c r="K7" s="16">
        <v>90.2</v>
      </c>
      <c r="L7" s="112">
        <f t="shared" si="0"/>
        <v>11.086474501108647</v>
      </c>
      <c r="M7" s="113">
        <f t="shared" si="3"/>
        <v>88.913525498891346</v>
      </c>
    </row>
    <row r="8" spans="1:13" ht="15.75">
      <c r="A8" s="2"/>
      <c r="B8" s="111" t="s">
        <v>31</v>
      </c>
      <c r="C8" s="156" t="s">
        <v>1365</v>
      </c>
      <c r="D8" s="65" t="s">
        <v>1216</v>
      </c>
      <c r="E8" s="16">
        <v>112</v>
      </c>
      <c r="F8" s="112">
        <f t="shared" si="1"/>
        <v>8.9285714285714288</v>
      </c>
      <c r="G8" s="113">
        <f t="shared" si="2"/>
        <v>91.071428571428569</v>
      </c>
      <c r="H8" s="111" t="s">
        <v>33</v>
      </c>
      <c r="I8" s="156" t="s">
        <v>1413</v>
      </c>
      <c r="J8" s="65" t="s">
        <v>1217</v>
      </c>
      <c r="K8" s="16">
        <v>89.8</v>
      </c>
      <c r="L8" s="112">
        <f t="shared" si="0"/>
        <v>11.1358574610245</v>
      </c>
      <c r="M8" s="113">
        <f t="shared" si="3"/>
        <v>88.8641425389755</v>
      </c>
    </row>
    <row r="9" spans="1:13" ht="15.75">
      <c r="A9" s="2"/>
      <c r="B9" s="111" t="s">
        <v>35</v>
      </c>
      <c r="C9" s="156" t="s">
        <v>1366</v>
      </c>
      <c r="D9" s="65" t="s">
        <v>1218</v>
      </c>
      <c r="E9" s="16">
        <v>114</v>
      </c>
      <c r="F9" s="112">
        <f t="shared" si="1"/>
        <v>8.7719298245614041</v>
      </c>
      <c r="G9" s="113">
        <f t="shared" si="2"/>
        <v>91.228070175438603</v>
      </c>
      <c r="H9" s="111" t="s">
        <v>37</v>
      </c>
      <c r="I9" s="156" t="s">
        <v>1414</v>
      </c>
      <c r="J9" s="65" t="s">
        <v>1219</v>
      </c>
      <c r="K9" s="16">
        <v>89</v>
      </c>
      <c r="L9" s="112">
        <f t="shared" si="0"/>
        <v>11.235955056179776</v>
      </c>
      <c r="M9" s="113">
        <f t="shared" si="3"/>
        <v>88.764044943820224</v>
      </c>
    </row>
    <row r="10" spans="1:13" ht="15.75">
      <c r="A10" s="2"/>
      <c r="B10" s="111" t="s">
        <v>39</v>
      </c>
      <c r="C10" s="156" t="s">
        <v>1367</v>
      </c>
      <c r="D10" s="65" t="s">
        <v>1220</v>
      </c>
      <c r="E10" s="16">
        <v>105</v>
      </c>
      <c r="F10" s="112">
        <f t="shared" si="1"/>
        <v>9.5238095238095237</v>
      </c>
      <c r="G10" s="113">
        <f t="shared" si="2"/>
        <v>90.476190476190482</v>
      </c>
      <c r="H10" s="111" t="s">
        <v>41</v>
      </c>
      <c r="I10" s="156" t="s">
        <v>1415</v>
      </c>
      <c r="J10" s="65" t="s">
        <v>1221</v>
      </c>
      <c r="K10" s="32">
        <v>80.400000000000006</v>
      </c>
      <c r="L10" s="112">
        <f t="shared" si="0"/>
        <v>12.437810945273631</v>
      </c>
      <c r="M10" s="113">
        <f t="shared" si="3"/>
        <v>87.562189054726375</v>
      </c>
    </row>
    <row r="11" spans="1:13" ht="15.75">
      <c r="A11" s="2"/>
      <c r="B11" s="111" t="s">
        <v>43</v>
      </c>
      <c r="C11" s="156" t="s">
        <v>1368</v>
      </c>
      <c r="D11" s="65" t="s">
        <v>1222</v>
      </c>
      <c r="E11" s="16">
        <v>103</v>
      </c>
      <c r="F11" s="112">
        <f t="shared" si="1"/>
        <v>9.7087378640776691</v>
      </c>
      <c r="G11" s="113">
        <f t="shared" si="2"/>
        <v>90.291262135922324</v>
      </c>
      <c r="H11" s="111" t="s">
        <v>45</v>
      </c>
      <c r="I11" s="156" t="s">
        <v>1416</v>
      </c>
      <c r="J11" s="65" t="s">
        <v>1223</v>
      </c>
      <c r="K11" s="16">
        <v>88.8</v>
      </c>
      <c r="L11" s="112">
        <f t="shared" si="0"/>
        <v>11.261261261261261</v>
      </c>
      <c r="M11" s="113">
        <f t="shared" si="3"/>
        <v>88.738738738738732</v>
      </c>
    </row>
    <row r="12" spans="1:13" ht="15.75">
      <c r="A12" s="2"/>
      <c r="B12" s="111" t="s">
        <v>47</v>
      </c>
      <c r="C12" s="156" t="s">
        <v>1369</v>
      </c>
      <c r="D12" s="65" t="s">
        <v>1224</v>
      </c>
      <c r="E12" s="16">
        <v>107</v>
      </c>
      <c r="F12" s="112">
        <f t="shared" si="1"/>
        <v>9.3457943925233646</v>
      </c>
      <c r="G12" s="113">
        <f t="shared" si="2"/>
        <v>90.654205607476641</v>
      </c>
      <c r="H12" s="111" t="s">
        <v>49</v>
      </c>
      <c r="I12" s="156" t="s">
        <v>1417</v>
      </c>
      <c r="J12" s="65" t="s">
        <v>1225</v>
      </c>
      <c r="K12" s="16">
        <v>97</v>
      </c>
      <c r="L12" s="112">
        <f t="shared" si="0"/>
        <v>10.309278350515465</v>
      </c>
      <c r="M12" s="113">
        <f t="shared" si="3"/>
        <v>89.69072164948453</v>
      </c>
    </row>
    <row r="13" spans="1:13" ht="16.5" thickBot="1">
      <c r="A13" s="2"/>
      <c r="B13" s="114" t="s">
        <v>51</v>
      </c>
      <c r="C13" s="156" t="s">
        <v>1370</v>
      </c>
      <c r="D13" s="73" t="s">
        <v>1226</v>
      </c>
      <c r="E13" s="18">
        <v>101</v>
      </c>
      <c r="F13" s="115">
        <f t="shared" si="1"/>
        <v>9.9009900990099009</v>
      </c>
      <c r="G13" s="116">
        <f t="shared" si="2"/>
        <v>90.099009900990097</v>
      </c>
      <c r="H13" s="114" t="s">
        <v>53</v>
      </c>
      <c r="I13" s="156" t="s">
        <v>1418</v>
      </c>
      <c r="J13" s="73" t="s">
        <v>1227</v>
      </c>
      <c r="K13" s="18">
        <v>90.2</v>
      </c>
      <c r="L13" s="115">
        <f t="shared" si="0"/>
        <v>11.086474501108647</v>
      </c>
      <c r="M13" s="116">
        <f t="shared" si="3"/>
        <v>88.913525498891346</v>
      </c>
    </row>
    <row r="14" spans="1:13" ht="15.75">
      <c r="A14" s="2"/>
      <c r="B14" s="117" t="s">
        <v>55</v>
      </c>
      <c r="C14" s="156" t="s">
        <v>1371</v>
      </c>
      <c r="D14" s="75" t="s">
        <v>1228</v>
      </c>
      <c r="E14" s="20">
        <v>86.8</v>
      </c>
      <c r="F14" s="118">
        <f t="shared" si="1"/>
        <v>11.520737327188941</v>
      </c>
      <c r="G14" s="92">
        <f t="shared" si="2"/>
        <v>88.47926267281106</v>
      </c>
      <c r="H14" s="117" t="s">
        <v>57</v>
      </c>
      <c r="I14" s="156" t="s">
        <v>1419</v>
      </c>
      <c r="J14" s="75" t="s">
        <v>1229</v>
      </c>
      <c r="K14" s="20">
        <v>95.2</v>
      </c>
      <c r="L14" s="118">
        <f t="shared" si="0"/>
        <v>10.504201680672269</v>
      </c>
      <c r="M14" s="92">
        <f t="shared" si="3"/>
        <v>89.495798319327733</v>
      </c>
    </row>
    <row r="15" spans="1:13" ht="15.75">
      <c r="A15" s="2"/>
      <c r="B15" s="111" t="s">
        <v>59</v>
      </c>
      <c r="C15" s="156" t="s">
        <v>1372</v>
      </c>
      <c r="D15" s="65" t="s">
        <v>1230</v>
      </c>
      <c r="E15" s="16">
        <v>120</v>
      </c>
      <c r="F15" s="112">
        <f t="shared" si="1"/>
        <v>8.3333333333333339</v>
      </c>
      <c r="G15" s="113">
        <f t="shared" si="2"/>
        <v>91.666666666666671</v>
      </c>
      <c r="H15" s="111" t="s">
        <v>61</v>
      </c>
      <c r="I15" s="156" t="s">
        <v>1420</v>
      </c>
      <c r="J15" s="65" t="s">
        <v>1231</v>
      </c>
      <c r="K15" s="16">
        <v>85.2</v>
      </c>
      <c r="L15" s="112">
        <f t="shared" si="0"/>
        <v>11.737089201877934</v>
      </c>
      <c r="M15" s="113">
        <f t="shared" si="3"/>
        <v>88.262910798122064</v>
      </c>
    </row>
    <row r="16" spans="1:13" ht="15.75">
      <c r="A16" s="2"/>
      <c r="B16" s="111" t="s">
        <v>63</v>
      </c>
      <c r="C16" s="156" t="s">
        <v>1373</v>
      </c>
      <c r="D16" s="65" t="s">
        <v>1232</v>
      </c>
      <c r="E16" s="16">
        <v>105</v>
      </c>
      <c r="F16" s="112">
        <f t="shared" si="1"/>
        <v>9.5238095238095237</v>
      </c>
      <c r="G16" s="113">
        <f t="shared" si="2"/>
        <v>90.476190476190482</v>
      </c>
      <c r="H16" s="111" t="s">
        <v>65</v>
      </c>
      <c r="I16" s="156" t="s">
        <v>1421</v>
      </c>
      <c r="J16" s="65" t="s">
        <v>1233</v>
      </c>
      <c r="K16" s="16">
        <v>88.2</v>
      </c>
      <c r="L16" s="112">
        <f t="shared" si="0"/>
        <v>11.337868480725623</v>
      </c>
      <c r="M16" s="113">
        <f t="shared" si="3"/>
        <v>88.662131519274382</v>
      </c>
    </row>
    <row r="17" spans="1:13" ht="15.75">
      <c r="A17" s="2"/>
      <c r="B17" s="111" t="s">
        <v>67</v>
      </c>
      <c r="C17" s="156" t="s">
        <v>1374</v>
      </c>
      <c r="D17" s="65" t="s">
        <v>1234</v>
      </c>
      <c r="E17" s="16">
        <v>94</v>
      </c>
      <c r="F17" s="112">
        <f t="shared" si="1"/>
        <v>10.638297872340425</v>
      </c>
      <c r="G17" s="113">
        <f t="shared" si="2"/>
        <v>89.361702127659569</v>
      </c>
      <c r="H17" s="111" t="s">
        <v>69</v>
      </c>
      <c r="I17" s="156" t="s">
        <v>1422</v>
      </c>
      <c r="J17" s="65" t="s">
        <v>1235</v>
      </c>
      <c r="K17" s="16">
        <v>94.8</v>
      </c>
      <c r="L17" s="112">
        <f t="shared" si="0"/>
        <v>10.548523206751055</v>
      </c>
      <c r="M17" s="113">
        <f t="shared" si="3"/>
        <v>89.451476793248943</v>
      </c>
    </row>
    <row r="18" spans="1:13" ht="15.75">
      <c r="A18" s="2"/>
      <c r="B18" s="111" t="s">
        <v>71</v>
      </c>
      <c r="C18" s="156" t="s">
        <v>1375</v>
      </c>
      <c r="D18" s="65" t="s">
        <v>1236</v>
      </c>
      <c r="E18" s="16">
        <v>103</v>
      </c>
      <c r="F18" s="112">
        <f t="shared" si="1"/>
        <v>9.7087378640776691</v>
      </c>
      <c r="G18" s="113">
        <f t="shared" si="2"/>
        <v>90.291262135922324</v>
      </c>
      <c r="H18" s="111" t="s">
        <v>73</v>
      </c>
      <c r="I18" s="156" t="s">
        <v>1423</v>
      </c>
      <c r="J18" s="65" t="s">
        <v>1237</v>
      </c>
      <c r="K18" s="16">
        <v>19.399999999999999</v>
      </c>
      <c r="L18" s="112">
        <f t="shared" si="0"/>
        <v>51.546391752577321</v>
      </c>
      <c r="M18" s="113">
        <f t="shared" si="3"/>
        <v>48.453608247422679</v>
      </c>
    </row>
    <row r="19" spans="1:13" ht="15.75">
      <c r="A19" s="2"/>
      <c r="B19" s="111" t="s">
        <v>75</v>
      </c>
      <c r="C19" s="156" t="s">
        <v>1376</v>
      </c>
      <c r="D19" s="65" t="s">
        <v>1238</v>
      </c>
      <c r="E19" s="16">
        <v>102</v>
      </c>
      <c r="F19" s="112">
        <f t="shared" si="1"/>
        <v>9.8039215686274517</v>
      </c>
      <c r="G19" s="113">
        <f t="shared" si="2"/>
        <v>90.196078431372541</v>
      </c>
      <c r="H19" s="111" t="s">
        <v>77</v>
      </c>
      <c r="I19" s="156" t="s">
        <v>1424</v>
      </c>
      <c r="J19" s="65" t="s">
        <v>1239</v>
      </c>
      <c r="K19" s="16">
        <v>70.2</v>
      </c>
      <c r="L19" s="112">
        <f t="shared" si="0"/>
        <v>14.245014245014245</v>
      </c>
      <c r="M19" s="113">
        <f t="shared" si="3"/>
        <v>85.754985754985753</v>
      </c>
    </row>
    <row r="20" spans="1:13" ht="15.75">
      <c r="A20" s="2"/>
      <c r="B20" s="111" t="s">
        <v>79</v>
      </c>
      <c r="C20" s="156" t="s">
        <v>1377</v>
      </c>
      <c r="D20" s="65" t="s">
        <v>1240</v>
      </c>
      <c r="E20" s="16">
        <v>102</v>
      </c>
      <c r="F20" s="112">
        <f t="shared" si="1"/>
        <v>9.8039215686274517</v>
      </c>
      <c r="G20" s="113">
        <f t="shared" si="2"/>
        <v>90.196078431372541</v>
      </c>
      <c r="H20" s="111" t="s">
        <v>81</v>
      </c>
      <c r="I20" s="156" t="s">
        <v>1425</v>
      </c>
      <c r="J20" s="65" t="s">
        <v>1241</v>
      </c>
      <c r="K20" s="16">
        <v>81.400000000000006</v>
      </c>
      <c r="L20" s="112">
        <f t="shared" si="0"/>
        <v>12.285012285012284</v>
      </c>
      <c r="M20" s="113">
        <f t="shared" si="3"/>
        <v>87.714987714987714</v>
      </c>
    </row>
    <row r="21" spans="1:13" ht="15.75">
      <c r="A21" s="2"/>
      <c r="B21" s="111" t="s">
        <v>83</v>
      </c>
      <c r="C21" s="156" t="s">
        <v>1378</v>
      </c>
      <c r="D21" s="65" t="s">
        <v>1242</v>
      </c>
      <c r="E21" s="16">
        <v>87.6</v>
      </c>
      <c r="F21" s="112">
        <f t="shared" si="1"/>
        <v>11.415525114155251</v>
      </c>
      <c r="G21" s="113">
        <f t="shared" si="2"/>
        <v>88.584474885844742</v>
      </c>
      <c r="H21" s="111" t="s">
        <v>85</v>
      </c>
      <c r="I21" s="156" t="s">
        <v>1426</v>
      </c>
      <c r="J21" s="65" t="s">
        <v>1243</v>
      </c>
      <c r="K21" s="16">
        <v>79.400000000000006</v>
      </c>
      <c r="L21" s="112">
        <f t="shared" si="0"/>
        <v>12.594458438287154</v>
      </c>
      <c r="M21" s="113">
        <f t="shared" si="3"/>
        <v>87.405541561712852</v>
      </c>
    </row>
    <row r="22" spans="1:13" ht="15.75">
      <c r="A22" s="2"/>
      <c r="B22" s="111" t="s">
        <v>87</v>
      </c>
      <c r="C22" s="156" t="s">
        <v>1379</v>
      </c>
      <c r="D22" s="65" t="s">
        <v>1244</v>
      </c>
      <c r="E22" s="16">
        <v>78</v>
      </c>
      <c r="F22" s="112">
        <f t="shared" si="1"/>
        <v>12.820512820512821</v>
      </c>
      <c r="G22" s="113">
        <f t="shared" si="2"/>
        <v>87.179487179487182</v>
      </c>
      <c r="H22" s="111" t="s">
        <v>89</v>
      </c>
      <c r="I22" s="156" t="s">
        <v>1427</v>
      </c>
      <c r="J22" s="65" t="s">
        <v>1245</v>
      </c>
      <c r="K22" s="16">
        <v>26.6</v>
      </c>
      <c r="L22" s="112">
        <f t="shared" si="0"/>
        <v>37.593984962406012</v>
      </c>
      <c r="M22" s="113">
        <f t="shared" si="3"/>
        <v>62.406015037593988</v>
      </c>
    </row>
    <row r="23" spans="1:13" ht="15.75">
      <c r="A23" s="2"/>
      <c r="B23" s="111" t="s">
        <v>91</v>
      </c>
      <c r="C23" s="156" t="s">
        <v>1380</v>
      </c>
      <c r="D23" s="65" t="s">
        <v>1246</v>
      </c>
      <c r="E23" s="16">
        <v>87.2</v>
      </c>
      <c r="F23" s="112">
        <f t="shared" si="1"/>
        <v>11.467889908256881</v>
      </c>
      <c r="G23" s="113">
        <f t="shared" si="2"/>
        <v>88.532110091743121</v>
      </c>
      <c r="H23" s="111" t="s">
        <v>93</v>
      </c>
      <c r="I23" s="156" t="s">
        <v>1428</v>
      </c>
      <c r="J23" s="65" t="s">
        <v>1247</v>
      </c>
      <c r="K23" s="16">
        <v>117</v>
      </c>
      <c r="L23" s="112">
        <f t="shared" si="0"/>
        <v>8.5470085470085468</v>
      </c>
      <c r="M23" s="113">
        <f t="shared" si="3"/>
        <v>91.452991452991455</v>
      </c>
    </row>
    <row r="24" spans="1:13" ht="15.75">
      <c r="A24" s="2"/>
      <c r="B24" s="111" t="s">
        <v>95</v>
      </c>
      <c r="C24" s="156" t="s">
        <v>1381</v>
      </c>
      <c r="D24" s="65" t="s">
        <v>1248</v>
      </c>
      <c r="E24" s="16">
        <v>91.2</v>
      </c>
      <c r="F24" s="112">
        <f t="shared" si="1"/>
        <v>10.964912280701753</v>
      </c>
      <c r="G24" s="113">
        <f t="shared" si="2"/>
        <v>89.035087719298247</v>
      </c>
      <c r="H24" s="111" t="s">
        <v>97</v>
      </c>
      <c r="I24" s="156" t="s">
        <v>1429</v>
      </c>
      <c r="J24" s="65" t="s">
        <v>1249</v>
      </c>
      <c r="K24" s="16">
        <v>106</v>
      </c>
      <c r="L24" s="112">
        <f t="shared" si="0"/>
        <v>9.433962264150944</v>
      </c>
      <c r="M24" s="113">
        <f t="shared" si="3"/>
        <v>90.566037735849051</v>
      </c>
    </row>
    <row r="25" spans="1:13" ht="16.5" thickBot="1">
      <c r="A25" s="2"/>
      <c r="B25" s="119" t="s">
        <v>99</v>
      </c>
      <c r="C25" s="156" t="s">
        <v>1382</v>
      </c>
      <c r="D25" s="74" t="s">
        <v>1250</v>
      </c>
      <c r="E25" s="22">
        <v>50.2</v>
      </c>
      <c r="F25" s="120">
        <f t="shared" si="1"/>
        <v>19.920318725099602</v>
      </c>
      <c r="G25" s="121">
        <f t="shared" si="2"/>
        <v>80.079681274900395</v>
      </c>
      <c r="H25" s="119" t="s">
        <v>101</v>
      </c>
      <c r="I25" s="156" t="s">
        <v>1430</v>
      </c>
      <c r="J25" s="74" t="s">
        <v>1251</v>
      </c>
      <c r="K25" s="22">
        <v>118</v>
      </c>
      <c r="L25" s="120">
        <f t="shared" si="0"/>
        <v>8.4745762711864412</v>
      </c>
      <c r="M25" s="121">
        <f t="shared" si="3"/>
        <v>91.525423728813564</v>
      </c>
    </row>
    <row r="26" spans="1:13" ht="15.75">
      <c r="A26" s="2"/>
      <c r="B26" s="109" t="s">
        <v>103</v>
      </c>
      <c r="C26" s="156" t="s">
        <v>1383</v>
      </c>
      <c r="D26" s="76" t="s">
        <v>1252</v>
      </c>
      <c r="E26" s="21">
        <v>85.2</v>
      </c>
      <c r="F26" s="110">
        <f t="shared" si="1"/>
        <v>11.737089201877934</v>
      </c>
      <c r="G26" s="101">
        <f t="shared" si="2"/>
        <v>88.262910798122064</v>
      </c>
      <c r="H26" s="109" t="s">
        <v>105</v>
      </c>
      <c r="I26" s="156" t="s">
        <v>1431</v>
      </c>
      <c r="J26" s="76" t="s">
        <v>1253</v>
      </c>
      <c r="K26" s="21">
        <v>92.8</v>
      </c>
      <c r="L26" s="110">
        <f t="shared" si="0"/>
        <v>10.775862068965518</v>
      </c>
      <c r="M26" s="101">
        <f t="shared" si="3"/>
        <v>89.224137931034477</v>
      </c>
    </row>
    <row r="27" spans="1:13" ht="15.75">
      <c r="A27" s="2"/>
      <c r="B27" s="111" t="s">
        <v>107</v>
      </c>
      <c r="C27" s="156" t="s">
        <v>1384</v>
      </c>
      <c r="D27" s="65" t="s">
        <v>1254</v>
      </c>
      <c r="E27" s="16">
        <v>87</v>
      </c>
      <c r="F27" s="112">
        <f t="shared" si="1"/>
        <v>11.494252873563218</v>
      </c>
      <c r="G27" s="113">
        <f t="shared" si="2"/>
        <v>88.505747126436788</v>
      </c>
      <c r="H27" s="111" t="s">
        <v>109</v>
      </c>
      <c r="I27" s="156" t="s">
        <v>1432</v>
      </c>
      <c r="J27" s="65" t="s">
        <v>1255</v>
      </c>
      <c r="K27" s="16">
        <v>68.2</v>
      </c>
      <c r="L27" s="112">
        <f t="shared" si="0"/>
        <v>14.662756598240469</v>
      </c>
      <c r="M27" s="113">
        <f t="shared" si="3"/>
        <v>85.337243401759537</v>
      </c>
    </row>
    <row r="28" spans="1:13" ht="15.75">
      <c r="A28" s="2"/>
      <c r="B28" s="111" t="s">
        <v>111</v>
      </c>
      <c r="C28" s="156" t="s">
        <v>1385</v>
      </c>
      <c r="D28" s="65" t="s">
        <v>1256</v>
      </c>
      <c r="E28" s="16">
        <v>111</v>
      </c>
      <c r="F28" s="112">
        <f t="shared" si="1"/>
        <v>9.0090090090090094</v>
      </c>
      <c r="G28" s="113">
        <f t="shared" si="2"/>
        <v>90.990990990990994</v>
      </c>
      <c r="H28" s="111" t="s">
        <v>113</v>
      </c>
      <c r="I28" s="156" t="s">
        <v>1433</v>
      </c>
      <c r="J28" s="65" t="s">
        <v>1257</v>
      </c>
      <c r="K28" s="16">
        <v>88.2</v>
      </c>
      <c r="L28" s="112">
        <f t="shared" si="0"/>
        <v>11.337868480725623</v>
      </c>
      <c r="M28" s="113">
        <f t="shared" si="3"/>
        <v>88.662131519274382</v>
      </c>
    </row>
    <row r="29" spans="1:13" ht="15.75">
      <c r="A29" s="2"/>
      <c r="B29" s="111" t="s">
        <v>115</v>
      </c>
      <c r="C29" s="156" t="s">
        <v>1386</v>
      </c>
      <c r="D29" s="65" t="s">
        <v>1258</v>
      </c>
      <c r="E29" s="16">
        <v>98.8</v>
      </c>
      <c r="F29" s="112">
        <f t="shared" si="1"/>
        <v>10.121457489878543</v>
      </c>
      <c r="G29" s="113">
        <f t="shared" si="2"/>
        <v>89.878542510121463</v>
      </c>
      <c r="H29" s="111" t="s">
        <v>117</v>
      </c>
      <c r="I29" s="156" t="s">
        <v>1434</v>
      </c>
      <c r="J29" s="65" t="s">
        <v>1259</v>
      </c>
      <c r="K29" s="16">
        <v>80</v>
      </c>
      <c r="L29" s="112">
        <f t="shared" si="0"/>
        <v>12.5</v>
      </c>
      <c r="M29" s="113">
        <f t="shared" si="3"/>
        <v>87.5</v>
      </c>
    </row>
    <row r="30" spans="1:13" ht="15.75">
      <c r="A30" s="2"/>
      <c r="B30" s="111" t="s">
        <v>119</v>
      </c>
      <c r="C30" s="156" t="s">
        <v>1387</v>
      </c>
      <c r="D30" s="65" t="s">
        <v>1260</v>
      </c>
      <c r="E30" s="16">
        <v>22.4</v>
      </c>
      <c r="F30" s="112">
        <f t="shared" si="1"/>
        <v>44.642857142857146</v>
      </c>
      <c r="G30" s="113">
        <f t="shared" si="2"/>
        <v>55.357142857142854</v>
      </c>
      <c r="H30" s="111" t="s">
        <v>121</v>
      </c>
      <c r="I30" s="156" t="s">
        <v>1435</v>
      </c>
      <c r="J30" s="65" t="s">
        <v>1261</v>
      </c>
      <c r="K30" s="16">
        <v>83.8</v>
      </c>
      <c r="L30" s="112">
        <f t="shared" si="0"/>
        <v>11.933174224343675</v>
      </c>
      <c r="M30" s="113">
        <f t="shared" si="3"/>
        <v>88.066825775656326</v>
      </c>
    </row>
    <row r="31" spans="1:13" ht="15.75">
      <c r="A31" s="2" t="s">
        <v>1262</v>
      </c>
      <c r="B31" s="111" t="s">
        <v>123</v>
      </c>
      <c r="C31" s="156" t="s">
        <v>1388</v>
      </c>
      <c r="D31" s="65" t="s">
        <v>1263</v>
      </c>
      <c r="E31" s="16">
        <v>17</v>
      </c>
      <c r="F31" s="112">
        <f t="shared" si="1"/>
        <v>58.823529411764703</v>
      </c>
      <c r="G31" s="113">
        <f t="shared" si="2"/>
        <v>41.176470588235297</v>
      </c>
      <c r="H31" s="111" t="s">
        <v>125</v>
      </c>
      <c r="I31" s="156" t="s">
        <v>1436</v>
      </c>
      <c r="J31" s="65" t="s">
        <v>1264</v>
      </c>
      <c r="K31" s="16">
        <v>90.8</v>
      </c>
      <c r="L31" s="112">
        <f t="shared" si="0"/>
        <v>11.013215859030838</v>
      </c>
      <c r="M31" s="113">
        <f t="shared" si="3"/>
        <v>88.986784140969164</v>
      </c>
    </row>
    <row r="32" spans="1:13" ht="15.75">
      <c r="A32" s="2"/>
      <c r="B32" s="111" t="s">
        <v>127</v>
      </c>
      <c r="C32" s="156" t="s">
        <v>1389</v>
      </c>
      <c r="D32" s="65" t="s">
        <v>1265</v>
      </c>
      <c r="E32" s="16">
        <v>89.2</v>
      </c>
      <c r="F32" s="112">
        <f t="shared" si="1"/>
        <v>11.210762331838565</v>
      </c>
      <c r="G32" s="113">
        <f t="shared" si="2"/>
        <v>88.789237668161434</v>
      </c>
      <c r="H32" s="111" t="s">
        <v>129</v>
      </c>
      <c r="I32" s="156" t="s">
        <v>1437</v>
      </c>
      <c r="J32" s="65" t="s">
        <v>1266</v>
      </c>
      <c r="K32" s="16">
        <v>91.6</v>
      </c>
      <c r="L32" s="112">
        <f t="shared" si="0"/>
        <v>10.91703056768559</v>
      </c>
      <c r="M32" s="113">
        <f t="shared" si="3"/>
        <v>89.082969432314414</v>
      </c>
    </row>
    <row r="33" spans="1:14" ht="15.75">
      <c r="A33" s="2"/>
      <c r="B33" s="111" t="s">
        <v>131</v>
      </c>
      <c r="C33" s="156" t="s">
        <v>1390</v>
      </c>
      <c r="D33" s="65" t="s">
        <v>1267</v>
      </c>
      <c r="E33" s="16">
        <v>111</v>
      </c>
      <c r="F33" s="112">
        <f t="shared" si="1"/>
        <v>9.0090090090090094</v>
      </c>
      <c r="G33" s="113">
        <f t="shared" si="2"/>
        <v>90.990990990990994</v>
      </c>
      <c r="H33" s="111" t="s">
        <v>133</v>
      </c>
      <c r="I33" s="156" t="s">
        <v>1438</v>
      </c>
      <c r="J33" s="65" t="s">
        <v>1268</v>
      </c>
      <c r="K33" s="16">
        <v>72.400000000000006</v>
      </c>
      <c r="L33" s="112">
        <f t="shared" si="0"/>
        <v>13.812154696132595</v>
      </c>
      <c r="M33" s="113">
        <f t="shared" si="3"/>
        <v>86.187845303867405</v>
      </c>
    </row>
    <row r="34" spans="1:14" ht="15.75">
      <c r="A34" s="2"/>
      <c r="B34" s="111" t="s">
        <v>135</v>
      </c>
      <c r="C34" s="156" t="s">
        <v>1391</v>
      </c>
      <c r="D34" s="65" t="s">
        <v>1269</v>
      </c>
      <c r="E34" s="16">
        <v>100</v>
      </c>
      <c r="F34" s="112">
        <f t="shared" si="1"/>
        <v>10</v>
      </c>
      <c r="G34" s="113">
        <f t="shared" si="2"/>
        <v>90</v>
      </c>
      <c r="H34" s="111" t="s">
        <v>137</v>
      </c>
      <c r="I34" s="156" t="s">
        <v>1439</v>
      </c>
      <c r="J34" s="65" t="s">
        <v>1270</v>
      </c>
      <c r="K34" s="16">
        <v>78.599999999999994</v>
      </c>
      <c r="L34" s="112">
        <f t="shared" si="0"/>
        <v>12.722646310432571</v>
      </c>
      <c r="M34" s="113">
        <f t="shared" si="3"/>
        <v>87.277353689567434</v>
      </c>
    </row>
    <row r="35" spans="1:14" ht="15.75">
      <c r="A35" s="2"/>
      <c r="B35" s="111" t="s">
        <v>139</v>
      </c>
      <c r="C35" s="156" t="s">
        <v>1392</v>
      </c>
      <c r="D35" s="65" t="s">
        <v>1271</v>
      </c>
      <c r="E35" s="16">
        <v>74</v>
      </c>
      <c r="F35" s="112">
        <f t="shared" si="1"/>
        <v>13.513513513513514</v>
      </c>
      <c r="G35" s="113">
        <f t="shared" si="2"/>
        <v>86.486486486486484</v>
      </c>
      <c r="H35" s="111" t="s">
        <v>141</v>
      </c>
      <c r="I35" s="156" t="s">
        <v>1440</v>
      </c>
      <c r="J35" s="65" t="s">
        <v>1272</v>
      </c>
      <c r="K35" s="16">
        <v>61</v>
      </c>
      <c r="L35" s="112">
        <f t="shared" si="0"/>
        <v>16.393442622950818</v>
      </c>
      <c r="M35" s="113">
        <f t="shared" si="3"/>
        <v>83.606557377049185</v>
      </c>
    </row>
    <row r="36" spans="1:14" ht="15.75">
      <c r="A36" s="2"/>
      <c r="B36" s="111" t="s">
        <v>143</v>
      </c>
      <c r="C36" s="156" t="s">
        <v>1393</v>
      </c>
      <c r="D36" s="65" t="s">
        <v>1273</v>
      </c>
      <c r="E36" s="16">
        <v>103</v>
      </c>
      <c r="F36" s="112">
        <f t="shared" si="1"/>
        <v>9.7087378640776691</v>
      </c>
      <c r="G36" s="113">
        <f t="shared" si="2"/>
        <v>90.291262135922324</v>
      </c>
      <c r="H36" s="111" t="s">
        <v>145</v>
      </c>
      <c r="I36" s="156" t="s">
        <v>1441</v>
      </c>
      <c r="J36" s="65" t="s">
        <v>1274</v>
      </c>
      <c r="K36" s="16">
        <v>56.4</v>
      </c>
      <c r="L36" s="112">
        <f t="shared" si="0"/>
        <v>17.730496453900709</v>
      </c>
      <c r="M36" s="113">
        <f t="shared" si="3"/>
        <v>82.269503546099287</v>
      </c>
    </row>
    <row r="37" spans="1:14" ht="16.5" thickBot="1">
      <c r="A37" s="2"/>
      <c r="B37" s="114" t="s">
        <v>147</v>
      </c>
      <c r="C37" s="156" t="s">
        <v>1394</v>
      </c>
      <c r="D37" s="73" t="s">
        <v>1275</v>
      </c>
      <c r="E37" s="18">
        <v>98</v>
      </c>
      <c r="F37" s="115">
        <f t="shared" si="1"/>
        <v>10.204081632653061</v>
      </c>
      <c r="G37" s="116">
        <f t="shared" si="2"/>
        <v>89.795918367346943</v>
      </c>
      <c r="H37" s="114" t="s">
        <v>149</v>
      </c>
      <c r="I37" s="156" t="s">
        <v>1442</v>
      </c>
      <c r="J37" s="73" t="s">
        <v>1276</v>
      </c>
      <c r="K37" s="18">
        <v>89</v>
      </c>
      <c r="L37" s="115">
        <f t="shared" si="0"/>
        <v>11.235955056179776</v>
      </c>
      <c r="M37" s="116">
        <f t="shared" si="3"/>
        <v>88.764044943820224</v>
      </c>
    </row>
    <row r="38" spans="1:14" ht="15.75">
      <c r="A38" s="2"/>
      <c r="B38" s="117" t="s">
        <v>151</v>
      </c>
      <c r="C38" s="156" t="s">
        <v>1395</v>
      </c>
      <c r="D38" s="75" t="s">
        <v>1277</v>
      </c>
      <c r="E38" s="20">
        <v>102</v>
      </c>
      <c r="F38" s="118">
        <f t="shared" si="1"/>
        <v>9.8039215686274517</v>
      </c>
      <c r="G38" s="92">
        <f t="shared" si="2"/>
        <v>90.196078431372541</v>
      </c>
      <c r="H38" s="117" t="s">
        <v>153</v>
      </c>
      <c r="I38" s="156" t="s">
        <v>1443</v>
      </c>
      <c r="J38" s="75" t="s">
        <v>1278</v>
      </c>
      <c r="K38" s="20">
        <v>74.2</v>
      </c>
      <c r="L38" s="118">
        <f t="shared" si="0"/>
        <v>13.477088948787062</v>
      </c>
      <c r="M38" s="92">
        <f t="shared" si="3"/>
        <v>86.522911051212944</v>
      </c>
    </row>
    <row r="39" spans="1:14" ht="15.75">
      <c r="A39" s="2"/>
      <c r="B39" s="111" t="s">
        <v>155</v>
      </c>
      <c r="C39" s="156" t="s">
        <v>1396</v>
      </c>
      <c r="D39" s="65" t="s">
        <v>1279</v>
      </c>
      <c r="E39" s="16">
        <v>118</v>
      </c>
      <c r="F39" s="112">
        <f t="shared" si="1"/>
        <v>8.4745762711864412</v>
      </c>
      <c r="G39" s="113">
        <f t="shared" si="2"/>
        <v>91.525423728813564</v>
      </c>
      <c r="H39" s="111" t="s">
        <v>157</v>
      </c>
      <c r="I39" s="156" t="s">
        <v>1444</v>
      </c>
      <c r="J39" s="65" t="s">
        <v>1280</v>
      </c>
      <c r="K39" s="16">
        <v>11</v>
      </c>
      <c r="L39" s="112">
        <f t="shared" si="0"/>
        <v>90.909090909090907</v>
      </c>
      <c r="M39" s="113">
        <f t="shared" si="3"/>
        <v>9.0909090909090935</v>
      </c>
    </row>
    <row r="40" spans="1:14" ht="15.75">
      <c r="A40" s="2"/>
      <c r="B40" s="111" t="s">
        <v>159</v>
      </c>
      <c r="C40" s="156" t="s">
        <v>1397</v>
      </c>
      <c r="D40" s="65" t="s">
        <v>1281</v>
      </c>
      <c r="E40" s="16">
        <v>109</v>
      </c>
      <c r="F40" s="112">
        <f t="shared" si="1"/>
        <v>9.1743119266055047</v>
      </c>
      <c r="G40" s="113">
        <f t="shared" si="2"/>
        <v>90.825688073394502</v>
      </c>
      <c r="H40" s="111" t="s">
        <v>161</v>
      </c>
      <c r="I40" s="156" t="s">
        <v>1445</v>
      </c>
      <c r="J40" s="65" t="s">
        <v>1282</v>
      </c>
      <c r="K40" s="16">
        <v>97.2</v>
      </c>
      <c r="L40" s="112">
        <f t="shared" si="0"/>
        <v>10.288065843621398</v>
      </c>
      <c r="M40" s="113">
        <f t="shared" si="3"/>
        <v>89.711934156378604</v>
      </c>
      <c r="N40" t="s">
        <v>1283</v>
      </c>
    </row>
    <row r="41" spans="1:14" ht="15.75">
      <c r="A41" s="2"/>
      <c r="B41" s="111" t="s">
        <v>163</v>
      </c>
      <c r="C41" s="156" t="s">
        <v>1398</v>
      </c>
      <c r="D41" s="65" t="s">
        <v>1284</v>
      </c>
      <c r="E41" s="16">
        <v>107</v>
      </c>
      <c r="F41" s="112">
        <f t="shared" si="1"/>
        <v>9.3457943925233646</v>
      </c>
      <c r="G41" s="113">
        <f t="shared" si="2"/>
        <v>90.654205607476641</v>
      </c>
      <c r="H41" s="111" t="s">
        <v>165</v>
      </c>
      <c r="I41" s="156" t="s">
        <v>1446</v>
      </c>
      <c r="J41" s="65" t="s">
        <v>1285</v>
      </c>
      <c r="K41" s="16">
        <v>107</v>
      </c>
      <c r="L41" s="112">
        <f t="shared" si="0"/>
        <v>9.3457943925233646</v>
      </c>
      <c r="M41" s="113">
        <f t="shared" si="3"/>
        <v>90.654205607476641</v>
      </c>
    </row>
    <row r="42" spans="1:14" ht="15.75">
      <c r="A42" s="2"/>
      <c r="B42" s="111" t="s">
        <v>167</v>
      </c>
      <c r="C42" s="156" t="s">
        <v>1399</v>
      </c>
      <c r="D42" s="65" t="s">
        <v>1286</v>
      </c>
      <c r="E42" s="16">
        <v>98</v>
      </c>
      <c r="F42" s="112">
        <f t="shared" si="1"/>
        <v>10.204081632653061</v>
      </c>
      <c r="G42" s="113">
        <f t="shared" si="2"/>
        <v>89.795918367346943</v>
      </c>
      <c r="H42" s="111" t="s">
        <v>169</v>
      </c>
      <c r="I42" s="156" t="s">
        <v>1447</v>
      </c>
      <c r="J42" s="65" t="s">
        <v>1287</v>
      </c>
      <c r="K42" s="16">
        <v>89.6</v>
      </c>
      <c r="L42" s="112">
        <f t="shared" si="0"/>
        <v>11.160714285714286</v>
      </c>
      <c r="M42" s="113">
        <f t="shared" si="3"/>
        <v>88.839285714285708</v>
      </c>
    </row>
    <row r="43" spans="1:14" ht="15.75">
      <c r="A43" s="2"/>
      <c r="B43" s="111" t="s">
        <v>171</v>
      </c>
      <c r="C43" s="156" t="s">
        <v>1400</v>
      </c>
      <c r="D43" s="65" t="s">
        <v>1288</v>
      </c>
      <c r="E43" s="16">
        <v>92.8</v>
      </c>
      <c r="F43" s="112">
        <f t="shared" si="1"/>
        <v>10.775862068965518</v>
      </c>
      <c r="G43" s="113">
        <f t="shared" si="2"/>
        <v>89.224137931034477</v>
      </c>
      <c r="H43" s="111" t="s">
        <v>173</v>
      </c>
      <c r="I43" s="156" t="s">
        <v>1448</v>
      </c>
      <c r="J43" s="65" t="s">
        <v>1289</v>
      </c>
      <c r="K43" s="16">
        <v>96.2</v>
      </c>
      <c r="L43" s="112">
        <f t="shared" si="0"/>
        <v>10.395010395010395</v>
      </c>
      <c r="M43" s="113">
        <f t="shared" si="3"/>
        <v>89.604989604989612</v>
      </c>
    </row>
    <row r="44" spans="1:14" ht="15.75">
      <c r="A44" s="2"/>
      <c r="B44" s="111" t="s">
        <v>175</v>
      </c>
      <c r="C44" s="156" t="s">
        <v>1401</v>
      </c>
      <c r="D44" s="65" t="s">
        <v>1290</v>
      </c>
      <c r="E44" s="16">
        <v>101</v>
      </c>
      <c r="F44" s="112">
        <f t="shared" si="1"/>
        <v>9.9009900990099009</v>
      </c>
      <c r="G44" s="113">
        <f t="shared" si="2"/>
        <v>90.099009900990097</v>
      </c>
      <c r="H44" s="111" t="s">
        <v>177</v>
      </c>
      <c r="I44" s="156" t="s">
        <v>1449</v>
      </c>
      <c r="J44" s="65" t="s">
        <v>1291</v>
      </c>
      <c r="K44" s="16">
        <v>73.599999999999994</v>
      </c>
      <c r="L44" s="112">
        <f t="shared" si="0"/>
        <v>13.586956521739131</v>
      </c>
      <c r="M44" s="113">
        <f t="shared" si="3"/>
        <v>86.413043478260875</v>
      </c>
    </row>
    <row r="45" spans="1:14" ht="15.75">
      <c r="A45" s="2"/>
      <c r="B45" s="111" t="s">
        <v>179</v>
      </c>
      <c r="C45" s="156" t="s">
        <v>1402</v>
      </c>
      <c r="D45" s="65" t="s">
        <v>1292</v>
      </c>
      <c r="E45" s="16">
        <v>106</v>
      </c>
      <c r="F45" s="112">
        <f t="shared" si="1"/>
        <v>9.433962264150944</v>
      </c>
      <c r="G45" s="113">
        <f t="shared" si="2"/>
        <v>90.566037735849051</v>
      </c>
      <c r="H45" s="111" t="s">
        <v>182</v>
      </c>
      <c r="I45" s="156" t="s">
        <v>1450</v>
      </c>
      <c r="J45" s="65" t="s">
        <v>1293</v>
      </c>
      <c r="K45" s="16">
        <v>105</v>
      </c>
      <c r="L45" s="112">
        <f t="shared" si="0"/>
        <v>9.5238095238095237</v>
      </c>
      <c r="M45" s="113">
        <f t="shared" si="3"/>
        <v>90.476190476190482</v>
      </c>
    </row>
    <row r="46" spans="1:14" ht="15.75">
      <c r="A46" s="2"/>
      <c r="B46" s="111" t="s">
        <v>184</v>
      </c>
      <c r="C46" s="156" t="s">
        <v>1403</v>
      </c>
      <c r="D46" s="65" t="s">
        <v>1294</v>
      </c>
      <c r="E46" s="16">
        <v>90</v>
      </c>
      <c r="F46" s="112">
        <f t="shared" si="1"/>
        <v>11.111111111111111</v>
      </c>
      <c r="G46" s="113">
        <f t="shared" si="2"/>
        <v>88.888888888888886</v>
      </c>
      <c r="H46" s="111" t="s">
        <v>186</v>
      </c>
      <c r="I46" s="156" t="s">
        <v>1451</v>
      </c>
      <c r="J46" s="65" t="s">
        <v>1295</v>
      </c>
      <c r="K46" s="16">
        <v>103</v>
      </c>
      <c r="L46" s="112">
        <f t="shared" si="0"/>
        <v>9.7087378640776691</v>
      </c>
      <c r="M46" s="113">
        <f t="shared" si="3"/>
        <v>90.291262135922324</v>
      </c>
    </row>
    <row r="47" spans="1:14" ht="15.75">
      <c r="A47" s="2"/>
      <c r="B47" s="111" t="s">
        <v>188</v>
      </c>
      <c r="C47" s="156" t="s">
        <v>1404</v>
      </c>
      <c r="D47" s="65" t="s">
        <v>1296</v>
      </c>
      <c r="E47" s="16">
        <v>105</v>
      </c>
      <c r="F47" s="112">
        <f t="shared" si="1"/>
        <v>9.5238095238095237</v>
      </c>
      <c r="G47" s="113">
        <f t="shared" si="2"/>
        <v>90.476190476190482</v>
      </c>
      <c r="H47" s="111" t="s">
        <v>190</v>
      </c>
      <c r="I47" s="156" t="s">
        <v>1452</v>
      </c>
      <c r="J47" s="65" t="s">
        <v>1297</v>
      </c>
      <c r="K47" s="16">
        <v>14.3</v>
      </c>
      <c r="L47" s="112">
        <f t="shared" si="0"/>
        <v>69.930069930069934</v>
      </c>
      <c r="M47" s="113">
        <f t="shared" si="3"/>
        <v>30.069930069930066</v>
      </c>
    </row>
    <row r="48" spans="1:14" ht="15.75">
      <c r="A48" s="2"/>
      <c r="B48" s="111" t="s">
        <v>192</v>
      </c>
      <c r="C48" s="156" t="s">
        <v>1405</v>
      </c>
      <c r="D48" s="65" t="s">
        <v>1298</v>
      </c>
      <c r="E48" s="16">
        <v>90</v>
      </c>
      <c r="F48" s="112">
        <f t="shared" si="1"/>
        <v>11.111111111111111</v>
      </c>
      <c r="G48" s="113">
        <f t="shared" si="2"/>
        <v>88.888888888888886</v>
      </c>
      <c r="H48" s="111" t="s">
        <v>194</v>
      </c>
      <c r="I48" s="156" t="s">
        <v>1453</v>
      </c>
      <c r="J48" s="65" t="s">
        <v>1299</v>
      </c>
      <c r="K48" s="16">
        <v>106</v>
      </c>
      <c r="L48" s="112">
        <f t="shared" si="0"/>
        <v>9.433962264150944</v>
      </c>
      <c r="M48" s="113">
        <f t="shared" si="3"/>
        <v>90.566037735849051</v>
      </c>
    </row>
    <row r="49" spans="1:13" ht="16.5" thickBot="1">
      <c r="A49" s="2"/>
      <c r="B49" s="114" t="s">
        <v>196</v>
      </c>
      <c r="C49" s="156" t="s">
        <v>1406</v>
      </c>
      <c r="D49" s="73" t="s">
        <v>1300</v>
      </c>
      <c r="E49" s="18">
        <v>91.6</v>
      </c>
      <c r="F49" s="115">
        <f t="shared" si="1"/>
        <v>10.91703056768559</v>
      </c>
      <c r="G49" s="116">
        <f t="shared" si="2"/>
        <v>89.082969432314414</v>
      </c>
      <c r="H49" s="114" t="s">
        <v>198</v>
      </c>
      <c r="I49" s="156" t="s">
        <v>1454</v>
      </c>
      <c r="J49" s="73" t="s">
        <v>1301</v>
      </c>
      <c r="K49" s="18">
        <v>110</v>
      </c>
      <c r="L49" s="115">
        <f t="shared" si="0"/>
        <v>9.0909090909090917</v>
      </c>
      <c r="M49" s="116">
        <f t="shared" si="3"/>
        <v>90.909090909090907</v>
      </c>
    </row>
  </sheetData>
  <conditionalFormatting sqref="I2:I49">
    <cfRule type="duplicateValues" dxfId="3" priority="2"/>
  </conditionalFormatting>
  <conditionalFormatting sqref="C2:C49">
    <cfRule type="duplicateValues" dxfId="2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F37EC-381D-4D77-BA04-E2823E12B0BD}">
  <dimension ref="A1:M49"/>
  <sheetViews>
    <sheetView tabSelected="1" workbookViewId="0">
      <selection activeCell="O28" sqref="O28"/>
    </sheetView>
  </sheetViews>
  <sheetFormatPr defaultRowHeight="15"/>
  <cols>
    <col min="3" max="3" width="13.140625" bestFit="1" customWidth="1"/>
    <col min="4" max="4" width="13.42578125" bestFit="1" customWidth="1"/>
    <col min="9" max="9" width="11.140625" bestFit="1" customWidth="1"/>
    <col min="10" max="10" width="12.7109375" bestFit="1" customWidth="1"/>
  </cols>
  <sheetData>
    <row r="1" spans="1:13" ht="16.5" thickBot="1">
      <c r="A1" s="1" t="s">
        <v>0</v>
      </c>
      <c r="B1" s="104" t="s">
        <v>1</v>
      </c>
      <c r="C1" s="157" t="s">
        <v>1358</v>
      </c>
      <c r="D1" s="105" t="s">
        <v>2</v>
      </c>
      <c r="E1" s="106" t="s">
        <v>3</v>
      </c>
      <c r="F1" s="107" t="s">
        <v>4</v>
      </c>
      <c r="G1" s="108" t="s">
        <v>5</v>
      </c>
      <c r="H1" s="104" t="s">
        <v>1</v>
      </c>
      <c r="I1" s="157" t="s">
        <v>1358</v>
      </c>
      <c r="J1" s="105" t="s">
        <v>2</v>
      </c>
      <c r="K1" s="106" t="s">
        <v>3</v>
      </c>
      <c r="L1" s="107" t="s">
        <v>4</v>
      </c>
      <c r="M1" s="108" t="s">
        <v>5</v>
      </c>
    </row>
    <row r="2" spans="1:13" ht="15.75">
      <c r="A2" s="2"/>
      <c r="B2" s="109" t="s">
        <v>7</v>
      </c>
      <c r="C2" s="156" t="s">
        <v>1359</v>
      </c>
      <c r="D2" s="76" t="s">
        <v>1302</v>
      </c>
      <c r="E2" s="21">
        <v>103</v>
      </c>
      <c r="F2" s="110">
        <f>10*100/E2</f>
        <v>9.7087378640776691</v>
      </c>
      <c r="G2" s="101">
        <f>100-F2</f>
        <v>90.291262135922324</v>
      </c>
      <c r="H2" s="109" t="s">
        <v>9</v>
      </c>
      <c r="I2" s="156" t="s">
        <v>1407</v>
      </c>
      <c r="J2" s="76" t="s">
        <v>275</v>
      </c>
      <c r="K2" s="21"/>
      <c r="L2" s="110"/>
      <c r="M2" s="101"/>
    </row>
    <row r="3" spans="1:13" ht="15.75">
      <c r="A3" s="2"/>
      <c r="B3" s="111" t="s">
        <v>11</v>
      </c>
      <c r="C3" s="156" t="s">
        <v>1360</v>
      </c>
      <c r="D3" s="65" t="s">
        <v>1303</v>
      </c>
      <c r="E3" s="16">
        <v>100</v>
      </c>
      <c r="F3" s="112">
        <f t="shared" ref="F3:F39" si="0">10*100/E3</f>
        <v>10</v>
      </c>
      <c r="G3" s="113">
        <f t="shared" ref="G3:G39" si="1">100-F3</f>
        <v>90</v>
      </c>
      <c r="H3" s="111" t="s">
        <v>13</v>
      </c>
      <c r="I3" s="156" t="s">
        <v>1408</v>
      </c>
      <c r="J3" s="65" t="s">
        <v>203</v>
      </c>
      <c r="K3" s="16"/>
      <c r="L3" s="112"/>
      <c r="M3" s="113"/>
    </row>
    <row r="4" spans="1:13" ht="15.75">
      <c r="A4" s="2"/>
      <c r="B4" s="111" t="s">
        <v>15</v>
      </c>
      <c r="C4" s="156" t="s">
        <v>1361</v>
      </c>
      <c r="D4" s="65" t="s">
        <v>1304</v>
      </c>
      <c r="E4" s="16">
        <v>57</v>
      </c>
      <c r="F4" s="112">
        <f t="shared" si="0"/>
        <v>17.543859649122808</v>
      </c>
      <c r="G4" s="113">
        <f t="shared" si="1"/>
        <v>82.456140350877192</v>
      </c>
      <c r="H4" s="111" t="s">
        <v>17</v>
      </c>
      <c r="I4" s="156" t="s">
        <v>1409</v>
      </c>
      <c r="J4" s="65" t="s">
        <v>228</v>
      </c>
      <c r="K4" s="16"/>
      <c r="L4" s="112"/>
      <c r="M4" s="113"/>
    </row>
    <row r="5" spans="1:13" ht="15.75">
      <c r="A5" s="2"/>
      <c r="B5" s="111" t="s">
        <v>19</v>
      </c>
      <c r="C5" s="156" t="s">
        <v>1362</v>
      </c>
      <c r="D5" s="65" t="s">
        <v>1305</v>
      </c>
      <c r="E5" s="16">
        <v>87.8</v>
      </c>
      <c r="F5" s="112">
        <f t="shared" si="0"/>
        <v>11.389521640091116</v>
      </c>
      <c r="G5" s="113">
        <f t="shared" si="1"/>
        <v>88.610478359908882</v>
      </c>
      <c r="H5" s="111" t="s">
        <v>21</v>
      </c>
      <c r="I5" s="156" t="s">
        <v>1410</v>
      </c>
      <c r="J5" s="65" t="s">
        <v>252</v>
      </c>
      <c r="K5" s="16"/>
      <c r="L5" s="112"/>
      <c r="M5" s="113"/>
    </row>
    <row r="6" spans="1:13" ht="15.75">
      <c r="A6" s="2"/>
      <c r="B6" s="111" t="s">
        <v>23</v>
      </c>
      <c r="C6" s="156" t="s">
        <v>1363</v>
      </c>
      <c r="D6" s="65" t="s">
        <v>1306</v>
      </c>
      <c r="E6" s="16">
        <v>100</v>
      </c>
      <c r="F6" s="112">
        <f t="shared" si="0"/>
        <v>10</v>
      </c>
      <c r="G6" s="113">
        <f t="shared" si="1"/>
        <v>90</v>
      </c>
      <c r="H6" s="111" t="s">
        <v>25</v>
      </c>
      <c r="I6" s="156" t="s">
        <v>1411</v>
      </c>
      <c r="J6" s="65" t="s">
        <v>276</v>
      </c>
      <c r="K6" s="16"/>
      <c r="L6" s="112"/>
      <c r="M6" s="113"/>
    </row>
    <row r="7" spans="1:13" ht="15.75">
      <c r="A7" s="2"/>
      <c r="B7" s="111" t="s">
        <v>27</v>
      </c>
      <c r="C7" s="156" t="s">
        <v>1364</v>
      </c>
      <c r="D7" s="65" t="s">
        <v>1307</v>
      </c>
      <c r="E7" s="16">
        <v>111</v>
      </c>
      <c r="F7" s="112">
        <f t="shared" si="0"/>
        <v>9.0090090090090094</v>
      </c>
      <c r="G7" s="113">
        <f t="shared" si="1"/>
        <v>90.990990990990994</v>
      </c>
      <c r="H7" s="111" t="s">
        <v>29</v>
      </c>
      <c r="I7" s="156" t="s">
        <v>1412</v>
      </c>
      <c r="J7" s="65" t="s">
        <v>278</v>
      </c>
      <c r="K7" s="16"/>
      <c r="L7" s="112"/>
      <c r="M7" s="113"/>
    </row>
    <row r="8" spans="1:13" ht="15.75">
      <c r="A8" s="2"/>
      <c r="B8" s="111" t="s">
        <v>31</v>
      </c>
      <c r="C8" s="156" t="s">
        <v>1365</v>
      </c>
      <c r="D8" s="65" t="s">
        <v>1308</v>
      </c>
      <c r="E8" s="16">
        <v>104</v>
      </c>
      <c r="F8" s="112">
        <f t="shared" si="0"/>
        <v>9.615384615384615</v>
      </c>
      <c r="G8" s="113">
        <f t="shared" si="1"/>
        <v>90.384615384615387</v>
      </c>
      <c r="H8" s="111" t="s">
        <v>33</v>
      </c>
      <c r="I8" s="156" t="s">
        <v>1413</v>
      </c>
      <c r="J8" s="65" t="s">
        <v>280</v>
      </c>
      <c r="K8" s="16"/>
      <c r="L8" s="112"/>
      <c r="M8" s="113"/>
    </row>
    <row r="9" spans="1:13" ht="15.75">
      <c r="A9" s="2"/>
      <c r="B9" s="111" t="s">
        <v>35</v>
      </c>
      <c r="C9" s="156" t="s">
        <v>1366</v>
      </c>
      <c r="D9" s="65" t="s">
        <v>1309</v>
      </c>
      <c r="E9" s="16">
        <v>111</v>
      </c>
      <c r="F9" s="112">
        <f t="shared" si="0"/>
        <v>9.0090090090090094</v>
      </c>
      <c r="G9" s="113">
        <f t="shared" si="1"/>
        <v>90.990990990990994</v>
      </c>
      <c r="H9" s="111" t="s">
        <v>37</v>
      </c>
      <c r="I9" s="156" t="s">
        <v>1414</v>
      </c>
      <c r="J9" s="65" t="s">
        <v>282</v>
      </c>
      <c r="K9" s="16"/>
      <c r="L9" s="112"/>
      <c r="M9" s="113"/>
    </row>
    <row r="10" spans="1:13" ht="15.75">
      <c r="A10" s="2"/>
      <c r="B10" s="111" t="s">
        <v>39</v>
      </c>
      <c r="C10" s="156" t="s">
        <v>1367</v>
      </c>
      <c r="D10" s="65" t="s">
        <v>1310</v>
      </c>
      <c r="E10" s="16">
        <v>112</v>
      </c>
      <c r="F10" s="112">
        <f t="shared" si="0"/>
        <v>8.9285714285714288</v>
      </c>
      <c r="G10" s="113">
        <f t="shared" si="1"/>
        <v>91.071428571428569</v>
      </c>
      <c r="H10" s="111" t="s">
        <v>41</v>
      </c>
      <c r="I10" s="156" t="s">
        <v>1415</v>
      </c>
      <c r="J10" s="65" t="s">
        <v>292</v>
      </c>
      <c r="K10" s="32"/>
      <c r="L10" s="112"/>
      <c r="M10" s="113"/>
    </row>
    <row r="11" spans="1:13" ht="15.75">
      <c r="A11" s="2" t="s">
        <v>1311</v>
      </c>
      <c r="B11" s="111" t="s">
        <v>43</v>
      </c>
      <c r="C11" s="156" t="s">
        <v>1368</v>
      </c>
      <c r="D11" s="66" t="s">
        <v>1312</v>
      </c>
      <c r="E11">
        <v>22.2</v>
      </c>
      <c r="F11" s="112">
        <f t="shared" si="0"/>
        <v>45.045045045045043</v>
      </c>
      <c r="G11" s="113">
        <f t="shared" si="1"/>
        <v>54.954954954954957</v>
      </c>
      <c r="H11" s="111" t="s">
        <v>45</v>
      </c>
      <c r="I11" s="156" t="s">
        <v>1416</v>
      </c>
      <c r="J11" s="65" t="s">
        <v>296</v>
      </c>
      <c r="K11" s="16"/>
      <c r="L11" s="112"/>
      <c r="M11" s="113"/>
    </row>
    <row r="12" spans="1:13" ht="15.75">
      <c r="A12" s="2"/>
      <c r="B12" s="111" t="s">
        <v>47</v>
      </c>
      <c r="C12" s="156" t="s">
        <v>1369</v>
      </c>
      <c r="D12" s="66" t="s">
        <v>1313</v>
      </c>
      <c r="E12">
        <v>96.6</v>
      </c>
      <c r="F12" s="112">
        <f t="shared" si="0"/>
        <v>10.351966873706004</v>
      </c>
      <c r="G12" s="113">
        <f t="shared" si="1"/>
        <v>89.648033126293996</v>
      </c>
      <c r="H12" s="111" t="s">
        <v>49</v>
      </c>
      <c r="I12" s="156" t="s">
        <v>1417</v>
      </c>
      <c r="J12" s="65" t="s">
        <v>301</v>
      </c>
      <c r="K12" s="16"/>
      <c r="L12" s="112"/>
      <c r="M12" s="113"/>
    </row>
    <row r="13" spans="1:13" ht="16.5" thickBot="1">
      <c r="A13" s="2"/>
      <c r="B13" s="119" t="s">
        <v>51</v>
      </c>
      <c r="C13" s="156" t="s">
        <v>1370</v>
      </c>
      <c r="D13" s="80" t="s">
        <v>1314</v>
      </c>
      <c r="E13">
        <v>103</v>
      </c>
      <c r="F13" s="120">
        <f t="shared" si="0"/>
        <v>9.7087378640776691</v>
      </c>
      <c r="G13" s="121">
        <f t="shared" si="1"/>
        <v>90.291262135922324</v>
      </c>
      <c r="H13" s="114" t="s">
        <v>53</v>
      </c>
      <c r="I13" s="156" t="s">
        <v>1418</v>
      </c>
      <c r="J13" s="73" t="s">
        <v>304</v>
      </c>
      <c r="K13" s="18"/>
      <c r="L13" s="115"/>
      <c r="M13" s="116"/>
    </row>
    <row r="14" spans="1:13" ht="16.5" thickBot="1">
      <c r="A14" s="2"/>
      <c r="B14" s="109" t="s">
        <v>55</v>
      </c>
      <c r="C14" s="156" t="s">
        <v>1371</v>
      </c>
      <c r="D14" s="81" t="s">
        <v>1315</v>
      </c>
      <c r="E14" s="28">
        <v>83.4</v>
      </c>
      <c r="F14" s="110">
        <f t="shared" si="0"/>
        <v>11.990407673860911</v>
      </c>
      <c r="G14" s="101">
        <f t="shared" si="1"/>
        <v>88.009592326139085</v>
      </c>
      <c r="H14" s="117" t="s">
        <v>57</v>
      </c>
      <c r="I14" s="156" t="s">
        <v>1419</v>
      </c>
      <c r="J14" s="73" t="s">
        <v>322</v>
      </c>
      <c r="K14" s="20"/>
      <c r="L14" s="118"/>
      <c r="M14" s="92"/>
    </row>
    <row r="15" spans="1:13" ht="16.5" thickBot="1">
      <c r="A15" s="2"/>
      <c r="B15" s="111" t="s">
        <v>59</v>
      </c>
      <c r="C15" s="156" t="s">
        <v>1372</v>
      </c>
      <c r="D15" s="66" t="s">
        <v>1316</v>
      </c>
      <c r="E15">
        <v>114</v>
      </c>
      <c r="F15" s="112">
        <f t="shared" si="0"/>
        <v>8.7719298245614041</v>
      </c>
      <c r="G15" s="113">
        <f t="shared" si="1"/>
        <v>91.228070175438603</v>
      </c>
      <c r="H15" s="111" t="s">
        <v>61</v>
      </c>
      <c r="I15" s="156" t="s">
        <v>1420</v>
      </c>
      <c r="J15" s="73" t="s">
        <v>377</v>
      </c>
      <c r="K15" s="16"/>
      <c r="L15" s="112"/>
      <c r="M15" s="113"/>
    </row>
    <row r="16" spans="1:13" ht="16.5" thickBot="1">
      <c r="A16" s="2"/>
      <c r="B16" s="111" t="s">
        <v>63</v>
      </c>
      <c r="C16" s="156" t="s">
        <v>1373</v>
      </c>
      <c r="D16" s="66" t="s">
        <v>1317</v>
      </c>
      <c r="E16">
        <v>102</v>
      </c>
      <c r="F16" s="112">
        <f t="shared" si="0"/>
        <v>9.8039215686274517</v>
      </c>
      <c r="G16" s="113">
        <f t="shared" si="1"/>
        <v>90.196078431372541</v>
      </c>
      <c r="H16" s="111" t="s">
        <v>65</v>
      </c>
      <c r="I16" s="156" t="s">
        <v>1421</v>
      </c>
      <c r="J16" s="73" t="s">
        <v>395</v>
      </c>
      <c r="K16" s="16"/>
      <c r="L16" s="112"/>
      <c r="M16" s="113"/>
    </row>
    <row r="17" spans="1:13" ht="16.5" thickBot="1">
      <c r="A17" s="2"/>
      <c r="B17" s="111" t="s">
        <v>67</v>
      </c>
      <c r="C17" s="156" t="s">
        <v>1374</v>
      </c>
      <c r="D17" s="66" t="s">
        <v>1318</v>
      </c>
      <c r="E17">
        <v>100</v>
      </c>
      <c r="F17" s="112">
        <f t="shared" si="0"/>
        <v>10</v>
      </c>
      <c r="G17" s="113">
        <f t="shared" si="1"/>
        <v>90</v>
      </c>
      <c r="H17" s="111" t="s">
        <v>69</v>
      </c>
      <c r="I17" s="156" t="s">
        <v>1422</v>
      </c>
      <c r="J17" s="73" t="s">
        <v>397</v>
      </c>
      <c r="K17" s="16"/>
      <c r="L17" s="112"/>
      <c r="M17" s="113"/>
    </row>
    <row r="18" spans="1:13" ht="16.5" thickBot="1">
      <c r="A18" s="2"/>
      <c r="B18" s="111" t="s">
        <v>71</v>
      </c>
      <c r="C18" s="156" t="s">
        <v>1375</v>
      </c>
      <c r="D18" s="66" t="s">
        <v>1319</v>
      </c>
      <c r="E18">
        <v>97</v>
      </c>
      <c r="F18" s="112">
        <f t="shared" si="0"/>
        <v>10.309278350515465</v>
      </c>
      <c r="G18" s="113">
        <f t="shared" si="1"/>
        <v>89.69072164948453</v>
      </c>
      <c r="H18" s="111" t="s">
        <v>73</v>
      </c>
      <c r="I18" s="156" t="s">
        <v>1423</v>
      </c>
      <c r="J18" s="73" t="s">
        <v>400</v>
      </c>
      <c r="K18" s="16"/>
      <c r="L18" s="112"/>
      <c r="M18" s="113"/>
    </row>
    <row r="19" spans="1:13" ht="16.5" thickBot="1">
      <c r="A19" s="2"/>
      <c r="B19" s="111" t="s">
        <v>75</v>
      </c>
      <c r="C19" s="156" t="s">
        <v>1376</v>
      </c>
      <c r="D19" s="66" t="s">
        <v>1320</v>
      </c>
      <c r="E19">
        <v>103</v>
      </c>
      <c r="F19" s="112">
        <f t="shared" si="0"/>
        <v>9.7087378640776691</v>
      </c>
      <c r="G19" s="113">
        <f t="shared" si="1"/>
        <v>90.291262135922324</v>
      </c>
      <c r="H19" s="111" t="s">
        <v>77</v>
      </c>
      <c r="I19" s="156" t="s">
        <v>1424</v>
      </c>
      <c r="J19" s="73" t="s">
        <v>403</v>
      </c>
      <c r="K19" s="16"/>
      <c r="L19" s="112"/>
      <c r="M19" s="113"/>
    </row>
    <row r="20" spans="1:13" ht="16.5" thickBot="1">
      <c r="A20" s="2"/>
      <c r="B20" s="111" t="s">
        <v>79</v>
      </c>
      <c r="C20" s="156" t="s">
        <v>1377</v>
      </c>
      <c r="D20" s="66" t="s">
        <v>1321</v>
      </c>
      <c r="E20">
        <v>105</v>
      </c>
      <c r="F20" s="112">
        <f t="shared" si="0"/>
        <v>9.5238095238095237</v>
      </c>
      <c r="G20" s="113">
        <f t="shared" si="1"/>
        <v>90.476190476190482</v>
      </c>
      <c r="H20" s="111" t="s">
        <v>81</v>
      </c>
      <c r="I20" s="156" t="s">
        <v>1425</v>
      </c>
      <c r="J20" s="73" t="s">
        <v>406</v>
      </c>
      <c r="K20" s="16"/>
      <c r="L20" s="112"/>
      <c r="M20" s="113"/>
    </row>
    <row r="21" spans="1:13" ht="16.5" thickBot="1">
      <c r="A21" s="2"/>
      <c r="B21" s="111" t="s">
        <v>83</v>
      </c>
      <c r="C21" s="156" t="s">
        <v>1378</v>
      </c>
      <c r="D21" s="66" t="s">
        <v>1322</v>
      </c>
      <c r="E21">
        <v>111</v>
      </c>
      <c r="F21" s="112">
        <f t="shared" si="0"/>
        <v>9.0090090090090094</v>
      </c>
      <c r="G21" s="113">
        <f t="shared" si="1"/>
        <v>90.990990990990994</v>
      </c>
      <c r="H21" s="111" t="s">
        <v>85</v>
      </c>
      <c r="I21" s="156" t="s">
        <v>1426</v>
      </c>
      <c r="J21" s="73" t="s">
        <v>408</v>
      </c>
      <c r="K21" s="16"/>
      <c r="L21" s="112"/>
      <c r="M21" s="113"/>
    </row>
    <row r="22" spans="1:13" ht="16.5" thickBot="1">
      <c r="A22" s="2"/>
      <c r="B22" s="111" t="s">
        <v>87</v>
      </c>
      <c r="C22" s="156" t="s">
        <v>1379</v>
      </c>
      <c r="D22" s="66" t="s">
        <v>1323</v>
      </c>
      <c r="E22">
        <v>105</v>
      </c>
      <c r="F22" s="112">
        <f t="shared" si="0"/>
        <v>9.5238095238095237</v>
      </c>
      <c r="G22" s="113">
        <f t="shared" si="1"/>
        <v>90.476190476190482</v>
      </c>
      <c r="H22" s="111" t="s">
        <v>89</v>
      </c>
      <c r="I22" s="156" t="s">
        <v>1427</v>
      </c>
      <c r="J22" s="73" t="s">
        <v>410</v>
      </c>
      <c r="K22" s="16"/>
      <c r="L22" s="112"/>
      <c r="M22" s="113"/>
    </row>
    <row r="23" spans="1:13" ht="16.5" thickBot="1">
      <c r="A23" s="2"/>
      <c r="B23" s="111" t="s">
        <v>91</v>
      </c>
      <c r="C23" s="156" t="s">
        <v>1380</v>
      </c>
      <c r="D23" s="66" t="s">
        <v>1324</v>
      </c>
      <c r="E23">
        <v>101</v>
      </c>
      <c r="F23" s="112">
        <f t="shared" si="0"/>
        <v>9.9009900990099009</v>
      </c>
      <c r="G23" s="113">
        <f t="shared" si="1"/>
        <v>90.099009900990097</v>
      </c>
      <c r="H23" s="111" t="s">
        <v>93</v>
      </c>
      <c r="I23" s="156" t="s">
        <v>1428</v>
      </c>
      <c r="J23" s="73" t="s">
        <v>412</v>
      </c>
      <c r="K23" s="16"/>
      <c r="L23" s="112"/>
      <c r="M23" s="113"/>
    </row>
    <row r="24" spans="1:13" ht="16.5" thickBot="1">
      <c r="A24" s="2"/>
      <c r="B24" s="111" t="s">
        <v>95</v>
      </c>
      <c r="C24" s="156" t="s">
        <v>1381</v>
      </c>
      <c r="D24" s="66" t="s">
        <v>1325</v>
      </c>
      <c r="E24">
        <v>31</v>
      </c>
      <c r="F24" s="112">
        <f t="shared" si="0"/>
        <v>32.258064516129032</v>
      </c>
      <c r="G24" s="113">
        <f t="shared" si="1"/>
        <v>67.741935483870975</v>
      </c>
      <c r="H24" s="111" t="s">
        <v>97</v>
      </c>
      <c r="I24" s="156" t="s">
        <v>1429</v>
      </c>
      <c r="J24" s="73" t="s">
        <v>420</v>
      </c>
      <c r="K24" s="16"/>
      <c r="L24" s="112"/>
      <c r="M24" s="113"/>
    </row>
    <row r="25" spans="1:13" ht="16.5" thickBot="1">
      <c r="A25" s="2"/>
      <c r="B25" s="114" t="s">
        <v>99</v>
      </c>
      <c r="C25" s="156" t="s">
        <v>1382</v>
      </c>
      <c r="D25" s="79" t="s">
        <v>1326</v>
      </c>
      <c r="E25" s="29">
        <v>83.8</v>
      </c>
      <c r="F25" s="115">
        <f t="shared" si="0"/>
        <v>11.933174224343675</v>
      </c>
      <c r="G25" s="116">
        <f t="shared" si="1"/>
        <v>88.066825775656326</v>
      </c>
      <c r="H25" s="119" t="s">
        <v>101</v>
      </c>
      <c r="I25" s="156" t="s">
        <v>1430</v>
      </c>
      <c r="J25" s="73" t="s">
        <v>422</v>
      </c>
      <c r="K25" s="22"/>
      <c r="L25" s="120"/>
      <c r="M25" s="121"/>
    </row>
    <row r="26" spans="1:13" ht="16.5" thickBot="1">
      <c r="A26" s="2"/>
      <c r="B26" s="117" t="s">
        <v>103</v>
      </c>
      <c r="C26" s="156" t="s">
        <v>1383</v>
      </c>
      <c r="D26" s="78" t="s">
        <v>1327</v>
      </c>
      <c r="E26">
        <v>80</v>
      </c>
      <c r="F26" s="118">
        <f t="shared" si="0"/>
        <v>12.5</v>
      </c>
      <c r="G26" s="92">
        <f t="shared" si="1"/>
        <v>87.5</v>
      </c>
      <c r="H26" s="109" t="s">
        <v>105</v>
      </c>
      <c r="I26" s="156" t="s">
        <v>1431</v>
      </c>
      <c r="J26" s="73" t="s">
        <v>424</v>
      </c>
      <c r="K26" s="21"/>
      <c r="L26" s="110"/>
      <c r="M26" s="101"/>
    </row>
    <row r="27" spans="1:13" ht="15.75">
      <c r="A27" s="2"/>
      <c r="B27" s="111" t="s">
        <v>107</v>
      </c>
      <c r="C27" s="156" t="s">
        <v>1384</v>
      </c>
      <c r="D27" s="66" t="s">
        <v>1328</v>
      </c>
      <c r="E27">
        <v>79.2</v>
      </c>
      <c r="F27" s="112">
        <f t="shared" si="0"/>
        <v>12.626262626262626</v>
      </c>
      <c r="G27" s="113">
        <f t="shared" si="1"/>
        <v>87.37373737373737</v>
      </c>
      <c r="H27" s="111" t="s">
        <v>109</v>
      </c>
      <c r="I27" s="156" t="s">
        <v>1432</v>
      </c>
      <c r="J27" s="65" t="s">
        <v>1344</v>
      </c>
      <c r="K27" s="16"/>
      <c r="L27" s="112"/>
      <c r="M27" s="113"/>
    </row>
    <row r="28" spans="1:13" ht="15.75">
      <c r="A28" s="2"/>
      <c r="B28" s="111" t="s">
        <v>111</v>
      </c>
      <c r="C28" s="156" t="s">
        <v>1385</v>
      </c>
      <c r="D28" s="66" t="s">
        <v>1329</v>
      </c>
      <c r="E28">
        <v>91</v>
      </c>
      <c r="F28" s="112">
        <f t="shared" si="0"/>
        <v>10.989010989010989</v>
      </c>
      <c r="G28" s="113">
        <f t="shared" si="1"/>
        <v>89.010989010989007</v>
      </c>
      <c r="H28" s="111" t="s">
        <v>113</v>
      </c>
      <c r="I28" s="156" t="s">
        <v>1433</v>
      </c>
      <c r="J28" s="65" t="s">
        <v>1345</v>
      </c>
      <c r="K28" s="16"/>
      <c r="L28" s="112"/>
      <c r="M28" s="113"/>
    </row>
    <row r="29" spans="1:13" ht="15.75">
      <c r="A29" s="2"/>
      <c r="B29" s="111" t="s">
        <v>115</v>
      </c>
      <c r="C29" s="156" t="s">
        <v>1386</v>
      </c>
      <c r="D29" s="66" t="s">
        <v>1330</v>
      </c>
      <c r="E29">
        <v>83.2</v>
      </c>
      <c r="F29" s="112">
        <f t="shared" si="0"/>
        <v>12.019230769230768</v>
      </c>
      <c r="G29" s="113">
        <f t="shared" si="1"/>
        <v>87.980769230769226</v>
      </c>
      <c r="H29" s="111" t="s">
        <v>117</v>
      </c>
      <c r="I29" s="156" t="s">
        <v>1434</v>
      </c>
      <c r="J29" s="65" t="s">
        <v>1346</v>
      </c>
      <c r="K29" s="16"/>
      <c r="L29" s="112"/>
      <c r="M29" s="113"/>
    </row>
    <row r="30" spans="1:13" ht="15.75">
      <c r="A30" s="2"/>
      <c r="B30" s="111" t="s">
        <v>119</v>
      </c>
      <c r="C30" s="156" t="s">
        <v>1387</v>
      </c>
      <c r="D30" s="66" t="s">
        <v>1331</v>
      </c>
      <c r="E30">
        <v>103</v>
      </c>
      <c r="F30" s="112">
        <f t="shared" si="0"/>
        <v>9.7087378640776691</v>
      </c>
      <c r="G30" s="113">
        <f t="shared" si="1"/>
        <v>90.291262135922324</v>
      </c>
      <c r="H30" s="111" t="s">
        <v>121</v>
      </c>
      <c r="I30" s="156" t="s">
        <v>1435</v>
      </c>
      <c r="J30" s="65" t="s">
        <v>1347</v>
      </c>
      <c r="K30" s="16"/>
      <c r="L30" s="112"/>
      <c r="M30" s="113"/>
    </row>
    <row r="31" spans="1:13" ht="15.75">
      <c r="A31" s="2"/>
      <c r="B31" s="111" t="s">
        <v>123</v>
      </c>
      <c r="C31" s="156" t="s">
        <v>1388</v>
      </c>
      <c r="D31" s="66" t="s">
        <v>1332</v>
      </c>
      <c r="E31">
        <v>96.8</v>
      </c>
      <c r="F31" s="112">
        <f t="shared" si="0"/>
        <v>10.330578512396695</v>
      </c>
      <c r="G31" s="113">
        <f t="shared" si="1"/>
        <v>89.669421487603302</v>
      </c>
      <c r="H31" s="111" t="s">
        <v>125</v>
      </c>
      <c r="I31" s="156" t="s">
        <v>1436</v>
      </c>
      <c r="J31" s="65" t="s">
        <v>1348</v>
      </c>
      <c r="K31" s="16"/>
      <c r="L31" s="112"/>
      <c r="M31" s="113"/>
    </row>
    <row r="32" spans="1:13" ht="15.75">
      <c r="A32" s="2"/>
      <c r="B32" s="111" t="s">
        <v>127</v>
      </c>
      <c r="C32" s="156" t="s">
        <v>1389</v>
      </c>
      <c r="D32" s="66" t="s">
        <v>1333</v>
      </c>
      <c r="E32">
        <v>95</v>
      </c>
      <c r="F32" s="112">
        <f t="shared" si="0"/>
        <v>10.526315789473685</v>
      </c>
      <c r="G32" s="113">
        <f t="shared" si="1"/>
        <v>89.473684210526315</v>
      </c>
      <c r="H32" s="111" t="s">
        <v>129</v>
      </c>
      <c r="I32" s="156" t="s">
        <v>1437</v>
      </c>
      <c r="J32" s="65" t="s">
        <v>1349</v>
      </c>
      <c r="K32" s="16"/>
      <c r="L32" s="112"/>
      <c r="M32" s="113"/>
    </row>
    <row r="33" spans="1:13" ht="15.75">
      <c r="A33" s="2"/>
      <c r="B33" s="111" t="s">
        <v>131</v>
      </c>
      <c r="C33" s="156" t="s">
        <v>1390</v>
      </c>
      <c r="D33" s="66" t="s">
        <v>1334</v>
      </c>
      <c r="E33">
        <v>61.8</v>
      </c>
      <c r="F33" s="112">
        <f t="shared" si="0"/>
        <v>16.181229773462785</v>
      </c>
      <c r="G33" s="113">
        <f t="shared" si="1"/>
        <v>83.818770226537211</v>
      </c>
      <c r="H33" s="111" t="s">
        <v>133</v>
      </c>
      <c r="I33" s="156" t="s">
        <v>1438</v>
      </c>
      <c r="J33" s="65" t="s">
        <v>1350</v>
      </c>
      <c r="K33" s="16"/>
      <c r="L33" s="112"/>
      <c r="M33" s="113"/>
    </row>
    <row r="34" spans="1:13" ht="15.75">
      <c r="A34" s="2"/>
      <c r="B34" s="111" t="s">
        <v>135</v>
      </c>
      <c r="C34" s="156" t="s">
        <v>1391</v>
      </c>
      <c r="D34" s="66" t="s">
        <v>1335</v>
      </c>
      <c r="E34">
        <v>92.6</v>
      </c>
      <c r="F34" s="112">
        <f t="shared" si="0"/>
        <v>10.799136069114471</v>
      </c>
      <c r="G34" s="113">
        <f t="shared" si="1"/>
        <v>89.200863930885532</v>
      </c>
      <c r="H34" s="111" t="s">
        <v>137</v>
      </c>
      <c r="I34" s="156" t="s">
        <v>1439</v>
      </c>
      <c r="J34" s="65" t="s">
        <v>1351</v>
      </c>
      <c r="K34" s="16"/>
      <c r="L34" s="112"/>
      <c r="M34" s="113"/>
    </row>
    <row r="35" spans="1:13" ht="15.75">
      <c r="A35" s="2"/>
      <c r="B35" s="111" t="s">
        <v>139</v>
      </c>
      <c r="C35" s="156" t="s">
        <v>1392</v>
      </c>
      <c r="D35" s="66" t="s">
        <v>1336</v>
      </c>
      <c r="E35">
        <v>104</v>
      </c>
      <c r="F35" s="112">
        <f t="shared" si="0"/>
        <v>9.615384615384615</v>
      </c>
      <c r="G35" s="113">
        <f t="shared" si="1"/>
        <v>90.384615384615387</v>
      </c>
      <c r="H35" s="111" t="s">
        <v>141</v>
      </c>
      <c r="I35" s="156" t="s">
        <v>1440</v>
      </c>
      <c r="J35" s="65" t="s">
        <v>1352</v>
      </c>
      <c r="K35" s="16"/>
      <c r="L35" s="112"/>
      <c r="M35" s="113"/>
    </row>
    <row r="36" spans="1:13" ht="15.75">
      <c r="A36" s="2"/>
      <c r="B36" s="111" t="s">
        <v>143</v>
      </c>
      <c r="C36" s="156" t="s">
        <v>1393</v>
      </c>
      <c r="D36" s="82" t="s">
        <v>1337</v>
      </c>
      <c r="E36" s="38">
        <v>98</v>
      </c>
      <c r="F36" s="112">
        <f t="shared" si="0"/>
        <v>10.204081632653061</v>
      </c>
      <c r="G36" s="113">
        <f t="shared" si="1"/>
        <v>89.795918367346943</v>
      </c>
      <c r="H36" s="111" t="s">
        <v>145</v>
      </c>
      <c r="I36" s="156" t="s">
        <v>1441</v>
      </c>
      <c r="J36" s="65" t="s">
        <v>1353</v>
      </c>
      <c r="K36" s="16"/>
      <c r="L36" s="112"/>
      <c r="M36" s="113"/>
    </row>
    <row r="37" spans="1:13" ht="16.5" thickBot="1">
      <c r="A37" s="2"/>
      <c r="B37" s="119" t="s">
        <v>147</v>
      </c>
      <c r="C37" s="156" t="s">
        <v>1394</v>
      </c>
      <c r="D37" s="80" t="s">
        <v>1338</v>
      </c>
      <c r="E37">
        <v>97.2</v>
      </c>
      <c r="F37" s="120">
        <f t="shared" si="0"/>
        <v>10.288065843621398</v>
      </c>
      <c r="G37" s="121">
        <f t="shared" si="1"/>
        <v>89.711934156378604</v>
      </c>
      <c r="H37" s="114" t="s">
        <v>149</v>
      </c>
      <c r="I37" s="156" t="s">
        <v>1442</v>
      </c>
      <c r="J37" s="73" t="s">
        <v>1354</v>
      </c>
      <c r="K37" s="18"/>
      <c r="L37" s="115"/>
      <c r="M37" s="116"/>
    </row>
    <row r="38" spans="1:13" ht="16.5" thickBot="1">
      <c r="A38" s="2"/>
      <c r="B38" s="109" t="s">
        <v>151</v>
      </c>
      <c r="C38" s="156" t="s">
        <v>1395</v>
      </c>
      <c r="D38" s="81" t="s">
        <v>1339</v>
      </c>
      <c r="E38" s="28">
        <v>97.8</v>
      </c>
      <c r="F38" s="110">
        <f t="shared" si="0"/>
        <v>10.224948875255624</v>
      </c>
      <c r="G38" s="101">
        <f t="shared" si="1"/>
        <v>89.77505112474438</v>
      </c>
      <c r="H38" s="117" t="s">
        <v>153</v>
      </c>
      <c r="I38" s="156" t="s">
        <v>1443</v>
      </c>
      <c r="J38" s="73" t="s">
        <v>1355</v>
      </c>
      <c r="K38" s="20"/>
      <c r="L38" s="118"/>
      <c r="M38" s="92"/>
    </row>
    <row r="39" spans="1:13" ht="15.75">
      <c r="A39" s="2"/>
      <c r="B39" s="111" t="s">
        <v>155</v>
      </c>
      <c r="C39" s="156" t="s">
        <v>1396</v>
      </c>
      <c r="D39" s="66" t="s">
        <v>1340</v>
      </c>
      <c r="E39">
        <v>89.2</v>
      </c>
      <c r="F39" s="112">
        <f t="shared" si="0"/>
        <v>11.210762331838565</v>
      </c>
      <c r="G39" s="113">
        <f t="shared" si="1"/>
        <v>88.789237668161434</v>
      </c>
      <c r="H39" s="111" t="s">
        <v>157</v>
      </c>
      <c r="I39" s="156" t="s">
        <v>1444</v>
      </c>
      <c r="J39" s="65" t="s">
        <v>1356</v>
      </c>
      <c r="K39" s="16"/>
      <c r="L39" s="112"/>
      <c r="M39" s="113"/>
    </row>
    <row r="40" spans="1:13" ht="15.75">
      <c r="A40" s="2" t="s">
        <v>0</v>
      </c>
      <c r="B40" s="111" t="s">
        <v>159</v>
      </c>
      <c r="C40" s="156" t="s">
        <v>1397</v>
      </c>
      <c r="D40" s="65" t="s">
        <v>8</v>
      </c>
      <c r="E40" s="16"/>
      <c r="F40" s="112"/>
      <c r="G40" s="113"/>
      <c r="H40" s="111" t="s">
        <v>161</v>
      </c>
      <c r="I40" s="156" t="s">
        <v>1445</v>
      </c>
      <c r="J40" s="65" t="s">
        <v>1357</v>
      </c>
      <c r="K40" s="16"/>
      <c r="L40" s="112"/>
      <c r="M40" s="113"/>
    </row>
    <row r="41" spans="1:13" ht="15.75">
      <c r="A41" s="2"/>
      <c r="B41" s="111" t="s">
        <v>163</v>
      </c>
      <c r="C41" s="156" t="s">
        <v>1398</v>
      </c>
      <c r="D41" s="65" t="s">
        <v>44</v>
      </c>
      <c r="E41" s="16"/>
      <c r="F41" s="112"/>
      <c r="G41" s="113"/>
      <c r="H41" s="111" t="s">
        <v>165</v>
      </c>
      <c r="I41" s="156" t="s">
        <v>1446</v>
      </c>
      <c r="J41" s="65" t="s">
        <v>693</v>
      </c>
      <c r="K41" s="16"/>
      <c r="L41" s="112"/>
      <c r="M41" s="113"/>
    </row>
    <row r="42" spans="1:13" ht="15.75">
      <c r="A42" s="2"/>
      <c r="B42" s="111" t="s">
        <v>167</v>
      </c>
      <c r="C42" s="156" t="s">
        <v>1399</v>
      </c>
      <c r="D42" s="65" t="s">
        <v>48</v>
      </c>
      <c r="E42" s="16"/>
      <c r="F42" s="112"/>
      <c r="G42" s="113"/>
      <c r="H42" s="111" t="s">
        <v>169</v>
      </c>
      <c r="I42" s="156" t="s">
        <v>1447</v>
      </c>
      <c r="J42" s="65" t="s">
        <v>695</v>
      </c>
      <c r="K42" s="16"/>
      <c r="L42" s="112"/>
      <c r="M42" s="113"/>
    </row>
    <row r="43" spans="1:13" ht="15.75">
      <c r="A43" s="2"/>
      <c r="B43" s="111" t="s">
        <v>171</v>
      </c>
      <c r="C43" s="156" t="s">
        <v>1400</v>
      </c>
      <c r="D43" s="65" t="s">
        <v>52</v>
      </c>
      <c r="E43" s="16"/>
      <c r="F43" s="112"/>
      <c r="G43" s="113"/>
      <c r="H43" s="111" t="s">
        <v>173</v>
      </c>
      <c r="I43" s="156" t="s">
        <v>1448</v>
      </c>
      <c r="J43" s="65" t="s">
        <v>698</v>
      </c>
      <c r="K43" s="16"/>
      <c r="L43" s="112"/>
      <c r="M43" s="113"/>
    </row>
    <row r="44" spans="1:13" ht="15.75">
      <c r="A44" s="2"/>
      <c r="B44" s="111" t="s">
        <v>175</v>
      </c>
      <c r="C44" s="156" t="s">
        <v>1401</v>
      </c>
      <c r="D44" s="65" t="s">
        <v>100</v>
      </c>
      <c r="E44" s="16"/>
      <c r="F44" s="112"/>
      <c r="G44" s="113"/>
      <c r="H44" s="111" t="s">
        <v>177</v>
      </c>
      <c r="I44" s="156" t="s">
        <v>1449</v>
      </c>
      <c r="J44" s="65" t="s">
        <v>720</v>
      </c>
      <c r="K44" s="16"/>
      <c r="L44" s="112"/>
      <c r="M44" s="113"/>
    </row>
    <row r="45" spans="1:13" ht="15.75">
      <c r="A45" s="2"/>
      <c r="B45" s="111" t="s">
        <v>179</v>
      </c>
      <c r="C45" s="156" t="s">
        <v>1402</v>
      </c>
      <c r="D45" s="65" t="s">
        <v>148</v>
      </c>
      <c r="E45" s="16"/>
      <c r="F45" s="112"/>
      <c r="G45" s="113"/>
      <c r="H45" s="111" t="s">
        <v>182</v>
      </c>
      <c r="I45" s="156" t="s">
        <v>1450</v>
      </c>
      <c r="J45" s="65" t="s">
        <v>722</v>
      </c>
      <c r="K45" s="16"/>
      <c r="L45" s="112"/>
      <c r="M45" s="113"/>
    </row>
    <row r="46" spans="1:13" ht="15.75">
      <c r="A46" s="2"/>
      <c r="B46" s="111" t="s">
        <v>184</v>
      </c>
      <c r="C46" s="156" t="s">
        <v>1403</v>
      </c>
      <c r="D46" s="65" t="s">
        <v>199</v>
      </c>
      <c r="E46" s="16"/>
      <c r="F46" s="112"/>
      <c r="G46" s="113"/>
      <c r="H46" s="111" t="s">
        <v>186</v>
      </c>
      <c r="I46" s="156" t="s">
        <v>1451</v>
      </c>
      <c r="J46" s="65" t="s">
        <v>724</v>
      </c>
      <c r="K46" s="16"/>
      <c r="L46" s="112"/>
      <c r="M46" s="113"/>
    </row>
    <row r="47" spans="1:13" ht="15.75">
      <c r="A47" s="2"/>
      <c r="B47" s="111" t="s">
        <v>188</v>
      </c>
      <c r="C47" s="156" t="s">
        <v>1404</v>
      </c>
      <c r="D47" s="65" t="s">
        <v>1341</v>
      </c>
      <c r="E47" s="16"/>
      <c r="F47" s="112"/>
      <c r="G47" s="113"/>
      <c r="H47" s="111" t="s">
        <v>190</v>
      </c>
      <c r="I47" s="156" t="s">
        <v>1452</v>
      </c>
      <c r="J47" s="65" t="s">
        <v>1204</v>
      </c>
      <c r="K47" s="16"/>
      <c r="L47" s="112"/>
      <c r="M47" s="113"/>
    </row>
    <row r="48" spans="1:13" ht="15.75">
      <c r="A48" s="2"/>
      <c r="B48" s="111" t="s">
        <v>192</v>
      </c>
      <c r="C48" s="156" t="s">
        <v>1405</v>
      </c>
      <c r="D48" s="65" t="s">
        <v>1342</v>
      </c>
      <c r="E48" s="16"/>
      <c r="F48" s="112"/>
      <c r="G48" s="113"/>
      <c r="H48" s="111" t="s">
        <v>194</v>
      </c>
      <c r="I48" s="156" t="s">
        <v>1453</v>
      </c>
      <c r="J48" s="65" t="s">
        <v>1224</v>
      </c>
      <c r="K48" s="16"/>
      <c r="L48" s="112"/>
      <c r="M48" s="113"/>
    </row>
    <row r="49" spans="1:13" ht="16.5" thickBot="1">
      <c r="A49" s="2"/>
      <c r="B49" s="114" t="s">
        <v>196</v>
      </c>
      <c r="C49" s="156" t="s">
        <v>1406</v>
      </c>
      <c r="D49" s="73" t="s">
        <v>1343</v>
      </c>
      <c r="E49" s="18"/>
      <c r="F49" s="115"/>
      <c r="G49" s="116"/>
      <c r="H49" s="114" t="s">
        <v>198</v>
      </c>
      <c r="I49" s="156" t="s">
        <v>1454</v>
      </c>
      <c r="J49" s="73" t="s">
        <v>1280</v>
      </c>
      <c r="K49" s="18"/>
      <c r="L49" s="115"/>
      <c r="M49" s="116"/>
    </row>
  </sheetData>
  <phoneticPr fontId="12" type="noConversion"/>
  <conditionalFormatting sqref="C2:C49">
    <cfRule type="duplicateValues" dxfId="1" priority="2"/>
  </conditionalFormatting>
  <conditionalFormatting sqref="I2:I49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0CC48-C1E0-45F8-A34F-98BF232E4292}">
  <dimension ref="A1:O49"/>
  <sheetViews>
    <sheetView workbookViewId="0">
      <selection activeCell="C2" sqref="C2:C49"/>
    </sheetView>
  </sheetViews>
  <sheetFormatPr defaultColWidth="9.140625" defaultRowHeight="15"/>
  <cols>
    <col min="1" max="1" width="9.140625" style="2"/>
    <col min="2" max="2" width="7.42578125" style="2" customWidth="1"/>
    <col min="3" max="3" width="9.5703125" style="2" bestFit="1" customWidth="1"/>
    <col min="4" max="4" width="12.42578125" style="2" customWidth="1"/>
    <col min="5" max="5" width="5.7109375" style="2" customWidth="1"/>
    <col min="6" max="6" width="7.85546875" style="2" customWidth="1"/>
    <col min="7" max="7" width="6.140625" style="2" customWidth="1"/>
    <col min="8" max="8" width="7.42578125" style="2" customWidth="1"/>
    <col min="9" max="9" width="9.5703125" style="2" bestFit="1" customWidth="1"/>
    <col min="10" max="10" width="13.85546875" style="2" bestFit="1" customWidth="1"/>
    <col min="11" max="11" width="6.85546875" style="2" customWidth="1"/>
    <col min="12" max="12" width="8.42578125" style="2" customWidth="1"/>
    <col min="13" max="13" width="7.42578125" style="2" customWidth="1"/>
    <col min="14" max="16384" width="9.140625" style="2"/>
  </cols>
  <sheetData>
    <row r="1" spans="1:15" ht="16.5" thickBot="1">
      <c r="A1" s="1" t="s">
        <v>200</v>
      </c>
      <c r="B1" s="104" t="s">
        <v>1</v>
      </c>
      <c r="C1" s="157" t="s">
        <v>1358</v>
      </c>
      <c r="D1" s="105" t="s">
        <v>2</v>
      </c>
      <c r="E1" s="106" t="s">
        <v>3</v>
      </c>
      <c r="F1" s="107" t="s">
        <v>4</v>
      </c>
      <c r="G1" s="108" t="s">
        <v>5</v>
      </c>
      <c r="H1" s="104" t="s">
        <v>1</v>
      </c>
      <c r="I1" s="157" t="s">
        <v>1358</v>
      </c>
      <c r="J1" s="105" t="s">
        <v>2</v>
      </c>
      <c r="K1" s="106" t="s">
        <v>3</v>
      </c>
      <c r="L1" s="107" t="s">
        <v>4</v>
      </c>
      <c r="M1" s="108" t="s">
        <v>5</v>
      </c>
      <c r="O1" s="2" t="s">
        <v>201</v>
      </c>
    </row>
    <row r="2" spans="1:15" ht="15.75">
      <c r="B2" s="109" t="s">
        <v>7</v>
      </c>
      <c r="C2" s="156" t="s">
        <v>1359</v>
      </c>
      <c r="D2" s="21" t="s">
        <v>202</v>
      </c>
      <c r="E2" s="21">
        <v>41</v>
      </c>
      <c r="F2" s="110">
        <f>10*100/E2</f>
        <v>24.390243902439025</v>
      </c>
      <c r="G2" s="101">
        <f>100-F2</f>
        <v>75.609756097560975</v>
      </c>
      <c r="H2" s="109" t="s">
        <v>9</v>
      </c>
      <c r="I2" s="156" t="s">
        <v>1407</v>
      </c>
      <c r="J2" s="21" t="s">
        <v>203</v>
      </c>
      <c r="K2" s="21">
        <v>51.8</v>
      </c>
      <c r="L2" s="110">
        <f>10*100/K2</f>
        <v>19.305019305019307</v>
      </c>
      <c r="M2" s="101">
        <f t="shared" ref="M2:M47" si="0">100-L2</f>
        <v>80.6949806949807</v>
      </c>
      <c r="O2" s="16" t="s">
        <v>204</v>
      </c>
    </row>
    <row r="3" spans="1:15" ht="15.75">
      <c r="B3" s="111" t="s">
        <v>11</v>
      </c>
      <c r="C3" s="156" t="s">
        <v>1360</v>
      </c>
      <c r="D3" s="16" t="s">
        <v>205</v>
      </c>
      <c r="E3" s="16">
        <v>25.4</v>
      </c>
      <c r="F3" s="112">
        <f t="shared" ref="F3:F49" si="1">10*100/E3</f>
        <v>39.370078740157481</v>
      </c>
      <c r="G3" s="113">
        <f t="shared" ref="G3:G49" si="2">100-F3</f>
        <v>60.629921259842519</v>
      </c>
      <c r="H3" s="111" t="s">
        <v>13</v>
      </c>
      <c r="I3" s="156" t="s">
        <v>1408</v>
      </c>
      <c r="J3" s="16" t="s">
        <v>206</v>
      </c>
      <c r="K3" s="16">
        <v>50</v>
      </c>
      <c r="L3" s="112">
        <f t="shared" ref="L3:L49" si="3">10*100/K3</f>
        <v>20</v>
      </c>
      <c r="M3" s="113">
        <f t="shared" si="0"/>
        <v>80</v>
      </c>
    </row>
    <row r="4" spans="1:15" ht="15.75">
      <c r="B4" s="111" t="s">
        <v>15</v>
      </c>
      <c r="C4" s="156" t="s">
        <v>1361</v>
      </c>
      <c r="D4" s="16" t="s">
        <v>207</v>
      </c>
      <c r="E4" s="16">
        <v>36.6</v>
      </c>
      <c r="F4" s="112">
        <f t="shared" si="1"/>
        <v>27.3224043715847</v>
      </c>
      <c r="G4" s="113">
        <f t="shared" si="2"/>
        <v>72.677595628415304</v>
      </c>
      <c r="H4" s="111" t="s">
        <v>17</v>
      </c>
      <c r="I4" s="156" t="s">
        <v>1409</v>
      </c>
      <c r="J4" s="16" t="s">
        <v>208</v>
      </c>
      <c r="K4" s="16">
        <v>36.799999999999997</v>
      </c>
      <c r="L4" s="112">
        <f t="shared" ref="L4:L48" si="4">10*100/K4</f>
        <v>27.173913043478262</v>
      </c>
      <c r="M4" s="113">
        <f t="shared" si="0"/>
        <v>72.826086956521735</v>
      </c>
    </row>
    <row r="5" spans="1:15" ht="15.75">
      <c r="B5" s="111" t="s">
        <v>19</v>
      </c>
      <c r="C5" s="156" t="s">
        <v>1362</v>
      </c>
      <c r="D5" s="16" t="s">
        <v>209</v>
      </c>
      <c r="E5" s="16">
        <v>25.2</v>
      </c>
      <c r="F5" s="112">
        <f t="shared" si="1"/>
        <v>39.682539682539684</v>
      </c>
      <c r="G5" s="113">
        <f t="shared" si="2"/>
        <v>60.317460317460316</v>
      </c>
      <c r="H5" s="111" t="s">
        <v>21</v>
      </c>
      <c r="I5" s="156" t="s">
        <v>1410</v>
      </c>
      <c r="J5" s="16" t="s">
        <v>210</v>
      </c>
      <c r="K5" s="16">
        <v>23.2</v>
      </c>
      <c r="L5" s="112">
        <f t="shared" si="4"/>
        <v>43.103448275862071</v>
      </c>
      <c r="M5" s="113">
        <f t="shared" si="0"/>
        <v>56.896551724137929</v>
      </c>
    </row>
    <row r="6" spans="1:15" ht="15.75">
      <c r="B6" s="111" t="s">
        <v>23</v>
      </c>
      <c r="C6" s="156" t="s">
        <v>1363</v>
      </c>
      <c r="D6" s="16" t="s">
        <v>211</v>
      </c>
      <c r="E6" s="16">
        <v>49.2</v>
      </c>
      <c r="F6" s="112">
        <f t="shared" si="1"/>
        <v>20.325203252032519</v>
      </c>
      <c r="G6" s="113">
        <f t="shared" si="2"/>
        <v>79.674796747967477</v>
      </c>
      <c r="H6" s="111" t="s">
        <v>25</v>
      </c>
      <c r="I6" s="156" t="s">
        <v>1411</v>
      </c>
      <c r="J6" s="16" t="s">
        <v>212</v>
      </c>
      <c r="K6" s="16">
        <v>22.4</v>
      </c>
      <c r="L6" s="112">
        <f t="shared" si="4"/>
        <v>44.642857142857146</v>
      </c>
      <c r="M6" s="113">
        <f t="shared" si="0"/>
        <v>55.357142857142854</v>
      </c>
    </row>
    <row r="7" spans="1:15" ht="15.75">
      <c r="B7" s="111" t="s">
        <v>27</v>
      </c>
      <c r="C7" s="156" t="s">
        <v>1364</v>
      </c>
      <c r="D7" s="16" t="s">
        <v>213</v>
      </c>
      <c r="E7" s="16">
        <v>32.799999999999997</v>
      </c>
      <c r="F7" s="112">
        <f t="shared" si="1"/>
        <v>30.487804878048784</v>
      </c>
      <c r="G7" s="113">
        <f t="shared" si="2"/>
        <v>69.512195121951208</v>
      </c>
      <c r="H7" s="111" t="s">
        <v>29</v>
      </c>
      <c r="I7" s="156" t="s">
        <v>1412</v>
      </c>
      <c r="J7" s="16" t="s">
        <v>214</v>
      </c>
      <c r="K7" s="16">
        <v>43.4</v>
      </c>
      <c r="L7" s="112">
        <f t="shared" si="4"/>
        <v>23.041474654377883</v>
      </c>
      <c r="M7" s="113">
        <f t="shared" si="0"/>
        <v>76.958525345622121</v>
      </c>
    </row>
    <row r="8" spans="1:15" ht="15.75">
      <c r="B8" s="111" t="s">
        <v>31</v>
      </c>
      <c r="C8" s="156" t="s">
        <v>1365</v>
      </c>
      <c r="D8" s="16" t="s">
        <v>215</v>
      </c>
      <c r="E8" s="16">
        <v>76</v>
      </c>
      <c r="F8" s="112">
        <f t="shared" si="1"/>
        <v>13.157894736842104</v>
      </c>
      <c r="G8" s="113">
        <f t="shared" si="2"/>
        <v>86.84210526315789</v>
      </c>
      <c r="H8" s="111" t="s">
        <v>33</v>
      </c>
      <c r="I8" s="156" t="s">
        <v>1413</v>
      </c>
      <c r="J8" s="16" t="s">
        <v>216</v>
      </c>
      <c r="K8" s="16">
        <v>39</v>
      </c>
      <c r="L8" s="112">
        <f t="shared" si="4"/>
        <v>25.641025641025642</v>
      </c>
      <c r="M8" s="113">
        <f t="shared" si="0"/>
        <v>74.358974358974365</v>
      </c>
    </row>
    <row r="9" spans="1:15" ht="15.75">
      <c r="B9" s="111" t="s">
        <v>35</v>
      </c>
      <c r="C9" s="156" t="s">
        <v>1366</v>
      </c>
      <c r="D9" s="16" t="s">
        <v>217</v>
      </c>
      <c r="E9" s="16">
        <v>44.6</v>
      </c>
      <c r="F9" s="112">
        <f t="shared" si="1"/>
        <v>22.421524663677129</v>
      </c>
      <c r="G9" s="113">
        <f t="shared" si="2"/>
        <v>77.578475336322867</v>
      </c>
      <c r="H9" s="111" t="s">
        <v>37</v>
      </c>
      <c r="I9" s="156" t="s">
        <v>1414</v>
      </c>
      <c r="J9" s="16" t="s">
        <v>218</v>
      </c>
      <c r="K9" s="16">
        <v>36.4</v>
      </c>
      <c r="L9" s="112">
        <f t="shared" si="4"/>
        <v>27.472527472527474</v>
      </c>
      <c r="M9" s="113">
        <f t="shared" si="0"/>
        <v>72.527472527472526</v>
      </c>
    </row>
    <row r="10" spans="1:15" ht="15.75">
      <c r="B10" s="111" t="s">
        <v>39</v>
      </c>
      <c r="C10" s="156" t="s">
        <v>1367</v>
      </c>
      <c r="D10" s="16" t="s">
        <v>219</v>
      </c>
      <c r="E10" s="16">
        <v>44.6</v>
      </c>
      <c r="F10" s="112">
        <f t="shared" si="1"/>
        <v>22.421524663677129</v>
      </c>
      <c r="G10" s="113">
        <f t="shared" si="2"/>
        <v>77.578475336322867</v>
      </c>
      <c r="H10" s="111" t="s">
        <v>41</v>
      </c>
      <c r="I10" s="156" t="s">
        <v>1415</v>
      </c>
      <c r="J10" s="16" t="s">
        <v>220</v>
      </c>
      <c r="K10" s="16">
        <v>52.6</v>
      </c>
      <c r="L10" s="112">
        <f t="shared" si="4"/>
        <v>19.011406844106464</v>
      </c>
      <c r="M10" s="113">
        <f t="shared" si="0"/>
        <v>80.98859315589354</v>
      </c>
    </row>
    <row r="11" spans="1:15" ht="15.75">
      <c r="B11" s="111" t="s">
        <v>43</v>
      </c>
      <c r="C11" s="156" t="s">
        <v>1368</v>
      </c>
      <c r="D11" s="16" t="s">
        <v>221</v>
      </c>
      <c r="E11" s="16">
        <v>32</v>
      </c>
      <c r="F11" s="112">
        <f t="shared" si="1"/>
        <v>31.25</v>
      </c>
      <c r="G11" s="113">
        <f t="shared" si="2"/>
        <v>68.75</v>
      </c>
      <c r="H11" s="111" t="s">
        <v>45</v>
      </c>
      <c r="I11" s="156" t="s">
        <v>1416</v>
      </c>
      <c r="J11" s="16" t="s">
        <v>222</v>
      </c>
      <c r="K11" s="16">
        <v>39.200000000000003</v>
      </c>
      <c r="L11" s="112">
        <f t="shared" si="4"/>
        <v>25.510204081632651</v>
      </c>
      <c r="M11" s="113">
        <f t="shared" si="0"/>
        <v>74.489795918367349</v>
      </c>
    </row>
    <row r="12" spans="1:15" ht="15.75">
      <c r="B12" s="111" t="s">
        <v>47</v>
      </c>
      <c r="C12" s="156" t="s">
        <v>1369</v>
      </c>
      <c r="D12" s="16" t="s">
        <v>223</v>
      </c>
      <c r="E12" s="16">
        <v>35.200000000000003</v>
      </c>
      <c r="F12" s="112">
        <f t="shared" si="1"/>
        <v>28.409090909090907</v>
      </c>
      <c r="G12" s="113">
        <f t="shared" si="2"/>
        <v>71.590909090909093</v>
      </c>
      <c r="H12" s="111" t="s">
        <v>49</v>
      </c>
      <c r="I12" s="156" t="s">
        <v>1417</v>
      </c>
      <c r="J12" s="16" t="s">
        <v>224</v>
      </c>
      <c r="K12" s="16">
        <v>13.8</v>
      </c>
      <c r="L12" s="112">
        <f t="shared" si="4"/>
        <v>72.463768115942031</v>
      </c>
      <c r="M12" s="113">
        <f t="shared" si="0"/>
        <v>27.536231884057969</v>
      </c>
    </row>
    <row r="13" spans="1:15" ht="16.5" thickBot="1">
      <c r="B13" s="114" t="s">
        <v>51</v>
      </c>
      <c r="C13" s="156" t="s">
        <v>1370</v>
      </c>
      <c r="D13" s="18" t="s">
        <v>225</v>
      </c>
      <c r="E13" s="18">
        <v>28.6</v>
      </c>
      <c r="F13" s="115">
        <f t="shared" si="1"/>
        <v>34.965034965034967</v>
      </c>
      <c r="G13" s="116">
        <f t="shared" si="2"/>
        <v>65.03496503496504</v>
      </c>
      <c r="H13" s="114" t="s">
        <v>53</v>
      </c>
      <c r="I13" s="156" t="s">
        <v>1418</v>
      </c>
      <c r="J13" s="18" t="s">
        <v>226</v>
      </c>
      <c r="K13" s="18">
        <v>42.6</v>
      </c>
      <c r="L13" s="115">
        <f t="shared" si="4"/>
        <v>23.474178403755868</v>
      </c>
      <c r="M13" s="116">
        <f t="shared" si="0"/>
        <v>76.525821596244128</v>
      </c>
    </row>
    <row r="14" spans="1:15" ht="15.75">
      <c r="B14" s="117" t="s">
        <v>55</v>
      </c>
      <c r="C14" s="156" t="s">
        <v>1371</v>
      </c>
      <c r="D14" s="20" t="s">
        <v>227</v>
      </c>
      <c r="E14" s="20">
        <v>33</v>
      </c>
      <c r="F14" s="118">
        <f t="shared" si="1"/>
        <v>30.303030303030305</v>
      </c>
      <c r="G14" s="92">
        <f t="shared" si="2"/>
        <v>69.696969696969688</v>
      </c>
      <c r="H14" s="117" t="s">
        <v>57</v>
      </c>
      <c r="I14" s="156" t="s">
        <v>1419</v>
      </c>
      <c r="J14" s="20" t="s">
        <v>228</v>
      </c>
      <c r="K14" s="20">
        <v>36.799999999999997</v>
      </c>
      <c r="L14" s="118">
        <f t="shared" si="4"/>
        <v>27.173913043478262</v>
      </c>
      <c r="M14" s="92">
        <f t="shared" si="0"/>
        <v>72.826086956521735</v>
      </c>
    </row>
    <row r="15" spans="1:15" ht="15.75">
      <c r="B15" s="111" t="s">
        <v>59</v>
      </c>
      <c r="C15" s="156" t="s">
        <v>1372</v>
      </c>
      <c r="D15" s="16" t="s">
        <v>229</v>
      </c>
      <c r="E15" s="16">
        <v>27.8</v>
      </c>
      <c r="F15" s="112">
        <f t="shared" si="1"/>
        <v>35.97122302158273</v>
      </c>
      <c r="G15" s="113">
        <f t="shared" si="2"/>
        <v>64.02877697841727</v>
      </c>
      <c r="H15" s="111" t="s">
        <v>61</v>
      </c>
      <c r="I15" s="156" t="s">
        <v>1420</v>
      </c>
      <c r="J15" s="17" t="s">
        <v>230</v>
      </c>
      <c r="K15" s="6">
        <v>26.8</v>
      </c>
      <c r="L15" s="112">
        <f t="shared" si="4"/>
        <v>37.313432835820898</v>
      </c>
      <c r="M15" s="113">
        <f t="shared" si="0"/>
        <v>62.686567164179102</v>
      </c>
    </row>
    <row r="16" spans="1:15" ht="15.75">
      <c r="B16" s="111" t="s">
        <v>63</v>
      </c>
      <c r="C16" s="156" t="s">
        <v>1373</v>
      </c>
      <c r="D16" s="16" t="s">
        <v>231</v>
      </c>
      <c r="E16" s="16">
        <v>40.4</v>
      </c>
      <c r="F16" s="112">
        <f t="shared" si="1"/>
        <v>24.752475247524753</v>
      </c>
      <c r="G16" s="113">
        <f t="shared" si="2"/>
        <v>75.247524752475243</v>
      </c>
      <c r="H16" s="111" t="s">
        <v>65</v>
      </c>
      <c r="I16" s="156" t="s">
        <v>1421</v>
      </c>
      <c r="J16" s="17" t="s">
        <v>232</v>
      </c>
      <c r="K16" s="6">
        <v>42</v>
      </c>
      <c r="L16" s="112">
        <f t="shared" si="4"/>
        <v>23.80952380952381</v>
      </c>
      <c r="M16" s="113">
        <f t="shared" si="0"/>
        <v>76.19047619047619</v>
      </c>
    </row>
    <row r="17" spans="2:13" ht="15.75">
      <c r="B17" s="111" t="s">
        <v>67</v>
      </c>
      <c r="C17" s="156" t="s">
        <v>1374</v>
      </c>
      <c r="D17" s="16" t="s">
        <v>233</v>
      </c>
      <c r="E17" s="16">
        <v>33.200000000000003</v>
      </c>
      <c r="F17" s="112">
        <f t="shared" si="1"/>
        <v>30.120481927710841</v>
      </c>
      <c r="G17" s="113">
        <f t="shared" si="2"/>
        <v>69.879518072289159</v>
      </c>
      <c r="H17" s="111" t="s">
        <v>69</v>
      </c>
      <c r="I17" s="156" t="s">
        <v>1422</v>
      </c>
      <c r="J17" s="17" t="s">
        <v>234</v>
      </c>
      <c r="K17" s="6">
        <v>46.2</v>
      </c>
      <c r="L17" s="112">
        <f t="shared" si="4"/>
        <v>21.645021645021643</v>
      </c>
      <c r="M17" s="113">
        <f t="shared" si="0"/>
        <v>78.354978354978357</v>
      </c>
    </row>
    <row r="18" spans="2:13" ht="15.75">
      <c r="B18" s="111" t="s">
        <v>71</v>
      </c>
      <c r="C18" s="156" t="s">
        <v>1375</v>
      </c>
      <c r="D18" s="16" t="s">
        <v>235</v>
      </c>
      <c r="E18" s="16">
        <v>50</v>
      </c>
      <c r="F18" s="112">
        <f t="shared" si="1"/>
        <v>20</v>
      </c>
      <c r="G18" s="113">
        <f t="shared" si="2"/>
        <v>80</v>
      </c>
      <c r="H18" s="111" t="s">
        <v>73</v>
      </c>
      <c r="I18" s="156" t="s">
        <v>1423</v>
      </c>
      <c r="J18" s="17" t="s">
        <v>236</v>
      </c>
      <c r="K18" s="6">
        <v>58.8</v>
      </c>
      <c r="L18" s="112">
        <f t="shared" si="4"/>
        <v>17.006802721088437</v>
      </c>
      <c r="M18" s="113">
        <f t="shared" si="0"/>
        <v>82.993197278911566</v>
      </c>
    </row>
    <row r="19" spans="2:13" ht="15.75">
      <c r="B19" s="111" t="s">
        <v>75</v>
      </c>
      <c r="C19" s="156" t="s">
        <v>1376</v>
      </c>
      <c r="D19" s="16" t="s">
        <v>237</v>
      </c>
      <c r="E19" s="16">
        <v>34.200000000000003</v>
      </c>
      <c r="F19" s="112">
        <f t="shared" si="1"/>
        <v>29.239766081871341</v>
      </c>
      <c r="G19" s="113">
        <f t="shared" si="2"/>
        <v>70.760233918128662</v>
      </c>
      <c r="H19" s="111" t="s">
        <v>77</v>
      </c>
      <c r="I19" s="156" t="s">
        <v>1424</v>
      </c>
      <c r="J19" s="17" t="s">
        <v>238</v>
      </c>
      <c r="K19" s="6">
        <v>25</v>
      </c>
      <c r="L19" s="112">
        <f t="shared" si="4"/>
        <v>40</v>
      </c>
      <c r="M19" s="113">
        <f t="shared" si="0"/>
        <v>60</v>
      </c>
    </row>
    <row r="20" spans="2:13" ht="15.75">
      <c r="B20" s="111" t="s">
        <v>79</v>
      </c>
      <c r="C20" s="156" t="s">
        <v>1377</v>
      </c>
      <c r="D20" s="16" t="s">
        <v>239</v>
      </c>
      <c r="E20" s="16">
        <v>34.6</v>
      </c>
      <c r="F20" s="112">
        <f t="shared" si="1"/>
        <v>28.901734104046241</v>
      </c>
      <c r="G20" s="113">
        <f t="shared" si="2"/>
        <v>71.098265895953759</v>
      </c>
      <c r="H20" s="111" t="s">
        <v>81</v>
      </c>
      <c r="I20" s="156" t="s">
        <v>1425</v>
      </c>
      <c r="J20" s="17" t="s">
        <v>240</v>
      </c>
      <c r="K20" s="6">
        <v>30.2</v>
      </c>
      <c r="L20" s="112">
        <f t="shared" si="4"/>
        <v>33.112582781456958</v>
      </c>
      <c r="M20" s="113">
        <f t="shared" si="0"/>
        <v>66.88741721854305</v>
      </c>
    </row>
    <row r="21" spans="2:13" ht="15.75">
      <c r="B21" s="111" t="s">
        <v>83</v>
      </c>
      <c r="C21" s="156" t="s">
        <v>1378</v>
      </c>
      <c r="D21" s="16" t="s">
        <v>241</v>
      </c>
      <c r="E21" s="16">
        <v>11.8</v>
      </c>
      <c r="F21" s="112">
        <f t="shared" si="1"/>
        <v>84.745762711864401</v>
      </c>
      <c r="G21" s="113">
        <f t="shared" si="2"/>
        <v>15.254237288135599</v>
      </c>
      <c r="H21" s="111" t="s">
        <v>85</v>
      </c>
      <c r="I21" s="156" t="s">
        <v>1426</v>
      </c>
      <c r="J21" s="17" t="s">
        <v>242</v>
      </c>
      <c r="K21" s="6">
        <v>36</v>
      </c>
      <c r="L21" s="112">
        <f t="shared" si="4"/>
        <v>27.777777777777779</v>
      </c>
      <c r="M21" s="113">
        <f t="shared" si="0"/>
        <v>72.222222222222229</v>
      </c>
    </row>
    <row r="22" spans="2:13" ht="15.75">
      <c r="B22" s="111" t="s">
        <v>87</v>
      </c>
      <c r="C22" s="156" t="s">
        <v>1379</v>
      </c>
      <c r="D22" s="16" t="s">
        <v>243</v>
      </c>
      <c r="E22" s="16">
        <v>36.799999999999997</v>
      </c>
      <c r="F22" s="112">
        <f t="shared" si="1"/>
        <v>27.173913043478262</v>
      </c>
      <c r="G22" s="113">
        <f t="shared" si="2"/>
        <v>72.826086956521735</v>
      </c>
      <c r="H22" s="111" t="s">
        <v>89</v>
      </c>
      <c r="I22" s="156" t="s">
        <v>1427</v>
      </c>
      <c r="J22" s="17" t="s">
        <v>244</v>
      </c>
      <c r="K22" s="6">
        <v>19</v>
      </c>
      <c r="L22" s="112">
        <f t="shared" si="4"/>
        <v>52.631578947368418</v>
      </c>
      <c r="M22" s="113">
        <f t="shared" si="0"/>
        <v>47.368421052631582</v>
      </c>
    </row>
    <row r="23" spans="2:13" ht="15.75">
      <c r="B23" s="111" t="s">
        <v>91</v>
      </c>
      <c r="C23" s="156" t="s">
        <v>1380</v>
      </c>
      <c r="D23" s="16" t="s">
        <v>245</v>
      </c>
      <c r="E23" s="16">
        <v>33.6</v>
      </c>
      <c r="F23" s="112">
        <f t="shared" si="1"/>
        <v>29.761904761904759</v>
      </c>
      <c r="G23" s="113">
        <f t="shared" si="2"/>
        <v>70.238095238095241</v>
      </c>
      <c r="H23" s="111" t="s">
        <v>93</v>
      </c>
      <c r="I23" s="156" t="s">
        <v>1428</v>
      </c>
      <c r="J23" s="17" t="s">
        <v>246</v>
      </c>
      <c r="K23" s="6">
        <v>24.4</v>
      </c>
      <c r="L23" s="112">
        <f t="shared" si="4"/>
        <v>40.983606557377051</v>
      </c>
      <c r="M23" s="113">
        <f t="shared" si="0"/>
        <v>59.016393442622949</v>
      </c>
    </row>
    <row r="24" spans="2:13" ht="15.75">
      <c r="B24" s="111" t="s">
        <v>95</v>
      </c>
      <c r="C24" s="156" t="s">
        <v>1381</v>
      </c>
      <c r="D24" s="16" t="s">
        <v>247</v>
      </c>
      <c r="E24" s="16">
        <v>31.2</v>
      </c>
      <c r="F24" s="112">
        <f t="shared" si="1"/>
        <v>32.051282051282051</v>
      </c>
      <c r="G24" s="113">
        <f t="shared" si="2"/>
        <v>67.948717948717956</v>
      </c>
      <c r="H24" s="111" t="s">
        <v>97</v>
      </c>
      <c r="I24" s="156" t="s">
        <v>1429</v>
      </c>
      <c r="J24" s="17" t="s">
        <v>248</v>
      </c>
      <c r="K24" s="6">
        <v>24.4</v>
      </c>
      <c r="L24" s="112">
        <f t="shared" si="4"/>
        <v>40.983606557377051</v>
      </c>
      <c r="M24" s="113">
        <f t="shared" si="0"/>
        <v>59.016393442622949</v>
      </c>
    </row>
    <row r="25" spans="2:13" ht="16.5" thickBot="1">
      <c r="B25" s="119" t="s">
        <v>99</v>
      </c>
      <c r="C25" s="156" t="s">
        <v>1382</v>
      </c>
      <c r="D25" s="22" t="s">
        <v>249</v>
      </c>
      <c r="E25" s="22">
        <v>21.4</v>
      </c>
      <c r="F25" s="120">
        <f t="shared" si="1"/>
        <v>46.728971962616825</v>
      </c>
      <c r="G25" s="121">
        <f t="shared" si="2"/>
        <v>53.271028037383175</v>
      </c>
      <c r="H25" s="119" t="s">
        <v>101</v>
      </c>
      <c r="I25" s="156" t="s">
        <v>1430</v>
      </c>
      <c r="J25" s="23" t="s">
        <v>250</v>
      </c>
      <c r="K25" s="24">
        <v>51</v>
      </c>
      <c r="L25" s="120">
        <f t="shared" si="4"/>
        <v>19.607843137254903</v>
      </c>
      <c r="M25" s="121">
        <f t="shared" si="0"/>
        <v>80.392156862745097</v>
      </c>
    </row>
    <row r="26" spans="2:13" ht="15.75">
      <c r="B26" s="109" t="s">
        <v>103</v>
      </c>
      <c r="C26" s="156" t="s">
        <v>1383</v>
      </c>
      <c r="D26" s="21" t="s">
        <v>251</v>
      </c>
      <c r="E26" s="21">
        <v>42.6</v>
      </c>
      <c r="F26" s="110">
        <f t="shared" si="1"/>
        <v>23.474178403755868</v>
      </c>
      <c r="G26" s="101">
        <f t="shared" si="2"/>
        <v>76.525821596244128</v>
      </c>
      <c r="H26" s="109" t="s">
        <v>105</v>
      </c>
      <c r="I26" s="156" t="s">
        <v>1431</v>
      </c>
      <c r="J26" s="25" t="s">
        <v>252</v>
      </c>
      <c r="K26" s="10">
        <v>30</v>
      </c>
      <c r="L26" s="110">
        <f t="shared" si="4"/>
        <v>33.333333333333336</v>
      </c>
      <c r="M26" s="101">
        <f t="shared" si="0"/>
        <v>66.666666666666657</v>
      </c>
    </row>
    <row r="27" spans="2:13" ht="15.75">
      <c r="B27" s="111" t="s">
        <v>107</v>
      </c>
      <c r="C27" s="156" t="s">
        <v>1384</v>
      </c>
      <c r="D27" s="16" t="s">
        <v>253</v>
      </c>
      <c r="E27" s="16">
        <v>32</v>
      </c>
      <c r="F27" s="112">
        <f t="shared" si="1"/>
        <v>31.25</v>
      </c>
      <c r="G27" s="113">
        <f t="shared" si="2"/>
        <v>68.75</v>
      </c>
      <c r="H27" s="111" t="s">
        <v>109</v>
      </c>
      <c r="I27" s="156" t="s">
        <v>1432</v>
      </c>
      <c r="J27" s="17" t="s">
        <v>254</v>
      </c>
      <c r="K27" s="6">
        <v>31</v>
      </c>
      <c r="L27" s="112">
        <f t="shared" si="4"/>
        <v>32.258064516129032</v>
      </c>
      <c r="M27" s="113">
        <f t="shared" si="0"/>
        <v>67.741935483870975</v>
      </c>
    </row>
    <row r="28" spans="2:13" ht="15.75">
      <c r="B28" s="111" t="s">
        <v>111</v>
      </c>
      <c r="C28" s="156" t="s">
        <v>1385</v>
      </c>
      <c r="D28" s="16" t="s">
        <v>255</v>
      </c>
      <c r="E28" s="16">
        <v>30.6</v>
      </c>
      <c r="F28" s="112">
        <f t="shared" si="1"/>
        <v>32.679738562091501</v>
      </c>
      <c r="G28" s="113">
        <f t="shared" si="2"/>
        <v>67.320261437908499</v>
      </c>
      <c r="H28" s="111" t="s">
        <v>113</v>
      </c>
      <c r="I28" s="156" t="s">
        <v>1433</v>
      </c>
      <c r="J28" s="17" t="s">
        <v>256</v>
      </c>
      <c r="K28" s="6">
        <v>19.8</v>
      </c>
      <c r="L28" s="112">
        <f t="shared" si="4"/>
        <v>50.505050505050505</v>
      </c>
      <c r="M28" s="113">
        <f t="shared" si="0"/>
        <v>49.494949494949495</v>
      </c>
    </row>
    <row r="29" spans="2:13" ht="15.75">
      <c r="B29" s="111" t="s">
        <v>115</v>
      </c>
      <c r="C29" s="156" t="s">
        <v>1386</v>
      </c>
      <c r="D29" s="16" t="s">
        <v>257</v>
      </c>
      <c r="E29" s="16">
        <v>50.2</v>
      </c>
      <c r="F29" s="112">
        <f t="shared" si="1"/>
        <v>19.920318725099602</v>
      </c>
      <c r="G29" s="113">
        <f t="shared" si="2"/>
        <v>80.079681274900395</v>
      </c>
      <c r="H29" s="111" t="s">
        <v>117</v>
      </c>
      <c r="I29" s="156" t="s">
        <v>1434</v>
      </c>
      <c r="J29" s="17" t="s">
        <v>258</v>
      </c>
      <c r="K29" s="6">
        <v>35.4</v>
      </c>
      <c r="L29" s="112">
        <f t="shared" si="4"/>
        <v>28.248587570621471</v>
      </c>
      <c r="M29" s="113">
        <f t="shared" si="0"/>
        <v>71.751412429378533</v>
      </c>
    </row>
    <row r="30" spans="2:13" ht="15.75">
      <c r="B30" s="111" t="s">
        <v>119</v>
      </c>
      <c r="C30" s="156" t="s">
        <v>1387</v>
      </c>
      <c r="D30" s="16" t="s">
        <v>259</v>
      </c>
      <c r="E30" s="16">
        <v>37.799999999999997</v>
      </c>
      <c r="F30" s="112">
        <f t="shared" si="1"/>
        <v>26.455026455026456</v>
      </c>
      <c r="G30" s="113">
        <f t="shared" si="2"/>
        <v>73.544973544973544</v>
      </c>
      <c r="H30" s="111" t="s">
        <v>121</v>
      </c>
      <c r="I30" s="156" t="s">
        <v>1435</v>
      </c>
      <c r="J30" s="17" t="s">
        <v>260</v>
      </c>
      <c r="K30" s="6">
        <v>23.4</v>
      </c>
      <c r="L30" s="112">
        <f t="shared" si="4"/>
        <v>42.73504273504274</v>
      </c>
      <c r="M30" s="113">
        <f t="shared" si="0"/>
        <v>57.26495726495726</v>
      </c>
    </row>
    <row r="31" spans="2:13" ht="15.75">
      <c r="B31" s="111" t="s">
        <v>123</v>
      </c>
      <c r="C31" s="156" t="s">
        <v>1388</v>
      </c>
      <c r="D31" s="16" t="s">
        <v>261</v>
      </c>
      <c r="E31" s="16">
        <v>52.2</v>
      </c>
      <c r="F31" s="112">
        <f t="shared" si="1"/>
        <v>19.157088122605362</v>
      </c>
      <c r="G31" s="113">
        <f t="shared" si="2"/>
        <v>80.842911877394641</v>
      </c>
      <c r="H31" s="111" t="s">
        <v>125</v>
      </c>
      <c r="I31" s="156" t="s">
        <v>1436</v>
      </c>
      <c r="J31" s="17" t="s">
        <v>262</v>
      </c>
      <c r="K31" s="6">
        <v>45.4</v>
      </c>
      <c r="L31" s="112">
        <f t="shared" si="4"/>
        <v>22.026431718061676</v>
      </c>
      <c r="M31" s="113">
        <f t="shared" si="0"/>
        <v>77.973568281938327</v>
      </c>
    </row>
    <row r="32" spans="2:13" ht="15.75">
      <c r="B32" s="111" t="s">
        <v>127</v>
      </c>
      <c r="C32" s="156" t="s">
        <v>1389</v>
      </c>
      <c r="D32" s="16" t="s">
        <v>263</v>
      </c>
      <c r="E32" s="16">
        <v>27.2</v>
      </c>
      <c r="F32" s="112">
        <f t="shared" si="1"/>
        <v>36.764705882352942</v>
      </c>
      <c r="G32" s="113">
        <f t="shared" si="2"/>
        <v>63.235294117647058</v>
      </c>
      <c r="H32" s="111" t="s">
        <v>129</v>
      </c>
      <c r="I32" s="156" t="s">
        <v>1437</v>
      </c>
      <c r="J32" s="17" t="s">
        <v>264</v>
      </c>
      <c r="K32" s="6">
        <v>54.8</v>
      </c>
      <c r="L32" s="112">
        <f t="shared" si="4"/>
        <v>18.248175182481752</v>
      </c>
      <c r="M32" s="113">
        <f t="shared" si="0"/>
        <v>81.751824817518241</v>
      </c>
    </row>
    <row r="33" spans="2:13" ht="15.75">
      <c r="B33" s="111" t="s">
        <v>131</v>
      </c>
      <c r="C33" s="156" t="s">
        <v>1390</v>
      </c>
      <c r="D33" s="16" t="s">
        <v>265</v>
      </c>
      <c r="E33" s="16">
        <v>45.2</v>
      </c>
      <c r="F33" s="112">
        <f t="shared" si="1"/>
        <v>22.123893805309734</v>
      </c>
      <c r="G33" s="113">
        <f t="shared" si="2"/>
        <v>77.876106194690266</v>
      </c>
      <c r="H33" s="111" t="s">
        <v>133</v>
      </c>
      <c r="I33" s="156" t="s">
        <v>1438</v>
      </c>
      <c r="J33" s="17" t="s">
        <v>266</v>
      </c>
      <c r="K33" s="6">
        <v>123</v>
      </c>
      <c r="L33" s="112">
        <f t="shared" si="4"/>
        <v>8.1300813008130088</v>
      </c>
      <c r="M33" s="113">
        <f t="shared" si="0"/>
        <v>91.869918699186996</v>
      </c>
    </row>
    <row r="34" spans="2:13" ht="15.75">
      <c r="B34" s="111" t="s">
        <v>135</v>
      </c>
      <c r="C34" s="156" t="s">
        <v>1391</v>
      </c>
      <c r="D34" s="16" t="s">
        <v>267</v>
      </c>
      <c r="E34" s="16">
        <v>45.2</v>
      </c>
      <c r="F34" s="112">
        <f t="shared" si="1"/>
        <v>22.123893805309734</v>
      </c>
      <c r="G34" s="113">
        <f t="shared" si="2"/>
        <v>77.876106194690266</v>
      </c>
      <c r="H34" s="111" t="s">
        <v>137</v>
      </c>
      <c r="I34" s="156" t="s">
        <v>1439</v>
      </c>
      <c r="J34" s="17" t="s">
        <v>268</v>
      </c>
      <c r="K34" s="6">
        <v>38.4</v>
      </c>
      <c r="L34" s="112">
        <f t="shared" si="4"/>
        <v>26.041666666666668</v>
      </c>
      <c r="M34" s="113">
        <f t="shared" si="0"/>
        <v>73.958333333333329</v>
      </c>
    </row>
    <row r="35" spans="2:13" ht="15.75">
      <c r="B35" s="111" t="s">
        <v>139</v>
      </c>
      <c r="C35" s="156" t="s">
        <v>1392</v>
      </c>
      <c r="D35" s="16" t="s">
        <v>269</v>
      </c>
      <c r="E35" s="16">
        <v>45.8</v>
      </c>
      <c r="F35" s="112">
        <f t="shared" si="1"/>
        <v>21.834061135371179</v>
      </c>
      <c r="G35" s="113">
        <f t="shared" si="2"/>
        <v>78.165938864628828</v>
      </c>
      <c r="H35" s="111" t="s">
        <v>141</v>
      </c>
      <c r="I35" s="156" t="s">
        <v>1440</v>
      </c>
      <c r="J35" s="17" t="s">
        <v>270</v>
      </c>
      <c r="K35" s="6">
        <v>59.4</v>
      </c>
      <c r="L35" s="112">
        <f t="shared" si="4"/>
        <v>16.835016835016834</v>
      </c>
      <c r="M35" s="113">
        <f t="shared" si="0"/>
        <v>83.16498316498317</v>
      </c>
    </row>
    <row r="36" spans="2:13" ht="15.75">
      <c r="B36" s="111" t="s">
        <v>143</v>
      </c>
      <c r="C36" s="156" t="s">
        <v>1393</v>
      </c>
      <c r="D36" s="16" t="s">
        <v>271</v>
      </c>
      <c r="E36" s="16">
        <v>57.6</v>
      </c>
      <c r="F36" s="112">
        <f t="shared" si="1"/>
        <v>17.361111111111111</v>
      </c>
      <c r="G36" s="113">
        <f t="shared" si="2"/>
        <v>82.638888888888886</v>
      </c>
      <c r="H36" s="111" t="s">
        <v>145</v>
      </c>
      <c r="I36" s="156" t="s">
        <v>1441</v>
      </c>
      <c r="J36" s="17" t="s">
        <v>272</v>
      </c>
      <c r="K36" s="6">
        <v>39.799999999999997</v>
      </c>
      <c r="L36" s="112">
        <f t="shared" si="4"/>
        <v>25.125628140703519</v>
      </c>
      <c r="M36" s="113">
        <f t="shared" si="0"/>
        <v>74.874371859296474</v>
      </c>
    </row>
    <row r="37" spans="2:13" ht="16.5" thickBot="1">
      <c r="B37" s="114" t="s">
        <v>147</v>
      </c>
      <c r="C37" s="156" t="s">
        <v>1394</v>
      </c>
      <c r="D37" s="18" t="s">
        <v>273</v>
      </c>
      <c r="E37" s="18">
        <v>18.7</v>
      </c>
      <c r="F37" s="115">
        <f t="shared" si="1"/>
        <v>53.475935828877006</v>
      </c>
      <c r="G37" s="116">
        <f t="shared" si="2"/>
        <v>46.524064171122994</v>
      </c>
      <c r="H37" s="114" t="s">
        <v>149</v>
      </c>
      <c r="I37" s="156" t="s">
        <v>1442</v>
      </c>
      <c r="J37" s="19" t="s">
        <v>274</v>
      </c>
      <c r="K37" s="8">
        <v>66.400000000000006</v>
      </c>
      <c r="L37" s="115">
        <f t="shared" si="4"/>
        <v>15.060240963855421</v>
      </c>
      <c r="M37" s="116">
        <f t="shared" si="0"/>
        <v>84.939759036144579</v>
      </c>
    </row>
    <row r="38" spans="2:13" ht="15.75">
      <c r="B38" s="117" t="s">
        <v>151</v>
      </c>
      <c r="C38" s="156" t="s">
        <v>1395</v>
      </c>
      <c r="D38" s="20" t="s">
        <v>275</v>
      </c>
      <c r="E38" s="20">
        <v>36.799999999999997</v>
      </c>
      <c r="F38" s="118">
        <f t="shared" si="1"/>
        <v>27.173913043478262</v>
      </c>
      <c r="G38" s="92">
        <f t="shared" si="2"/>
        <v>72.826086956521735</v>
      </c>
      <c r="H38" s="117" t="s">
        <v>153</v>
      </c>
      <c r="I38" s="156" t="s">
        <v>1443</v>
      </c>
      <c r="J38" s="15" t="s">
        <v>276</v>
      </c>
      <c r="K38" s="4">
        <v>45</v>
      </c>
      <c r="L38" s="118">
        <f t="shared" si="4"/>
        <v>22.222222222222221</v>
      </c>
      <c r="M38" s="92">
        <f t="shared" si="0"/>
        <v>77.777777777777771</v>
      </c>
    </row>
    <row r="39" spans="2:13" ht="15.75">
      <c r="B39" s="111" t="s">
        <v>155</v>
      </c>
      <c r="C39" s="156" t="s">
        <v>1396</v>
      </c>
      <c r="D39" s="16" t="s">
        <v>277</v>
      </c>
      <c r="E39" s="16">
        <v>11.2</v>
      </c>
      <c r="F39" s="112">
        <f t="shared" si="1"/>
        <v>89.285714285714292</v>
      </c>
      <c r="G39" s="113">
        <f t="shared" si="2"/>
        <v>10.714285714285708</v>
      </c>
      <c r="H39" s="111" t="s">
        <v>157</v>
      </c>
      <c r="I39" s="156" t="s">
        <v>1444</v>
      </c>
      <c r="J39" s="17" t="s">
        <v>278</v>
      </c>
      <c r="K39" s="6">
        <v>50.4</v>
      </c>
      <c r="L39" s="112">
        <f t="shared" si="4"/>
        <v>19.841269841269842</v>
      </c>
      <c r="M39" s="113">
        <f t="shared" si="0"/>
        <v>80.158730158730151</v>
      </c>
    </row>
    <row r="40" spans="2:13" ht="15.75">
      <c r="B40" s="111" t="s">
        <v>159</v>
      </c>
      <c r="C40" s="156" t="s">
        <v>1397</v>
      </c>
      <c r="D40" s="16" t="s">
        <v>279</v>
      </c>
      <c r="E40" s="16">
        <v>20.2</v>
      </c>
      <c r="F40" s="112">
        <f t="shared" si="1"/>
        <v>49.504950495049506</v>
      </c>
      <c r="G40" s="113">
        <f t="shared" si="2"/>
        <v>50.495049504950494</v>
      </c>
      <c r="H40" s="111" t="s">
        <v>161</v>
      </c>
      <c r="I40" s="156" t="s">
        <v>1445</v>
      </c>
      <c r="J40" s="17" t="s">
        <v>280</v>
      </c>
      <c r="K40" s="6">
        <v>37.6</v>
      </c>
      <c r="L40" s="112">
        <f t="shared" si="4"/>
        <v>26.595744680851062</v>
      </c>
      <c r="M40" s="113">
        <f t="shared" si="0"/>
        <v>73.404255319148945</v>
      </c>
    </row>
    <row r="41" spans="2:13" ht="15.75">
      <c r="B41" s="111" t="s">
        <v>163</v>
      </c>
      <c r="C41" s="156" t="s">
        <v>1398</v>
      </c>
      <c r="D41" s="16" t="s">
        <v>281</v>
      </c>
      <c r="E41" s="16">
        <v>67</v>
      </c>
      <c r="F41" s="112">
        <f t="shared" si="1"/>
        <v>14.925373134328359</v>
      </c>
      <c r="G41" s="113">
        <f t="shared" si="2"/>
        <v>85.074626865671647</v>
      </c>
      <c r="H41" s="111" t="s">
        <v>165</v>
      </c>
      <c r="I41" s="156" t="s">
        <v>1446</v>
      </c>
      <c r="J41" s="17" t="s">
        <v>282</v>
      </c>
      <c r="K41" s="6">
        <v>39.200000000000003</v>
      </c>
      <c r="L41" s="112">
        <f t="shared" si="4"/>
        <v>25.510204081632651</v>
      </c>
      <c r="M41" s="113">
        <f t="shared" si="0"/>
        <v>74.489795918367349</v>
      </c>
    </row>
    <row r="42" spans="2:13" ht="15.75">
      <c r="B42" s="111" t="s">
        <v>167</v>
      </c>
      <c r="C42" s="156" t="s">
        <v>1399</v>
      </c>
      <c r="D42" s="16" t="s">
        <v>283</v>
      </c>
      <c r="E42" s="16">
        <v>44.4</v>
      </c>
      <c r="F42" s="112">
        <f t="shared" si="1"/>
        <v>22.522522522522522</v>
      </c>
      <c r="G42" s="113">
        <f t="shared" si="2"/>
        <v>77.477477477477478</v>
      </c>
      <c r="H42" s="111" t="s">
        <v>169</v>
      </c>
      <c r="I42" s="156" t="s">
        <v>1447</v>
      </c>
      <c r="J42" s="17" t="s">
        <v>284</v>
      </c>
      <c r="K42" s="6">
        <v>73.8</v>
      </c>
      <c r="L42" s="112">
        <f t="shared" si="4"/>
        <v>13.550135501355014</v>
      </c>
      <c r="M42" s="113">
        <f t="shared" si="0"/>
        <v>86.449864498644985</v>
      </c>
    </row>
    <row r="43" spans="2:13" ht="15.75">
      <c r="B43" s="111" t="s">
        <v>171</v>
      </c>
      <c r="C43" s="156" t="s">
        <v>1400</v>
      </c>
      <c r="D43" s="16" t="s">
        <v>285</v>
      </c>
      <c r="E43" s="16">
        <v>47.4</v>
      </c>
      <c r="F43" s="112">
        <f t="shared" si="1"/>
        <v>21.09704641350211</v>
      </c>
      <c r="G43" s="113">
        <f t="shared" si="2"/>
        <v>78.902953586497887</v>
      </c>
      <c r="H43" s="111" t="s">
        <v>173</v>
      </c>
      <c r="I43" s="156" t="s">
        <v>1448</v>
      </c>
      <c r="J43" s="17" t="s">
        <v>286</v>
      </c>
      <c r="K43" s="6">
        <v>53</v>
      </c>
      <c r="L43" s="112">
        <f t="shared" si="4"/>
        <v>18.867924528301888</v>
      </c>
      <c r="M43" s="113">
        <f t="shared" si="0"/>
        <v>81.132075471698116</v>
      </c>
    </row>
    <row r="44" spans="2:13" ht="15.75">
      <c r="B44" s="111" t="s">
        <v>175</v>
      </c>
      <c r="C44" s="156" t="s">
        <v>1401</v>
      </c>
      <c r="D44" s="16" t="s">
        <v>287</v>
      </c>
      <c r="E44" s="16">
        <v>31.4</v>
      </c>
      <c r="F44" s="112">
        <f t="shared" si="1"/>
        <v>31.847133757961785</v>
      </c>
      <c r="G44" s="113">
        <f t="shared" si="2"/>
        <v>68.152866242038215</v>
      </c>
      <c r="H44" s="111" t="s">
        <v>177</v>
      </c>
      <c r="I44" s="156" t="s">
        <v>1449</v>
      </c>
      <c r="J44" s="17" t="s">
        <v>288</v>
      </c>
      <c r="K44" s="6">
        <v>61</v>
      </c>
      <c r="L44" s="112">
        <f t="shared" si="4"/>
        <v>16.393442622950818</v>
      </c>
      <c r="M44" s="113">
        <f t="shared" si="0"/>
        <v>83.606557377049185</v>
      </c>
    </row>
    <row r="45" spans="2:13" ht="15.75">
      <c r="B45" s="111" t="s">
        <v>179</v>
      </c>
      <c r="C45" s="156" t="s">
        <v>1402</v>
      </c>
      <c r="D45" s="16" t="s">
        <v>289</v>
      </c>
      <c r="E45" s="16">
        <v>45.2</v>
      </c>
      <c r="F45" s="112">
        <f t="shared" si="1"/>
        <v>22.123893805309734</v>
      </c>
      <c r="G45" s="113">
        <f t="shared" si="2"/>
        <v>77.876106194690266</v>
      </c>
      <c r="H45" s="111" t="s">
        <v>182</v>
      </c>
      <c r="I45" s="156" t="s">
        <v>1450</v>
      </c>
      <c r="J45" s="17" t="s">
        <v>290</v>
      </c>
      <c r="K45" s="6">
        <v>74.599999999999994</v>
      </c>
      <c r="L45" s="112">
        <f t="shared" si="4"/>
        <v>13.404825737265417</v>
      </c>
      <c r="M45" s="113">
        <f t="shared" si="0"/>
        <v>86.595174262734588</v>
      </c>
    </row>
    <row r="46" spans="2:13" ht="15.75">
      <c r="B46" s="111" t="s">
        <v>184</v>
      </c>
      <c r="C46" s="156" t="s">
        <v>1403</v>
      </c>
      <c r="D46" s="16" t="s">
        <v>291</v>
      </c>
      <c r="E46" s="16">
        <v>62.8</v>
      </c>
      <c r="F46" s="112">
        <f t="shared" si="1"/>
        <v>15.923566878980893</v>
      </c>
      <c r="G46" s="113">
        <f t="shared" si="2"/>
        <v>84.076433121019107</v>
      </c>
      <c r="H46" s="111" t="s">
        <v>186</v>
      </c>
      <c r="I46" s="156" t="s">
        <v>1451</v>
      </c>
      <c r="J46" s="17" t="s">
        <v>292</v>
      </c>
      <c r="K46" s="6">
        <v>41.2</v>
      </c>
      <c r="L46" s="112">
        <f t="shared" si="4"/>
        <v>24.271844660194173</v>
      </c>
      <c r="M46" s="113">
        <f t="shared" si="0"/>
        <v>75.728155339805824</v>
      </c>
    </row>
    <row r="47" spans="2:13" ht="15.75">
      <c r="B47" s="111" t="s">
        <v>188</v>
      </c>
      <c r="C47" s="156" t="s">
        <v>1404</v>
      </c>
      <c r="D47" s="16" t="s">
        <v>293</v>
      </c>
      <c r="E47" s="16">
        <v>21</v>
      </c>
      <c r="F47" s="112">
        <f t="shared" si="1"/>
        <v>47.61904761904762</v>
      </c>
      <c r="G47" s="113">
        <f t="shared" si="2"/>
        <v>52.38095238095238</v>
      </c>
      <c r="H47" s="111" t="s">
        <v>190</v>
      </c>
      <c r="I47" s="156" t="s">
        <v>1452</v>
      </c>
      <c r="J47" s="17" t="s">
        <v>294</v>
      </c>
      <c r="K47" s="6">
        <v>54</v>
      </c>
      <c r="L47" s="112">
        <f t="shared" si="4"/>
        <v>18.518518518518519</v>
      </c>
      <c r="M47" s="113">
        <f t="shared" si="0"/>
        <v>81.481481481481481</v>
      </c>
    </row>
    <row r="48" spans="2:13" ht="15.75">
      <c r="B48" s="111" t="s">
        <v>192</v>
      </c>
      <c r="C48" s="156" t="s">
        <v>1405</v>
      </c>
      <c r="D48" s="16" t="s">
        <v>295</v>
      </c>
      <c r="E48" s="16">
        <v>22.8</v>
      </c>
      <c r="F48" s="112">
        <f t="shared" si="1"/>
        <v>43.859649122807014</v>
      </c>
      <c r="G48" s="113">
        <f t="shared" si="2"/>
        <v>56.140350877192986</v>
      </c>
      <c r="H48" s="111" t="s">
        <v>194</v>
      </c>
      <c r="I48" s="156" t="s">
        <v>1453</v>
      </c>
      <c r="J48" s="17" t="s">
        <v>296</v>
      </c>
      <c r="K48" s="16">
        <v>48</v>
      </c>
      <c r="L48" s="112">
        <f t="shared" si="4"/>
        <v>20.833333333333332</v>
      </c>
      <c r="M48" s="113">
        <f t="shared" ref="M48:M49" si="5">100-L48</f>
        <v>79.166666666666671</v>
      </c>
    </row>
    <row r="49" spans="2:13" ht="16.5" thickBot="1">
      <c r="B49" s="114" t="s">
        <v>196</v>
      </c>
      <c r="C49" s="156" t="s">
        <v>1406</v>
      </c>
      <c r="D49" s="18" t="s">
        <v>297</v>
      </c>
      <c r="E49" s="18">
        <v>52.8</v>
      </c>
      <c r="F49" s="115">
        <f t="shared" si="1"/>
        <v>18.939393939393941</v>
      </c>
      <c r="G49" s="116">
        <f t="shared" si="2"/>
        <v>81.060606060606062</v>
      </c>
      <c r="H49" s="114" t="s">
        <v>198</v>
      </c>
      <c r="I49" s="156" t="s">
        <v>1454</v>
      </c>
      <c r="J49" s="19" t="s">
        <v>298</v>
      </c>
      <c r="K49" s="18">
        <v>32.6</v>
      </c>
      <c r="L49" s="115">
        <f t="shared" si="3"/>
        <v>30.674846625766868</v>
      </c>
      <c r="M49" s="116">
        <f t="shared" si="5"/>
        <v>69.325153374233139</v>
      </c>
    </row>
  </sheetData>
  <conditionalFormatting sqref="I2:I49">
    <cfRule type="duplicateValues" dxfId="23" priority="2"/>
  </conditionalFormatting>
  <conditionalFormatting sqref="C2:C49">
    <cfRule type="duplicateValues" dxfId="22" priority="1"/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087A5-C301-4640-B16D-0066508F9CDC}">
  <dimension ref="A1:O49"/>
  <sheetViews>
    <sheetView workbookViewId="0">
      <selection activeCell="I2" sqref="I2:I49"/>
    </sheetView>
  </sheetViews>
  <sheetFormatPr defaultColWidth="9.140625" defaultRowHeight="15"/>
  <cols>
    <col min="1" max="1" width="9.140625" style="2"/>
    <col min="2" max="2" width="7.42578125" style="2" customWidth="1"/>
    <col min="3" max="3" width="13.140625" style="2" bestFit="1" customWidth="1"/>
    <col min="4" max="4" width="12.42578125" style="2" customWidth="1"/>
    <col min="5" max="5" width="5.7109375" style="2" customWidth="1"/>
    <col min="6" max="6" width="7.85546875" style="2" customWidth="1"/>
    <col min="7" max="7" width="6.140625" style="2" customWidth="1"/>
    <col min="8" max="8" width="7.42578125" style="2" customWidth="1"/>
    <col min="9" max="9" width="11.140625" style="2" bestFit="1" customWidth="1"/>
    <col min="10" max="10" width="13.85546875" style="2" bestFit="1" customWidth="1"/>
    <col min="11" max="11" width="6.85546875" style="2" customWidth="1"/>
    <col min="12" max="12" width="8.42578125" style="2" customWidth="1"/>
    <col min="13" max="13" width="7.42578125" style="2" customWidth="1"/>
    <col min="14" max="16384" width="9.140625" style="2"/>
  </cols>
  <sheetData>
    <row r="1" spans="1:15" ht="16.5" thickBot="1">
      <c r="A1" s="1" t="s">
        <v>299</v>
      </c>
      <c r="B1" s="104" t="s">
        <v>1</v>
      </c>
      <c r="C1" s="157" t="s">
        <v>1358</v>
      </c>
      <c r="D1" s="105" t="s">
        <v>2</v>
      </c>
      <c r="E1" s="106" t="s">
        <v>3</v>
      </c>
      <c r="F1" s="107" t="s">
        <v>4</v>
      </c>
      <c r="G1" s="108" t="s">
        <v>5</v>
      </c>
      <c r="H1" s="104" t="s">
        <v>1</v>
      </c>
      <c r="I1" s="157" t="s">
        <v>1358</v>
      </c>
      <c r="J1" s="105" t="s">
        <v>2</v>
      </c>
      <c r="K1" s="106" t="s">
        <v>3</v>
      </c>
      <c r="L1" s="107" t="s">
        <v>4</v>
      </c>
      <c r="M1" s="108" t="s">
        <v>5</v>
      </c>
      <c r="O1" s="2" t="s">
        <v>300</v>
      </c>
    </row>
    <row r="2" spans="1:15" ht="15.75">
      <c r="B2" s="109" t="s">
        <v>7</v>
      </c>
      <c r="C2" s="156" t="s">
        <v>1359</v>
      </c>
      <c r="D2" s="25" t="s">
        <v>301</v>
      </c>
      <c r="E2" s="21">
        <v>59.2</v>
      </c>
      <c r="F2" s="110">
        <f>10*100/E2</f>
        <v>16.891891891891891</v>
      </c>
      <c r="G2" s="101">
        <f>100-F2</f>
        <v>83.108108108108112</v>
      </c>
      <c r="H2" s="98" t="s">
        <v>9</v>
      </c>
      <c r="I2" s="156" t="s">
        <v>1407</v>
      </c>
      <c r="J2" s="25" t="s">
        <v>302</v>
      </c>
      <c r="K2" s="21">
        <v>40.799999999999997</v>
      </c>
      <c r="L2" s="110">
        <f>10*100/K2</f>
        <v>24.509803921568629</v>
      </c>
      <c r="M2" s="101">
        <f t="shared" ref="M2:M49" si="0">100-L2</f>
        <v>75.490196078431367</v>
      </c>
      <c r="O2" s="16" t="s">
        <v>303</v>
      </c>
    </row>
    <row r="3" spans="1:15" ht="15.75">
      <c r="B3" s="111" t="s">
        <v>11</v>
      </c>
      <c r="C3" s="156" t="s">
        <v>1360</v>
      </c>
      <c r="D3" s="17" t="s">
        <v>304</v>
      </c>
      <c r="E3" s="16">
        <v>35.799999999999997</v>
      </c>
      <c r="F3" s="112">
        <f t="shared" ref="F3:F49" si="1">10*100/E3</f>
        <v>27.932960893854752</v>
      </c>
      <c r="G3" s="113">
        <f t="shared" ref="G3:G49" si="2">100-F3</f>
        <v>72.067039106145245</v>
      </c>
      <c r="H3" s="93" t="s">
        <v>13</v>
      </c>
      <c r="I3" s="156" t="s">
        <v>1408</v>
      </c>
      <c r="J3" s="17" t="s">
        <v>305</v>
      </c>
      <c r="K3" s="16">
        <v>50.4</v>
      </c>
      <c r="L3" s="112">
        <f t="shared" ref="L3:L49" si="3">10*100/K3</f>
        <v>19.841269841269842</v>
      </c>
      <c r="M3" s="113">
        <f t="shared" si="0"/>
        <v>80.158730158730151</v>
      </c>
    </row>
    <row r="4" spans="1:15" ht="15.75">
      <c r="B4" s="111" t="s">
        <v>15</v>
      </c>
      <c r="C4" s="156" t="s">
        <v>1361</v>
      </c>
      <c r="D4" s="17" t="s">
        <v>306</v>
      </c>
      <c r="E4" s="16">
        <v>45.2</v>
      </c>
      <c r="F4" s="112">
        <f t="shared" si="1"/>
        <v>22.123893805309734</v>
      </c>
      <c r="G4" s="113">
        <f t="shared" si="2"/>
        <v>77.876106194690266</v>
      </c>
      <c r="H4" s="93" t="s">
        <v>17</v>
      </c>
      <c r="I4" s="156" t="s">
        <v>1409</v>
      </c>
      <c r="J4" s="17" t="s">
        <v>307</v>
      </c>
      <c r="K4" s="16">
        <v>74</v>
      </c>
      <c r="L4" s="112">
        <f t="shared" si="3"/>
        <v>13.513513513513514</v>
      </c>
      <c r="M4" s="113">
        <f t="shared" si="0"/>
        <v>86.486486486486484</v>
      </c>
    </row>
    <row r="5" spans="1:15" ht="15.75">
      <c r="B5" s="111" t="s">
        <v>19</v>
      </c>
      <c r="C5" s="156" t="s">
        <v>1362</v>
      </c>
      <c r="D5" s="17" t="s">
        <v>308</v>
      </c>
      <c r="E5" s="16">
        <v>43</v>
      </c>
      <c r="F5" s="112">
        <f t="shared" si="1"/>
        <v>23.255813953488371</v>
      </c>
      <c r="G5" s="113">
        <f t="shared" si="2"/>
        <v>76.744186046511629</v>
      </c>
      <c r="H5" s="93" t="s">
        <v>21</v>
      </c>
      <c r="I5" s="156" t="s">
        <v>1410</v>
      </c>
      <c r="J5" s="17" t="s">
        <v>309</v>
      </c>
      <c r="K5" s="16">
        <v>61.2</v>
      </c>
      <c r="L5" s="112">
        <f t="shared" si="3"/>
        <v>16.33986928104575</v>
      </c>
      <c r="M5" s="113">
        <f t="shared" si="0"/>
        <v>83.66013071895425</v>
      </c>
    </row>
    <row r="6" spans="1:15" ht="15.75">
      <c r="B6" s="111" t="s">
        <v>23</v>
      </c>
      <c r="C6" s="156" t="s">
        <v>1363</v>
      </c>
      <c r="D6" s="17" t="s">
        <v>310</v>
      </c>
      <c r="E6" s="16">
        <v>34.200000000000003</v>
      </c>
      <c r="F6" s="112">
        <f t="shared" si="1"/>
        <v>29.239766081871341</v>
      </c>
      <c r="G6" s="113">
        <f t="shared" si="2"/>
        <v>70.760233918128662</v>
      </c>
      <c r="H6" s="93" t="s">
        <v>25</v>
      </c>
      <c r="I6" s="156" t="s">
        <v>1411</v>
      </c>
      <c r="J6" s="17" t="s">
        <v>311</v>
      </c>
      <c r="K6" s="16">
        <v>52.6</v>
      </c>
      <c r="L6" s="112">
        <f t="shared" si="3"/>
        <v>19.011406844106464</v>
      </c>
      <c r="M6" s="113">
        <f t="shared" si="0"/>
        <v>80.98859315589354</v>
      </c>
    </row>
    <row r="7" spans="1:15" ht="15.75">
      <c r="B7" s="111" t="s">
        <v>27</v>
      </c>
      <c r="C7" s="156" t="s">
        <v>1364</v>
      </c>
      <c r="D7" s="17" t="s">
        <v>312</v>
      </c>
      <c r="E7" s="16">
        <v>48.8</v>
      </c>
      <c r="F7" s="112">
        <f t="shared" si="1"/>
        <v>20.491803278688526</v>
      </c>
      <c r="G7" s="113">
        <f t="shared" si="2"/>
        <v>79.508196721311478</v>
      </c>
      <c r="H7" s="93" t="s">
        <v>29</v>
      </c>
      <c r="I7" s="156" t="s">
        <v>1412</v>
      </c>
      <c r="J7" s="17" t="s">
        <v>313</v>
      </c>
      <c r="K7" s="16">
        <v>42.6</v>
      </c>
      <c r="L7" s="112">
        <f t="shared" si="3"/>
        <v>23.474178403755868</v>
      </c>
      <c r="M7" s="113">
        <f t="shared" si="0"/>
        <v>76.525821596244128</v>
      </c>
    </row>
    <row r="8" spans="1:15" ht="15.75">
      <c r="B8" s="111" t="s">
        <v>31</v>
      </c>
      <c r="C8" s="156" t="s">
        <v>1365</v>
      </c>
      <c r="D8" s="17" t="s">
        <v>314</v>
      </c>
      <c r="E8" s="16">
        <v>42.4</v>
      </c>
      <c r="F8" s="112">
        <f t="shared" si="1"/>
        <v>23.584905660377359</v>
      </c>
      <c r="G8" s="113">
        <f t="shared" si="2"/>
        <v>76.415094339622641</v>
      </c>
      <c r="H8" s="93" t="s">
        <v>33</v>
      </c>
      <c r="I8" s="156" t="s">
        <v>1413</v>
      </c>
      <c r="J8" s="17" t="s">
        <v>315</v>
      </c>
      <c r="K8" s="16">
        <v>60.4</v>
      </c>
      <c r="L8" s="112">
        <f t="shared" si="3"/>
        <v>16.556291390728479</v>
      </c>
      <c r="M8" s="113">
        <f t="shared" si="0"/>
        <v>83.443708609271525</v>
      </c>
    </row>
    <row r="9" spans="1:15" ht="15.75">
      <c r="B9" s="111" t="s">
        <v>35</v>
      </c>
      <c r="C9" s="156" t="s">
        <v>1366</v>
      </c>
      <c r="D9" s="17" t="s">
        <v>316</v>
      </c>
      <c r="E9" s="16">
        <v>25.8</v>
      </c>
      <c r="F9" s="112">
        <f t="shared" si="1"/>
        <v>38.759689922480618</v>
      </c>
      <c r="G9" s="113">
        <f t="shared" si="2"/>
        <v>61.240310077519382</v>
      </c>
      <c r="H9" s="93" t="s">
        <v>37</v>
      </c>
      <c r="I9" s="156" t="s">
        <v>1414</v>
      </c>
      <c r="J9" s="17" t="s">
        <v>317</v>
      </c>
      <c r="K9" s="16">
        <v>66.8</v>
      </c>
      <c r="L9" s="112">
        <f t="shared" si="3"/>
        <v>14.970059880239521</v>
      </c>
      <c r="M9" s="113">
        <f t="shared" si="0"/>
        <v>85.029940119760482</v>
      </c>
    </row>
    <row r="10" spans="1:15" ht="15.75">
      <c r="B10" s="111" t="s">
        <v>39</v>
      </c>
      <c r="C10" s="156" t="s">
        <v>1367</v>
      </c>
      <c r="D10" s="17" t="s">
        <v>318</v>
      </c>
      <c r="E10" s="16">
        <v>40.200000000000003</v>
      </c>
      <c r="F10" s="112">
        <f t="shared" si="1"/>
        <v>24.875621890547261</v>
      </c>
      <c r="G10" s="113">
        <f t="shared" si="2"/>
        <v>75.124378109452735</v>
      </c>
      <c r="H10" s="93" t="s">
        <v>41</v>
      </c>
      <c r="I10" s="156" t="s">
        <v>1415</v>
      </c>
      <c r="J10" s="17" t="s">
        <v>319</v>
      </c>
      <c r="K10" s="16">
        <v>40.4</v>
      </c>
      <c r="L10" s="112">
        <f t="shared" si="3"/>
        <v>24.752475247524753</v>
      </c>
      <c r="M10" s="113">
        <f t="shared" si="0"/>
        <v>75.247524752475243</v>
      </c>
    </row>
    <row r="11" spans="1:15" ht="15.75">
      <c r="B11" s="111" t="s">
        <v>43</v>
      </c>
      <c r="C11" s="156" t="s">
        <v>1368</v>
      </c>
      <c r="D11" s="17" t="s">
        <v>320</v>
      </c>
      <c r="E11" s="16">
        <v>39.200000000000003</v>
      </c>
      <c r="F11" s="112">
        <f t="shared" si="1"/>
        <v>25.510204081632651</v>
      </c>
      <c r="G11" s="113">
        <f t="shared" si="2"/>
        <v>74.489795918367349</v>
      </c>
      <c r="H11" s="93" t="s">
        <v>45</v>
      </c>
      <c r="I11" s="156" t="s">
        <v>1416</v>
      </c>
      <c r="J11" s="17" t="s">
        <v>321</v>
      </c>
      <c r="K11" s="16">
        <v>65.2</v>
      </c>
      <c r="L11" s="112">
        <f t="shared" si="3"/>
        <v>15.337423312883434</v>
      </c>
      <c r="M11" s="113">
        <f t="shared" si="0"/>
        <v>84.662576687116569</v>
      </c>
    </row>
    <row r="12" spans="1:15" ht="15.75">
      <c r="B12" s="111" t="s">
        <v>47</v>
      </c>
      <c r="C12" s="156" t="s">
        <v>1369</v>
      </c>
      <c r="D12" s="17" t="s">
        <v>322</v>
      </c>
      <c r="E12" s="16">
        <v>22.2</v>
      </c>
      <c r="F12" s="112">
        <f t="shared" si="1"/>
        <v>45.045045045045043</v>
      </c>
      <c r="G12" s="113">
        <f t="shared" si="2"/>
        <v>54.954954954954957</v>
      </c>
      <c r="H12" s="93" t="s">
        <v>49</v>
      </c>
      <c r="I12" s="156" t="s">
        <v>1417</v>
      </c>
      <c r="J12" s="17" t="s">
        <v>323</v>
      </c>
      <c r="K12" s="16">
        <v>34</v>
      </c>
      <c r="L12" s="112">
        <f t="shared" si="3"/>
        <v>29.411764705882351</v>
      </c>
      <c r="M12" s="113">
        <f t="shared" si="0"/>
        <v>70.588235294117652</v>
      </c>
    </row>
    <row r="13" spans="1:15" ht="16.5" thickBot="1">
      <c r="B13" s="114" t="s">
        <v>51</v>
      </c>
      <c r="C13" s="156" t="s">
        <v>1370</v>
      </c>
      <c r="D13" s="19" t="s">
        <v>324</v>
      </c>
      <c r="E13" s="18">
        <v>48.6</v>
      </c>
      <c r="F13" s="115">
        <f t="shared" si="1"/>
        <v>20.576131687242796</v>
      </c>
      <c r="G13" s="116">
        <f t="shared" si="2"/>
        <v>79.423868312757207</v>
      </c>
      <c r="H13" s="94" t="s">
        <v>53</v>
      </c>
      <c r="I13" s="156" t="s">
        <v>1418</v>
      </c>
      <c r="J13" s="19" t="s">
        <v>325</v>
      </c>
      <c r="K13" s="18">
        <v>58.4</v>
      </c>
      <c r="L13" s="115">
        <f t="shared" si="3"/>
        <v>17.123287671232877</v>
      </c>
      <c r="M13" s="116">
        <f t="shared" si="0"/>
        <v>82.876712328767127</v>
      </c>
    </row>
    <row r="14" spans="1:15" ht="15.75">
      <c r="B14" s="109" t="s">
        <v>55</v>
      </c>
      <c r="C14" s="156" t="s">
        <v>1371</v>
      </c>
      <c r="D14" s="25" t="s">
        <v>326</v>
      </c>
      <c r="E14" s="21">
        <v>42.8</v>
      </c>
      <c r="F14" s="110">
        <f t="shared" si="1"/>
        <v>23.364485981308412</v>
      </c>
      <c r="G14" s="101">
        <f t="shared" si="2"/>
        <v>76.635514018691595</v>
      </c>
      <c r="H14" s="109" t="s">
        <v>57</v>
      </c>
      <c r="I14" s="156" t="s">
        <v>1419</v>
      </c>
      <c r="J14" s="25" t="s">
        <v>327</v>
      </c>
      <c r="K14" s="21">
        <v>52.8</v>
      </c>
      <c r="L14" s="110">
        <f t="shared" si="3"/>
        <v>18.939393939393941</v>
      </c>
      <c r="M14" s="101">
        <f t="shared" si="0"/>
        <v>81.060606060606062</v>
      </c>
    </row>
    <row r="15" spans="1:15" ht="15.75">
      <c r="B15" s="111" t="s">
        <v>59</v>
      </c>
      <c r="C15" s="156" t="s">
        <v>1372</v>
      </c>
      <c r="D15" s="17" t="s">
        <v>328</v>
      </c>
      <c r="E15" s="16">
        <v>21.8</v>
      </c>
      <c r="F15" s="112">
        <f t="shared" si="1"/>
        <v>45.871559633027523</v>
      </c>
      <c r="G15" s="113">
        <f t="shared" si="2"/>
        <v>54.128440366972477</v>
      </c>
      <c r="H15" s="111" t="s">
        <v>61</v>
      </c>
      <c r="I15" s="156" t="s">
        <v>1420</v>
      </c>
      <c r="J15" s="17" t="s">
        <v>329</v>
      </c>
      <c r="K15" s="16">
        <v>48.8</v>
      </c>
      <c r="L15" s="112">
        <f t="shared" si="3"/>
        <v>20.491803278688526</v>
      </c>
      <c r="M15" s="113">
        <f t="shared" si="0"/>
        <v>79.508196721311478</v>
      </c>
    </row>
    <row r="16" spans="1:15" ht="15.75">
      <c r="B16" s="111" t="s">
        <v>63</v>
      </c>
      <c r="C16" s="156" t="s">
        <v>1373</v>
      </c>
      <c r="D16" s="17" t="s">
        <v>330</v>
      </c>
      <c r="E16" s="16">
        <v>68.2</v>
      </c>
      <c r="F16" s="112">
        <f t="shared" si="1"/>
        <v>14.662756598240469</v>
      </c>
      <c r="G16" s="113">
        <f t="shared" si="2"/>
        <v>85.337243401759537</v>
      </c>
      <c r="H16" s="111" t="s">
        <v>65</v>
      </c>
      <c r="I16" s="156" t="s">
        <v>1421</v>
      </c>
      <c r="J16" s="17" t="s">
        <v>331</v>
      </c>
      <c r="K16" s="16">
        <v>58.2</v>
      </c>
      <c r="L16" s="112">
        <f t="shared" si="3"/>
        <v>17.182130584192439</v>
      </c>
      <c r="M16" s="113">
        <f t="shared" si="0"/>
        <v>82.817869415807564</v>
      </c>
    </row>
    <row r="17" spans="2:13" ht="15.75">
      <c r="B17" s="111" t="s">
        <v>67</v>
      </c>
      <c r="C17" s="156" t="s">
        <v>1374</v>
      </c>
      <c r="D17" s="17" t="s">
        <v>332</v>
      </c>
      <c r="E17" s="16">
        <v>66.599999999999994</v>
      </c>
      <c r="F17" s="112">
        <f t="shared" si="1"/>
        <v>15.015015015015017</v>
      </c>
      <c r="G17" s="113">
        <f t="shared" si="2"/>
        <v>84.984984984984976</v>
      </c>
      <c r="H17" s="111" t="s">
        <v>69</v>
      </c>
      <c r="I17" s="156" t="s">
        <v>1422</v>
      </c>
      <c r="J17" s="17" t="s">
        <v>333</v>
      </c>
      <c r="K17" s="16">
        <v>44</v>
      </c>
      <c r="L17" s="112">
        <f t="shared" si="3"/>
        <v>22.727272727272727</v>
      </c>
      <c r="M17" s="113">
        <f t="shared" si="0"/>
        <v>77.27272727272728</v>
      </c>
    </row>
    <row r="18" spans="2:13" ht="15.75">
      <c r="B18" s="111" t="s">
        <v>71</v>
      </c>
      <c r="C18" s="156" t="s">
        <v>1375</v>
      </c>
      <c r="D18" s="17" t="s">
        <v>334</v>
      </c>
      <c r="E18" s="16">
        <v>46.2</v>
      </c>
      <c r="F18" s="112">
        <f t="shared" si="1"/>
        <v>21.645021645021643</v>
      </c>
      <c r="G18" s="113">
        <f t="shared" si="2"/>
        <v>78.354978354978357</v>
      </c>
      <c r="H18" s="111" t="s">
        <v>73</v>
      </c>
      <c r="I18" s="156" t="s">
        <v>1423</v>
      </c>
      <c r="J18" s="17" t="s">
        <v>335</v>
      </c>
      <c r="K18" s="16">
        <v>52.6</v>
      </c>
      <c r="L18" s="112">
        <f t="shared" si="3"/>
        <v>19.011406844106464</v>
      </c>
      <c r="M18" s="113">
        <f t="shared" si="0"/>
        <v>80.98859315589354</v>
      </c>
    </row>
    <row r="19" spans="2:13" ht="15.75">
      <c r="B19" s="111" t="s">
        <v>75</v>
      </c>
      <c r="C19" s="156" t="s">
        <v>1376</v>
      </c>
      <c r="D19" s="17" t="s">
        <v>336</v>
      </c>
      <c r="E19" s="16">
        <v>34.4</v>
      </c>
      <c r="F19" s="112">
        <f t="shared" si="1"/>
        <v>29.069767441860467</v>
      </c>
      <c r="G19" s="113">
        <f t="shared" si="2"/>
        <v>70.930232558139537</v>
      </c>
      <c r="H19" s="111" t="s">
        <v>77</v>
      </c>
      <c r="I19" s="156" t="s">
        <v>1424</v>
      </c>
      <c r="J19" s="17" t="s">
        <v>337</v>
      </c>
      <c r="K19" s="16">
        <v>37.200000000000003</v>
      </c>
      <c r="L19" s="112">
        <f t="shared" si="3"/>
        <v>26.881720430107524</v>
      </c>
      <c r="M19" s="113">
        <f t="shared" si="0"/>
        <v>73.118279569892479</v>
      </c>
    </row>
    <row r="20" spans="2:13" ht="15.75">
      <c r="B20" s="111" t="s">
        <v>79</v>
      </c>
      <c r="C20" s="156" t="s">
        <v>1377</v>
      </c>
      <c r="D20" s="17" t="s">
        <v>338</v>
      </c>
      <c r="E20" s="16">
        <v>53.6</v>
      </c>
      <c r="F20" s="112">
        <f t="shared" si="1"/>
        <v>18.656716417910449</v>
      </c>
      <c r="G20" s="113">
        <f t="shared" si="2"/>
        <v>81.343283582089555</v>
      </c>
      <c r="H20" s="111" t="s">
        <v>81</v>
      </c>
      <c r="I20" s="156" t="s">
        <v>1425</v>
      </c>
      <c r="J20" s="17" t="s">
        <v>339</v>
      </c>
      <c r="K20" s="16">
        <v>26</v>
      </c>
      <c r="L20" s="112">
        <f t="shared" si="3"/>
        <v>38.46153846153846</v>
      </c>
      <c r="M20" s="113">
        <f t="shared" si="0"/>
        <v>61.53846153846154</v>
      </c>
    </row>
    <row r="21" spans="2:13" ht="15.75">
      <c r="B21" s="111" t="s">
        <v>83</v>
      </c>
      <c r="C21" s="156" t="s">
        <v>1378</v>
      </c>
      <c r="D21" s="17" t="s">
        <v>340</v>
      </c>
      <c r="E21" s="16">
        <v>58.2</v>
      </c>
      <c r="F21" s="112">
        <f t="shared" si="1"/>
        <v>17.182130584192439</v>
      </c>
      <c r="G21" s="113">
        <f t="shared" si="2"/>
        <v>82.817869415807564</v>
      </c>
      <c r="H21" s="111" t="s">
        <v>85</v>
      </c>
      <c r="I21" s="156" t="s">
        <v>1426</v>
      </c>
      <c r="J21" s="17" t="s">
        <v>341</v>
      </c>
      <c r="K21" s="16">
        <v>47.2</v>
      </c>
      <c r="L21" s="112">
        <f t="shared" si="3"/>
        <v>21.1864406779661</v>
      </c>
      <c r="M21" s="113">
        <f t="shared" si="0"/>
        <v>78.813559322033896</v>
      </c>
    </row>
    <row r="22" spans="2:13" ht="15.75">
      <c r="B22" s="111" t="s">
        <v>87</v>
      </c>
      <c r="C22" s="156" t="s">
        <v>1379</v>
      </c>
      <c r="D22" s="17" t="s">
        <v>342</v>
      </c>
      <c r="E22" s="16">
        <v>59.2</v>
      </c>
      <c r="F22" s="112">
        <f t="shared" si="1"/>
        <v>16.891891891891891</v>
      </c>
      <c r="G22" s="113">
        <f t="shared" si="2"/>
        <v>83.108108108108112</v>
      </c>
      <c r="H22" s="111" t="s">
        <v>89</v>
      </c>
      <c r="I22" s="156" t="s">
        <v>1427</v>
      </c>
      <c r="J22" s="17" t="s">
        <v>343</v>
      </c>
      <c r="K22" s="16">
        <v>56.8</v>
      </c>
      <c r="L22" s="112">
        <f t="shared" si="3"/>
        <v>17.605633802816904</v>
      </c>
      <c r="M22" s="113">
        <f t="shared" si="0"/>
        <v>82.394366197183103</v>
      </c>
    </row>
    <row r="23" spans="2:13" ht="15.75">
      <c r="B23" s="111" t="s">
        <v>91</v>
      </c>
      <c r="C23" s="156" t="s">
        <v>1380</v>
      </c>
      <c r="D23" s="17" t="s">
        <v>344</v>
      </c>
      <c r="E23" s="16">
        <v>26.4</v>
      </c>
      <c r="F23" s="112">
        <f t="shared" si="1"/>
        <v>37.878787878787882</v>
      </c>
      <c r="G23" s="113">
        <f t="shared" si="2"/>
        <v>62.121212121212118</v>
      </c>
      <c r="H23" s="111" t="s">
        <v>93</v>
      </c>
      <c r="I23" s="156" t="s">
        <v>1428</v>
      </c>
      <c r="J23" s="17" t="s">
        <v>345</v>
      </c>
      <c r="K23" s="16">
        <v>75.599999999999994</v>
      </c>
      <c r="L23" s="112">
        <f t="shared" si="3"/>
        <v>13.227513227513228</v>
      </c>
      <c r="M23" s="113">
        <f t="shared" si="0"/>
        <v>86.772486772486772</v>
      </c>
    </row>
    <row r="24" spans="2:13" ht="15.75">
      <c r="B24" s="111" t="s">
        <v>95</v>
      </c>
      <c r="C24" s="156" t="s">
        <v>1381</v>
      </c>
      <c r="D24" s="17" t="s">
        <v>346</v>
      </c>
      <c r="E24" s="16">
        <v>41.2</v>
      </c>
      <c r="F24" s="112">
        <f t="shared" si="1"/>
        <v>24.271844660194173</v>
      </c>
      <c r="G24" s="113">
        <f t="shared" si="2"/>
        <v>75.728155339805824</v>
      </c>
      <c r="H24" s="111" t="s">
        <v>97</v>
      </c>
      <c r="I24" s="156" t="s">
        <v>1429</v>
      </c>
      <c r="J24" s="17" t="s">
        <v>347</v>
      </c>
      <c r="K24" s="16">
        <v>39</v>
      </c>
      <c r="L24" s="112">
        <f t="shared" si="3"/>
        <v>25.641025641025642</v>
      </c>
      <c r="M24" s="113">
        <f t="shared" si="0"/>
        <v>74.358974358974365</v>
      </c>
    </row>
    <row r="25" spans="2:13" ht="16.5" thickBot="1">
      <c r="B25" s="114" t="s">
        <v>99</v>
      </c>
      <c r="C25" s="156" t="s">
        <v>1382</v>
      </c>
      <c r="D25" s="19" t="s">
        <v>348</v>
      </c>
      <c r="E25" s="18">
        <v>69.599999999999994</v>
      </c>
      <c r="F25" s="115">
        <f t="shared" si="1"/>
        <v>14.367816091954024</v>
      </c>
      <c r="G25" s="116">
        <f t="shared" si="2"/>
        <v>85.632183908045974</v>
      </c>
      <c r="H25" s="114" t="s">
        <v>101</v>
      </c>
      <c r="I25" s="156" t="s">
        <v>1430</v>
      </c>
      <c r="J25" s="19" t="s">
        <v>349</v>
      </c>
      <c r="K25" s="18">
        <v>64</v>
      </c>
      <c r="L25" s="115">
        <f t="shared" si="3"/>
        <v>15.625</v>
      </c>
      <c r="M25" s="116">
        <f t="shared" si="0"/>
        <v>84.375</v>
      </c>
    </row>
    <row r="26" spans="2:13" ht="15.75">
      <c r="B26" s="109" t="s">
        <v>103</v>
      </c>
      <c r="C26" s="156" t="s">
        <v>1383</v>
      </c>
      <c r="D26" s="25" t="s">
        <v>350</v>
      </c>
      <c r="E26" s="21">
        <v>65.599999999999994</v>
      </c>
      <c r="F26" s="110">
        <f t="shared" si="1"/>
        <v>15.243902439024392</v>
      </c>
      <c r="G26" s="101">
        <f t="shared" si="2"/>
        <v>84.756097560975604</v>
      </c>
      <c r="H26" s="109" t="s">
        <v>105</v>
      </c>
      <c r="I26" s="156" t="s">
        <v>1431</v>
      </c>
      <c r="J26" s="25" t="s">
        <v>351</v>
      </c>
      <c r="K26" s="21">
        <v>34.6</v>
      </c>
      <c r="L26" s="110">
        <f t="shared" si="3"/>
        <v>28.901734104046241</v>
      </c>
      <c r="M26" s="101">
        <f t="shared" si="0"/>
        <v>71.098265895953759</v>
      </c>
    </row>
    <row r="27" spans="2:13" ht="15.75">
      <c r="B27" s="111" t="s">
        <v>107</v>
      </c>
      <c r="C27" s="156" t="s">
        <v>1384</v>
      </c>
      <c r="D27" s="17" t="s">
        <v>352</v>
      </c>
      <c r="E27" s="32">
        <v>16</v>
      </c>
      <c r="F27" s="112">
        <f t="shared" si="1"/>
        <v>62.5</v>
      </c>
      <c r="G27" s="113">
        <f t="shared" si="2"/>
        <v>37.5</v>
      </c>
      <c r="H27" s="111" t="s">
        <v>109</v>
      </c>
      <c r="I27" s="156" t="s">
        <v>1432</v>
      </c>
      <c r="J27" s="17" t="s">
        <v>353</v>
      </c>
      <c r="K27" s="16">
        <v>43</v>
      </c>
      <c r="L27" s="112">
        <f t="shared" si="3"/>
        <v>23.255813953488371</v>
      </c>
      <c r="M27" s="113">
        <f t="shared" si="0"/>
        <v>76.744186046511629</v>
      </c>
    </row>
    <row r="28" spans="2:13" ht="15.75">
      <c r="B28" s="111" t="s">
        <v>111</v>
      </c>
      <c r="C28" s="156" t="s">
        <v>1385</v>
      </c>
      <c r="D28" s="17" t="s">
        <v>354</v>
      </c>
      <c r="E28" s="16">
        <v>17.7</v>
      </c>
      <c r="F28" s="112">
        <f t="shared" si="1"/>
        <v>56.497175141242941</v>
      </c>
      <c r="G28" s="113">
        <f t="shared" si="2"/>
        <v>43.502824858757059</v>
      </c>
      <c r="H28" s="111" t="s">
        <v>113</v>
      </c>
      <c r="I28" s="156" t="s">
        <v>1433</v>
      </c>
      <c r="J28" s="17" t="s">
        <v>355</v>
      </c>
      <c r="K28" s="16">
        <v>67</v>
      </c>
      <c r="L28" s="112">
        <f t="shared" si="3"/>
        <v>14.925373134328359</v>
      </c>
      <c r="M28" s="113">
        <f t="shared" si="0"/>
        <v>85.074626865671647</v>
      </c>
    </row>
    <row r="29" spans="2:13" ht="15.75">
      <c r="B29" s="111" t="s">
        <v>115</v>
      </c>
      <c r="C29" s="156" t="s">
        <v>1386</v>
      </c>
      <c r="D29" s="17" t="s">
        <v>356</v>
      </c>
      <c r="E29" s="16">
        <v>22.2</v>
      </c>
      <c r="F29" s="112">
        <f t="shared" si="1"/>
        <v>45.045045045045043</v>
      </c>
      <c r="G29" s="113">
        <f t="shared" si="2"/>
        <v>54.954954954954957</v>
      </c>
      <c r="H29" s="111" t="s">
        <v>117</v>
      </c>
      <c r="I29" s="156" t="s">
        <v>1434</v>
      </c>
      <c r="J29" s="17" t="s">
        <v>357</v>
      </c>
      <c r="K29" s="16">
        <v>36.799999999999997</v>
      </c>
      <c r="L29" s="112">
        <f t="shared" si="3"/>
        <v>27.173913043478262</v>
      </c>
      <c r="M29" s="113">
        <f t="shared" si="0"/>
        <v>72.826086956521735</v>
      </c>
    </row>
    <row r="30" spans="2:13" ht="15.75">
      <c r="B30" s="111" t="s">
        <v>119</v>
      </c>
      <c r="C30" s="156" t="s">
        <v>1387</v>
      </c>
      <c r="D30" s="17" t="s">
        <v>358</v>
      </c>
      <c r="E30" s="16">
        <v>25.6</v>
      </c>
      <c r="F30" s="112">
        <f t="shared" si="1"/>
        <v>39.0625</v>
      </c>
      <c r="G30" s="113">
        <f t="shared" si="2"/>
        <v>60.9375</v>
      </c>
      <c r="H30" s="111" t="s">
        <v>121</v>
      </c>
      <c r="I30" s="156" t="s">
        <v>1435</v>
      </c>
      <c r="J30" s="33" t="s">
        <v>359</v>
      </c>
      <c r="K30" s="6">
        <v>30</v>
      </c>
      <c r="L30" s="112">
        <f t="shared" si="3"/>
        <v>33.333333333333336</v>
      </c>
      <c r="M30" s="113">
        <f t="shared" si="0"/>
        <v>66.666666666666657</v>
      </c>
    </row>
    <row r="31" spans="2:13" ht="15.75">
      <c r="B31" s="111" t="s">
        <v>123</v>
      </c>
      <c r="C31" s="156" t="s">
        <v>1388</v>
      </c>
      <c r="D31" s="17" t="s">
        <v>360</v>
      </c>
      <c r="E31" s="16">
        <v>33</v>
      </c>
      <c r="F31" s="112">
        <f t="shared" si="1"/>
        <v>30.303030303030305</v>
      </c>
      <c r="G31" s="113">
        <f t="shared" si="2"/>
        <v>69.696969696969688</v>
      </c>
      <c r="H31" s="111" t="s">
        <v>125</v>
      </c>
      <c r="I31" s="156" t="s">
        <v>1436</v>
      </c>
      <c r="J31" s="33" t="s">
        <v>361</v>
      </c>
      <c r="K31" s="6">
        <v>37.200000000000003</v>
      </c>
      <c r="L31" s="112">
        <f t="shared" si="3"/>
        <v>26.881720430107524</v>
      </c>
      <c r="M31" s="113">
        <f t="shared" si="0"/>
        <v>73.118279569892479</v>
      </c>
    </row>
    <row r="32" spans="2:13" ht="15.75">
      <c r="B32" s="111" t="s">
        <v>127</v>
      </c>
      <c r="C32" s="156" t="s">
        <v>1389</v>
      </c>
      <c r="D32" s="17" t="s">
        <v>362</v>
      </c>
      <c r="E32" s="16">
        <v>41.8</v>
      </c>
      <c r="F32" s="112">
        <f t="shared" si="1"/>
        <v>23.923444976076556</v>
      </c>
      <c r="G32" s="113">
        <f t="shared" si="2"/>
        <v>76.076555023923447</v>
      </c>
      <c r="H32" s="111" t="s">
        <v>129</v>
      </c>
      <c r="I32" s="156" t="s">
        <v>1437</v>
      </c>
      <c r="J32" s="33" t="s">
        <v>363</v>
      </c>
      <c r="K32" s="6">
        <v>31.4</v>
      </c>
      <c r="L32" s="112">
        <f t="shared" si="3"/>
        <v>31.847133757961785</v>
      </c>
      <c r="M32" s="113">
        <f t="shared" si="0"/>
        <v>68.152866242038215</v>
      </c>
    </row>
    <row r="33" spans="2:13" ht="15.75">
      <c r="B33" s="111" t="s">
        <v>131</v>
      </c>
      <c r="C33" s="156" t="s">
        <v>1390</v>
      </c>
      <c r="D33" s="17" t="s">
        <v>364</v>
      </c>
      <c r="E33" s="16">
        <v>40.4</v>
      </c>
      <c r="F33" s="112">
        <f t="shared" si="1"/>
        <v>24.752475247524753</v>
      </c>
      <c r="G33" s="113">
        <f t="shared" si="2"/>
        <v>75.247524752475243</v>
      </c>
      <c r="H33" s="111" t="s">
        <v>133</v>
      </c>
      <c r="I33" s="156" t="s">
        <v>1438</v>
      </c>
      <c r="J33" s="33" t="s">
        <v>365</v>
      </c>
      <c r="K33" s="6">
        <v>23.6</v>
      </c>
      <c r="L33" s="112">
        <f t="shared" si="3"/>
        <v>42.372881355932201</v>
      </c>
      <c r="M33" s="113">
        <f t="shared" si="0"/>
        <v>57.627118644067799</v>
      </c>
    </row>
    <row r="34" spans="2:13" ht="15.75">
      <c r="B34" s="111" t="s">
        <v>135</v>
      </c>
      <c r="C34" s="156" t="s">
        <v>1391</v>
      </c>
      <c r="D34" s="17" t="s">
        <v>366</v>
      </c>
      <c r="E34" s="16">
        <v>36.799999999999997</v>
      </c>
      <c r="F34" s="112">
        <f t="shared" si="1"/>
        <v>27.173913043478262</v>
      </c>
      <c r="G34" s="113">
        <f t="shared" si="2"/>
        <v>72.826086956521735</v>
      </c>
      <c r="H34" s="111" t="s">
        <v>137</v>
      </c>
      <c r="I34" s="156" t="s">
        <v>1439</v>
      </c>
      <c r="J34" s="33" t="s">
        <v>367</v>
      </c>
      <c r="K34" s="6">
        <v>25</v>
      </c>
      <c r="L34" s="112">
        <f t="shared" si="3"/>
        <v>40</v>
      </c>
      <c r="M34" s="113">
        <f t="shared" si="0"/>
        <v>60</v>
      </c>
    </row>
    <row r="35" spans="2:13" ht="15.75">
      <c r="B35" s="111" t="s">
        <v>139</v>
      </c>
      <c r="C35" s="156" t="s">
        <v>1392</v>
      </c>
      <c r="D35" s="17" t="s">
        <v>368</v>
      </c>
      <c r="E35" s="16">
        <v>28.2</v>
      </c>
      <c r="F35" s="112">
        <f t="shared" si="1"/>
        <v>35.460992907801419</v>
      </c>
      <c r="G35" s="113">
        <f t="shared" si="2"/>
        <v>64.539007092198574</v>
      </c>
      <c r="H35" s="111" t="s">
        <v>141</v>
      </c>
      <c r="I35" s="156" t="s">
        <v>1440</v>
      </c>
      <c r="J35" s="33" t="s">
        <v>369</v>
      </c>
      <c r="K35" s="6">
        <v>52.8</v>
      </c>
      <c r="L35" s="112">
        <f t="shared" si="3"/>
        <v>18.939393939393941</v>
      </c>
      <c r="M35" s="113">
        <f t="shared" si="0"/>
        <v>81.060606060606062</v>
      </c>
    </row>
    <row r="36" spans="2:13" ht="15.75">
      <c r="B36" s="111" t="s">
        <v>143</v>
      </c>
      <c r="C36" s="156" t="s">
        <v>1393</v>
      </c>
      <c r="D36" s="17" t="s">
        <v>370</v>
      </c>
      <c r="E36" s="16">
        <v>42.2</v>
      </c>
      <c r="F36" s="112">
        <f t="shared" si="1"/>
        <v>23.696682464454973</v>
      </c>
      <c r="G36" s="113">
        <f t="shared" si="2"/>
        <v>76.303317535545034</v>
      </c>
      <c r="H36" s="111" t="s">
        <v>145</v>
      </c>
      <c r="I36" s="156" t="s">
        <v>1441</v>
      </c>
      <c r="J36" s="33" t="s">
        <v>371</v>
      </c>
      <c r="K36" s="6">
        <v>77.599999999999994</v>
      </c>
      <c r="L36" s="112">
        <f t="shared" si="3"/>
        <v>12.88659793814433</v>
      </c>
      <c r="M36" s="113">
        <f t="shared" si="0"/>
        <v>87.113402061855666</v>
      </c>
    </row>
    <row r="37" spans="2:13" ht="16.5" thickBot="1">
      <c r="B37" s="114" t="s">
        <v>147</v>
      </c>
      <c r="C37" s="156" t="s">
        <v>1394</v>
      </c>
      <c r="D37" s="19" t="s">
        <v>372</v>
      </c>
      <c r="E37" s="18">
        <v>39.799999999999997</v>
      </c>
      <c r="F37" s="115">
        <f t="shared" si="1"/>
        <v>25.125628140703519</v>
      </c>
      <c r="G37" s="116">
        <f t="shared" si="2"/>
        <v>74.874371859296474</v>
      </c>
      <c r="H37" s="114" t="s">
        <v>149</v>
      </c>
      <c r="I37" s="156" t="s">
        <v>1442</v>
      </c>
      <c r="J37" s="34" t="s">
        <v>373</v>
      </c>
      <c r="K37" s="8">
        <v>48.2</v>
      </c>
      <c r="L37" s="115">
        <f t="shared" si="3"/>
        <v>20.746887966804977</v>
      </c>
      <c r="M37" s="116">
        <f t="shared" si="0"/>
        <v>79.253112033195023</v>
      </c>
    </row>
    <row r="38" spans="2:13" ht="15.75">
      <c r="B38" s="109" t="s">
        <v>151</v>
      </c>
      <c r="C38" s="156" t="s">
        <v>1395</v>
      </c>
      <c r="D38" s="25" t="s">
        <v>374</v>
      </c>
      <c r="E38" s="21">
        <v>53.6</v>
      </c>
      <c r="F38" s="110">
        <f t="shared" si="1"/>
        <v>18.656716417910449</v>
      </c>
      <c r="G38" s="101">
        <f t="shared" si="2"/>
        <v>81.343283582089555</v>
      </c>
      <c r="H38" s="109" t="s">
        <v>153</v>
      </c>
      <c r="I38" s="156" t="s">
        <v>1443</v>
      </c>
      <c r="J38" s="35" t="s">
        <v>375</v>
      </c>
      <c r="K38" s="10">
        <v>48</v>
      </c>
      <c r="L38" s="110">
        <f t="shared" si="3"/>
        <v>20.833333333333332</v>
      </c>
      <c r="M38" s="101">
        <f t="shared" si="0"/>
        <v>79.166666666666671</v>
      </c>
    </row>
    <row r="39" spans="2:13" ht="15.75">
      <c r="B39" s="111" t="s">
        <v>155</v>
      </c>
      <c r="C39" s="156" t="s">
        <v>1396</v>
      </c>
      <c r="D39" s="17" t="s">
        <v>376</v>
      </c>
      <c r="E39" s="16">
        <v>63.4</v>
      </c>
      <c r="F39" s="112">
        <f t="shared" si="1"/>
        <v>15.772870662460567</v>
      </c>
      <c r="G39" s="113">
        <f t="shared" si="2"/>
        <v>84.227129337539438</v>
      </c>
      <c r="H39" s="111" t="s">
        <v>157</v>
      </c>
      <c r="I39" s="156" t="s">
        <v>1444</v>
      </c>
      <c r="J39" s="33" t="s">
        <v>377</v>
      </c>
      <c r="K39" s="6">
        <v>64.400000000000006</v>
      </c>
      <c r="L39" s="112">
        <f t="shared" si="3"/>
        <v>15.527950310559005</v>
      </c>
      <c r="M39" s="113">
        <f t="shared" si="0"/>
        <v>84.472049689440993</v>
      </c>
    </row>
    <row r="40" spans="2:13" ht="15.75">
      <c r="B40" s="111" t="s">
        <v>159</v>
      </c>
      <c r="C40" s="156" t="s">
        <v>1397</v>
      </c>
      <c r="D40" s="17" t="s">
        <v>378</v>
      </c>
      <c r="E40" s="16">
        <v>55.4</v>
      </c>
      <c r="F40" s="112">
        <f t="shared" si="1"/>
        <v>18.050541516245488</v>
      </c>
      <c r="G40" s="113">
        <f t="shared" si="2"/>
        <v>81.949458483754512</v>
      </c>
      <c r="H40" s="111" t="s">
        <v>161</v>
      </c>
      <c r="I40" s="156" t="s">
        <v>1445</v>
      </c>
      <c r="J40" s="33" t="s">
        <v>379</v>
      </c>
      <c r="K40" s="6">
        <v>51</v>
      </c>
      <c r="L40" s="112">
        <f t="shared" si="3"/>
        <v>19.607843137254903</v>
      </c>
      <c r="M40" s="113">
        <f t="shared" si="0"/>
        <v>80.392156862745097</v>
      </c>
    </row>
    <row r="41" spans="2:13" ht="15.75">
      <c r="B41" s="111" t="s">
        <v>163</v>
      </c>
      <c r="C41" s="156" t="s">
        <v>1398</v>
      </c>
      <c r="D41" s="17" t="s">
        <v>380</v>
      </c>
      <c r="E41" s="16">
        <v>49.2</v>
      </c>
      <c r="F41" s="112">
        <f t="shared" si="1"/>
        <v>20.325203252032519</v>
      </c>
      <c r="G41" s="113">
        <f t="shared" si="2"/>
        <v>79.674796747967477</v>
      </c>
      <c r="H41" s="111" t="s">
        <v>165</v>
      </c>
      <c r="I41" s="156" t="s">
        <v>1446</v>
      </c>
      <c r="J41" s="33" t="s">
        <v>381</v>
      </c>
      <c r="K41" s="6">
        <v>52.6</v>
      </c>
      <c r="L41" s="112">
        <f t="shared" si="3"/>
        <v>19.011406844106464</v>
      </c>
      <c r="M41" s="113">
        <f t="shared" si="0"/>
        <v>80.98859315589354</v>
      </c>
    </row>
    <row r="42" spans="2:13" ht="15.75">
      <c r="B42" s="111" t="s">
        <v>167</v>
      </c>
      <c r="C42" s="156" t="s">
        <v>1399</v>
      </c>
      <c r="D42" s="17" t="s">
        <v>382</v>
      </c>
      <c r="E42" s="16">
        <v>47.2</v>
      </c>
      <c r="F42" s="112">
        <f t="shared" si="1"/>
        <v>21.1864406779661</v>
      </c>
      <c r="G42" s="113">
        <f t="shared" si="2"/>
        <v>78.813559322033896</v>
      </c>
      <c r="H42" s="111" t="s">
        <v>169</v>
      </c>
      <c r="I42" s="156" t="s">
        <v>1447</v>
      </c>
      <c r="J42" s="33" t="s">
        <v>383</v>
      </c>
      <c r="K42" s="6">
        <v>53.6</v>
      </c>
      <c r="L42" s="112">
        <f t="shared" si="3"/>
        <v>18.656716417910449</v>
      </c>
      <c r="M42" s="113">
        <f t="shared" si="0"/>
        <v>81.343283582089555</v>
      </c>
    </row>
    <row r="43" spans="2:13" ht="15.75">
      <c r="B43" s="111" t="s">
        <v>171</v>
      </c>
      <c r="C43" s="156" t="s">
        <v>1400</v>
      </c>
      <c r="D43" s="17" t="s">
        <v>384</v>
      </c>
      <c r="E43" s="16">
        <v>49.4</v>
      </c>
      <c r="F43" s="112">
        <f t="shared" si="1"/>
        <v>20.242914979757085</v>
      </c>
      <c r="G43" s="113">
        <f t="shared" si="2"/>
        <v>79.757085020242911</v>
      </c>
      <c r="H43" s="111" t="s">
        <v>173</v>
      </c>
      <c r="I43" s="156" t="s">
        <v>1448</v>
      </c>
      <c r="J43" s="33" t="s">
        <v>385</v>
      </c>
      <c r="K43" s="6">
        <v>19.899999999999999</v>
      </c>
      <c r="L43" s="112">
        <f t="shared" si="3"/>
        <v>50.251256281407038</v>
      </c>
      <c r="M43" s="113">
        <f t="shared" si="0"/>
        <v>49.748743718592962</v>
      </c>
    </row>
    <row r="44" spans="2:13" ht="15.75">
      <c r="B44" s="111" t="s">
        <v>175</v>
      </c>
      <c r="C44" s="156" t="s">
        <v>1401</v>
      </c>
      <c r="D44" s="17" t="s">
        <v>386</v>
      </c>
      <c r="E44" s="16">
        <v>58.8</v>
      </c>
      <c r="F44" s="112">
        <f t="shared" si="1"/>
        <v>17.006802721088437</v>
      </c>
      <c r="G44" s="113">
        <f t="shared" si="2"/>
        <v>82.993197278911566</v>
      </c>
      <c r="H44" s="111" t="s">
        <v>177</v>
      </c>
      <c r="I44" s="156" t="s">
        <v>1449</v>
      </c>
      <c r="J44" s="33" t="s">
        <v>387</v>
      </c>
      <c r="K44" s="6">
        <v>53.2</v>
      </c>
      <c r="L44" s="112">
        <f t="shared" si="3"/>
        <v>18.796992481203006</v>
      </c>
      <c r="M44" s="113">
        <f t="shared" si="0"/>
        <v>81.203007518796994</v>
      </c>
    </row>
    <row r="45" spans="2:13" ht="15.75">
      <c r="B45" s="111" t="s">
        <v>179</v>
      </c>
      <c r="C45" s="156" t="s">
        <v>1402</v>
      </c>
      <c r="D45" s="17" t="s">
        <v>388</v>
      </c>
      <c r="E45" s="16">
        <v>56.6</v>
      </c>
      <c r="F45" s="112">
        <f t="shared" si="1"/>
        <v>17.667844522968199</v>
      </c>
      <c r="G45" s="113">
        <f t="shared" si="2"/>
        <v>82.332155477031804</v>
      </c>
      <c r="H45" s="111" t="s">
        <v>182</v>
      </c>
      <c r="I45" s="156" t="s">
        <v>1450</v>
      </c>
      <c r="J45" s="33" t="s">
        <v>389</v>
      </c>
      <c r="K45" s="6">
        <v>42.6</v>
      </c>
      <c r="L45" s="112">
        <f t="shared" si="3"/>
        <v>23.474178403755868</v>
      </c>
      <c r="M45" s="113">
        <f t="shared" si="0"/>
        <v>76.525821596244128</v>
      </c>
    </row>
    <row r="46" spans="2:13" ht="15.75">
      <c r="B46" s="111" t="s">
        <v>184</v>
      </c>
      <c r="C46" s="156" t="s">
        <v>1403</v>
      </c>
      <c r="D46" s="17" t="s">
        <v>390</v>
      </c>
      <c r="E46" s="16">
        <v>45.6</v>
      </c>
      <c r="F46" s="112">
        <f t="shared" si="1"/>
        <v>21.929824561403507</v>
      </c>
      <c r="G46" s="113">
        <f t="shared" si="2"/>
        <v>78.070175438596493</v>
      </c>
      <c r="H46" s="111" t="s">
        <v>186</v>
      </c>
      <c r="I46" s="156" t="s">
        <v>1451</v>
      </c>
      <c r="J46" s="33" t="s">
        <v>391</v>
      </c>
      <c r="K46" s="6">
        <v>35</v>
      </c>
      <c r="L46" s="112">
        <f t="shared" si="3"/>
        <v>28.571428571428573</v>
      </c>
      <c r="M46" s="113">
        <f t="shared" si="0"/>
        <v>71.428571428571431</v>
      </c>
    </row>
    <row r="47" spans="2:13" ht="15.75">
      <c r="B47" s="111" t="s">
        <v>188</v>
      </c>
      <c r="C47" s="156" t="s">
        <v>1404</v>
      </c>
      <c r="D47" s="17" t="s">
        <v>392</v>
      </c>
      <c r="E47" s="16">
        <v>20.6</v>
      </c>
      <c r="F47" s="112">
        <f t="shared" si="1"/>
        <v>48.543689320388346</v>
      </c>
      <c r="G47" s="113">
        <f t="shared" si="2"/>
        <v>51.456310679611654</v>
      </c>
      <c r="H47" s="111" t="s">
        <v>190</v>
      </c>
      <c r="I47" s="156" t="s">
        <v>1452</v>
      </c>
      <c r="J47" s="33" t="s">
        <v>393</v>
      </c>
      <c r="K47" s="6">
        <v>30.2</v>
      </c>
      <c r="L47" s="112">
        <f t="shared" si="3"/>
        <v>33.112582781456958</v>
      </c>
      <c r="M47" s="113">
        <f t="shared" si="0"/>
        <v>66.88741721854305</v>
      </c>
    </row>
    <row r="48" spans="2:13" ht="15.75">
      <c r="B48" s="111" t="s">
        <v>192</v>
      </c>
      <c r="C48" s="156" t="s">
        <v>1405</v>
      </c>
      <c r="D48" s="17" t="s">
        <v>394</v>
      </c>
      <c r="E48" s="16">
        <v>29</v>
      </c>
      <c r="F48" s="112">
        <f t="shared" si="1"/>
        <v>34.482758620689658</v>
      </c>
      <c r="G48" s="113">
        <f t="shared" si="2"/>
        <v>65.517241379310349</v>
      </c>
      <c r="H48" s="111" t="s">
        <v>194</v>
      </c>
      <c r="I48" s="156" t="s">
        <v>1453</v>
      </c>
      <c r="J48" s="33" t="s">
        <v>395</v>
      </c>
      <c r="K48" s="6">
        <v>14.4</v>
      </c>
      <c r="L48" s="112">
        <f t="shared" si="3"/>
        <v>69.444444444444443</v>
      </c>
      <c r="M48" s="113">
        <f t="shared" si="0"/>
        <v>30.555555555555557</v>
      </c>
    </row>
    <row r="49" spans="2:13" ht="16.5" thickBot="1">
      <c r="B49" s="114" t="s">
        <v>196</v>
      </c>
      <c r="C49" s="156" t="s">
        <v>1406</v>
      </c>
      <c r="D49" s="19" t="s">
        <v>396</v>
      </c>
      <c r="E49" s="18">
        <v>54.2</v>
      </c>
      <c r="F49" s="115">
        <f t="shared" si="1"/>
        <v>18.450184501845019</v>
      </c>
      <c r="G49" s="116">
        <f t="shared" si="2"/>
        <v>81.549815498154985</v>
      </c>
      <c r="H49" s="114" t="s">
        <v>198</v>
      </c>
      <c r="I49" s="156" t="s">
        <v>1454</v>
      </c>
      <c r="J49" s="34" t="s">
        <v>397</v>
      </c>
      <c r="K49" s="8">
        <v>22.8</v>
      </c>
      <c r="L49" s="115">
        <f t="shared" si="3"/>
        <v>43.859649122807014</v>
      </c>
      <c r="M49" s="116">
        <f t="shared" si="0"/>
        <v>56.140350877192986</v>
      </c>
    </row>
  </sheetData>
  <conditionalFormatting sqref="C2:C49">
    <cfRule type="duplicateValues" dxfId="21" priority="2"/>
  </conditionalFormatting>
  <conditionalFormatting sqref="I2:I49">
    <cfRule type="duplicateValues" dxfId="20" priority="1"/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B5AF3-BF79-9C4C-BE00-79F2C1DB750C}">
  <dimension ref="A1:P50"/>
  <sheetViews>
    <sheetView workbookViewId="0">
      <selection activeCell="I1" sqref="I1"/>
    </sheetView>
  </sheetViews>
  <sheetFormatPr defaultColWidth="11.42578125" defaultRowHeight="15"/>
  <sheetData>
    <row r="1" spans="1:16" ht="16.5" thickBot="1">
      <c r="A1" s="1" t="s">
        <v>398</v>
      </c>
      <c r="B1" s="104" t="s">
        <v>1</v>
      </c>
      <c r="C1" s="157" t="s">
        <v>1358</v>
      </c>
      <c r="D1" s="105" t="s">
        <v>2</v>
      </c>
      <c r="E1" s="106" t="s">
        <v>3</v>
      </c>
      <c r="F1" s="107" t="s">
        <v>4</v>
      </c>
      <c r="G1" s="108" t="s">
        <v>5</v>
      </c>
      <c r="H1" s="104" t="s">
        <v>1</v>
      </c>
      <c r="I1" s="158" t="s">
        <v>1358</v>
      </c>
      <c r="J1" s="122" t="s">
        <v>2</v>
      </c>
      <c r="K1" s="123" t="s">
        <v>3</v>
      </c>
      <c r="L1" s="107" t="s">
        <v>4</v>
      </c>
      <c r="M1" s="108" t="s">
        <v>5</v>
      </c>
      <c r="N1" s="124"/>
      <c r="P1" s="124" t="s">
        <v>399</v>
      </c>
    </row>
    <row r="2" spans="1:16" ht="15.75">
      <c r="A2" s="2"/>
      <c r="B2" s="109" t="s">
        <v>7</v>
      </c>
      <c r="C2" s="156" t="s">
        <v>1359</v>
      </c>
      <c r="D2" s="30" t="s">
        <v>400</v>
      </c>
      <c r="E2" s="28">
        <v>44</v>
      </c>
      <c r="F2" s="110">
        <f>10*100/E2</f>
        <v>22.727272727272727</v>
      </c>
      <c r="G2" s="101">
        <f>100-F2</f>
        <v>77.27272727272728</v>
      </c>
      <c r="H2" s="109" t="s">
        <v>9</v>
      </c>
      <c r="I2" s="156" t="s">
        <v>1407</v>
      </c>
      <c r="J2" s="25" t="s">
        <v>401</v>
      </c>
      <c r="K2" s="21">
        <v>40.799999999999997</v>
      </c>
      <c r="L2" s="110">
        <f>10*100/K2</f>
        <v>24.509803921568629</v>
      </c>
      <c r="M2" s="101">
        <f t="shared" ref="M2:M49" si="0">100-L2</f>
        <v>75.490196078431367</v>
      </c>
      <c r="N2" s="125"/>
      <c r="P2" s="124" t="s">
        <v>402</v>
      </c>
    </row>
    <row r="3" spans="1:16" ht="15.75">
      <c r="A3" s="2"/>
      <c r="B3" s="111" t="s">
        <v>11</v>
      </c>
      <c r="C3" s="156" t="s">
        <v>1360</v>
      </c>
      <c r="D3" s="26" t="s">
        <v>403</v>
      </c>
      <c r="E3">
        <v>16.100000000000001</v>
      </c>
      <c r="F3" s="112">
        <f t="shared" ref="F3:F42" si="1">10*100/E3</f>
        <v>62.11180124223602</v>
      </c>
      <c r="G3" s="113">
        <f t="shared" ref="G3:G42" si="2">100-F3</f>
        <v>37.88819875776398</v>
      </c>
      <c r="H3" s="111" t="s">
        <v>13</v>
      </c>
      <c r="I3" s="156" t="s">
        <v>1408</v>
      </c>
      <c r="J3" s="17" t="s">
        <v>404</v>
      </c>
      <c r="K3" s="16">
        <v>36.799999999999997</v>
      </c>
      <c r="L3" s="112">
        <f t="shared" ref="L3:L49" si="3">10*100/K3</f>
        <v>27.173913043478262</v>
      </c>
      <c r="M3" s="113">
        <f t="shared" si="0"/>
        <v>72.826086956521735</v>
      </c>
      <c r="N3" s="125"/>
      <c r="P3" s="124" t="s">
        <v>405</v>
      </c>
    </row>
    <row r="4" spans="1:16" ht="15.75">
      <c r="A4" s="2"/>
      <c r="B4" s="111" t="s">
        <v>15</v>
      </c>
      <c r="C4" s="156" t="s">
        <v>1361</v>
      </c>
      <c r="D4" s="26" t="s">
        <v>406</v>
      </c>
      <c r="E4">
        <v>14.7</v>
      </c>
      <c r="F4" s="112">
        <f t="shared" si="1"/>
        <v>68.02721088435375</v>
      </c>
      <c r="G4" s="113">
        <f t="shared" si="2"/>
        <v>31.97278911564625</v>
      </c>
      <c r="H4" s="111" t="s">
        <v>17</v>
      </c>
      <c r="I4" s="156" t="s">
        <v>1409</v>
      </c>
      <c r="J4" s="17" t="s">
        <v>407</v>
      </c>
      <c r="K4" s="16">
        <v>40.6</v>
      </c>
      <c r="L4" s="112">
        <f t="shared" si="3"/>
        <v>24.630541871921181</v>
      </c>
      <c r="M4" s="113">
        <f t="shared" si="0"/>
        <v>75.369458128078819</v>
      </c>
      <c r="N4" s="125"/>
    </row>
    <row r="5" spans="1:16" ht="15.75">
      <c r="A5" s="2"/>
      <c r="B5" s="111" t="s">
        <v>19</v>
      </c>
      <c r="C5" s="156" t="s">
        <v>1362</v>
      </c>
      <c r="D5" s="26" t="s">
        <v>408</v>
      </c>
      <c r="E5">
        <v>30</v>
      </c>
      <c r="F5" s="112">
        <f t="shared" si="1"/>
        <v>33.333333333333336</v>
      </c>
      <c r="G5" s="113">
        <f t="shared" si="2"/>
        <v>66.666666666666657</v>
      </c>
      <c r="H5" s="111" t="s">
        <v>21</v>
      </c>
      <c r="I5" s="156" t="s">
        <v>1410</v>
      </c>
      <c r="J5" s="17" t="s">
        <v>409</v>
      </c>
      <c r="K5" s="16">
        <v>29.4</v>
      </c>
      <c r="L5" s="112">
        <f t="shared" si="3"/>
        <v>34.013605442176875</v>
      </c>
      <c r="M5" s="113">
        <f t="shared" si="0"/>
        <v>65.986394557823132</v>
      </c>
      <c r="N5" s="125"/>
    </row>
    <row r="6" spans="1:16" ht="15.75">
      <c r="A6" s="2"/>
      <c r="B6" s="111" t="s">
        <v>23</v>
      </c>
      <c r="C6" s="156" t="s">
        <v>1363</v>
      </c>
      <c r="D6" s="26" t="s">
        <v>410</v>
      </c>
      <c r="E6">
        <v>16.2</v>
      </c>
      <c r="F6" s="112">
        <f t="shared" si="1"/>
        <v>61.728395061728399</v>
      </c>
      <c r="G6" s="113">
        <f t="shared" si="2"/>
        <v>38.271604938271601</v>
      </c>
      <c r="H6" s="111" t="s">
        <v>25</v>
      </c>
      <c r="I6" s="156" t="s">
        <v>1411</v>
      </c>
      <c r="J6" s="17" t="s">
        <v>411</v>
      </c>
      <c r="K6" s="16">
        <v>33.200000000000003</v>
      </c>
      <c r="L6" s="112">
        <f t="shared" si="3"/>
        <v>30.120481927710841</v>
      </c>
      <c r="M6" s="113">
        <f t="shared" si="0"/>
        <v>69.879518072289159</v>
      </c>
      <c r="N6" s="125"/>
    </row>
    <row r="7" spans="1:16" ht="15.75">
      <c r="A7" s="2"/>
      <c r="B7" s="111" t="s">
        <v>27</v>
      </c>
      <c r="C7" s="156" t="s">
        <v>1364</v>
      </c>
      <c r="D7" s="26" t="s">
        <v>412</v>
      </c>
      <c r="E7">
        <v>50.6</v>
      </c>
      <c r="F7" s="112">
        <f t="shared" si="1"/>
        <v>19.762845849802371</v>
      </c>
      <c r="G7" s="113">
        <f t="shared" si="2"/>
        <v>80.237154150197625</v>
      </c>
      <c r="H7" s="111" t="s">
        <v>29</v>
      </c>
      <c r="I7" s="156" t="s">
        <v>1412</v>
      </c>
      <c r="J7" s="17" t="s">
        <v>413</v>
      </c>
      <c r="K7" s="16">
        <v>43.8</v>
      </c>
      <c r="L7" s="112">
        <f t="shared" si="3"/>
        <v>22.831050228310502</v>
      </c>
      <c r="M7" s="113">
        <f t="shared" si="0"/>
        <v>77.168949771689498</v>
      </c>
      <c r="N7" s="125"/>
    </row>
    <row r="8" spans="1:16" ht="15.75">
      <c r="A8" s="2"/>
      <c r="B8" s="111" t="s">
        <v>31</v>
      </c>
      <c r="C8" s="156" t="s">
        <v>1365</v>
      </c>
      <c r="D8" s="26" t="s">
        <v>414</v>
      </c>
      <c r="E8">
        <v>40.799999999999997</v>
      </c>
      <c r="F8" s="112">
        <f t="shared" si="1"/>
        <v>24.509803921568629</v>
      </c>
      <c r="G8" s="113">
        <f t="shared" si="2"/>
        <v>75.490196078431367</v>
      </c>
      <c r="H8" s="111" t="s">
        <v>33</v>
      </c>
      <c r="I8" s="156" t="s">
        <v>1413</v>
      </c>
      <c r="J8" s="17" t="s">
        <v>415</v>
      </c>
      <c r="K8" s="16">
        <v>25.6</v>
      </c>
      <c r="L8" s="112">
        <f t="shared" si="3"/>
        <v>39.0625</v>
      </c>
      <c r="M8" s="113">
        <f t="shared" si="0"/>
        <v>60.9375</v>
      </c>
      <c r="N8" s="125"/>
    </row>
    <row r="9" spans="1:16" ht="15.75">
      <c r="A9" s="2"/>
      <c r="B9" s="111" t="s">
        <v>35</v>
      </c>
      <c r="C9" s="156" t="s">
        <v>1366</v>
      </c>
      <c r="D9" s="26" t="s">
        <v>416</v>
      </c>
      <c r="E9">
        <v>35.799999999999997</v>
      </c>
      <c r="F9" s="112">
        <f t="shared" si="1"/>
        <v>27.932960893854752</v>
      </c>
      <c r="G9" s="113">
        <f t="shared" si="2"/>
        <v>72.067039106145245</v>
      </c>
      <c r="H9" s="111" t="s">
        <v>37</v>
      </c>
      <c r="I9" s="156" t="s">
        <v>1414</v>
      </c>
      <c r="J9" s="17" t="s">
        <v>417</v>
      </c>
      <c r="K9" s="16">
        <v>30.6</v>
      </c>
      <c r="L9" s="112">
        <f t="shared" si="3"/>
        <v>32.679738562091501</v>
      </c>
      <c r="M9" s="113">
        <f t="shared" si="0"/>
        <v>67.320261437908499</v>
      </c>
      <c r="N9" s="125"/>
    </row>
    <row r="10" spans="1:16" ht="15.75">
      <c r="A10" s="2"/>
      <c r="B10" s="111" t="s">
        <v>39</v>
      </c>
      <c r="C10" s="156" t="s">
        <v>1367</v>
      </c>
      <c r="D10" s="26" t="s">
        <v>418</v>
      </c>
      <c r="E10">
        <v>20.399999999999999</v>
      </c>
      <c r="F10" s="112">
        <f t="shared" si="1"/>
        <v>49.019607843137258</v>
      </c>
      <c r="G10" s="113">
        <f t="shared" si="2"/>
        <v>50.980392156862742</v>
      </c>
      <c r="H10" s="111" t="s">
        <v>41</v>
      </c>
      <c r="I10" s="156" t="s">
        <v>1415</v>
      </c>
      <c r="J10" s="17" t="s">
        <v>419</v>
      </c>
      <c r="K10" s="16">
        <v>17.7</v>
      </c>
      <c r="L10" s="112">
        <f t="shared" si="3"/>
        <v>56.497175141242941</v>
      </c>
      <c r="M10" s="113">
        <f t="shared" si="0"/>
        <v>43.502824858757059</v>
      </c>
      <c r="N10" s="125"/>
      <c r="O10" s="27"/>
    </row>
    <row r="11" spans="1:16" ht="15.75">
      <c r="A11" s="2"/>
      <c r="B11" s="111" t="s">
        <v>43</v>
      </c>
      <c r="C11" s="156" t="s">
        <v>1368</v>
      </c>
      <c r="D11" s="26" t="s">
        <v>420</v>
      </c>
      <c r="E11">
        <v>33.4</v>
      </c>
      <c r="F11" s="112">
        <f t="shared" si="1"/>
        <v>29.940119760479043</v>
      </c>
      <c r="G11" s="113">
        <f t="shared" si="2"/>
        <v>70.059880239520965</v>
      </c>
      <c r="H11" s="111" t="s">
        <v>45</v>
      </c>
      <c r="I11" s="156" t="s">
        <v>1416</v>
      </c>
      <c r="J11" s="17" t="s">
        <v>421</v>
      </c>
      <c r="K11" s="16">
        <v>31</v>
      </c>
      <c r="L11" s="112">
        <f t="shared" si="3"/>
        <v>32.258064516129032</v>
      </c>
      <c r="M11" s="113">
        <f t="shared" si="0"/>
        <v>67.741935483870975</v>
      </c>
      <c r="N11" s="125"/>
      <c r="O11" s="27"/>
    </row>
    <row r="12" spans="1:16" ht="15.75">
      <c r="A12" s="2"/>
      <c r="B12" s="111" t="s">
        <v>47</v>
      </c>
      <c r="C12" s="156" t="s">
        <v>1369</v>
      </c>
      <c r="D12" s="26" t="s">
        <v>422</v>
      </c>
      <c r="E12">
        <v>47.4</v>
      </c>
      <c r="F12" s="118">
        <f t="shared" si="1"/>
        <v>21.09704641350211</v>
      </c>
      <c r="G12" s="92">
        <f t="shared" si="2"/>
        <v>78.902953586497887</v>
      </c>
      <c r="H12" s="111" t="s">
        <v>49</v>
      </c>
      <c r="I12" s="156" t="s">
        <v>1417</v>
      </c>
      <c r="J12" s="17" t="s">
        <v>423</v>
      </c>
      <c r="K12" s="16">
        <v>38.200000000000003</v>
      </c>
      <c r="L12" s="112">
        <f t="shared" si="3"/>
        <v>26.178010471204185</v>
      </c>
      <c r="M12" s="113">
        <f t="shared" si="0"/>
        <v>73.821989528795811</v>
      </c>
      <c r="N12" s="125"/>
      <c r="O12" s="27"/>
    </row>
    <row r="13" spans="1:16" ht="16.5" thickBot="1">
      <c r="A13" s="2"/>
      <c r="B13" s="114" t="s">
        <v>51</v>
      </c>
      <c r="C13" s="156" t="s">
        <v>1370</v>
      </c>
      <c r="D13" s="31" t="s">
        <v>424</v>
      </c>
      <c r="E13" s="29">
        <v>43.4</v>
      </c>
      <c r="F13" s="115">
        <f t="shared" si="1"/>
        <v>23.041474654377883</v>
      </c>
      <c r="G13" s="116">
        <f t="shared" si="2"/>
        <v>76.958525345622121</v>
      </c>
      <c r="H13" s="114" t="s">
        <v>53</v>
      </c>
      <c r="I13" s="156" t="s">
        <v>1418</v>
      </c>
      <c r="J13" s="19" t="s">
        <v>425</v>
      </c>
      <c r="K13" s="18">
        <v>28.4</v>
      </c>
      <c r="L13" s="115">
        <f t="shared" si="3"/>
        <v>35.211267605633807</v>
      </c>
      <c r="M13" s="116">
        <f t="shared" si="0"/>
        <v>64.788732394366193</v>
      </c>
      <c r="N13" s="125"/>
      <c r="O13" s="27"/>
    </row>
    <row r="14" spans="1:16" ht="15.75">
      <c r="A14" s="2"/>
      <c r="B14" s="109" t="s">
        <v>55</v>
      </c>
      <c r="C14" s="156" t="s">
        <v>1371</v>
      </c>
      <c r="D14" s="25" t="s">
        <v>426</v>
      </c>
      <c r="E14" s="21">
        <v>21.2</v>
      </c>
      <c r="F14" s="110">
        <f t="shared" si="1"/>
        <v>47.169811320754718</v>
      </c>
      <c r="G14" s="101">
        <f t="shared" si="2"/>
        <v>52.830188679245282</v>
      </c>
      <c r="H14" s="109" t="s">
        <v>57</v>
      </c>
      <c r="I14" s="156" t="s">
        <v>1419</v>
      </c>
      <c r="J14" s="25" t="s">
        <v>427</v>
      </c>
      <c r="K14" s="21">
        <v>48.8</v>
      </c>
      <c r="L14" s="110">
        <f t="shared" si="3"/>
        <v>20.491803278688526</v>
      </c>
      <c r="M14" s="101">
        <f t="shared" si="0"/>
        <v>79.508196721311478</v>
      </c>
      <c r="N14" s="125"/>
      <c r="O14" s="27"/>
    </row>
    <row r="15" spans="1:16" ht="15.75">
      <c r="A15" s="2"/>
      <c r="B15" s="111" t="s">
        <v>59</v>
      </c>
      <c r="C15" s="156" t="s">
        <v>1372</v>
      </c>
      <c r="D15" s="17" t="s">
        <v>428</v>
      </c>
      <c r="E15" s="16">
        <v>50</v>
      </c>
      <c r="F15" s="112">
        <f t="shared" si="1"/>
        <v>20</v>
      </c>
      <c r="G15" s="113">
        <f t="shared" si="2"/>
        <v>80</v>
      </c>
      <c r="H15" s="111" t="s">
        <v>61</v>
      </c>
      <c r="I15" s="156" t="s">
        <v>1420</v>
      </c>
      <c r="J15" s="17" t="s">
        <v>429</v>
      </c>
      <c r="K15" s="16">
        <v>30.8</v>
      </c>
      <c r="L15" s="112">
        <f t="shared" si="3"/>
        <v>32.467532467532465</v>
      </c>
      <c r="M15" s="113">
        <f t="shared" si="0"/>
        <v>67.532467532467535</v>
      </c>
      <c r="N15" s="125"/>
      <c r="O15" s="27"/>
    </row>
    <row r="16" spans="1:16" ht="15.75">
      <c r="A16" s="2"/>
      <c r="B16" s="111" t="s">
        <v>63</v>
      </c>
      <c r="C16" s="156" t="s">
        <v>1373</v>
      </c>
      <c r="D16" s="17" t="s">
        <v>430</v>
      </c>
      <c r="E16" s="16">
        <v>23</v>
      </c>
      <c r="F16" s="112">
        <f t="shared" si="1"/>
        <v>43.478260869565219</v>
      </c>
      <c r="G16" s="113">
        <f t="shared" si="2"/>
        <v>56.521739130434781</v>
      </c>
      <c r="H16" s="111" t="s">
        <v>65</v>
      </c>
      <c r="I16" s="156" t="s">
        <v>1421</v>
      </c>
      <c r="J16" s="17" t="s">
        <v>431</v>
      </c>
      <c r="K16" s="16">
        <v>22.6</v>
      </c>
      <c r="L16" s="112">
        <f t="shared" si="3"/>
        <v>44.247787610619469</v>
      </c>
      <c r="M16" s="113">
        <f t="shared" si="0"/>
        <v>55.752212389380531</v>
      </c>
      <c r="N16" s="125"/>
      <c r="O16" s="27"/>
    </row>
    <row r="17" spans="1:15" ht="15.75">
      <c r="A17" s="2"/>
      <c r="B17" s="111" t="s">
        <v>67</v>
      </c>
      <c r="C17" s="156" t="s">
        <v>1374</v>
      </c>
      <c r="D17" s="17" t="s">
        <v>432</v>
      </c>
      <c r="E17" s="16">
        <v>38.4</v>
      </c>
      <c r="F17" s="112">
        <f t="shared" si="1"/>
        <v>26.041666666666668</v>
      </c>
      <c r="G17" s="113">
        <f t="shared" si="2"/>
        <v>73.958333333333329</v>
      </c>
      <c r="H17" s="111" t="s">
        <v>69</v>
      </c>
      <c r="I17" s="156" t="s">
        <v>1422</v>
      </c>
      <c r="J17" s="17" t="s">
        <v>433</v>
      </c>
      <c r="K17" s="16">
        <v>76.8</v>
      </c>
      <c r="L17" s="112">
        <f t="shared" si="3"/>
        <v>13.020833333333334</v>
      </c>
      <c r="M17" s="113">
        <f t="shared" si="0"/>
        <v>86.979166666666671</v>
      </c>
      <c r="N17" s="125"/>
      <c r="O17" s="27"/>
    </row>
    <row r="18" spans="1:15" ht="15.75">
      <c r="A18" s="2"/>
      <c r="B18" s="111" t="s">
        <v>71</v>
      </c>
      <c r="C18" s="156" t="s">
        <v>1375</v>
      </c>
      <c r="D18" s="17" t="s">
        <v>434</v>
      </c>
      <c r="E18" s="16">
        <v>42.6</v>
      </c>
      <c r="F18" s="112">
        <f t="shared" si="1"/>
        <v>23.474178403755868</v>
      </c>
      <c r="G18" s="113">
        <f t="shared" si="2"/>
        <v>76.525821596244128</v>
      </c>
      <c r="H18" s="111" t="s">
        <v>73</v>
      </c>
      <c r="I18" s="156" t="s">
        <v>1423</v>
      </c>
      <c r="J18" s="17" t="s">
        <v>435</v>
      </c>
      <c r="K18" s="16">
        <v>18</v>
      </c>
      <c r="L18" s="112">
        <f t="shared" si="3"/>
        <v>55.555555555555557</v>
      </c>
      <c r="M18" s="113">
        <f t="shared" si="0"/>
        <v>44.444444444444443</v>
      </c>
      <c r="N18" s="125"/>
      <c r="O18" s="27"/>
    </row>
    <row r="19" spans="1:15" ht="15.75">
      <c r="A19" s="2"/>
      <c r="B19" s="111" t="s">
        <v>75</v>
      </c>
      <c r="C19" s="156" t="s">
        <v>1376</v>
      </c>
      <c r="D19" s="17" t="s">
        <v>436</v>
      </c>
      <c r="E19" s="16">
        <v>57.4</v>
      </c>
      <c r="F19" s="112">
        <f t="shared" si="1"/>
        <v>17.421602787456447</v>
      </c>
      <c r="G19" s="113">
        <f t="shared" si="2"/>
        <v>82.57839721254355</v>
      </c>
      <c r="H19" s="111" t="s">
        <v>77</v>
      </c>
      <c r="I19" s="156" t="s">
        <v>1424</v>
      </c>
      <c r="J19" s="17" t="s">
        <v>437</v>
      </c>
      <c r="K19" s="16">
        <v>43.4</v>
      </c>
      <c r="L19" s="112">
        <f t="shared" si="3"/>
        <v>23.041474654377883</v>
      </c>
      <c r="M19" s="113">
        <f t="shared" si="0"/>
        <v>76.958525345622121</v>
      </c>
      <c r="N19" s="125"/>
      <c r="O19" s="27"/>
    </row>
    <row r="20" spans="1:15" ht="15.75">
      <c r="A20" s="2"/>
      <c r="B20" s="111" t="s">
        <v>79</v>
      </c>
      <c r="C20" s="156" t="s">
        <v>1377</v>
      </c>
      <c r="D20" s="17" t="s">
        <v>438</v>
      </c>
      <c r="E20" s="16">
        <v>56.6</v>
      </c>
      <c r="F20" s="112">
        <f t="shared" si="1"/>
        <v>17.667844522968199</v>
      </c>
      <c r="G20" s="113">
        <f t="shared" si="2"/>
        <v>82.332155477031804</v>
      </c>
      <c r="H20" s="111" t="s">
        <v>81</v>
      </c>
      <c r="I20" s="156" t="s">
        <v>1425</v>
      </c>
      <c r="J20" s="17" t="s">
        <v>439</v>
      </c>
      <c r="K20" s="16">
        <v>44</v>
      </c>
      <c r="L20" s="112">
        <f t="shared" si="3"/>
        <v>22.727272727272727</v>
      </c>
      <c r="M20" s="113">
        <f t="shared" si="0"/>
        <v>77.27272727272728</v>
      </c>
      <c r="N20" s="125"/>
      <c r="O20" s="27"/>
    </row>
    <row r="21" spans="1:15" ht="15.75">
      <c r="A21" s="2"/>
      <c r="B21" s="111" t="s">
        <v>83</v>
      </c>
      <c r="C21" s="156" t="s">
        <v>1378</v>
      </c>
      <c r="D21" s="17" t="s">
        <v>440</v>
      </c>
      <c r="E21" s="16">
        <v>27.8</v>
      </c>
      <c r="F21" s="112">
        <f t="shared" si="1"/>
        <v>35.97122302158273</v>
      </c>
      <c r="G21" s="113">
        <f t="shared" si="2"/>
        <v>64.02877697841727</v>
      </c>
      <c r="H21" s="111" t="s">
        <v>85</v>
      </c>
      <c r="I21" s="156" t="s">
        <v>1426</v>
      </c>
      <c r="J21" s="17" t="s">
        <v>441</v>
      </c>
      <c r="K21" s="16">
        <v>47.8</v>
      </c>
      <c r="L21" s="112">
        <f t="shared" si="3"/>
        <v>20.92050209205021</v>
      </c>
      <c r="M21" s="113">
        <f t="shared" si="0"/>
        <v>79.079497907949786</v>
      </c>
      <c r="N21" s="125"/>
      <c r="O21" s="27"/>
    </row>
    <row r="22" spans="1:15" ht="15.75">
      <c r="A22" s="2"/>
      <c r="B22" s="111" t="s">
        <v>87</v>
      </c>
      <c r="C22" s="156" t="s">
        <v>1379</v>
      </c>
      <c r="D22" s="17" t="s">
        <v>442</v>
      </c>
      <c r="E22" s="16">
        <v>19.100000000000001</v>
      </c>
      <c r="F22" s="112">
        <f t="shared" si="1"/>
        <v>52.356020942408371</v>
      </c>
      <c r="G22" s="113">
        <f t="shared" si="2"/>
        <v>47.643979057591629</v>
      </c>
      <c r="H22" s="111" t="s">
        <v>89</v>
      </c>
      <c r="I22" s="156" t="s">
        <v>1427</v>
      </c>
      <c r="J22" s="17" t="s">
        <v>443</v>
      </c>
      <c r="K22" s="16">
        <v>33.4</v>
      </c>
      <c r="L22" s="112">
        <f t="shared" si="3"/>
        <v>29.940119760479043</v>
      </c>
      <c r="M22" s="113">
        <f t="shared" si="0"/>
        <v>70.059880239520965</v>
      </c>
      <c r="N22" s="125"/>
      <c r="O22" s="27"/>
    </row>
    <row r="23" spans="1:15" ht="15.75">
      <c r="A23" s="2"/>
      <c r="B23" s="111" t="s">
        <v>91</v>
      </c>
      <c r="C23" s="156" t="s">
        <v>1380</v>
      </c>
      <c r="D23" s="17" t="s">
        <v>444</v>
      </c>
      <c r="E23" s="16">
        <v>60.6</v>
      </c>
      <c r="F23" s="112">
        <f t="shared" si="1"/>
        <v>16.5016501650165</v>
      </c>
      <c r="G23" s="113">
        <f t="shared" si="2"/>
        <v>83.4983498349835</v>
      </c>
      <c r="H23" s="111" t="s">
        <v>93</v>
      </c>
      <c r="I23" s="156" t="s">
        <v>1428</v>
      </c>
      <c r="J23" s="17" t="s">
        <v>445</v>
      </c>
      <c r="K23" s="16">
        <v>40.799999999999997</v>
      </c>
      <c r="L23" s="112">
        <f t="shared" si="3"/>
        <v>24.509803921568629</v>
      </c>
      <c r="M23" s="113">
        <f t="shared" si="0"/>
        <v>75.490196078431367</v>
      </c>
      <c r="N23" s="125"/>
      <c r="O23" s="27"/>
    </row>
    <row r="24" spans="1:15" ht="15.75">
      <c r="A24" s="2"/>
      <c r="B24" s="111" t="s">
        <v>95</v>
      </c>
      <c r="C24" s="156" t="s">
        <v>1381</v>
      </c>
      <c r="D24" s="17" t="s">
        <v>446</v>
      </c>
      <c r="E24" s="16">
        <v>44.2</v>
      </c>
      <c r="F24" s="112">
        <f t="shared" si="1"/>
        <v>22.624434389140269</v>
      </c>
      <c r="G24" s="113">
        <f t="shared" si="2"/>
        <v>77.375565610859724</v>
      </c>
      <c r="H24" s="111" t="s">
        <v>97</v>
      </c>
      <c r="I24" s="156" t="s">
        <v>1429</v>
      </c>
      <c r="J24" s="17" t="s">
        <v>447</v>
      </c>
      <c r="K24" s="16">
        <v>34</v>
      </c>
      <c r="L24" s="112">
        <f t="shared" si="3"/>
        <v>29.411764705882351</v>
      </c>
      <c r="M24" s="113">
        <f t="shared" si="0"/>
        <v>70.588235294117652</v>
      </c>
      <c r="N24" s="125"/>
      <c r="O24" s="27"/>
    </row>
    <row r="25" spans="1:15" ht="16.5" thickBot="1">
      <c r="A25" s="2"/>
      <c r="B25" s="114" t="s">
        <v>99</v>
      </c>
      <c r="C25" s="156" t="s">
        <v>1382</v>
      </c>
      <c r="D25" s="19" t="s">
        <v>448</v>
      </c>
      <c r="E25" s="18">
        <v>24.4</v>
      </c>
      <c r="F25" s="115">
        <f t="shared" si="1"/>
        <v>40.983606557377051</v>
      </c>
      <c r="G25" s="116">
        <f t="shared" si="2"/>
        <v>59.016393442622949</v>
      </c>
      <c r="H25" s="114" t="s">
        <v>101</v>
      </c>
      <c r="I25" s="156" t="s">
        <v>1430</v>
      </c>
      <c r="J25" s="19" t="s">
        <v>449</v>
      </c>
      <c r="K25" s="18">
        <v>30.2</v>
      </c>
      <c r="L25" s="115">
        <f t="shared" si="3"/>
        <v>33.112582781456958</v>
      </c>
      <c r="M25" s="116">
        <f t="shared" si="0"/>
        <v>66.88741721854305</v>
      </c>
      <c r="N25" s="125"/>
      <c r="O25" s="27"/>
    </row>
    <row r="26" spans="1:15" ht="15.75">
      <c r="A26" s="2"/>
      <c r="B26" s="109" t="s">
        <v>103</v>
      </c>
      <c r="C26" s="156" t="s">
        <v>1383</v>
      </c>
      <c r="D26" s="25" t="s">
        <v>450</v>
      </c>
      <c r="E26" s="21">
        <v>29.8</v>
      </c>
      <c r="F26" s="110">
        <f t="shared" si="1"/>
        <v>33.557046979865774</v>
      </c>
      <c r="G26" s="100">
        <f t="shared" si="2"/>
        <v>66.442953020134226</v>
      </c>
      <c r="H26" s="109" t="s">
        <v>105</v>
      </c>
      <c r="I26" s="156" t="s">
        <v>1431</v>
      </c>
      <c r="J26" s="25" t="s">
        <v>451</v>
      </c>
      <c r="K26" s="21">
        <v>45</v>
      </c>
      <c r="L26" s="110">
        <f t="shared" si="3"/>
        <v>22.222222222222221</v>
      </c>
      <c r="M26" s="101">
        <f t="shared" si="0"/>
        <v>77.777777777777771</v>
      </c>
      <c r="N26" s="125"/>
      <c r="O26" s="27"/>
    </row>
    <row r="27" spans="1:15" ht="15.75">
      <c r="A27" s="2"/>
      <c r="B27" s="111" t="s">
        <v>107</v>
      </c>
      <c r="C27" s="156" t="s">
        <v>1384</v>
      </c>
      <c r="D27" s="17" t="s">
        <v>452</v>
      </c>
      <c r="E27" s="16">
        <v>62.8</v>
      </c>
      <c r="F27" s="112">
        <f t="shared" si="1"/>
        <v>15.923566878980893</v>
      </c>
      <c r="G27" s="126">
        <f t="shared" si="2"/>
        <v>84.076433121019107</v>
      </c>
      <c r="H27" s="111" t="s">
        <v>109</v>
      </c>
      <c r="I27" s="156" t="s">
        <v>1432</v>
      </c>
      <c r="J27" s="17" t="s">
        <v>453</v>
      </c>
      <c r="K27" s="16">
        <v>29.6</v>
      </c>
      <c r="L27" s="112">
        <f t="shared" si="3"/>
        <v>33.783783783783782</v>
      </c>
      <c r="M27" s="113">
        <f t="shared" si="0"/>
        <v>66.216216216216225</v>
      </c>
      <c r="N27" s="125"/>
      <c r="O27" s="27"/>
    </row>
    <row r="28" spans="1:15" ht="15.75">
      <c r="A28" s="2"/>
      <c r="B28" s="111" t="s">
        <v>111</v>
      </c>
      <c r="C28" s="156" t="s">
        <v>1385</v>
      </c>
      <c r="D28" s="17" t="s">
        <v>454</v>
      </c>
      <c r="E28" s="16">
        <v>28.6</v>
      </c>
      <c r="F28" s="112">
        <f t="shared" si="1"/>
        <v>34.965034965034967</v>
      </c>
      <c r="G28" s="126">
        <f t="shared" si="2"/>
        <v>65.03496503496504</v>
      </c>
      <c r="H28" s="111" t="s">
        <v>113</v>
      </c>
      <c r="I28" s="156" t="s">
        <v>1433</v>
      </c>
      <c r="J28" s="17" t="s">
        <v>455</v>
      </c>
      <c r="K28" s="16">
        <v>58.8</v>
      </c>
      <c r="L28" s="112">
        <f t="shared" si="3"/>
        <v>17.006802721088437</v>
      </c>
      <c r="M28" s="113">
        <f t="shared" si="0"/>
        <v>82.993197278911566</v>
      </c>
      <c r="N28" s="125"/>
      <c r="O28" s="27"/>
    </row>
    <row r="29" spans="1:15" ht="15.75">
      <c r="A29" s="2"/>
      <c r="B29" s="111" t="s">
        <v>115</v>
      </c>
      <c r="C29" s="156" t="s">
        <v>1386</v>
      </c>
      <c r="D29" s="17" t="s">
        <v>456</v>
      </c>
      <c r="E29" s="16">
        <v>61.2</v>
      </c>
      <c r="F29" s="112">
        <f t="shared" si="1"/>
        <v>16.33986928104575</v>
      </c>
      <c r="G29" s="126">
        <f t="shared" si="2"/>
        <v>83.66013071895425</v>
      </c>
      <c r="H29" s="111" t="s">
        <v>117</v>
      </c>
      <c r="I29" s="156" t="s">
        <v>1434</v>
      </c>
      <c r="J29" s="17" t="s">
        <v>457</v>
      </c>
      <c r="K29" s="16">
        <v>32.799999999999997</v>
      </c>
      <c r="L29" s="112">
        <f t="shared" si="3"/>
        <v>30.487804878048784</v>
      </c>
      <c r="M29" s="113">
        <f t="shared" si="0"/>
        <v>69.512195121951208</v>
      </c>
      <c r="N29" s="125"/>
      <c r="O29" s="27"/>
    </row>
    <row r="30" spans="1:15" ht="15.75">
      <c r="A30" s="2"/>
      <c r="B30" s="111" t="s">
        <v>119</v>
      </c>
      <c r="C30" s="156" t="s">
        <v>1387</v>
      </c>
      <c r="D30" s="17" t="s">
        <v>458</v>
      </c>
      <c r="E30" s="16">
        <v>58</v>
      </c>
      <c r="F30" s="112">
        <f t="shared" si="1"/>
        <v>17.241379310344829</v>
      </c>
      <c r="G30" s="126">
        <f t="shared" si="2"/>
        <v>82.758620689655174</v>
      </c>
      <c r="H30" s="111" t="s">
        <v>121</v>
      </c>
      <c r="I30" s="156" t="s">
        <v>1435</v>
      </c>
      <c r="J30" s="17" t="s">
        <v>459</v>
      </c>
      <c r="K30" s="16">
        <v>30.2</v>
      </c>
      <c r="L30" s="112">
        <f t="shared" si="3"/>
        <v>33.112582781456958</v>
      </c>
      <c r="M30" s="113">
        <f t="shared" si="0"/>
        <v>66.88741721854305</v>
      </c>
      <c r="N30" s="125"/>
      <c r="O30" s="27"/>
    </row>
    <row r="31" spans="1:15" ht="15.75">
      <c r="A31" s="2"/>
      <c r="B31" s="111" t="s">
        <v>123</v>
      </c>
      <c r="C31" s="156" t="s">
        <v>1388</v>
      </c>
      <c r="D31" s="17" t="s">
        <v>460</v>
      </c>
      <c r="E31" s="16">
        <v>32</v>
      </c>
      <c r="F31" s="112">
        <f t="shared" si="1"/>
        <v>31.25</v>
      </c>
      <c r="G31" s="126">
        <f t="shared" si="2"/>
        <v>68.75</v>
      </c>
      <c r="H31" s="111" t="s">
        <v>125</v>
      </c>
      <c r="I31" s="156" t="s">
        <v>1436</v>
      </c>
      <c r="J31" s="17" t="s">
        <v>461</v>
      </c>
      <c r="K31" s="16">
        <v>23.6</v>
      </c>
      <c r="L31" s="112">
        <f t="shared" si="3"/>
        <v>42.372881355932201</v>
      </c>
      <c r="M31" s="113">
        <f t="shared" si="0"/>
        <v>57.627118644067799</v>
      </c>
      <c r="N31" s="125"/>
      <c r="O31" s="27"/>
    </row>
    <row r="32" spans="1:15" ht="15.75">
      <c r="A32" s="2"/>
      <c r="B32" s="111" t="s">
        <v>127</v>
      </c>
      <c r="C32" s="156" t="s">
        <v>1389</v>
      </c>
      <c r="D32" s="17" t="s">
        <v>462</v>
      </c>
      <c r="E32" s="16">
        <v>49.2</v>
      </c>
      <c r="F32" s="112">
        <f t="shared" si="1"/>
        <v>20.325203252032519</v>
      </c>
      <c r="G32" s="126">
        <f t="shared" si="2"/>
        <v>79.674796747967477</v>
      </c>
      <c r="H32" s="111" t="s">
        <v>129</v>
      </c>
      <c r="I32" s="156" t="s">
        <v>1437</v>
      </c>
      <c r="J32" s="17" t="s">
        <v>463</v>
      </c>
      <c r="K32" s="16">
        <v>29.2</v>
      </c>
      <c r="L32" s="112">
        <f t="shared" si="3"/>
        <v>34.246575342465754</v>
      </c>
      <c r="M32" s="113">
        <f t="shared" si="0"/>
        <v>65.753424657534254</v>
      </c>
      <c r="N32" s="125"/>
      <c r="O32" s="27"/>
    </row>
    <row r="33" spans="1:15" ht="15.75">
      <c r="A33" s="2"/>
      <c r="B33" s="111" t="s">
        <v>131</v>
      </c>
      <c r="C33" s="156" t="s">
        <v>1390</v>
      </c>
      <c r="D33" s="17" t="s">
        <v>464</v>
      </c>
      <c r="E33" s="16">
        <v>55</v>
      </c>
      <c r="F33" s="112">
        <f t="shared" si="1"/>
        <v>18.181818181818183</v>
      </c>
      <c r="G33" s="126">
        <f t="shared" si="2"/>
        <v>81.818181818181813</v>
      </c>
      <c r="H33" s="111" t="s">
        <v>133</v>
      </c>
      <c r="I33" s="156" t="s">
        <v>1438</v>
      </c>
      <c r="J33" s="17" t="s">
        <v>465</v>
      </c>
      <c r="K33" s="16">
        <v>31.2</v>
      </c>
      <c r="L33" s="112">
        <f t="shared" si="3"/>
        <v>32.051282051282051</v>
      </c>
      <c r="M33" s="113">
        <f t="shared" si="0"/>
        <v>67.948717948717956</v>
      </c>
      <c r="N33" s="125"/>
      <c r="O33" s="27"/>
    </row>
    <row r="34" spans="1:15" ht="15.75">
      <c r="A34" s="2"/>
      <c r="B34" s="111" t="s">
        <v>135</v>
      </c>
      <c r="C34" s="156" t="s">
        <v>1391</v>
      </c>
      <c r="D34" s="17" t="s">
        <v>466</v>
      </c>
      <c r="E34" s="16">
        <v>52</v>
      </c>
      <c r="F34" s="112">
        <f t="shared" si="1"/>
        <v>19.23076923076923</v>
      </c>
      <c r="G34" s="126">
        <f t="shared" si="2"/>
        <v>80.769230769230774</v>
      </c>
      <c r="H34" s="111" t="s">
        <v>137</v>
      </c>
      <c r="I34" s="156" t="s">
        <v>1439</v>
      </c>
      <c r="J34" s="17" t="s">
        <v>467</v>
      </c>
      <c r="K34" s="16">
        <v>37.799999999999997</v>
      </c>
      <c r="L34" s="112">
        <f t="shared" si="3"/>
        <v>26.455026455026456</v>
      </c>
      <c r="M34" s="113">
        <f t="shared" si="0"/>
        <v>73.544973544973544</v>
      </c>
      <c r="N34" s="125"/>
      <c r="O34" s="27"/>
    </row>
    <row r="35" spans="1:15" ht="15.75">
      <c r="A35" s="2"/>
      <c r="B35" s="111" t="s">
        <v>139</v>
      </c>
      <c r="C35" s="156" t="s">
        <v>1392</v>
      </c>
      <c r="D35" s="17" t="s">
        <v>468</v>
      </c>
      <c r="E35" s="16">
        <v>56.4</v>
      </c>
      <c r="F35" s="112">
        <f t="shared" si="1"/>
        <v>17.730496453900709</v>
      </c>
      <c r="G35" s="126">
        <f t="shared" si="2"/>
        <v>82.269503546099287</v>
      </c>
      <c r="H35" s="111" t="s">
        <v>141</v>
      </c>
      <c r="I35" s="156" t="s">
        <v>1440</v>
      </c>
      <c r="J35" s="17" t="s">
        <v>469</v>
      </c>
      <c r="K35" s="16">
        <v>28.4</v>
      </c>
      <c r="L35" s="112">
        <f t="shared" si="3"/>
        <v>35.211267605633807</v>
      </c>
      <c r="M35" s="113">
        <f t="shared" si="0"/>
        <v>64.788732394366193</v>
      </c>
      <c r="N35" s="125"/>
      <c r="O35" s="27"/>
    </row>
    <row r="36" spans="1:15" ht="15.75">
      <c r="A36" s="2"/>
      <c r="B36" s="111" t="s">
        <v>143</v>
      </c>
      <c r="C36" s="156" t="s">
        <v>1393</v>
      </c>
      <c r="D36" s="17" t="s">
        <v>470</v>
      </c>
      <c r="E36" s="16">
        <v>37.6</v>
      </c>
      <c r="F36" s="112">
        <f t="shared" si="1"/>
        <v>26.595744680851062</v>
      </c>
      <c r="G36" s="126">
        <f t="shared" si="2"/>
        <v>73.404255319148945</v>
      </c>
      <c r="H36" s="111" t="s">
        <v>145</v>
      </c>
      <c r="I36" s="156" t="s">
        <v>1441</v>
      </c>
      <c r="J36" s="17" t="s">
        <v>471</v>
      </c>
      <c r="K36" s="16">
        <v>39.799999999999997</v>
      </c>
      <c r="L36" s="112">
        <f t="shared" si="3"/>
        <v>25.125628140703519</v>
      </c>
      <c r="M36" s="113">
        <f t="shared" si="0"/>
        <v>74.874371859296474</v>
      </c>
      <c r="N36" s="125"/>
      <c r="O36" s="27"/>
    </row>
    <row r="37" spans="1:15" ht="16.5" thickBot="1">
      <c r="A37" s="2"/>
      <c r="B37" s="114" t="s">
        <v>147</v>
      </c>
      <c r="C37" s="156" t="s">
        <v>1394</v>
      </c>
      <c r="D37" s="19" t="s">
        <v>472</v>
      </c>
      <c r="E37" s="18">
        <v>33</v>
      </c>
      <c r="F37" s="115">
        <f t="shared" si="1"/>
        <v>30.303030303030305</v>
      </c>
      <c r="G37" s="127">
        <f t="shared" si="2"/>
        <v>69.696969696969688</v>
      </c>
      <c r="H37" s="114" t="s">
        <v>149</v>
      </c>
      <c r="I37" s="156" t="s">
        <v>1442</v>
      </c>
      <c r="J37" s="19" t="s">
        <v>473</v>
      </c>
      <c r="K37" s="18">
        <v>37.4</v>
      </c>
      <c r="L37" s="115">
        <f t="shared" si="3"/>
        <v>26.737967914438503</v>
      </c>
      <c r="M37" s="116">
        <f t="shared" si="0"/>
        <v>73.262032085561501</v>
      </c>
      <c r="N37" s="125"/>
      <c r="O37" s="27"/>
    </row>
    <row r="38" spans="1:15" ht="15.75">
      <c r="A38" s="2"/>
      <c r="B38" s="109" t="s">
        <v>151</v>
      </c>
      <c r="C38" s="156" t="s">
        <v>1395</v>
      </c>
      <c r="D38" s="25" t="s">
        <v>474</v>
      </c>
      <c r="E38" s="21">
        <v>33.6</v>
      </c>
      <c r="F38" s="110">
        <f t="shared" si="1"/>
        <v>29.761904761904759</v>
      </c>
      <c r="G38" s="101">
        <f t="shared" si="2"/>
        <v>70.238095238095241</v>
      </c>
      <c r="H38" s="109" t="s">
        <v>153</v>
      </c>
      <c r="I38" s="156" t="s">
        <v>1443</v>
      </c>
      <c r="J38" s="25" t="s">
        <v>475</v>
      </c>
      <c r="K38" s="21">
        <v>35.4</v>
      </c>
      <c r="L38" s="110">
        <f t="shared" si="3"/>
        <v>28.248587570621471</v>
      </c>
      <c r="M38" s="101">
        <f t="shared" si="0"/>
        <v>71.751412429378533</v>
      </c>
      <c r="N38" s="125"/>
      <c r="O38" s="27"/>
    </row>
    <row r="39" spans="1:15" ht="15.75">
      <c r="A39" s="2"/>
      <c r="B39" s="111" t="s">
        <v>155</v>
      </c>
      <c r="C39" s="156" t="s">
        <v>1396</v>
      </c>
      <c r="D39" s="17" t="s">
        <v>476</v>
      </c>
      <c r="E39" s="16">
        <v>12.2</v>
      </c>
      <c r="F39" s="112">
        <f t="shared" si="1"/>
        <v>81.967213114754102</v>
      </c>
      <c r="G39" s="113">
        <f t="shared" si="2"/>
        <v>18.032786885245898</v>
      </c>
      <c r="H39" s="111" t="s">
        <v>157</v>
      </c>
      <c r="I39" s="156" t="s">
        <v>1444</v>
      </c>
      <c r="J39" s="17" t="s">
        <v>477</v>
      </c>
      <c r="K39" s="16">
        <v>35.4</v>
      </c>
      <c r="L39" s="112">
        <f t="shared" si="3"/>
        <v>28.248587570621471</v>
      </c>
      <c r="M39" s="113">
        <f t="shared" si="0"/>
        <v>71.751412429378533</v>
      </c>
      <c r="N39" s="125"/>
      <c r="O39" s="27"/>
    </row>
    <row r="40" spans="1:15" ht="15.75">
      <c r="A40" s="2"/>
      <c r="B40" s="111" t="s">
        <v>159</v>
      </c>
      <c r="C40" s="156" t="s">
        <v>1397</v>
      </c>
      <c r="D40" s="17" t="s">
        <v>478</v>
      </c>
      <c r="E40" s="16">
        <v>36.6</v>
      </c>
      <c r="F40" s="112">
        <f t="shared" si="1"/>
        <v>27.3224043715847</v>
      </c>
      <c r="G40" s="113">
        <f t="shared" si="2"/>
        <v>72.677595628415304</v>
      </c>
      <c r="H40" s="111" t="s">
        <v>161</v>
      </c>
      <c r="I40" s="156" t="s">
        <v>1445</v>
      </c>
      <c r="J40" s="17" t="s">
        <v>479</v>
      </c>
      <c r="K40" s="16">
        <v>44.4</v>
      </c>
      <c r="L40" s="112">
        <f t="shared" si="3"/>
        <v>22.522522522522522</v>
      </c>
      <c r="M40" s="113">
        <f t="shared" si="0"/>
        <v>77.477477477477478</v>
      </c>
      <c r="N40" s="125"/>
      <c r="O40" s="27"/>
    </row>
    <row r="41" spans="1:15" ht="15.75">
      <c r="A41" s="2"/>
      <c r="B41" s="111" t="s">
        <v>163</v>
      </c>
      <c r="C41" s="156" t="s">
        <v>1398</v>
      </c>
      <c r="D41" s="17" t="s">
        <v>480</v>
      </c>
      <c r="E41" s="16">
        <v>24.6</v>
      </c>
      <c r="F41" s="112">
        <f t="shared" si="1"/>
        <v>40.650406504065039</v>
      </c>
      <c r="G41" s="113">
        <f t="shared" si="2"/>
        <v>59.349593495934961</v>
      </c>
      <c r="H41" s="111" t="s">
        <v>165</v>
      </c>
      <c r="I41" s="156" t="s">
        <v>1446</v>
      </c>
      <c r="J41" s="17" t="s">
        <v>481</v>
      </c>
      <c r="K41" s="16">
        <v>22.6</v>
      </c>
      <c r="L41" s="112">
        <f t="shared" si="3"/>
        <v>44.247787610619469</v>
      </c>
      <c r="M41" s="113">
        <f t="shared" si="0"/>
        <v>55.752212389380531</v>
      </c>
      <c r="N41" s="125"/>
      <c r="O41" s="27"/>
    </row>
    <row r="42" spans="1:15" ht="15.75">
      <c r="A42" s="2"/>
      <c r="B42" s="111" t="s">
        <v>167</v>
      </c>
      <c r="C42" s="156" t="s">
        <v>1399</v>
      </c>
      <c r="D42" s="17" t="s">
        <v>482</v>
      </c>
      <c r="E42" s="16">
        <v>21.4</v>
      </c>
      <c r="F42" s="112">
        <f t="shared" si="1"/>
        <v>46.728971962616825</v>
      </c>
      <c r="G42" s="113">
        <f t="shared" si="2"/>
        <v>53.271028037383175</v>
      </c>
      <c r="H42" s="111" t="s">
        <v>169</v>
      </c>
      <c r="I42" s="156" t="s">
        <v>1447</v>
      </c>
      <c r="J42" s="17" t="s">
        <v>483</v>
      </c>
      <c r="K42" s="16">
        <v>33.4</v>
      </c>
      <c r="L42" s="112">
        <f t="shared" si="3"/>
        <v>29.940119760479043</v>
      </c>
      <c r="M42" s="113">
        <f t="shared" si="0"/>
        <v>70.059880239520965</v>
      </c>
      <c r="N42" s="125"/>
      <c r="O42" s="27"/>
    </row>
    <row r="43" spans="1:15" ht="15.75">
      <c r="A43" s="2"/>
      <c r="B43" s="111" t="s">
        <v>171</v>
      </c>
      <c r="C43" s="156" t="s">
        <v>1400</v>
      </c>
      <c r="D43" s="17" t="s">
        <v>484</v>
      </c>
      <c r="E43" s="16">
        <v>52.8</v>
      </c>
      <c r="F43" s="112">
        <f t="shared" ref="F43:F49" si="4">10*100/E43</f>
        <v>18.939393939393941</v>
      </c>
      <c r="G43" s="113">
        <f t="shared" ref="G43:G49" si="5">100-F43</f>
        <v>81.060606060606062</v>
      </c>
      <c r="H43" s="111" t="s">
        <v>173</v>
      </c>
      <c r="I43" s="156" t="s">
        <v>1448</v>
      </c>
      <c r="J43" s="17" t="s">
        <v>485</v>
      </c>
      <c r="K43" s="16">
        <v>41.8</v>
      </c>
      <c r="L43" s="112">
        <f t="shared" si="3"/>
        <v>23.923444976076556</v>
      </c>
      <c r="M43" s="113">
        <f t="shared" si="0"/>
        <v>76.076555023923447</v>
      </c>
      <c r="N43" s="125"/>
      <c r="O43" s="27"/>
    </row>
    <row r="44" spans="1:15" ht="15.75">
      <c r="A44" s="2"/>
      <c r="B44" s="111" t="s">
        <v>175</v>
      </c>
      <c r="C44" s="156" t="s">
        <v>1401</v>
      </c>
      <c r="D44" s="17" t="s">
        <v>486</v>
      </c>
      <c r="E44" s="16">
        <v>34.799999999999997</v>
      </c>
      <c r="F44" s="112">
        <f t="shared" si="4"/>
        <v>28.735632183908049</v>
      </c>
      <c r="G44" s="113">
        <f t="shared" si="5"/>
        <v>71.264367816091948</v>
      </c>
      <c r="H44" s="111" t="s">
        <v>177</v>
      </c>
      <c r="I44" s="156" t="s">
        <v>1449</v>
      </c>
      <c r="J44" s="17" t="s">
        <v>487</v>
      </c>
      <c r="K44" s="16">
        <v>34</v>
      </c>
      <c r="L44" s="112">
        <f t="shared" si="3"/>
        <v>29.411764705882351</v>
      </c>
      <c r="M44" s="113">
        <f t="shared" si="0"/>
        <v>70.588235294117652</v>
      </c>
      <c r="N44" s="125"/>
      <c r="O44" s="27"/>
    </row>
    <row r="45" spans="1:15" ht="15.75">
      <c r="A45" s="2"/>
      <c r="B45" s="111" t="s">
        <v>179</v>
      </c>
      <c r="C45" s="156" t="s">
        <v>1402</v>
      </c>
      <c r="D45" s="17" t="s">
        <v>488</v>
      </c>
      <c r="E45" s="16">
        <v>31.6</v>
      </c>
      <c r="F45" s="112">
        <f t="shared" si="4"/>
        <v>31.645569620253163</v>
      </c>
      <c r="G45" s="113">
        <f t="shared" si="5"/>
        <v>68.354430379746844</v>
      </c>
      <c r="H45" s="111" t="s">
        <v>182</v>
      </c>
      <c r="I45" s="156" t="s">
        <v>1450</v>
      </c>
      <c r="J45" s="17" t="s">
        <v>489</v>
      </c>
      <c r="K45" s="16">
        <v>49.8</v>
      </c>
      <c r="L45" s="112">
        <f t="shared" si="3"/>
        <v>20.080321285140563</v>
      </c>
      <c r="M45" s="113">
        <f t="shared" si="0"/>
        <v>79.91967871485943</v>
      </c>
      <c r="N45" s="125"/>
      <c r="O45" s="27"/>
    </row>
    <row r="46" spans="1:15" ht="15.75">
      <c r="A46" s="2"/>
      <c r="B46" s="111" t="s">
        <v>184</v>
      </c>
      <c r="C46" s="156" t="s">
        <v>1403</v>
      </c>
      <c r="D46" s="17" t="s">
        <v>490</v>
      </c>
      <c r="E46" s="16">
        <v>20.6</v>
      </c>
      <c r="F46" s="112">
        <f t="shared" si="4"/>
        <v>48.543689320388346</v>
      </c>
      <c r="G46" s="113">
        <f t="shared" si="5"/>
        <v>51.456310679611654</v>
      </c>
      <c r="H46" s="111" t="s">
        <v>186</v>
      </c>
      <c r="I46" s="156" t="s">
        <v>1451</v>
      </c>
      <c r="J46" s="17" t="s">
        <v>491</v>
      </c>
      <c r="K46" s="16">
        <v>48</v>
      </c>
      <c r="L46" s="112">
        <f t="shared" si="3"/>
        <v>20.833333333333332</v>
      </c>
      <c r="M46" s="113">
        <f t="shared" si="0"/>
        <v>79.166666666666671</v>
      </c>
      <c r="N46" s="125"/>
      <c r="O46" s="27"/>
    </row>
    <row r="47" spans="1:15" ht="15.75">
      <c r="A47" s="2"/>
      <c r="B47" s="111" t="s">
        <v>188</v>
      </c>
      <c r="C47" s="156" t="s">
        <v>1404</v>
      </c>
      <c r="D47" s="17" t="s">
        <v>492</v>
      </c>
      <c r="E47" s="16">
        <v>15.4</v>
      </c>
      <c r="F47" s="112">
        <f t="shared" si="4"/>
        <v>64.935064935064929</v>
      </c>
      <c r="G47" s="113">
        <f t="shared" si="5"/>
        <v>35.064935064935071</v>
      </c>
      <c r="H47" s="111" t="s">
        <v>190</v>
      </c>
      <c r="I47" s="156" t="s">
        <v>1452</v>
      </c>
      <c r="J47" s="17" t="s">
        <v>493</v>
      </c>
      <c r="K47" s="16">
        <v>18</v>
      </c>
      <c r="L47" s="112">
        <f t="shared" si="3"/>
        <v>55.555555555555557</v>
      </c>
      <c r="M47" s="113">
        <f t="shared" si="0"/>
        <v>44.444444444444443</v>
      </c>
      <c r="N47" s="125"/>
      <c r="O47" s="27"/>
    </row>
    <row r="48" spans="1:15" ht="15.75">
      <c r="A48" s="2"/>
      <c r="B48" s="111" t="s">
        <v>192</v>
      </c>
      <c r="C48" s="156" t="s">
        <v>1405</v>
      </c>
      <c r="D48" s="17" t="s">
        <v>494</v>
      </c>
      <c r="E48" s="16">
        <v>18</v>
      </c>
      <c r="F48" s="112">
        <f t="shared" si="4"/>
        <v>55.555555555555557</v>
      </c>
      <c r="G48" s="113">
        <f t="shared" si="5"/>
        <v>44.444444444444443</v>
      </c>
      <c r="H48" s="111" t="s">
        <v>194</v>
      </c>
      <c r="I48" s="156" t="s">
        <v>1453</v>
      </c>
      <c r="J48" s="17" t="s">
        <v>495</v>
      </c>
      <c r="K48" s="16">
        <v>61.6</v>
      </c>
      <c r="L48" s="112">
        <f t="shared" si="3"/>
        <v>16.233766233766232</v>
      </c>
      <c r="M48" s="113">
        <f t="shared" si="0"/>
        <v>83.766233766233768</v>
      </c>
      <c r="N48" s="125"/>
      <c r="O48" s="27"/>
    </row>
    <row r="49" spans="1:15" ht="16.5" thickBot="1">
      <c r="A49" s="2"/>
      <c r="B49" s="114" t="s">
        <v>196</v>
      </c>
      <c r="C49" s="156" t="s">
        <v>1406</v>
      </c>
      <c r="D49" s="19" t="s">
        <v>496</v>
      </c>
      <c r="E49" s="18">
        <v>45.4</v>
      </c>
      <c r="F49" s="115">
        <f t="shared" si="4"/>
        <v>22.026431718061676</v>
      </c>
      <c r="G49" s="116">
        <f t="shared" si="5"/>
        <v>77.973568281938327</v>
      </c>
      <c r="H49" s="114" t="s">
        <v>198</v>
      </c>
      <c r="I49" s="156" t="s">
        <v>1454</v>
      </c>
      <c r="J49" s="19" t="s">
        <v>497</v>
      </c>
      <c r="K49" s="18">
        <v>73.2</v>
      </c>
      <c r="L49" s="115">
        <f t="shared" si="3"/>
        <v>13.66120218579235</v>
      </c>
      <c r="M49" s="116">
        <f t="shared" si="0"/>
        <v>86.338797814207652</v>
      </c>
      <c r="N49" s="125"/>
      <c r="O49" s="27"/>
    </row>
    <row r="50" spans="1:15" ht="15.75">
      <c r="O50" s="27"/>
    </row>
  </sheetData>
  <conditionalFormatting sqref="I2:I49">
    <cfRule type="duplicateValues" dxfId="19" priority="2"/>
  </conditionalFormatting>
  <conditionalFormatting sqref="C2:C49">
    <cfRule type="duplicateValues" dxfId="18" priority="1"/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3FDB2-FB7B-7746-9A0D-421531BCF5A9}">
  <dimension ref="A1:O49"/>
  <sheetViews>
    <sheetView workbookViewId="0">
      <selection activeCell="I1" sqref="I1"/>
    </sheetView>
  </sheetViews>
  <sheetFormatPr defaultColWidth="11.42578125" defaultRowHeight="15"/>
  <cols>
    <col min="1" max="1" width="11.5703125" customWidth="1"/>
    <col min="4" max="4" width="14.28515625" style="163" customWidth="1"/>
    <col min="10" max="10" width="12.7109375" style="43" customWidth="1"/>
  </cols>
  <sheetData>
    <row r="1" spans="1:15" ht="16.5" thickBot="1">
      <c r="A1" s="1" t="s">
        <v>498</v>
      </c>
      <c r="B1" s="104" t="s">
        <v>1</v>
      </c>
      <c r="C1" s="157" t="s">
        <v>1358</v>
      </c>
      <c r="D1" s="105" t="s">
        <v>2</v>
      </c>
      <c r="E1" s="106" t="s">
        <v>3</v>
      </c>
      <c r="F1" s="107" t="s">
        <v>4</v>
      </c>
      <c r="G1" s="108" t="s">
        <v>5</v>
      </c>
      <c r="H1" s="104" t="s">
        <v>1</v>
      </c>
      <c r="I1" s="158" t="s">
        <v>1358</v>
      </c>
      <c r="J1" s="159" t="s">
        <v>2</v>
      </c>
      <c r="K1" s="123" t="s">
        <v>3</v>
      </c>
      <c r="L1" s="107" t="s">
        <v>4</v>
      </c>
      <c r="M1" s="108" t="s">
        <v>5</v>
      </c>
      <c r="O1" s="124" t="s">
        <v>499</v>
      </c>
    </row>
    <row r="2" spans="1:15" ht="15.75">
      <c r="A2" s="2"/>
      <c r="B2" s="109" t="s">
        <v>7</v>
      </c>
      <c r="C2" s="156" t="s">
        <v>1359</v>
      </c>
      <c r="D2" s="160" t="s">
        <v>500</v>
      </c>
      <c r="E2" s="28">
        <v>46.6</v>
      </c>
      <c r="F2" s="110">
        <f>10*100/E2</f>
        <v>21.459227467811157</v>
      </c>
      <c r="G2" s="101">
        <f>100-F2</f>
        <v>78.540772532188839</v>
      </c>
      <c r="H2" s="109" t="s">
        <v>9</v>
      </c>
      <c r="I2" s="156" t="s">
        <v>1407</v>
      </c>
      <c r="J2" s="128" t="s">
        <v>501</v>
      </c>
      <c r="K2" s="28">
        <v>18.899999999999999</v>
      </c>
      <c r="L2" s="110">
        <f>10*100/K2</f>
        <v>52.910052910052912</v>
      </c>
      <c r="M2" s="101">
        <f t="shared" ref="M2:M49" si="0">100-L2</f>
        <v>47.089947089947088</v>
      </c>
      <c r="O2" t="s">
        <v>502</v>
      </c>
    </row>
    <row r="3" spans="1:15" ht="15.75">
      <c r="A3" s="2"/>
      <c r="B3" s="111" t="s">
        <v>11</v>
      </c>
      <c r="C3" s="156" t="s">
        <v>1360</v>
      </c>
      <c r="D3" s="161" t="s">
        <v>503</v>
      </c>
      <c r="E3">
        <v>58.2</v>
      </c>
      <c r="F3" s="112">
        <f t="shared" ref="F3:F49" si="1">10*100/E3</f>
        <v>17.182130584192439</v>
      </c>
      <c r="G3" s="113">
        <f t="shared" ref="G3:G49" si="2">100-F3</f>
        <v>82.817869415807564</v>
      </c>
      <c r="H3" s="111" t="s">
        <v>13</v>
      </c>
      <c r="I3" s="156" t="s">
        <v>1408</v>
      </c>
      <c r="J3" s="129" t="s">
        <v>504</v>
      </c>
      <c r="K3">
        <v>31.6</v>
      </c>
      <c r="L3" s="112">
        <f t="shared" ref="L3:L18" si="3">10*100/K3</f>
        <v>31.645569620253163</v>
      </c>
      <c r="M3" s="113">
        <f t="shared" si="0"/>
        <v>68.354430379746844</v>
      </c>
      <c r="O3" t="s">
        <v>505</v>
      </c>
    </row>
    <row r="4" spans="1:15" ht="15.75">
      <c r="A4" s="2"/>
      <c r="B4" s="111" t="s">
        <v>15</v>
      </c>
      <c r="C4" s="156" t="s">
        <v>1361</v>
      </c>
      <c r="D4" s="161" t="s">
        <v>506</v>
      </c>
      <c r="E4">
        <v>64.599999999999994</v>
      </c>
      <c r="F4" s="112">
        <f t="shared" si="1"/>
        <v>15.479876160990713</v>
      </c>
      <c r="G4" s="113">
        <f t="shared" si="2"/>
        <v>84.520123839009287</v>
      </c>
      <c r="H4" s="111" t="s">
        <v>17</v>
      </c>
      <c r="I4" s="156" t="s">
        <v>1409</v>
      </c>
      <c r="J4" s="129" t="s">
        <v>507</v>
      </c>
      <c r="K4">
        <v>49.8</v>
      </c>
      <c r="L4" s="112">
        <f t="shared" si="3"/>
        <v>20.080321285140563</v>
      </c>
      <c r="M4" s="113">
        <f t="shared" si="0"/>
        <v>79.91967871485943</v>
      </c>
    </row>
    <row r="5" spans="1:15" ht="15.75">
      <c r="A5" s="2"/>
      <c r="B5" s="111" t="s">
        <v>19</v>
      </c>
      <c r="C5" s="156" t="s">
        <v>1362</v>
      </c>
      <c r="D5" s="161" t="s">
        <v>508</v>
      </c>
      <c r="E5">
        <v>29.2</v>
      </c>
      <c r="F5" s="112">
        <f t="shared" si="1"/>
        <v>34.246575342465754</v>
      </c>
      <c r="G5" s="113">
        <f t="shared" si="2"/>
        <v>65.753424657534254</v>
      </c>
      <c r="H5" s="111" t="s">
        <v>21</v>
      </c>
      <c r="I5" s="156" t="s">
        <v>1410</v>
      </c>
      <c r="J5" s="129" t="s">
        <v>509</v>
      </c>
      <c r="K5">
        <v>22.2</v>
      </c>
      <c r="L5" s="112">
        <f t="shared" si="3"/>
        <v>45.045045045045043</v>
      </c>
      <c r="M5" s="113">
        <f t="shared" si="0"/>
        <v>54.954954954954957</v>
      </c>
    </row>
    <row r="6" spans="1:15" ht="15.75">
      <c r="A6" s="2"/>
      <c r="B6" s="111" t="s">
        <v>23</v>
      </c>
      <c r="C6" s="156" t="s">
        <v>1363</v>
      </c>
      <c r="D6" s="161" t="s">
        <v>510</v>
      </c>
      <c r="E6">
        <v>58</v>
      </c>
      <c r="F6" s="112">
        <f t="shared" si="1"/>
        <v>17.241379310344829</v>
      </c>
      <c r="G6" s="113">
        <f t="shared" si="2"/>
        <v>82.758620689655174</v>
      </c>
      <c r="H6" s="111" t="s">
        <v>25</v>
      </c>
      <c r="I6" s="156" t="s">
        <v>1411</v>
      </c>
      <c r="J6" s="129" t="s">
        <v>511</v>
      </c>
      <c r="K6">
        <v>26</v>
      </c>
      <c r="L6" s="112">
        <f t="shared" si="3"/>
        <v>38.46153846153846</v>
      </c>
      <c r="M6" s="113">
        <f t="shared" si="0"/>
        <v>61.53846153846154</v>
      </c>
    </row>
    <row r="7" spans="1:15" ht="15.75">
      <c r="A7" s="2"/>
      <c r="B7" s="111" t="s">
        <v>27</v>
      </c>
      <c r="C7" s="156" t="s">
        <v>1364</v>
      </c>
      <c r="D7" s="161" t="s">
        <v>512</v>
      </c>
      <c r="E7">
        <v>23</v>
      </c>
      <c r="F7" s="112">
        <f t="shared" si="1"/>
        <v>43.478260869565219</v>
      </c>
      <c r="G7" s="113">
        <f t="shared" si="2"/>
        <v>56.521739130434781</v>
      </c>
      <c r="H7" s="111" t="s">
        <v>29</v>
      </c>
      <c r="I7" s="156" t="s">
        <v>1412</v>
      </c>
      <c r="J7" s="129" t="s">
        <v>513</v>
      </c>
      <c r="K7">
        <v>26.4</v>
      </c>
      <c r="L7" s="112">
        <f t="shared" si="3"/>
        <v>37.878787878787882</v>
      </c>
      <c r="M7" s="113">
        <f t="shared" si="0"/>
        <v>62.121212121212118</v>
      </c>
    </row>
    <row r="8" spans="1:15" ht="15.75">
      <c r="A8" s="2"/>
      <c r="B8" s="111" t="s">
        <v>31</v>
      </c>
      <c r="C8" s="156" t="s">
        <v>1365</v>
      </c>
      <c r="D8" s="161" t="s">
        <v>514</v>
      </c>
      <c r="E8">
        <v>31.8</v>
      </c>
      <c r="F8" s="112">
        <f t="shared" si="1"/>
        <v>31.446540880503143</v>
      </c>
      <c r="G8" s="113">
        <f t="shared" si="2"/>
        <v>68.553459119496864</v>
      </c>
      <c r="H8" s="111" t="s">
        <v>33</v>
      </c>
      <c r="I8" s="156" t="s">
        <v>1413</v>
      </c>
      <c r="J8" s="129" t="s">
        <v>515</v>
      </c>
      <c r="K8">
        <v>35.200000000000003</v>
      </c>
      <c r="L8" s="112">
        <f t="shared" si="3"/>
        <v>28.409090909090907</v>
      </c>
      <c r="M8" s="113">
        <f t="shared" si="0"/>
        <v>71.590909090909093</v>
      </c>
    </row>
    <row r="9" spans="1:15" ht="15.75">
      <c r="A9" s="2"/>
      <c r="B9" s="111" t="s">
        <v>35</v>
      </c>
      <c r="C9" s="156" t="s">
        <v>1366</v>
      </c>
      <c r="D9" s="161" t="s">
        <v>516</v>
      </c>
      <c r="E9">
        <v>51.2</v>
      </c>
      <c r="F9" s="112">
        <f t="shared" si="1"/>
        <v>19.53125</v>
      </c>
      <c r="G9" s="113">
        <f t="shared" si="2"/>
        <v>80.46875</v>
      </c>
      <c r="H9" s="111" t="s">
        <v>37</v>
      </c>
      <c r="I9" s="156" t="s">
        <v>1414</v>
      </c>
      <c r="J9" s="129" t="s">
        <v>517</v>
      </c>
      <c r="K9">
        <v>32</v>
      </c>
      <c r="L9" s="112">
        <f t="shared" si="3"/>
        <v>31.25</v>
      </c>
      <c r="M9" s="113">
        <f t="shared" si="0"/>
        <v>68.75</v>
      </c>
    </row>
    <row r="10" spans="1:15" ht="15.75">
      <c r="A10" s="2"/>
      <c r="B10" s="111" t="s">
        <v>39</v>
      </c>
      <c r="C10" s="156" t="s">
        <v>1367</v>
      </c>
      <c r="D10" s="161" t="s">
        <v>518</v>
      </c>
      <c r="E10">
        <v>44</v>
      </c>
      <c r="F10" s="112">
        <f t="shared" si="1"/>
        <v>22.727272727272727</v>
      </c>
      <c r="G10" s="113">
        <f t="shared" si="2"/>
        <v>77.27272727272728</v>
      </c>
      <c r="H10" s="111" t="s">
        <v>41</v>
      </c>
      <c r="I10" s="156" t="s">
        <v>1415</v>
      </c>
      <c r="J10" s="129" t="s">
        <v>519</v>
      </c>
      <c r="K10">
        <v>22.4</v>
      </c>
      <c r="L10" s="112">
        <f t="shared" si="3"/>
        <v>44.642857142857146</v>
      </c>
      <c r="M10" s="113">
        <f t="shared" si="0"/>
        <v>55.357142857142854</v>
      </c>
    </row>
    <row r="11" spans="1:15" ht="15.75">
      <c r="A11" s="2"/>
      <c r="B11" s="111" t="s">
        <v>43</v>
      </c>
      <c r="C11" s="156" t="s">
        <v>1368</v>
      </c>
      <c r="D11" s="161" t="s">
        <v>520</v>
      </c>
      <c r="E11">
        <v>22</v>
      </c>
      <c r="F11" s="112">
        <f t="shared" si="1"/>
        <v>45.454545454545453</v>
      </c>
      <c r="G11" s="113">
        <f t="shared" si="2"/>
        <v>54.545454545454547</v>
      </c>
      <c r="H11" s="111" t="s">
        <v>45</v>
      </c>
      <c r="I11" s="156" t="s">
        <v>1416</v>
      </c>
      <c r="J11" s="129" t="s">
        <v>521</v>
      </c>
      <c r="K11">
        <v>34.6</v>
      </c>
      <c r="L11" s="112">
        <f t="shared" si="3"/>
        <v>28.901734104046241</v>
      </c>
      <c r="M11" s="113">
        <f t="shared" si="0"/>
        <v>71.098265895953759</v>
      </c>
    </row>
    <row r="12" spans="1:15" ht="15.75">
      <c r="A12" s="2"/>
      <c r="B12" s="111" t="s">
        <v>47</v>
      </c>
      <c r="C12" s="156" t="s">
        <v>1369</v>
      </c>
      <c r="D12" s="161" t="s">
        <v>522</v>
      </c>
      <c r="E12">
        <v>53.2</v>
      </c>
      <c r="F12" s="118">
        <f t="shared" si="1"/>
        <v>18.796992481203006</v>
      </c>
      <c r="G12" s="92">
        <f t="shared" si="2"/>
        <v>81.203007518796994</v>
      </c>
      <c r="H12" s="111" t="s">
        <v>49</v>
      </c>
      <c r="I12" s="156" t="s">
        <v>1417</v>
      </c>
      <c r="J12" s="129" t="s">
        <v>523</v>
      </c>
      <c r="K12">
        <v>34.6</v>
      </c>
      <c r="L12" s="112">
        <f t="shared" si="3"/>
        <v>28.901734104046241</v>
      </c>
      <c r="M12" s="113">
        <f t="shared" si="0"/>
        <v>71.098265895953759</v>
      </c>
    </row>
    <row r="13" spans="1:15" ht="16.5" thickBot="1">
      <c r="A13" s="2"/>
      <c r="B13" s="114" t="s">
        <v>51</v>
      </c>
      <c r="C13" s="156" t="s">
        <v>1370</v>
      </c>
      <c r="D13" s="162" t="s">
        <v>524</v>
      </c>
      <c r="E13" s="29">
        <v>48.8</v>
      </c>
      <c r="F13" s="115">
        <f t="shared" si="1"/>
        <v>20.491803278688526</v>
      </c>
      <c r="G13" s="116">
        <f t="shared" si="2"/>
        <v>79.508196721311478</v>
      </c>
      <c r="H13" s="114" t="s">
        <v>53</v>
      </c>
      <c r="I13" s="156" t="s">
        <v>1418</v>
      </c>
      <c r="J13" s="130" t="s">
        <v>525</v>
      </c>
      <c r="K13" s="29">
        <v>23.4</v>
      </c>
      <c r="L13" s="115">
        <f t="shared" si="3"/>
        <v>42.73504273504274</v>
      </c>
      <c r="M13" s="116">
        <f t="shared" si="0"/>
        <v>57.26495726495726</v>
      </c>
    </row>
    <row r="14" spans="1:15" ht="15.75">
      <c r="A14" s="2"/>
      <c r="B14" s="109" t="s">
        <v>55</v>
      </c>
      <c r="C14" s="156" t="s">
        <v>1371</v>
      </c>
      <c r="D14" s="160" t="s">
        <v>526</v>
      </c>
      <c r="E14" s="28">
        <v>13.6</v>
      </c>
      <c r="F14" s="110">
        <f t="shared" si="1"/>
        <v>73.529411764705884</v>
      </c>
      <c r="G14" s="101">
        <f t="shared" si="2"/>
        <v>26.470588235294116</v>
      </c>
      <c r="H14" s="117" t="s">
        <v>57</v>
      </c>
      <c r="I14" s="156" t="s">
        <v>1419</v>
      </c>
      <c r="J14" s="129" t="s">
        <v>527</v>
      </c>
      <c r="K14">
        <v>50.8</v>
      </c>
      <c r="L14" s="118">
        <f t="shared" si="3"/>
        <v>19.685039370078741</v>
      </c>
      <c r="M14" s="92">
        <f t="shared" si="0"/>
        <v>80.314960629921259</v>
      </c>
    </row>
    <row r="15" spans="1:15" ht="15.75">
      <c r="A15" s="2"/>
      <c r="B15" s="111" t="s">
        <v>59</v>
      </c>
      <c r="C15" s="156" t="s">
        <v>1372</v>
      </c>
      <c r="D15" s="161" t="s">
        <v>528</v>
      </c>
      <c r="E15">
        <v>24.8</v>
      </c>
      <c r="F15" s="112">
        <f t="shared" si="1"/>
        <v>40.322580645161288</v>
      </c>
      <c r="G15" s="113">
        <f t="shared" si="2"/>
        <v>59.677419354838712</v>
      </c>
      <c r="H15" s="111" t="s">
        <v>61</v>
      </c>
      <c r="I15" s="156" t="s">
        <v>1420</v>
      </c>
      <c r="J15" s="129" t="s">
        <v>529</v>
      </c>
      <c r="K15">
        <v>37.799999999999997</v>
      </c>
      <c r="L15" s="112">
        <f t="shared" si="3"/>
        <v>26.455026455026456</v>
      </c>
      <c r="M15" s="113">
        <f t="shared" si="0"/>
        <v>73.544973544973544</v>
      </c>
    </row>
    <row r="16" spans="1:15" ht="15.75">
      <c r="A16" s="2"/>
      <c r="B16" s="111" t="s">
        <v>63</v>
      </c>
      <c r="C16" s="156" t="s">
        <v>1373</v>
      </c>
      <c r="D16" s="161" t="s">
        <v>530</v>
      </c>
      <c r="E16">
        <v>23.4</v>
      </c>
      <c r="F16" s="112">
        <f t="shared" si="1"/>
        <v>42.73504273504274</v>
      </c>
      <c r="G16" s="113">
        <f t="shared" si="2"/>
        <v>57.26495726495726</v>
      </c>
      <c r="H16" s="111" t="s">
        <v>65</v>
      </c>
      <c r="I16" s="156" t="s">
        <v>1421</v>
      </c>
      <c r="J16" s="129" t="s">
        <v>531</v>
      </c>
      <c r="K16">
        <v>23.2</v>
      </c>
      <c r="L16" s="112">
        <f t="shared" si="3"/>
        <v>43.103448275862071</v>
      </c>
      <c r="M16" s="113">
        <f t="shared" si="0"/>
        <v>56.896551724137929</v>
      </c>
    </row>
    <row r="17" spans="1:13" ht="15.75">
      <c r="A17" s="2"/>
      <c r="B17" s="111" t="s">
        <v>67</v>
      </c>
      <c r="C17" s="156" t="s">
        <v>1374</v>
      </c>
      <c r="D17" s="161" t="s">
        <v>532</v>
      </c>
      <c r="E17">
        <v>12.6</v>
      </c>
      <c r="F17" s="112">
        <f t="shared" si="1"/>
        <v>79.365079365079367</v>
      </c>
      <c r="G17" s="113">
        <f t="shared" si="2"/>
        <v>20.634920634920633</v>
      </c>
      <c r="H17" s="111" t="s">
        <v>69</v>
      </c>
      <c r="I17" s="156" t="s">
        <v>1422</v>
      </c>
      <c r="J17" s="129" t="s">
        <v>533</v>
      </c>
      <c r="K17">
        <v>14</v>
      </c>
      <c r="L17" s="112">
        <f t="shared" si="3"/>
        <v>71.428571428571431</v>
      </c>
      <c r="M17" s="113">
        <f t="shared" si="0"/>
        <v>28.571428571428569</v>
      </c>
    </row>
    <row r="18" spans="1:13" ht="15.75">
      <c r="A18" s="2"/>
      <c r="B18" s="111" t="s">
        <v>71</v>
      </c>
      <c r="C18" s="156" t="s">
        <v>1375</v>
      </c>
      <c r="D18" s="161" t="s">
        <v>534</v>
      </c>
      <c r="E18">
        <v>42.6</v>
      </c>
      <c r="F18" s="112">
        <f t="shared" si="1"/>
        <v>23.474178403755868</v>
      </c>
      <c r="G18" s="113">
        <f t="shared" si="2"/>
        <v>76.525821596244128</v>
      </c>
      <c r="H18" s="111" t="s">
        <v>73</v>
      </c>
      <c r="I18" s="156" t="s">
        <v>1423</v>
      </c>
      <c r="J18" s="129" t="s">
        <v>535</v>
      </c>
      <c r="K18">
        <v>31.2</v>
      </c>
      <c r="L18" s="112">
        <f t="shared" si="3"/>
        <v>32.051282051282051</v>
      </c>
      <c r="M18" s="113">
        <f t="shared" si="0"/>
        <v>67.948717948717956</v>
      </c>
    </row>
    <row r="19" spans="1:13" ht="15.75">
      <c r="A19" s="2"/>
      <c r="B19" s="111" t="s">
        <v>75</v>
      </c>
      <c r="C19" s="156" t="s">
        <v>1376</v>
      </c>
      <c r="D19" s="161" t="s">
        <v>536</v>
      </c>
      <c r="E19">
        <v>30.4</v>
      </c>
      <c r="F19" s="112">
        <f t="shared" si="1"/>
        <v>32.894736842105267</v>
      </c>
      <c r="G19" s="113">
        <f t="shared" si="2"/>
        <v>67.10526315789474</v>
      </c>
      <c r="H19" s="111" t="s">
        <v>77</v>
      </c>
      <c r="I19" s="156" t="s">
        <v>1424</v>
      </c>
      <c r="J19" s="129" t="s">
        <v>86</v>
      </c>
      <c r="K19">
        <v>56.8</v>
      </c>
      <c r="L19" s="112">
        <f t="shared" ref="L19" si="4">10*100/K19</f>
        <v>17.605633802816904</v>
      </c>
      <c r="M19" s="113">
        <f t="shared" ref="M19" si="5">100-L19</f>
        <v>82.394366197183103</v>
      </c>
    </row>
    <row r="20" spans="1:13" ht="15.75">
      <c r="A20" s="2"/>
      <c r="B20" s="111" t="s">
        <v>79</v>
      </c>
      <c r="C20" s="156" t="s">
        <v>1377</v>
      </c>
      <c r="D20" s="161" t="s">
        <v>537</v>
      </c>
      <c r="E20">
        <v>50.8</v>
      </c>
      <c r="F20" s="112">
        <f t="shared" si="1"/>
        <v>19.685039370078741</v>
      </c>
      <c r="G20" s="113">
        <f t="shared" si="2"/>
        <v>80.314960629921259</v>
      </c>
      <c r="H20" s="111" t="s">
        <v>81</v>
      </c>
      <c r="I20" s="156" t="s">
        <v>1425</v>
      </c>
      <c r="J20" s="129" t="s">
        <v>538</v>
      </c>
      <c r="K20">
        <v>60</v>
      </c>
      <c r="L20" s="112">
        <f t="shared" ref="L20:L49" si="6">10*100/K19</f>
        <v>17.605633802816904</v>
      </c>
      <c r="M20" s="113">
        <f t="shared" si="0"/>
        <v>82.394366197183103</v>
      </c>
    </row>
    <row r="21" spans="1:13" ht="15.75">
      <c r="A21" s="2"/>
      <c r="B21" s="111" t="s">
        <v>83</v>
      </c>
      <c r="C21" s="156" t="s">
        <v>1378</v>
      </c>
      <c r="D21" s="161" t="s">
        <v>539</v>
      </c>
      <c r="E21">
        <v>31.2</v>
      </c>
      <c r="F21" s="112">
        <f t="shared" si="1"/>
        <v>32.051282051282051</v>
      </c>
      <c r="G21" s="113">
        <f t="shared" si="2"/>
        <v>67.948717948717956</v>
      </c>
      <c r="H21" s="111" t="s">
        <v>85</v>
      </c>
      <c r="I21" s="156" t="s">
        <v>1426</v>
      </c>
      <c r="J21" s="129" t="s">
        <v>540</v>
      </c>
      <c r="K21">
        <v>28.6</v>
      </c>
      <c r="L21" s="112">
        <f t="shared" si="6"/>
        <v>16.666666666666668</v>
      </c>
      <c r="M21" s="113">
        <f t="shared" si="0"/>
        <v>83.333333333333329</v>
      </c>
    </row>
    <row r="22" spans="1:13" ht="15.75">
      <c r="A22" s="2"/>
      <c r="B22" s="111" t="s">
        <v>87</v>
      </c>
      <c r="C22" s="156" t="s">
        <v>1379</v>
      </c>
      <c r="D22" s="161" t="s">
        <v>541</v>
      </c>
      <c r="E22">
        <v>29</v>
      </c>
      <c r="F22" s="112">
        <f t="shared" si="1"/>
        <v>34.482758620689658</v>
      </c>
      <c r="G22" s="113">
        <f t="shared" si="2"/>
        <v>65.517241379310349</v>
      </c>
      <c r="H22" s="111" t="s">
        <v>89</v>
      </c>
      <c r="I22" s="156" t="s">
        <v>1427</v>
      </c>
      <c r="J22" s="129" t="s">
        <v>542</v>
      </c>
      <c r="K22">
        <v>60.6</v>
      </c>
      <c r="L22" s="112">
        <f t="shared" si="6"/>
        <v>34.965034965034967</v>
      </c>
      <c r="M22" s="113">
        <f t="shared" si="0"/>
        <v>65.03496503496504</v>
      </c>
    </row>
    <row r="23" spans="1:13" ht="15.75">
      <c r="A23" s="2"/>
      <c r="B23" s="111" t="s">
        <v>91</v>
      </c>
      <c r="C23" s="156" t="s">
        <v>1380</v>
      </c>
      <c r="D23" s="161" t="s">
        <v>543</v>
      </c>
      <c r="E23">
        <v>24.8</v>
      </c>
      <c r="F23" s="112">
        <f t="shared" si="1"/>
        <v>40.322580645161288</v>
      </c>
      <c r="G23" s="113">
        <f t="shared" si="2"/>
        <v>59.677419354838712</v>
      </c>
      <c r="H23" s="111" t="s">
        <v>93</v>
      </c>
      <c r="I23" s="156" t="s">
        <v>1428</v>
      </c>
      <c r="J23" s="129" t="s">
        <v>544</v>
      </c>
      <c r="K23">
        <v>23.2</v>
      </c>
      <c r="L23" s="112">
        <f t="shared" si="6"/>
        <v>16.5016501650165</v>
      </c>
      <c r="M23" s="113">
        <f t="shared" si="0"/>
        <v>83.4983498349835</v>
      </c>
    </row>
    <row r="24" spans="1:13" ht="15.75">
      <c r="A24" s="2"/>
      <c r="B24" s="111" t="s">
        <v>95</v>
      </c>
      <c r="C24" s="156" t="s">
        <v>1381</v>
      </c>
      <c r="D24" s="161" t="s">
        <v>545</v>
      </c>
      <c r="E24">
        <v>20</v>
      </c>
      <c r="F24" s="112">
        <f t="shared" si="1"/>
        <v>50</v>
      </c>
      <c r="G24" s="113">
        <f t="shared" si="2"/>
        <v>50</v>
      </c>
      <c r="H24" s="111" t="s">
        <v>97</v>
      </c>
      <c r="I24" s="156" t="s">
        <v>1429</v>
      </c>
      <c r="J24" s="129" t="s">
        <v>546</v>
      </c>
      <c r="K24">
        <v>39.6</v>
      </c>
      <c r="L24" s="112">
        <f t="shared" si="6"/>
        <v>43.103448275862071</v>
      </c>
      <c r="M24" s="113">
        <f t="shared" si="0"/>
        <v>56.896551724137929</v>
      </c>
    </row>
    <row r="25" spans="1:13" ht="16.5" thickBot="1">
      <c r="A25" s="2"/>
      <c r="B25" s="114" t="s">
        <v>99</v>
      </c>
      <c r="C25" s="156" t="s">
        <v>1382</v>
      </c>
      <c r="D25" s="162" t="s">
        <v>547</v>
      </c>
      <c r="E25" s="29">
        <v>18.600000000000001</v>
      </c>
      <c r="F25" s="115">
        <f t="shared" si="1"/>
        <v>53.763440860215049</v>
      </c>
      <c r="G25" s="116">
        <f t="shared" si="2"/>
        <v>46.236559139784951</v>
      </c>
      <c r="H25" s="119" t="s">
        <v>101</v>
      </c>
      <c r="I25" s="156" t="s">
        <v>1430</v>
      </c>
      <c r="J25" s="129" t="s">
        <v>548</v>
      </c>
      <c r="K25">
        <v>25.4</v>
      </c>
      <c r="L25" s="120">
        <f t="shared" si="6"/>
        <v>25.252525252525253</v>
      </c>
      <c r="M25" s="121">
        <f t="shared" si="0"/>
        <v>74.74747474747474</v>
      </c>
    </row>
    <row r="26" spans="1:13" ht="15.75">
      <c r="A26" s="2"/>
      <c r="B26" s="109" t="s">
        <v>103</v>
      </c>
      <c r="C26" s="156" t="s">
        <v>1383</v>
      </c>
      <c r="D26" s="160" t="s">
        <v>549</v>
      </c>
      <c r="E26" s="28">
        <v>23</v>
      </c>
      <c r="F26" s="110">
        <f t="shared" si="1"/>
        <v>43.478260869565219</v>
      </c>
      <c r="G26" s="101">
        <f t="shared" si="2"/>
        <v>56.521739130434781</v>
      </c>
      <c r="H26" s="109" t="s">
        <v>105</v>
      </c>
      <c r="I26" s="156" t="s">
        <v>1431</v>
      </c>
      <c r="J26" s="128" t="s">
        <v>550</v>
      </c>
      <c r="K26" s="28">
        <v>35.200000000000003</v>
      </c>
      <c r="L26" s="110">
        <f t="shared" si="6"/>
        <v>39.370078740157481</v>
      </c>
      <c r="M26" s="101">
        <f t="shared" si="0"/>
        <v>60.629921259842519</v>
      </c>
    </row>
    <row r="27" spans="1:13" ht="15.75">
      <c r="A27" s="2"/>
      <c r="B27" s="111" t="s">
        <v>107</v>
      </c>
      <c r="C27" s="156" t="s">
        <v>1384</v>
      </c>
      <c r="D27" s="161" t="s">
        <v>551</v>
      </c>
      <c r="E27">
        <v>65.2</v>
      </c>
      <c r="F27" s="112">
        <f t="shared" si="1"/>
        <v>15.337423312883434</v>
      </c>
      <c r="G27" s="113">
        <f t="shared" si="2"/>
        <v>84.662576687116569</v>
      </c>
      <c r="H27" s="111" t="s">
        <v>109</v>
      </c>
      <c r="I27" s="156" t="s">
        <v>1432</v>
      </c>
      <c r="J27" s="129" t="s">
        <v>552</v>
      </c>
      <c r="K27">
        <v>59</v>
      </c>
      <c r="L27" s="112">
        <f t="shared" si="6"/>
        <v>28.409090909090907</v>
      </c>
      <c r="M27" s="113">
        <f t="shared" si="0"/>
        <v>71.590909090909093</v>
      </c>
    </row>
    <row r="28" spans="1:13" ht="15.75">
      <c r="A28" s="2"/>
      <c r="B28" s="111" t="s">
        <v>111</v>
      </c>
      <c r="C28" s="156" t="s">
        <v>1385</v>
      </c>
      <c r="D28" s="161" t="s">
        <v>553</v>
      </c>
      <c r="E28">
        <v>31.8</v>
      </c>
      <c r="F28" s="112">
        <f t="shared" si="1"/>
        <v>31.446540880503143</v>
      </c>
      <c r="G28" s="113">
        <f t="shared" si="2"/>
        <v>68.553459119496864</v>
      </c>
      <c r="H28" s="111" t="s">
        <v>113</v>
      </c>
      <c r="I28" s="156" t="s">
        <v>1433</v>
      </c>
      <c r="J28" s="129" t="s">
        <v>554</v>
      </c>
      <c r="K28">
        <v>23</v>
      </c>
      <c r="L28" s="112">
        <f t="shared" si="6"/>
        <v>16.949152542372882</v>
      </c>
      <c r="M28" s="113">
        <f t="shared" si="0"/>
        <v>83.050847457627114</v>
      </c>
    </row>
    <row r="29" spans="1:13" ht="15.75">
      <c r="A29" s="2"/>
      <c r="B29" s="111" t="s">
        <v>115</v>
      </c>
      <c r="C29" s="156" t="s">
        <v>1386</v>
      </c>
      <c r="D29" s="161" t="s">
        <v>555</v>
      </c>
      <c r="E29">
        <v>70.2</v>
      </c>
      <c r="F29" s="112">
        <f t="shared" si="1"/>
        <v>14.245014245014245</v>
      </c>
      <c r="G29" s="113">
        <f t="shared" si="2"/>
        <v>85.754985754985753</v>
      </c>
      <c r="H29" s="111" t="s">
        <v>117</v>
      </c>
      <c r="I29" s="156" t="s">
        <v>1434</v>
      </c>
      <c r="J29" s="129" t="s">
        <v>556</v>
      </c>
      <c r="K29">
        <v>39</v>
      </c>
      <c r="L29" s="112">
        <f t="shared" si="6"/>
        <v>43.478260869565219</v>
      </c>
      <c r="M29" s="113">
        <f t="shared" si="0"/>
        <v>56.521739130434781</v>
      </c>
    </row>
    <row r="30" spans="1:13" ht="15.75">
      <c r="A30" s="2"/>
      <c r="B30" s="111" t="s">
        <v>119</v>
      </c>
      <c r="C30" s="156" t="s">
        <v>1387</v>
      </c>
      <c r="D30" s="161" t="s">
        <v>557</v>
      </c>
      <c r="E30">
        <v>49.8</v>
      </c>
      <c r="F30" s="112">
        <f t="shared" si="1"/>
        <v>20.080321285140563</v>
      </c>
      <c r="G30" s="113">
        <f t="shared" si="2"/>
        <v>79.91967871485943</v>
      </c>
      <c r="H30" s="111" t="s">
        <v>121</v>
      </c>
      <c r="I30" s="156" t="s">
        <v>1435</v>
      </c>
      <c r="J30" s="129" t="s">
        <v>558</v>
      </c>
      <c r="K30">
        <v>20.8</v>
      </c>
      <c r="L30" s="112">
        <f t="shared" si="6"/>
        <v>25.641025641025642</v>
      </c>
      <c r="M30" s="113">
        <f t="shared" si="0"/>
        <v>74.358974358974365</v>
      </c>
    </row>
    <row r="31" spans="1:13" ht="15.75">
      <c r="A31" s="2"/>
      <c r="B31" s="111" t="s">
        <v>123</v>
      </c>
      <c r="C31" s="156" t="s">
        <v>1388</v>
      </c>
      <c r="D31" s="161" t="s">
        <v>559</v>
      </c>
      <c r="E31">
        <v>32.200000000000003</v>
      </c>
      <c r="F31" s="112">
        <f t="shared" si="1"/>
        <v>31.05590062111801</v>
      </c>
      <c r="G31" s="113">
        <f t="shared" si="2"/>
        <v>68.944099378881987</v>
      </c>
      <c r="H31" s="111" t="s">
        <v>125</v>
      </c>
      <c r="I31" s="156" t="s">
        <v>1436</v>
      </c>
      <c r="J31" s="129" t="s">
        <v>560</v>
      </c>
      <c r="K31">
        <v>23.8</v>
      </c>
      <c r="L31" s="112">
        <f t="shared" si="6"/>
        <v>48.076923076923073</v>
      </c>
      <c r="M31" s="113">
        <f t="shared" si="0"/>
        <v>51.923076923076927</v>
      </c>
    </row>
    <row r="32" spans="1:13" ht="15.75">
      <c r="A32" s="2"/>
      <c r="B32" s="111" t="s">
        <v>127</v>
      </c>
      <c r="C32" s="156" t="s">
        <v>1389</v>
      </c>
      <c r="D32" s="161" t="s">
        <v>561</v>
      </c>
      <c r="E32">
        <v>18.2</v>
      </c>
      <c r="F32" s="112">
        <f t="shared" si="1"/>
        <v>54.945054945054949</v>
      </c>
      <c r="G32" s="113">
        <f t="shared" si="2"/>
        <v>45.054945054945051</v>
      </c>
      <c r="H32" s="111" t="s">
        <v>129</v>
      </c>
      <c r="I32" s="156" t="s">
        <v>1437</v>
      </c>
      <c r="J32" s="129" t="s">
        <v>562</v>
      </c>
      <c r="K32">
        <v>21</v>
      </c>
      <c r="L32" s="112">
        <f t="shared" si="6"/>
        <v>42.016806722689076</v>
      </c>
      <c r="M32" s="113">
        <f t="shared" si="0"/>
        <v>57.983193277310924</v>
      </c>
    </row>
    <row r="33" spans="1:13" ht="15.75">
      <c r="A33" s="2"/>
      <c r="B33" s="111" t="s">
        <v>131</v>
      </c>
      <c r="C33" s="156" t="s">
        <v>1390</v>
      </c>
      <c r="D33" s="161" t="s">
        <v>563</v>
      </c>
      <c r="E33">
        <v>18.600000000000001</v>
      </c>
      <c r="F33" s="112">
        <f t="shared" si="1"/>
        <v>53.763440860215049</v>
      </c>
      <c r="G33" s="113">
        <f t="shared" si="2"/>
        <v>46.236559139784951</v>
      </c>
      <c r="H33" s="111" t="s">
        <v>133</v>
      </c>
      <c r="I33" s="156" t="s">
        <v>1438</v>
      </c>
      <c r="J33" s="129" t="s">
        <v>564</v>
      </c>
      <c r="K33">
        <v>32.200000000000003</v>
      </c>
      <c r="L33" s="112">
        <f t="shared" si="6"/>
        <v>47.61904761904762</v>
      </c>
      <c r="M33" s="113">
        <f t="shared" si="0"/>
        <v>52.38095238095238</v>
      </c>
    </row>
    <row r="34" spans="1:13" ht="15.75">
      <c r="A34" s="2"/>
      <c r="B34" s="111" t="s">
        <v>135</v>
      </c>
      <c r="C34" s="156" t="s">
        <v>1391</v>
      </c>
      <c r="D34" s="161" t="s">
        <v>565</v>
      </c>
      <c r="E34">
        <v>13.5</v>
      </c>
      <c r="F34" s="112">
        <f t="shared" si="1"/>
        <v>74.074074074074076</v>
      </c>
      <c r="G34" s="113">
        <f t="shared" si="2"/>
        <v>25.925925925925924</v>
      </c>
      <c r="H34" s="111" t="s">
        <v>137</v>
      </c>
      <c r="I34" s="156" t="s">
        <v>1439</v>
      </c>
      <c r="J34" s="129" t="s">
        <v>566</v>
      </c>
      <c r="K34">
        <v>20.8</v>
      </c>
      <c r="L34" s="112">
        <f t="shared" si="6"/>
        <v>31.05590062111801</v>
      </c>
      <c r="M34" s="113">
        <f t="shared" si="0"/>
        <v>68.944099378881987</v>
      </c>
    </row>
    <row r="35" spans="1:13" ht="15.75">
      <c r="A35" s="2"/>
      <c r="B35" s="111" t="s">
        <v>139</v>
      </c>
      <c r="C35" s="156" t="s">
        <v>1392</v>
      </c>
      <c r="D35" s="161" t="s">
        <v>567</v>
      </c>
      <c r="E35">
        <v>22.2</v>
      </c>
      <c r="F35" s="112">
        <f t="shared" si="1"/>
        <v>45.045045045045043</v>
      </c>
      <c r="G35" s="113">
        <f t="shared" si="2"/>
        <v>54.954954954954957</v>
      </c>
      <c r="H35" s="111" t="s">
        <v>141</v>
      </c>
      <c r="I35" s="156" t="s">
        <v>1440</v>
      </c>
      <c r="J35" s="129" t="s">
        <v>568</v>
      </c>
      <c r="K35">
        <v>26.8</v>
      </c>
      <c r="L35" s="112">
        <f t="shared" si="6"/>
        <v>48.076923076923073</v>
      </c>
      <c r="M35" s="113">
        <f t="shared" si="0"/>
        <v>51.923076923076927</v>
      </c>
    </row>
    <row r="36" spans="1:13" ht="15.75">
      <c r="A36" s="2"/>
      <c r="B36" s="111" t="s">
        <v>143</v>
      </c>
      <c r="C36" s="156" t="s">
        <v>1393</v>
      </c>
      <c r="D36" s="161" t="s">
        <v>569</v>
      </c>
      <c r="E36">
        <v>21</v>
      </c>
      <c r="F36" s="112">
        <f t="shared" si="1"/>
        <v>47.61904761904762</v>
      </c>
      <c r="G36" s="113">
        <f t="shared" si="2"/>
        <v>52.38095238095238</v>
      </c>
      <c r="H36" s="111" t="s">
        <v>145</v>
      </c>
      <c r="I36" s="156" t="s">
        <v>1441</v>
      </c>
      <c r="J36" s="129" t="s">
        <v>570</v>
      </c>
      <c r="K36">
        <v>25.4</v>
      </c>
      <c r="L36" s="112">
        <f t="shared" si="6"/>
        <v>37.313432835820898</v>
      </c>
      <c r="M36" s="113">
        <f t="shared" si="0"/>
        <v>62.686567164179102</v>
      </c>
    </row>
    <row r="37" spans="1:13" ht="16.5" thickBot="1">
      <c r="A37" s="2"/>
      <c r="B37" s="114" t="s">
        <v>147</v>
      </c>
      <c r="C37" s="156" t="s">
        <v>1394</v>
      </c>
      <c r="D37" s="162" t="s">
        <v>571</v>
      </c>
      <c r="E37" s="29">
        <v>41.2</v>
      </c>
      <c r="F37" s="115">
        <f t="shared" si="1"/>
        <v>24.271844660194173</v>
      </c>
      <c r="G37" s="116">
        <f t="shared" si="2"/>
        <v>75.728155339805824</v>
      </c>
      <c r="H37" s="114" t="s">
        <v>149</v>
      </c>
      <c r="I37" s="156" t="s">
        <v>1442</v>
      </c>
      <c r="J37" s="130" t="s">
        <v>572</v>
      </c>
      <c r="K37" s="29">
        <v>30.8</v>
      </c>
      <c r="L37" s="115">
        <f t="shared" si="6"/>
        <v>39.370078740157481</v>
      </c>
      <c r="M37" s="116">
        <f t="shared" si="0"/>
        <v>60.629921259842519</v>
      </c>
    </row>
    <row r="38" spans="1:13" ht="15.75">
      <c r="A38" s="2"/>
      <c r="B38" s="109" t="s">
        <v>151</v>
      </c>
      <c r="C38" s="156" t="s">
        <v>1395</v>
      </c>
      <c r="D38" s="160" t="s">
        <v>573</v>
      </c>
      <c r="E38" s="28">
        <v>44.4</v>
      </c>
      <c r="F38" s="110">
        <f t="shared" si="1"/>
        <v>22.522522522522522</v>
      </c>
      <c r="G38" s="101">
        <f t="shared" si="2"/>
        <v>77.477477477477478</v>
      </c>
      <c r="H38" s="109" t="s">
        <v>153</v>
      </c>
      <c r="I38" s="156" t="s">
        <v>1443</v>
      </c>
      <c r="J38" s="128" t="s">
        <v>574</v>
      </c>
      <c r="K38" s="28">
        <v>12.7</v>
      </c>
      <c r="L38" s="110">
        <f t="shared" si="6"/>
        <v>32.467532467532465</v>
      </c>
      <c r="M38" s="101">
        <f t="shared" si="0"/>
        <v>67.532467532467535</v>
      </c>
    </row>
    <row r="39" spans="1:13" ht="15.75">
      <c r="A39" s="2"/>
      <c r="B39" s="111" t="s">
        <v>155</v>
      </c>
      <c r="C39" s="156" t="s">
        <v>1396</v>
      </c>
      <c r="D39" s="161" t="s">
        <v>575</v>
      </c>
      <c r="E39">
        <v>63.2</v>
      </c>
      <c r="F39" s="112">
        <f t="shared" si="1"/>
        <v>15.822784810126581</v>
      </c>
      <c r="G39" s="113">
        <f t="shared" si="2"/>
        <v>84.177215189873422</v>
      </c>
      <c r="H39" s="111" t="s">
        <v>157</v>
      </c>
      <c r="I39" s="156" t="s">
        <v>1444</v>
      </c>
      <c r="J39" s="129" t="s">
        <v>576</v>
      </c>
      <c r="K39">
        <v>66.8</v>
      </c>
      <c r="L39" s="112">
        <f t="shared" si="6"/>
        <v>78.740157480314963</v>
      </c>
      <c r="M39" s="113">
        <f t="shared" si="0"/>
        <v>21.259842519685037</v>
      </c>
    </row>
    <row r="40" spans="1:13" ht="15.75">
      <c r="A40" s="2"/>
      <c r="B40" s="111" t="s">
        <v>159</v>
      </c>
      <c r="C40" s="156" t="s">
        <v>1397</v>
      </c>
      <c r="D40" s="161" t="s">
        <v>577</v>
      </c>
      <c r="E40">
        <v>40.4</v>
      </c>
      <c r="F40" s="112">
        <f t="shared" si="1"/>
        <v>24.752475247524753</v>
      </c>
      <c r="G40" s="113">
        <f t="shared" si="2"/>
        <v>75.247524752475243</v>
      </c>
      <c r="H40" s="111" t="s">
        <v>161</v>
      </c>
      <c r="I40" s="156" t="s">
        <v>1445</v>
      </c>
      <c r="J40" s="129" t="s">
        <v>578</v>
      </c>
      <c r="K40">
        <v>17.399999999999999</v>
      </c>
      <c r="L40" s="112">
        <f t="shared" si="6"/>
        <v>14.970059880239521</v>
      </c>
      <c r="M40" s="113">
        <f t="shared" si="0"/>
        <v>85.029940119760482</v>
      </c>
    </row>
    <row r="41" spans="1:13" ht="15.75">
      <c r="A41" s="2"/>
      <c r="B41" s="111" t="s">
        <v>163</v>
      </c>
      <c r="C41" s="156" t="s">
        <v>1398</v>
      </c>
      <c r="D41" s="161" t="s">
        <v>579</v>
      </c>
      <c r="E41">
        <v>68.8</v>
      </c>
      <c r="F41" s="112">
        <f t="shared" si="1"/>
        <v>14.534883720930234</v>
      </c>
      <c r="G41" s="113">
        <f t="shared" si="2"/>
        <v>85.465116279069761</v>
      </c>
      <c r="H41" s="111" t="s">
        <v>165</v>
      </c>
      <c r="I41" s="156" t="s">
        <v>1446</v>
      </c>
      <c r="J41" s="129" t="s">
        <v>580</v>
      </c>
      <c r="K41">
        <v>65.2</v>
      </c>
      <c r="L41" s="112">
        <f t="shared" si="6"/>
        <v>57.471264367816097</v>
      </c>
      <c r="M41" s="113">
        <f t="shared" si="0"/>
        <v>42.528735632183903</v>
      </c>
    </row>
    <row r="42" spans="1:13" ht="15.75">
      <c r="A42" s="2"/>
      <c r="B42" s="111" t="s">
        <v>167</v>
      </c>
      <c r="C42" s="156" t="s">
        <v>1399</v>
      </c>
      <c r="D42" s="161" t="s">
        <v>581</v>
      </c>
      <c r="E42">
        <v>48.8</v>
      </c>
      <c r="F42" s="112">
        <f t="shared" si="1"/>
        <v>20.491803278688526</v>
      </c>
      <c r="G42" s="113">
        <f t="shared" si="2"/>
        <v>79.508196721311478</v>
      </c>
      <c r="H42" s="111" t="s">
        <v>169</v>
      </c>
      <c r="I42" s="156" t="s">
        <v>1447</v>
      </c>
      <c r="J42" s="129" t="s">
        <v>582</v>
      </c>
      <c r="K42">
        <v>20.6</v>
      </c>
      <c r="L42" s="112">
        <f t="shared" si="6"/>
        <v>15.337423312883434</v>
      </c>
      <c r="M42" s="113">
        <f t="shared" si="0"/>
        <v>84.662576687116569</v>
      </c>
    </row>
    <row r="43" spans="1:13" ht="15.75">
      <c r="A43" s="2"/>
      <c r="B43" s="111" t="s">
        <v>171</v>
      </c>
      <c r="C43" s="156" t="s">
        <v>1400</v>
      </c>
      <c r="D43" s="161" t="s">
        <v>583</v>
      </c>
      <c r="E43">
        <v>19.399999999999999</v>
      </c>
      <c r="F43" s="112">
        <f t="shared" si="1"/>
        <v>51.546391752577321</v>
      </c>
      <c r="G43" s="113">
        <f t="shared" si="2"/>
        <v>48.453608247422679</v>
      </c>
      <c r="H43" s="111" t="s">
        <v>173</v>
      </c>
      <c r="I43" s="156" t="s">
        <v>1448</v>
      </c>
      <c r="J43" s="129" t="s">
        <v>584</v>
      </c>
      <c r="K43">
        <v>44.2</v>
      </c>
      <c r="L43" s="112">
        <f t="shared" si="6"/>
        <v>48.543689320388346</v>
      </c>
      <c r="M43" s="113">
        <f t="shared" si="0"/>
        <v>51.456310679611654</v>
      </c>
    </row>
    <row r="44" spans="1:13" ht="15.75">
      <c r="A44" s="2"/>
      <c r="B44" s="111" t="s">
        <v>175</v>
      </c>
      <c r="C44" s="156" t="s">
        <v>1401</v>
      </c>
      <c r="D44" s="161" t="s">
        <v>82</v>
      </c>
      <c r="E44">
        <v>36</v>
      </c>
      <c r="F44" s="112">
        <f t="shared" si="1"/>
        <v>27.777777777777779</v>
      </c>
      <c r="G44" s="113">
        <f t="shared" si="2"/>
        <v>72.222222222222229</v>
      </c>
      <c r="H44" s="111" t="s">
        <v>177</v>
      </c>
      <c r="I44" s="156" t="s">
        <v>1449</v>
      </c>
      <c r="J44" s="129" t="s">
        <v>585</v>
      </c>
      <c r="K44">
        <v>19.8</v>
      </c>
      <c r="L44" s="112">
        <f t="shared" si="6"/>
        <v>22.624434389140269</v>
      </c>
      <c r="M44" s="113">
        <f t="shared" si="0"/>
        <v>77.375565610859724</v>
      </c>
    </row>
    <row r="45" spans="1:13" ht="15.75">
      <c r="A45" s="2"/>
      <c r="B45" s="111" t="s">
        <v>179</v>
      </c>
      <c r="C45" s="156" t="s">
        <v>1402</v>
      </c>
      <c r="D45" s="161" t="s">
        <v>586</v>
      </c>
      <c r="E45">
        <v>32</v>
      </c>
      <c r="F45" s="112">
        <f t="shared" si="1"/>
        <v>31.25</v>
      </c>
      <c r="G45" s="113">
        <f t="shared" si="2"/>
        <v>68.75</v>
      </c>
      <c r="H45" s="111" t="s">
        <v>182</v>
      </c>
      <c r="I45" s="156" t="s">
        <v>1450</v>
      </c>
      <c r="J45" s="129" t="s">
        <v>587</v>
      </c>
      <c r="K45">
        <v>35.200000000000003</v>
      </c>
      <c r="L45" s="112">
        <f t="shared" si="6"/>
        <v>50.505050505050505</v>
      </c>
      <c r="M45" s="113">
        <f t="shared" si="0"/>
        <v>49.494949494949495</v>
      </c>
    </row>
    <row r="46" spans="1:13" ht="15.75">
      <c r="A46" s="2"/>
      <c r="B46" s="111" t="s">
        <v>184</v>
      </c>
      <c r="C46" s="156" t="s">
        <v>1403</v>
      </c>
      <c r="D46" s="161" t="s">
        <v>588</v>
      </c>
      <c r="E46">
        <v>13.3</v>
      </c>
      <c r="F46" s="112">
        <f t="shared" si="1"/>
        <v>75.187969924812023</v>
      </c>
      <c r="G46" s="113">
        <f t="shared" si="2"/>
        <v>24.812030075187977</v>
      </c>
      <c r="H46" s="111" t="s">
        <v>186</v>
      </c>
      <c r="I46" s="156" t="s">
        <v>1451</v>
      </c>
      <c r="J46" s="129" t="s">
        <v>589</v>
      </c>
      <c r="K46">
        <v>39.4</v>
      </c>
      <c r="L46" s="112">
        <f t="shared" si="6"/>
        <v>28.409090909090907</v>
      </c>
      <c r="M46" s="113">
        <f t="shared" si="0"/>
        <v>71.590909090909093</v>
      </c>
    </row>
    <row r="47" spans="1:13" ht="15.75">
      <c r="A47" s="2"/>
      <c r="B47" s="111" t="s">
        <v>188</v>
      </c>
      <c r="C47" s="156" t="s">
        <v>1404</v>
      </c>
      <c r="D47" s="161" t="s">
        <v>590</v>
      </c>
      <c r="E47">
        <v>31.4</v>
      </c>
      <c r="F47" s="112">
        <f t="shared" si="1"/>
        <v>31.847133757961785</v>
      </c>
      <c r="G47" s="113">
        <f t="shared" si="2"/>
        <v>68.152866242038215</v>
      </c>
      <c r="H47" s="111" t="s">
        <v>190</v>
      </c>
      <c r="I47" s="156" t="s">
        <v>1452</v>
      </c>
      <c r="J47" s="129" t="s">
        <v>591</v>
      </c>
      <c r="K47">
        <v>21</v>
      </c>
      <c r="L47" s="112">
        <f t="shared" si="6"/>
        <v>25.38071065989848</v>
      </c>
      <c r="M47" s="113">
        <f t="shared" si="0"/>
        <v>74.619289340101517</v>
      </c>
    </row>
    <row r="48" spans="1:13" ht="15.75">
      <c r="A48" s="2"/>
      <c r="B48" s="111" t="s">
        <v>192</v>
      </c>
      <c r="C48" s="156" t="s">
        <v>1405</v>
      </c>
      <c r="D48" s="161" t="s">
        <v>592</v>
      </c>
      <c r="E48">
        <v>22.8</v>
      </c>
      <c r="F48" s="112">
        <f t="shared" si="1"/>
        <v>43.859649122807014</v>
      </c>
      <c r="G48" s="113">
        <f t="shared" si="2"/>
        <v>56.140350877192986</v>
      </c>
      <c r="H48" s="111" t="s">
        <v>194</v>
      </c>
      <c r="I48" s="156" t="s">
        <v>1453</v>
      </c>
      <c r="J48" s="129" t="s">
        <v>593</v>
      </c>
      <c r="K48">
        <v>46</v>
      </c>
      <c r="L48" s="112">
        <f t="shared" si="6"/>
        <v>47.61904761904762</v>
      </c>
      <c r="M48" s="113">
        <f t="shared" si="0"/>
        <v>52.38095238095238</v>
      </c>
    </row>
    <row r="49" spans="1:13" ht="16.5" thickBot="1">
      <c r="A49" s="2"/>
      <c r="B49" s="114" t="s">
        <v>196</v>
      </c>
      <c r="C49" s="156" t="s">
        <v>1406</v>
      </c>
      <c r="D49" s="162" t="s">
        <v>594</v>
      </c>
      <c r="E49" s="29">
        <v>54.2</v>
      </c>
      <c r="F49" s="115">
        <f t="shared" si="1"/>
        <v>18.450184501845019</v>
      </c>
      <c r="G49" s="116">
        <f t="shared" si="2"/>
        <v>81.549815498154985</v>
      </c>
      <c r="H49" s="114" t="s">
        <v>198</v>
      </c>
      <c r="I49" s="156" t="s">
        <v>1454</v>
      </c>
      <c r="J49" s="130" t="s">
        <v>595</v>
      </c>
      <c r="K49" s="29">
        <v>30</v>
      </c>
      <c r="L49" s="115">
        <f t="shared" si="6"/>
        <v>21.739130434782609</v>
      </c>
      <c r="M49" s="116">
        <f t="shared" si="0"/>
        <v>78.260869565217391</v>
      </c>
    </row>
  </sheetData>
  <conditionalFormatting sqref="C2:C49">
    <cfRule type="duplicateValues" dxfId="17" priority="2"/>
  </conditionalFormatting>
  <conditionalFormatting sqref="I2:I49">
    <cfRule type="duplicateValues" dxfId="16" priority="1"/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B6594-39FF-FF47-A1BC-2A8DCDEA1BC2}">
  <dimension ref="A1:O49"/>
  <sheetViews>
    <sheetView workbookViewId="0">
      <selection activeCell="C2" sqref="C2:C49"/>
    </sheetView>
  </sheetViews>
  <sheetFormatPr defaultColWidth="11.42578125" defaultRowHeight="15"/>
  <sheetData>
    <row r="1" spans="1:15" ht="16.5" thickBot="1">
      <c r="A1" s="1" t="s">
        <v>596</v>
      </c>
      <c r="B1" s="104" t="s">
        <v>1</v>
      </c>
      <c r="C1" s="157" t="s">
        <v>1358</v>
      </c>
      <c r="D1" s="105" t="s">
        <v>2</v>
      </c>
      <c r="E1" s="106" t="s">
        <v>3</v>
      </c>
      <c r="F1" s="107" t="s">
        <v>4</v>
      </c>
      <c r="G1" s="108" t="s">
        <v>5</v>
      </c>
      <c r="H1" s="104" t="s">
        <v>1</v>
      </c>
      <c r="I1" s="158" t="s">
        <v>1358</v>
      </c>
      <c r="J1" s="122" t="s">
        <v>2</v>
      </c>
      <c r="K1" s="123" t="s">
        <v>3</v>
      </c>
      <c r="L1" s="107" t="s">
        <v>4</v>
      </c>
      <c r="M1" s="108" t="s">
        <v>5</v>
      </c>
      <c r="O1" s="124" t="s">
        <v>597</v>
      </c>
    </row>
    <row r="2" spans="1:15" ht="16.5" thickBot="1">
      <c r="A2" s="2"/>
      <c r="B2" s="109" t="s">
        <v>7</v>
      </c>
      <c r="C2" s="156" t="s">
        <v>1359</v>
      </c>
      <c r="D2" s="39" t="s">
        <v>598</v>
      </c>
      <c r="E2" s="28">
        <v>80.2</v>
      </c>
      <c r="F2" s="110">
        <f>10*100/E2</f>
        <v>12.468827930174562</v>
      </c>
      <c r="G2" s="101">
        <f>100-F2</f>
        <v>87.531172069825431</v>
      </c>
      <c r="H2" s="109" t="s">
        <v>9</v>
      </c>
      <c r="I2" s="156" t="s">
        <v>1407</v>
      </c>
      <c r="J2" s="40" t="s">
        <v>599</v>
      </c>
      <c r="K2" s="28">
        <v>49.6</v>
      </c>
      <c r="L2" s="110">
        <f>10*100/K2</f>
        <v>20.161290322580644</v>
      </c>
      <c r="M2" s="101">
        <f t="shared" ref="M2:M49" si="0">100-L2</f>
        <v>79.838709677419359</v>
      </c>
      <c r="O2" t="s">
        <v>600</v>
      </c>
    </row>
    <row r="3" spans="1:15" ht="16.5" thickBot="1">
      <c r="A3" s="2"/>
      <c r="B3" s="111" t="s">
        <v>11</v>
      </c>
      <c r="C3" s="156" t="s">
        <v>1360</v>
      </c>
      <c r="D3" s="37" t="s">
        <v>601</v>
      </c>
      <c r="E3">
        <v>41.6</v>
      </c>
      <c r="F3" s="112">
        <f t="shared" ref="F3:F49" si="1">10*100/E3</f>
        <v>24.038461538461537</v>
      </c>
      <c r="G3" s="113">
        <f t="shared" ref="G3:G49" si="2">100-F3</f>
        <v>75.961538461538467</v>
      </c>
      <c r="H3" s="111" t="s">
        <v>13</v>
      </c>
      <c r="I3" s="156" t="s">
        <v>1408</v>
      </c>
      <c r="J3" s="36" t="s">
        <v>602</v>
      </c>
      <c r="K3">
        <v>21.2</v>
      </c>
      <c r="L3" s="110">
        <f t="shared" ref="L3:L49" si="3">10*100/K3</f>
        <v>47.169811320754718</v>
      </c>
      <c r="M3" s="113">
        <f t="shared" si="0"/>
        <v>52.830188679245282</v>
      </c>
      <c r="O3" t="s">
        <v>603</v>
      </c>
    </row>
    <row r="4" spans="1:15" ht="16.5" thickBot="1">
      <c r="A4" s="2"/>
      <c r="B4" s="111" t="s">
        <v>15</v>
      </c>
      <c r="C4" s="156" t="s">
        <v>1361</v>
      </c>
      <c r="D4" s="37" t="s">
        <v>604</v>
      </c>
      <c r="E4">
        <v>14.4</v>
      </c>
      <c r="F4" s="112">
        <f t="shared" si="1"/>
        <v>69.444444444444443</v>
      </c>
      <c r="G4" s="113">
        <f t="shared" si="2"/>
        <v>30.555555555555557</v>
      </c>
      <c r="H4" s="111" t="s">
        <v>17</v>
      </c>
      <c r="I4" s="156" t="s">
        <v>1409</v>
      </c>
      <c r="J4" s="36" t="s">
        <v>605</v>
      </c>
      <c r="K4">
        <v>36</v>
      </c>
      <c r="L4" s="110">
        <f t="shared" si="3"/>
        <v>27.777777777777779</v>
      </c>
      <c r="M4" s="113">
        <f t="shared" si="0"/>
        <v>72.222222222222229</v>
      </c>
    </row>
    <row r="5" spans="1:15" ht="16.5" thickBot="1">
      <c r="A5" s="2"/>
      <c r="B5" s="111" t="s">
        <v>19</v>
      </c>
      <c r="C5" s="156" t="s">
        <v>1362</v>
      </c>
      <c r="D5" s="37" t="s">
        <v>606</v>
      </c>
      <c r="E5">
        <v>41.6</v>
      </c>
      <c r="F5" s="112">
        <f t="shared" si="1"/>
        <v>24.038461538461537</v>
      </c>
      <c r="G5" s="113">
        <f t="shared" si="2"/>
        <v>75.961538461538467</v>
      </c>
      <c r="H5" s="111" t="s">
        <v>21</v>
      </c>
      <c r="I5" s="156" t="s">
        <v>1410</v>
      </c>
      <c r="J5" s="36" t="s">
        <v>607</v>
      </c>
      <c r="K5">
        <v>26.8</v>
      </c>
      <c r="L5" s="110">
        <f t="shared" si="3"/>
        <v>37.313432835820898</v>
      </c>
      <c r="M5" s="113">
        <f t="shared" si="0"/>
        <v>62.686567164179102</v>
      </c>
    </row>
    <row r="6" spans="1:15" ht="16.5" thickBot="1">
      <c r="A6" s="2"/>
      <c r="B6" s="111" t="s">
        <v>23</v>
      </c>
      <c r="C6" s="156" t="s">
        <v>1363</v>
      </c>
      <c r="D6" s="37" t="s">
        <v>608</v>
      </c>
      <c r="E6">
        <v>31.8</v>
      </c>
      <c r="F6" s="112">
        <f t="shared" si="1"/>
        <v>31.446540880503143</v>
      </c>
      <c r="G6" s="113">
        <f t="shared" si="2"/>
        <v>68.553459119496864</v>
      </c>
      <c r="H6" s="111" t="s">
        <v>25</v>
      </c>
      <c r="I6" s="156" t="s">
        <v>1411</v>
      </c>
      <c r="J6" s="36" t="s">
        <v>609</v>
      </c>
      <c r="K6">
        <v>43.8</v>
      </c>
      <c r="L6" s="110">
        <f t="shared" si="3"/>
        <v>22.831050228310502</v>
      </c>
      <c r="M6" s="113">
        <f t="shared" si="0"/>
        <v>77.168949771689498</v>
      </c>
    </row>
    <row r="7" spans="1:15" ht="16.5" thickBot="1">
      <c r="A7" s="2"/>
      <c r="B7" s="111" t="s">
        <v>27</v>
      </c>
      <c r="C7" s="156" t="s">
        <v>1364</v>
      </c>
      <c r="D7" s="37" t="s">
        <v>610</v>
      </c>
      <c r="E7">
        <v>15.1</v>
      </c>
      <c r="F7" s="112">
        <f t="shared" si="1"/>
        <v>66.225165562913915</v>
      </c>
      <c r="G7" s="113">
        <f t="shared" si="2"/>
        <v>33.774834437086085</v>
      </c>
      <c r="H7" s="111" t="s">
        <v>29</v>
      </c>
      <c r="I7" s="156" t="s">
        <v>1412</v>
      </c>
      <c r="J7" s="36" t="s">
        <v>611</v>
      </c>
      <c r="K7">
        <v>14.6</v>
      </c>
      <c r="L7" s="110">
        <f t="shared" si="3"/>
        <v>68.493150684931507</v>
      </c>
      <c r="M7" s="113">
        <f t="shared" si="0"/>
        <v>31.506849315068493</v>
      </c>
    </row>
    <row r="8" spans="1:15" ht="16.5" thickBot="1">
      <c r="A8" s="2"/>
      <c r="B8" s="111" t="s">
        <v>31</v>
      </c>
      <c r="C8" s="156" t="s">
        <v>1365</v>
      </c>
      <c r="D8" s="37" t="s">
        <v>612</v>
      </c>
      <c r="E8">
        <v>67</v>
      </c>
      <c r="F8" s="112">
        <f t="shared" si="1"/>
        <v>14.925373134328359</v>
      </c>
      <c r="G8" s="113">
        <f t="shared" si="2"/>
        <v>85.074626865671647</v>
      </c>
      <c r="H8" s="111" t="s">
        <v>33</v>
      </c>
      <c r="I8" s="156" t="s">
        <v>1413</v>
      </c>
      <c r="J8" s="36" t="s">
        <v>613</v>
      </c>
      <c r="K8">
        <v>11.1</v>
      </c>
      <c r="L8" s="110">
        <f t="shared" si="3"/>
        <v>90.090090090090087</v>
      </c>
      <c r="M8" s="113">
        <f t="shared" si="0"/>
        <v>9.9099099099099135</v>
      </c>
    </row>
    <row r="9" spans="1:15" ht="16.5" thickBot="1">
      <c r="A9" s="2"/>
      <c r="B9" s="111" t="s">
        <v>35</v>
      </c>
      <c r="C9" s="156" t="s">
        <v>1366</v>
      </c>
      <c r="D9" s="37" t="s">
        <v>614</v>
      </c>
      <c r="E9">
        <v>43.6</v>
      </c>
      <c r="F9" s="112">
        <f t="shared" si="1"/>
        <v>22.935779816513762</v>
      </c>
      <c r="G9" s="113">
        <f t="shared" si="2"/>
        <v>77.064220183486242</v>
      </c>
      <c r="H9" s="111" t="s">
        <v>37</v>
      </c>
      <c r="I9" s="156" t="s">
        <v>1414</v>
      </c>
      <c r="J9" s="36" t="s">
        <v>615</v>
      </c>
      <c r="K9">
        <v>45</v>
      </c>
      <c r="L9" s="110">
        <f t="shared" si="3"/>
        <v>22.222222222222221</v>
      </c>
      <c r="M9" s="113">
        <f t="shared" si="0"/>
        <v>77.777777777777771</v>
      </c>
    </row>
    <row r="10" spans="1:15" ht="16.5" thickBot="1">
      <c r="A10" s="2"/>
      <c r="B10" s="111" t="s">
        <v>39</v>
      </c>
      <c r="C10" s="156" t="s">
        <v>1367</v>
      </c>
      <c r="D10" s="37" t="s">
        <v>616</v>
      </c>
      <c r="E10">
        <v>57.2</v>
      </c>
      <c r="F10" s="112">
        <f t="shared" si="1"/>
        <v>17.482517482517483</v>
      </c>
      <c r="G10" s="113">
        <f t="shared" si="2"/>
        <v>82.51748251748252</v>
      </c>
      <c r="H10" s="111" t="s">
        <v>41</v>
      </c>
      <c r="I10" s="156" t="s">
        <v>1415</v>
      </c>
      <c r="J10" s="36" t="s">
        <v>617</v>
      </c>
      <c r="K10">
        <v>27.8</v>
      </c>
      <c r="L10" s="110">
        <f t="shared" si="3"/>
        <v>35.97122302158273</v>
      </c>
      <c r="M10" s="113">
        <f t="shared" si="0"/>
        <v>64.02877697841727</v>
      </c>
    </row>
    <row r="11" spans="1:15" ht="16.5" thickBot="1">
      <c r="A11" s="2"/>
      <c r="B11" s="111" t="s">
        <v>43</v>
      </c>
      <c r="C11" s="156" t="s">
        <v>1368</v>
      </c>
      <c r="D11" s="37" t="s">
        <v>618</v>
      </c>
      <c r="E11">
        <v>20</v>
      </c>
      <c r="F11" s="112">
        <f t="shared" si="1"/>
        <v>50</v>
      </c>
      <c r="G11" s="113">
        <f t="shared" si="2"/>
        <v>50</v>
      </c>
      <c r="H11" s="111" t="s">
        <v>45</v>
      </c>
      <c r="I11" s="156" t="s">
        <v>1416</v>
      </c>
      <c r="J11" s="36" t="s">
        <v>619</v>
      </c>
      <c r="K11">
        <v>21.8</v>
      </c>
      <c r="L11" s="110">
        <f t="shared" si="3"/>
        <v>45.871559633027523</v>
      </c>
      <c r="M11" s="113">
        <f t="shared" si="0"/>
        <v>54.128440366972477</v>
      </c>
    </row>
    <row r="12" spans="1:15" ht="16.5" thickBot="1">
      <c r="A12" s="2"/>
      <c r="B12" s="111" t="s">
        <v>47</v>
      </c>
      <c r="C12" s="156" t="s">
        <v>1369</v>
      </c>
      <c r="D12" s="37" t="s">
        <v>620</v>
      </c>
      <c r="E12">
        <v>32</v>
      </c>
      <c r="F12" s="118">
        <f t="shared" si="1"/>
        <v>31.25</v>
      </c>
      <c r="G12" s="92">
        <f t="shared" si="2"/>
        <v>68.75</v>
      </c>
      <c r="H12" s="111" t="s">
        <v>49</v>
      </c>
      <c r="I12" s="156" t="s">
        <v>1417</v>
      </c>
      <c r="J12" s="36" t="s">
        <v>621</v>
      </c>
      <c r="K12">
        <v>44.4</v>
      </c>
      <c r="L12" s="110">
        <f t="shared" si="3"/>
        <v>22.522522522522522</v>
      </c>
      <c r="M12" s="113">
        <f t="shared" si="0"/>
        <v>77.477477477477478</v>
      </c>
    </row>
    <row r="13" spans="1:15" ht="16.5" thickBot="1">
      <c r="A13" s="2"/>
      <c r="B13" s="114" t="s">
        <v>51</v>
      </c>
      <c r="C13" s="156" t="s">
        <v>1370</v>
      </c>
      <c r="D13" s="41" t="s">
        <v>622</v>
      </c>
      <c r="E13" s="29">
        <v>38.799999999999997</v>
      </c>
      <c r="F13" s="115">
        <f t="shared" si="1"/>
        <v>25.773195876288661</v>
      </c>
      <c r="G13" s="116">
        <f t="shared" si="2"/>
        <v>74.226804123711332</v>
      </c>
      <c r="H13" s="114" t="s">
        <v>53</v>
      </c>
      <c r="I13" s="156" t="s">
        <v>1418</v>
      </c>
      <c r="J13" s="42" t="s">
        <v>623</v>
      </c>
      <c r="K13" s="29">
        <v>38.799999999999997</v>
      </c>
      <c r="L13" s="134">
        <f t="shared" si="3"/>
        <v>25.773195876288661</v>
      </c>
      <c r="M13" s="116">
        <f t="shared" si="0"/>
        <v>74.226804123711332</v>
      </c>
    </row>
    <row r="14" spans="1:15" ht="16.5" thickBot="1">
      <c r="A14" s="2"/>
      <c r="B14" s="117" t="s">
        <v>55</v>
      </c>
      <c r="C14" s="156" t="s">
        <v>1371</v>
      </c>
      <c r="D14" s="37" t="s">
        <v>624</v>
      </c>
      <c r="E14">
        <v>16.100000000000001</v>
      </c>
      <c r="F14" s="118">
        <f t="shared" si="1"/>
        <v>62.11180124223602</v>
      </c>
      <c r="G14" s="92">
        <f t="shared" si="2"/>
        <v>37.88819875776398</v>
      </c>
      <c r="H14" s="117" t="s">
        <v>57</v>
      </c>
      <c r="I14" s="156" t="s">
        <v>1419</v>
      </c>
      <c r="J14" s="36" t="s">
        <v>625</v>
      </c>
      <c r="K14">
        <v>28.6</v>
      </c>
      <c r="L14" s="118">
        <f t="shared" si="3"/>
        <v>34.965034965034967</v>
      </c>
      <c r="M14" s="92">
        <f t="shared" si="0"/>
        <v>65.03496503496504</v>
      </c>
    </row>
    <row r="15" spans="1:15" ht="16.5" thickBot="1">
      <c r="A15" s="2"/>
      <c r="B15" s="111" t="s">
        <v>59</v>
      </c>
      <c r="C15" s="156" t="s">
        <v>1372</v>
      </c>
      <c r="D15" s="37" t="s">
        <v>626</v>
      </c>
      <c r="E15">
        <v>14.3</v>
      </c>
      <c r="F15" s="112">
        <f t="shared" si="1"/>
        <v>69.930069930069934</v>
      </c>
      <c r="G15" s="113">
        <f t="shared" si="2"/>
        <v>30.069930069930066</v>
      </c>
      <c r="H15" s="111" t="s">
        <v>61</v>
      </c>
      <c r="I15" s="156" t="s">
        <v>1420</v>
      </c>
      <c r="J15" s="36" t="s">
        <v>627</v>
      </c>
      <c r="K15">
        <v>14.6</v>
      </c>
      <c r="L15" s="110">
        <f t="shared" si="3"/>
        <v>68.493150684931507</v>
      </c>
      <c r="M15" s="113">
        <f t="shared" si="0"/>
        <v>31.506849315068493</v>
      </c>
    </row>
    <row r="16" spans="1:15" ht="16.5" thickBot="1">
      <c r="A16" s="2"/>
      <c r="B16" s="111" t="s">
        <v>63</v>
      </c>
      <c r="C16" s="156" t="s">
        <v>1373</v>
      </c>
      <c r="D16" s="37" t="s">
        <v>628</v>
      </c>
      <c r="E16">
        <v>28.8</v>
      </c>
      <c r="F16" s="112">
        <f t="shared" si="1"/>
        <v>34.722222222222221</v>
      </c>
      <c r="G16" s="113">
        <f t="shared" si="2"/>
        <v>65.277777777777771</v>
      </c>
      <c r="H16" s="111" t="s">
        <v>65</v>
      </c>
      <c r="I16" s="156" t="s">
        <v>1421</v>
      </c>
      <c r="J16" s="36" t="s">
        <v>629</v>
      </c>
      <c r="K16">
        <v>28.8</v>
      </c>
      <c r="L16" s="110">
        <f t="shared" si="3"/>
        <v>34.722222222222221</v>
      </c>
      <c r="M16" s="113">
        <f t="shared" si="0"/>
        <v>65.277777777777771</v>
      </c>
    </row>
    <row r="17" spans="1:13" ht="16.5" thickBot="1">
      <c r="A17" s="2"/>
      <c r="B17" s="111" t="s">
        <v>67</v>
      </c>
      <c r="C17" s="156" t="s">
        <v>1374</v>
      </c>
      <c r="D17" s="37" t="s">
        <v>630</v>
      </c>
      <c r="E17">
        <v>16.8</v>
      </c>
      <c r="F17" s="112">
        <f t="shared" si="1"/>
        <v>59.523809523809518</v>
      </c>
      <c r="G17" s="113">
        <f t="shared" si="2"/>
        <v>40.476190476190482</v>
      </c>
      <c r="H17" s="111" t="s">
        <v>69</v>
      </c>
      <c r="I17" s="156" t="s">
        <v>1422</v>
      </c>
      <c r="J17" s="36" t="s">
        <v>631</v>
      </c>
      <c r="K17">
        <v>31.4</v>
      </c>
      <c r="L17" s="110">
        <f t="shared" si="3"/>
        <v>31.847133757961785</v>
      </c>
      <c r="M17" s="113">
        <f t="shared" si="0"/>
        <v>68.152866242038215</v>
      </c>
    </row>
    <row r="18" spans="1:13" ht="16.5" thickBot="1">
      <c r="A18" s="2"/>
      <c r="B18" s="111" t="s">
        <v>71</v>
      </c>
      <c r="C18" s="156" t="s">
        <v>1375</v>
      </c>
      <c r="D18" s="37" t="s">
        <v>632</v>
      </c>
      <c r="E18">
        <v>19.600000000000001</v>
      </c>
      <c r="F18" s="112">
        <f t="shared" si="1"/>
        <v>51.020408163265301</v>
      </c>
      <c r="G18" s="113">
        <f t="shared" si="2"/>
        <v>48.979591836734699</v>
      </c>
      <c r="H18" s="111" t="s">
        <v>73</v>
      </c>
      <c r="I18" s="156" t="s">
        <v>1423</v>
      </c>
      <c r="J18" s="36" t="s">
        <v>633</v>
      </c>
      <c r="K18">
        <v>34.799999999999997</v>
      </c>
      <c r="L18" s="110">
        <f t="shared" si="3"/>
        <v>28.735632183908049</v>
      </c>
      <c r="M18" s="113">
        <f t="shared" si="0"/>
        <v>71.264367816091948</v>
      </c>
    </row>
    <row r="19" spans="1:13" ht="16.5" thickBot="1">
      <c r="A19" s="2"/>
      <c r="B19" s="111" t="s">
        <v>75</v>
      </c>
      <c r="C19" s="156" t="s">
        <v>1376</v>
      </c>
      <c r="D19" s="37" t="s">
        <v>634</v>
      </c>
      <c r="E19">
        <v>20.2</v>
      </c>
      <c r="F19" s="112">
        <f t="shared" si="1"/>
        <v>49.504950495049506</v>
      </c>
      <c r="G19" s="113">
        <f t="shared" si="2"/>
        <v>50.495049504950494</v>
      </c>
      <c r="H19" s="111" t="s">
        <v>77</v>
      </c>
      <c r="I19" s="156" t="s">
        <v>1424</v>
      </c>
      <c r="J19" s="36" t="s">
        <v>635</v>
      </c>
      <c r="K19">
        <v>33.6</v>
      </c>
      <c r="L19" s="110">
        <f t="shared" si="3"/>
        <v>29.761904761904759</v>
      </c>
      <c r="M19" s="113">
        <f t="shared" si="0"/>
        <v>70.238095238095241</v>
      </c>
    </row>
    <row r="20" spans="1:13" ht="16.5" thickBot="1">
      <c r="A20" s="2"/>
      <c r="B20" s="111" t="s">
        <v>79</v>
      </c>
      <c r="C20" s="156" t="s">
        <v>1377</v>
      </c>
      <c r="D20" s="37" t="s">
        <v>636</v>
      </c>
      <c r="E20">
        <v>33.200000000000003</v>
      </c>
      <c r="F20" s="112">
        <f t="shared" si="1"/>
        <v>30.120481927710841</v>
      </c>
      <c r="G20" s="113">
        <f t="shared" si="2"/>
        <v>69.879518072289159</v>
      </c>
      <c r="H20" s="111" t="s">
        <v>81</v>
      </c>
      <c r="I20" s="156" t="s">
        <v>1425</v>
      </c>
      <c r="J20" s="36" t="s">
        <v>637</v>
      </c>
      <c r="K20">
        <v>20.2</v>
      </c>
      <c r="L20" s="110">
        <f t="shared" si="3"/>
        <v>49.504950495049506</v>
      </c>
      <c r="M20" s="113">
        <f t="shared" si="0"/>
        <v>50.495049504950494</v>
      </c>
    </row>
    <row r="21" spans="1:13" ht="16.5" thickBot="1">
      <c r="A21" s="2"/>
      <c r="B21" s="111" t="s">
        <v>83</v>
      </c>
      <c r="C21" s="156" t="s">
        <v>1378</v>
      </c>
      <c r="D21" s="37" t="s">
        <v>638</v>
      </c>
      <c r="E21">
        <v>22</v>
      </c>
      <c r="F21" s="112">
        <f t="shared" si="1"/>
        <v>45.454545454545453</v>
      </c>
      <c r="G21" s="113">
        <f t="shared" si="2"/>
        <v>54.545454545454547</v>
      </c>
      <c r="H21" s="111" t="s">
        <v>85</v>
      </c>
      <c r="I21" s="156" t="s">
        <v>1426</v>
      </c>
      <c r="J21" s="36" t="s">
        <v>639</v>
      </c>
      <c r="K21">
        <v>14.6</v>
      </c>
      <c r="L21" s="110">
        <f t="shared" si="3"/>
        <v>68.493150684931507</v>
      </c>
      <c r="M21" s="113">
        <f t="shared" si="0"/>
        <v>31.506849315068493</v>
      </c>
    </row>
    <row r="22" spans="1:13" ht="16.5" thickBot="1">
      <c r="A22" s="2"/>
      <c r="B22" s="111" t="s">
        <v>87</v>
      </c>
      <c r="C22" s="156" t="s">
        <v>1379</v>
      </c>
      <c r="D22" s="37" t="s">
        <v>640</v>
      </c>
      <c r="E22">
        <v>41</v>
      </c>
      <c r="F22" s="112">
        <f t="shared" si="1"/>
        <v>24.390243902439025</v>
      </c>
      <c r="G22" s="113">
        <f t="shared" si="2"/>
        <v>75.609756097560975</v>
      </c>
      <c r="H22" s="111" t="s">
        <v>89</v>
      </c>
      <c r="I22" s="156" t="s">
        <v>1427</v>
      </c>
      <c r="J22" s="36" t="s">
        <v>641</v>
      </c>
      <c r="K22">
        <v>42</v>
      </c>
      <c r="L22" s="110">
        <f t="shared" si="3"/>
        <v>23.80952380952381</v>
      </c>
      <c r="M22" s="113">
        <f t="shared" si="0"/>
        <v>76.19047619047619</v>
      </c>
    </row>
    <row r="23" spans="1:13" ht="16.5" thickBot="1">
      <c r="A23" s="2"/>
      <c r="B23" s="111" t="s">
        <v>91</v>
      </c>
      <c r="C23" s="156" t="s">
        <v>1380</v>
      </c>
      <c r="D23" s="37" t="s">
        <v>642</v>
      </c>
      <c r="E23">
        <v>25</v>
      </c>
      <c r="F23" s="112">
        <f t="shared" si="1"/>
        <v>40</v>
      </c>
      <c r="G23" s="113">
        <f t="shared" si="2"/>
        <v>60</v>
      </c>
      <c r="H23" s="111" t="s">
        <v>93</v>
      </c>
      <c r="I23" s="156" t="s">
        <v>1428</v>
      </c>
      <c r="J23" s="36" t="s">
        <v>643</v>
      </c>
      <c r="K23">
        <v>32.799999999999997</v>
      </c>
      <c r="L23" s="110">
        <f t="shared" si="3"/>
        <v>30.487804878048784</v>
      </c>
      <c r="M23" s="113">
        <f t="shared" si="0"/>
        <v>69.512195121951208</v>
      </c>
    </row>
    <row r="24" spans="1:13" ht="16.5" thickBot="1">
      <c r="A24" s="2"/>
      <c r="B24" s="111" t="s">
        <v>95</v>
      </c>
      <c r="C24" s="156" t="s">
        <v>1381</v>
      </c>
      <c r="D24" s="37" t="s">
        <v>644</v>
      </c>
      <c r="E24">
        <v>46.2</v>
      </c>
      <c r="F24" s="112">
        <f t="shared" si="1"/>
        <v>21.645021645021643</v>
      </c>
      <c r="G24" s="113">
        <f t="shared" si="2"/>
        <v>78.354978354978357</v>
      </c>
      <c r="H24" s="111" t="s">
        <v>97</v>
      </c>
      <c r="I24" s="156" t="s">
        <v>1429</v>
      </c>
      <c r="J24" s="36" t="s">
        <v>645</v>
      </c>
      <c r="K24">
        <v>25.4</v>
      </c>
      <c r="L24" s="110">
        <f t="shared" si="3"/>
        <v>39.370078740157481</v>
      </c>
      <c r="M24" s="113">
        <f t="shared" si="0"/>
        <v>60.629921259842519</v>
      </c>
    </row>
    <row r="25" spans="1:13" ht="16.5" thickBot="1">
      <c r="A25" s="2"/>
      <c r="B25" s="119" t="s">
        <v>99</v>
      </c>
      <c r="C25" s="156" t="s">
        <v>1382</v>
      </c>
      <c r="D25" s="37" t="s">
        <v>646</v>
      </c>
      <c r="E25">
        <v>35.6</v>
      </c>
      <c r="F25" s="120">
        <f t="shared" si="1"/>
        <v>28.089887640449437</v>
      </c>
      <c r="G25" s="121">
        <f t="shared" si="2"/>
        <v>71.910112359550567</v>
      </c>
      <c r="H25" s="119" t="s">
        <v>101</v>
      </c>
      <c r="I25" s="156" t="s">
        <v>1430</v>
      </c>
      <c r="J25" s="36" t="s">
        <v>647</v>
      </c>
      <c r="K25">
        <v>52</v>
      </c>
      <c r="L25" s="135">
        <f t="shared" si="3"/>
        <v>19.23076923076923</v>
      </c>
      <c r="M25" s="121">
        <f t="shared" si="0"/>
        <v>80.769230769230774</v>
      </c>
    </row>
    <row r="26" spans="1:13" ht="16.5" thickBot="1">
      <c r="A26" s="2"/>
      <c r="B26" s="109" t="s">
        <v>103</v>
      </c>
      <c r="C26" s="156" t="s">
        <v>1383</v>
      </c>
      <c r="D26" s="39" t="s">
        <v>648</v>
      </c>
      <c r="E26" s="28">
        <v>27.2</v>
      </c>
      <c r="F26" s="110">
        <f t="shared" si="1"/>
        <v>36.764705882352942</v>
      </c>
      <c r="G26" s="101">
        <f t="shared" si="2"/>
        <v>63.235294117647058</v>
      </c>
      <c r="H26" s="109" t="s">
        <v>105</v>
      </c>
      <c r="I26" s="156" t="s">
        <v>1431</v>
      </c>
      <c r="J26" s="40" t="s">
        <v>649</v>
      </c>
      <c r="K26" s="28">
        <v>22.2</v>
      </c>
      <c r="L26" s="110">
        <f t="shared" si="3"/>
        <v>45.045045045045043</v>
      </c>
      <c r="M26" s="101">
        <f t="shared" si="0"/>
        <v>54.954954954954957</v>
      </c>
    </row>
    <row r="27" spans="1:13" ht="16.5" thickBot="1">
      <c r="A27" s="2"/>
      <c r="B27" s="111" t="s">
        <v>107</v>
      </c>
      <c r="C27" s="156" t="s">
        <v>1384</v>
      </c>
      <c r="D27" s="37" t="s">
        <v>650</v>
      </c>
      <c r="E27">
        <v>22.4</v>
      </c>
      <c r="F27" s="112">
        <f t="shared" si="1"/>
        <v>44.642857142857146</v>
      </c>
      <c r="G27" s="113">
        <f t="shared" si="2"/>
        <v>55.357142857142854</v>
      </c>
      <c r="H27" s="111" t="s">
        <v>109</v>
      </c>
      <c r="I27" s="156" t="s">
        <v>1432</v>
      </c>
      <c r="J27" s="36" t="s">
        <v>651</v>
      </c>
      <c r="K27">
        <v>42.4</v>
      </c>
      <c r="L27" s="110">
        <f t="shared" si="3"/>
        <v>23.584905660377359</v>
      </c>
      <c r="M27" s="113">
        <f t="shared" si="0"/>
        <v>76.415094339622641</v>
      </c>
    </row>
    <row r="28" spans="1:13" ht="16.5" thickBot="1">
      <c r="A28" s="2"/>
      <c r="B28" s="111" t="s">
        <v>111</v>
      </c>
      <c r="C28" s="156" t="s">
        <v>1385</v>
      </c>
      <c r="D28" s="37" t="s">
        <v>652</v>
      </c>
      <c r="E28">
        <v>30</v>
      </c>
      <c r="F28" s="112">
        <f t="shared" si="1"/>
        <v>33.333333333333336</v>
      </c>
      <c r="G28" s="113">
        <f t="shared" si="2"/>
        <v>66.666666666666657</v>
      </c>
      <c r="H28" s="111" t="s">
        <v>113</v>
      </c>
      <c r="I28" s="156" t="s">
        <v>1433</v>
      </c>
      <c r="J28" s="36" t="s">
        <v>653</v>
      </c>
      <c r="K28">
        <v>30.6</v>
      </c>
      <c r="L28" s="110">
        <f t="shared" si="3"/>
        <v>32.679738562091501</v>
      </c>
      <c r="M28" s="113">
        <f t="shared" si="0"/>
        <v>67.320261437908499</v>
      </c>
    </row>
    <row r="29" spans="1:13" ht="16.5" thickBot="1">
      <c r="A29" s="2"/>
      <c r="B29" s="111" t="s">
        <v>115</v>
      </c>
      <c r="C29" s="156" t="s">
        <v>1386</v>
      </c>
      <c r="D29" s="37" t="s">
        <v>654</v>
      </c>
      <c r="E29">
        <v>16.600000000000001</v>
      </c>
      <c r="F29" s="112">
        <f t="shared" si="1"/>
        <v>60.240963855421683</v>
      </c>
      <c r="G29" s="113">
        <f t="shared" si="2"/>
        <v>39.759036144578317</v>
      </c>
      <c r="H29" s="111" t="s">
        <v>117</v>
      </c>
      <c r="I29" s="156" t="s">
        <v>1434</v>
      </c>
      <c r="J29" s="36" t="s">
        <v>655</v>
      </c>
      <c r="K29">
        <v>14.3</v>
      </c>
      <c r="L29" s="110">
        <f t="shared" si="3"/>
        <v>69.930069930069934</v>
      </c>
      <c r="M29" s="113">
        <f t="shared" si="0"/>
        <v>30.069930069930066</v>
      </c>
    </row>
    <row r="30" spans="1:13" ht="16.5" thickBot="1">
      <c r="A30" s="2"/>
      <c r="B30" s="111" t="s">
        <v>119</v>
      </c>
      <c r="C30" s="156" t="s">
        <v>1387</v>
      </c>
      <c r="D30" s="37" t="s">
        <v>656</v>
      </c>
      <c r="E30">
        <v>20</v>
      </c>
      <c r="F30" s="112">
        <f t="shared" si="1"/>
        <v>50</v>
      </c>
      <c r="G30" s="113">
        <f t="shared" si="2"/>
        <v>50</v>
      </c>
      <c r="H30" s="111" t="s">
        <v>121</v>
      </c>
      <c r="I30" s="156" t="s">
        <v>1435</v>
      </c>
      <c r="J30" s="36" t="s">
        <v>657</v>
      </c>
      <c r="K30">
        <v>16.100000000000001</v>
      </c>
      <c r="L30" s="110">
        <f t="shared" si="3"/>
        <v>62.11180124223602</v>
      </c>
      <c r="M30" s="113">
        <f t="shared" si="0"/>
        <v>37.88819875776398</v>
      </c>
    </row>
    <row r="31" spans="1:13" ht="16.5" thickBot="1">
      <c r="A31" s="2"/>
      <c r="B31" s="111" t="s">
        <v>123</v>
      </c>
      <c r="C31" s="156" t="s">
        <v>1388</v>
      </c>
      <c r="D31" s="37" t="s">
        <v>658</v>
      </c>
      <c r="E31">
        <v>39.200000000000003</v>
      </c>
      <c r="F31" s="112">
        <f t="shared" si="1"/>
        <v>25.510204081632651</v>
      </c>
      <c r="G31" s="113">
        <f t="shared" si="2"/>
        <v>74.489795918367349</v>
      </c>
      <c r="H31" s="111" t="s">
        <v>125</v>
      </c>
      <c r="I31" s="156" t="s">
        <v>1436</v>
      </c>
      <c r="J31" s="36" t="s">
        <v>659</v>
      </c>
      <c r="K31">
        <v>37</v>
      </c>
      <c r="L31" s="110">
        <f t="shared" si="3"/>
        <v>27.027027027027028</v>
      </c>
      <c r="M31" s="113">
        <f t="shared" si="0"/>
        <v>72.972972972972968</v>
      </c>
    </row>
    <row r="32" spans="1:13" ht="16.5" thickBot="1">
      <c r="A32" s="2"/>
      <c r="B32" s="111" t="s">
        <v>127</v>
      </c>
      <c r="C32" s="156" t="s">
        <v>1389</v>
      </c>
      <c r="D32" s="37" t="s">
        <v>660</v>
      </c>
      <c r="E32">
        <v>27.8</v>
      </c>
      <c r="F32" s="112">
        <f t="shared" si="1"/>
        <v>35.97122302158273</v>
      </c>
      <c r="G32" s="113">
        <f t="shared" si="2"/>
        <v>64.02877697841727</v>
      </c>
      <c r="H32" s="111" t="s">
        <v>129</v>
      </c>
      <c r="I32" s="156" t="s">
        <v>1437</v>
      </c>
      <c r="J32" s="36" t="s">
        <v>661</v>
      </c>
      <c r="K32">
        <v>47.2</v>
      </c>
      <c r="L32" s="110">
        <f t="shared" si="3"/>
        <v>21.1864406779661</v>
      </c>
      <c r="M32" s="113">
        <f t="shared" si="0"/>
        <v>78.813559322033896</v>
      </c>
    </row>
    <row r="33" spans="1:13" ht="16.5" thickBot="1">
      <c r="A33" s="2"/>
      <c r="B33" s="111" t="s">
        <v>131</v>
      </c>
      <c r="C33" s="156" t="s">
        <v>1390</v>
      </c>
      <c r="D33" s="37" t="s">
        <v>662</v>
      </c>
      <c r="E33">
        <v>26.2</v>
      </c>
      <c r="F33" s="112">
        <f t="shared" si="1"/>
        <v>38.167938931297712</v>
      </c>
      <c r="G33" s="113">
        <f t="shared" si="2"/>
        <v>61.832061068702288</v>
      </c>
      <c r="H33" s="111" t="s">
        <v>133</v>
      </c>
      <c r="I33" s="156" t="s">
        <v>1438</v>
      </c>
      <c r="J33" s="36" t="s">
        <v>663</v>
      </c>
      <c r="K33">
        <v>22.2</v>
      </c>
      <c r="L33" s="110">
        <f t="shared" si="3"/>
        <v>45.045045045045043</v>
      </c>
      <c r="M33" s="113">
        <f t="shared" si="0"/>
        <v>54.954954954954957</v>
      </c>
    </row>
    <row r="34" spans="1:13" ht="16.5" thickBot="1">
      <c r="A34" s="2"/>
      <c r="B34" s="111" t="s">
        <v>135</v>
      </c>
      <c r="C34" s="156" t="s">
        <v>1391</v>
      </c>
      <c r="D34" s="37" t="s">
        <v>664</v>
      </c>
      <c r="E34">
        <v>46.6</v>
      </c>
      <c r="F34" s="112">
        <f t="shared" si="1"/>
        <v>21.459227467811157</v>
      </c>
      <c r="G34" s="113">
        <f t="shared" si="2"/>
        <v>78.540772532188839</v>
      </c>
      <c r="H34" s="111" t="s">
        <v>137</v>
      </c>
      <c r="I34" s="156" t="s">
        <v>1439</v>
      </c>
      <c r="J34" s="36" t="s">
        <v>665</v>
      </c>
      <c r="K34">
        <v>27.8</v>
      </c>
      <c r="L34" s="110">
        <f t="shared" si="3"/>
        <v>35.97122302158273</v>
      </c>
      <c r="M34" s="113">
        <f t="shared" si="0"/>
        <v>64.02877697841727</v>
      </c>
    </row>
    <row r="35" spans="1:13" ht="16.5" thickBot="1">
      <c r="A35" s="2"/>
      <c r="B35" s="111" t="s">
        <v>139</v>
      </c>
      <c r="C35" s="156" t="s">
        <v>1392</v>
      </c>
      <c r="D35" s="37" t="s">
        <v>666</v>
      </c>
      <c r="E35">
        <v>22</v>
      </c>
      <c r="F35" s="112">
        <f t="shared" si="1"/>
        <v>45.454545454545453</v>
      </c>
      <c r="G35" s="113">
        <f t="shared" si="2"/>
        <v>54.545454545454547</v>
      </c>
      <c r="H35" s="111" t="s">
        <v>141</v>
      </c>
      <c r="I35" s="156" t="s">
        <v>1440</v>
      </c>
      <c r="J35" s="36" t="s">
        <v>667</v>
      </c>
      <c r="K35">
        <v>23</v>
      </c>
      <c r="L35" s="110">
        <f t="shared" si="3"/>
        <v>43.478260869565219</v>
      </c>
      <c r="M35" s="113">
        <f t="shared" si="0"/>
        <v>56.521739130434781</v>
      </c>
    </row>
    <row r="36" spans="1:13" ht="16.5" thickBot="1">
      <c r="A36" s="2"/>
      <c r="B36" s="111" t="s">
        <v>143</v>
      </c>
      <c r="C36" s="156" t="s">
        <v>1393</v>
      </c>
      <c r="D36" s="37" t="s">
        <v>668</v>
      </c>
      <c r="E36">
        <v>40</v>
      </c>
      <c r="F36" s="112">
        <f t="shared" si="1"/>
        <v>25</v>
      </c>
      <c r="G36" s="113">
        <f t="shared" si="2"/>
        <v>75</v>
      </c>
      <c r="H36" s="111" t="s">
        <v>145</v>
      </c>
      <c r="I36" s="156" t="s">
        <v>1441</v>
      </c>
      <c r="J36" s="36" t="s">
        <v>669</v>
      </c>
      <c r="K36">
        <v>44.8</v>
      </c>
      <c r="L36" s="110">
        <f t="shared" si="3"/>
        <v>22.321428571428573</v>
      </c>
      <c r="M36" s="113">
        <f t="shared" si="0"/>
        <v>77.678571428571431</v>
      </c>
    </row>
    <row r="37" spans="1:13" ht="16.5" thickBot="1">
      <c r="A37" s="2"/>
      <c r="B37" s="114" t="s">
        <v>147</v>
      </c>
      <c r="C37" s="156" t="s">
        <v>1394</v>
      </c>
      <c r="D37" s="41" t="s">
        <v>670</v>
      </c>
      <c r="E37" s="29">
        <v>14.4</v>
      </c>
      <c r="F37" s="115">
        <f t="shared" si="1"/>
        <v>69.444444444444443</v>
      </c>
      <c r="G37" s="116">
        <f t="shared" si="2"/>
        <v>30.555555555555557</v>
      </c>
      <c r="H37" s="114" t="s">
        <v>149</v>
      </c>
      <c r="I37" s="156" t="s">
        <v>1442</v>
      </c>
      <c r="J37" s="42" t="s">
        <v>671</v>
      </c>
      <c r="K37" s="29">
        <v>46.2</v>
      </c>
      <c r="L37" s="134">
        <f t="shared" si="3"/>
        <v>21.645021645021643</v>
      </c>
      <c r="M37" s="116">
        <f t="shared" si="0"/>
        <v>78.354978354978357</v>
      </c>
    </row>
    <row r="38" spans="1:13" ht="16.5" thickBot="1">
      <c r="A38" s="2"/>
      <c r="B38" s="109" t="s">
        <v>151</v>
      </c>
      <c r="C38" s="156" t="s">
        <v>1395</v>
      </c>
      <c r="D38" s="39" t="s">
        <v>672</v>
      </c>
      <c r="E38" s="28">
        <v>10.4</v>
      </c>
      <c r="F38" s="110">
        <f t="shared" si="1"/>
        <v>96.153846153846146</v>
      </c>
      <c r="G38" s="101">
        <f t="shared" si="2"/>
        <v>3.8461538461538538</v>
      </c>
      <c r="H38" s="109" t="s">
        <v>153</v>
      </c>
      <c r="I38" s="156" t="s">
        <v>1443</v>
      </c>
      <c r="J38" s="40" t="s">
        <v>673</v>
      </c>
      <c r="K38" s="28">
        <v>33.6</v>
      </c>
      <c r="L38" s="110">
        <f t="shared" si="3"/>
        <v>29.761904761904759</v>
      </c>
      <c r="M38" s="101">
        <f t="shared" si="0"/>
        <v>70.238095238095241</v>
      </c>
    </row>
    <row r="39" spans="1:13" ht="16.5" thickBot="1">
      <c r="A39" s="2"/>
      <c r="B39" s="111" t="s">
        <v>155</v>
      </c>
      <c r="C39" s="156" t="s">
        <v>1396</v>
      </c>
      <c r="D39" s="37" t="s">
        <v>674</v>
      </c>
      <c r="E39">
        <v>20.6</v>
      </c>
      <c r="F39" s="112">
        <f t="shared" si="1"/>
        <v>48.543689320388346</v>
      </c>
      <c r="G39" s="113">
        <f t="shared" si="2"/>
        <v>51.456310679611654</v>
      </c>
      <c r="H39" s="111" t="s">
        <v>157</v>
      </c>
      <c r="I39" s="156" t="s">
        <v>1444</v>
      </c>
      <c r="J39" s="36" t="s">
        <v>675</v>
      </c>
      <c r="K39">
        <v>14.8</v>
      </c>
      <c r="L39" s="110">
        <f t="shared" si="3"/>
        <v>67.567567567567565</v>
      </c>
      <c r="M39" s="113">
        <f t="shared" si="0"/>
        <v>32.432432432432435</v>
      </c>
    </row>
    <row r="40" spans="1:13" ht="16.5" thickBot="1">
      <c r="A40" s="2"/>
      <c r="B40" s="111" t="s">
        <v>159</v>
      </c>
      <c r="C40" s="156" t="s">
        <v>1397</v>
      </c>
      <c r="D40" s="37" t="s">
        <v>676</v>
      </c>
      <c r="E40">
        <v>10.1</v>
      </c>
      <c r="F40" s="112">
        <f t="shared" si="1"/>
        <v>99.009900990099013</v>
      </c>
      <c r="G40" s="113">
        <f t="shared" si="2"/>
        <v>0.99009900990098743</v>
      </c>
      <c r="H40" s="111" t="s">
        <v>161</v>
      </c>
      <c r="I40" s="156" t="s">
        <v>1445</v>
      </c>
      <c r="J40" t="s">
        <v>677</v>
      </c>
      <c r="K40">
        <v>16.3</v>
      </c>
      <c r="L40" s="110">
        <f t="shared" si="3"/>
        <v>61.349693251533736</v>
      </c>
      <c r="M40" s="113">
        <f t="shared" si="0"/>
        <v>38.650306748466264</v>
      </c>
    </row>
    <row r="41" spans="1:13" ht="16.5" thickBot="1">
      <c r="A41" s="2"/>
      <c r="B41" s="111" t="s">
        <v>163</v>
      </c>
      <c r="C41" s="156" t="s">
        <v>1398</v>
      </c>
      <c r="D41" s="37" t="s">
        <v>678</v>
      </c>
      <c r="E41">
        <v>44.4</v>
      </c>
      <c r="F41" s="112">
        <f t="shared" si="1"/>
        <v>22.522522522522522</v>
      </c>
      <c r="G41" s="113">
        <f t="shared" si="2"/>
        <v>77.477477477477478</v>
      </c>
      <c r="H41" s="111" t="s">
        <v>165</v>
      </c>
      <c r="I41" s="156" t="s">
        <v>1446</v>
      </c>
      <c r="J41" t="s">
        <v>679</v>
      </c>
      <c r="K41">
        <v>29.6</v>
      </c>
      <c r="L41" s="110">
        <f t="shared" si="3"/>
        <v>33.783783783783782</v>
      </c>
      <c r="M41" s="113">
        <f t="shared" si="0"/>
        <v>66.216216216216225</v>
      </c>
    </row>
    <row r="42" spans="1:13" ht="16.5" thickBot="1">
      <c r="A42" s="2"/>
      <c r="B42" s="111" t="s">
        <v>167</v>
      </c>
      <c r="C42" s="156" t="s">
        <v>1399</v>
      </c>
      <c r="D42" s="37" t="s">
        <v>680</v>
      </c>
      <c r="E42">
        <v>57.2</v>
      </c>
      <c r="F42" s="112">
        <f t="shared" si="1"/>
        <v>17.482517482517483</v>
      </c>
      <c r="G42" s="113">
        <f t="shared" si="2"/>
        <v>82.51748251748252</v>
      </c>
      <c r="H42" s="111" t="s">
        <v>169</v>
      </c>
      <c r="I42" s="156" t="s">
        <v>1447</v>
      </c>
      <c r="J42" t="s">
        <v>681</v>
      </c>
      <c r="K42">
        <v>34.4</v>
      </c>
      <c r="L42" s="110">
        <f t="shared" si="3"/>
        <v>29.069767441860467</v>
      </c>
      <c r="M42" s="113">
        <f t="shared" si="0"/>
        <v>70.930232558139537</v>
      </c>
    </row>
    <row r="43" spans="1:13" ht="16.5" thickBot="1">
      <c r="A43" s="2"/>
      <c r="B43" s="111" t="s">
        <v>171</v>
      </c>
      <c r="C43" s="156" t="s">
        <v>1400</v>
      </c>
      <c r="D43" s="37" t="s">
        <v>682</v>
      </c>
      <c r="E43">
        <v>36</v>
      </c>
      <c r="F43" s="112">
        <f t="shared" si="1"/>
        <v>27.777777777777779</v>
      </c>
      <c r="G43" s="113">
        <f t="shared" si="2"/>
        <v>72.222222222222229</v>
      </c>
      <c r="H43" s="111" t="s">
        <v>173</v>
      </c>
      <c r="I43" s="156" t="s">
        <v>1448</v>
      </c>
      <c r="J43" t="s">
        <v>683</v>
      </c>
      <c r="K43">
        <v>42</v>
      </c>
      <c r="L43" s="110">
        <f t="shared" si="3"/>
        <v>23.80952380952381</v>
      </c>
      <c r="M43" s="113">
        <f t="shared" si="0"/>
        <v>76.19047619047619</v>
      </c>
    </row>
    <row r="44" spans="1:13" ht="16.5" thickBot="1">
      <c r="A44" s="2"/>
      <c r="B44" s="111" t="s">
        <v>175</v>
      </c>
      <c r="C44" s="156" t="s">
        <v>1401</v>
      </c>
      <c r="D44" s="37" t="s">
        <v>684</v>
      </c>
      <c r="E44">
        <v>44.2</v>
      </c>
      <c r="F44" s="112">
        <f t="shared" si="1"/>
        <v>22.624434389140269</v>
      </c>
      <c r="G44" s="113">
        <f t="shared" si="2"/>
        <v>77.375565610859724</v>
      </c>
      <c r="H44" s="111" t="s">
        <v>177</v>
      </c>
      <c r="I44" s="156" t="s">
        <v>1449</v>
      </c>
      <c r="J44" t="s">
        <v>685</v>
      </c>
      <c r="K44">
        <v>24</v>
      </c>
      <c r="L44" s="110">
        <f t="shared" si="3"/>
        <v>41.666666666666664</v>
      </c>
      <c r="M44" s="113">
        <f t="shared" si="0"/>
        <v>58.333333333333336</v>
      </c>
    </row>
    <row r="45" spans="1:13" ht="16.5" thickBot="1">
      <c r="A45" s="2"/>
      <c r="B45" s="111" t="s">
        <v>179</v>
      </c>
      <c r="C45" s="156" t="s">
        <v>1402</v>
      </c>
      <c r="D45" s="37" t="s">
        <v>686</v>
      </c>
      <c r="E45">
        <v>19.7</v>
      </c>
      <c r="F45" s="112">
        <f t="shared" si="1"/>
        <v>50.761421319796959</v>
      </c>
      <c r="G45" s="113">
        <f t="shared" si="2"/>
        <v>49.238578680203041</v>
      </c>
      <c r="H45" s="111" t="s">
        <v>182</v>
      </c>
      <c r="I45" s="156" t="s">
        <v>1450</v>
      </c>
      <c r="J45" t="s">
        <v>687</v>
      </c>
      <c r="K45">
        <v>58.2</v>
      </c>
      <c r="L45" s="110">
        <f t="shared" si="3"/>
        <v>17.182130584192439</v>
      </c>
      <c r="M45" s="113">
        <f t="shared" si="0"/>
        <v>82.817869415807564</v>
      </c>
    </row>
    <row r="46" spans="1:13" ht="16.5" thickBot="1">
      <c r="A46" s="2"/>
      <c r="B46" s="111" t="s">
        <v>184</v>
      </c>
      <c r="C46" s="156" t="s">
        <v>1403</v>
      </c>
      <c r="D46" s="37" t="s">
        <v>688</v>
      </c>
      <c r="E46">
        <v>49.2</v>
      </c>
      <c r="F46" s="112">
        <f t="shared" si="1"/>
        <v>20.325203252032519</v>
      </c>
      <c r="G46" s="113">
        <f t="shared" si="2"/>
        <v>79.674796747967477</v>
      </c>
      <c r="H46" s="111" t="s">
        <v>186</v>
      </c>
      <c r="I46" s="156" t="s">
        <v>1451</v>
      </c>
      <c r="J46" t="s">
        <v>689</v>
      </c>
      <c r="K46">
        <v>34.4</v>
      </c>
      <c r="L46" s="110">
        <f t="shared" si="3"/>
        <v>29.069767441860467</v>
      </c>
      <c r="M46" s="113">
        <f t="shared" si="0"/>
        <v>70.930232558139537</v>
      </c>
    </row>
    <row r="47" spans="1:13" ht="16.5" thickBot="1">
      <c r="A47" s="2"/>
      <c r="B47" s="111" t="s">
        <v>188</v>
      </c>
      <c r="C47" s="156" t="s">
        <v>1404</v>
      </c>
      <c r="D47" s="37" t="s">
        <v>690</v>
      </c>
      <c r="E47">
        <v>41.8</v>
      </c>
      <c r="F47" s="112">
        <f t="shared" si="1"/>
        <v>23.923444976076556</v>
      </c>
      <c r="G47" s="113">
        <f t="shared" si="2"/>
        <v>76.076555023923447</v>
      </c>
      <c r="H47" s="111" t="s">
        <v>190</v>
      </c>
      <c r="I47" s="156" t="s">
        <v>1452</v>
      </c>
      <c r="J47" t="s">
        <v>691</v>
      </c>
      <c r="K47">
        <v>26.8</v>
      </c>
      <c r="L47" s="110">
        <f t="shared" si="3"/>
        <v>37.313432835820898</v>
      </c>
      <c r="M47" s="113">
        <f t="shared" si="0"/>
        <v>62.686567164179102</v>
      </c>
    </row>
    <row r="48" spans="1:13" ht="16.5" thickBot="1">
      <c r="A48" s="2"/>
      <c r="B48" s="111" t="s">
        <v>192</v>
      </c>
      <c r="C48" s="156" t="s">
        <v>1405</v>
      </c>
      <c r="D48" s="37" t="s">
        <v>692</v>
      </c>
      <c r="E48">
        <v>48.4</v>
      </c>
      <c r="F48" s="112">
        <f t="shared" si="1"/>
        <v>20.66115702479339</v>
      </c>
      <c r="G48" s="113">
        <f t="shared" si="2"/>
        <v>79.338842975206603</v>
      </c>
      <c r="H48" s="111" t="s">
        <v>194</v>
      </c>
      <c r="I48" s="156" t="s">
        <v>1453</v>
      </c>
      <c r="J48" t="s">
        <v>693</v>
      </c>
      <c r="K48">
        <v>41.8</v>
      </c>
      <c r="L48" s="110">
        <f t="shared" si="3"/>
        <v>23.923444976076556</v>
      </c>
      <c r="M48" s="113">
        <f t="shared" si="0"/>
        <v>76.076555023923447</v>
      </c>
    </row>
    <row r="49" spans="1:13" ht="16.5" thickBot="1">
      <c r="A49" s="2"/>
      <c r="B49" s="114" t="s">
        <v>196</v>
      </c>
      <c r="C49" s="156" t="s">
        <v>1406</v>
      </c>
      <c r="D49" s="41" t="s">
        <v>694</v>
      </c>
      <c r="E49" s="29">
        <v>54.8</v>
      </c>
      <c r="F49" s="115">
        <f t="shared" si="1"/>
        <v>18.248175182481752</v>
      </c>
      <c r="G49" s="116">
        <f t="shared" si="2"/>
        <v>81.751824817518241</v>
      </c>
      <c r="H49" s="114" t="s">
        <v>198</v>
      </c>
      <c r="I49" s="156" t="s">
        <v>1454</v>
      </c>
      <c r="J49" s="29" t="s">
        <v>695</v>
      </c>
      <c r="K49" s="29">
        <v>31.8</v>
      </c>
      <c r="L49" s="134">
        <f t="shared" si="3"/>
        <v>31.446540880503143</v>
      </c>
      <c r="M49" s="116">
        <f t="shared" si="0"/>
        <v>68.553459119496864</v>
      </c>
    </row>
  </sheetData>
  <conditionalFormatting sqref="I2:I49">
    <cfRule type="duplicateValues" dxfId="15" priority="2"/>
  </conditionalFormatting>
  <conditionalFormatting sqref="C2:C49">
    <cfRule type="duplicateValues" dxfId="14" priority="1"/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1356F-D4DA-4F43-A3BA-01FE7E9B72B8}">
  <dimension ref="A1:O50"/>
  <sheetViews>
    <sheetView workbookViewId="0">
      <selection activeCell="O14" sqref="O14"/>
    </sheetView>
  </sheetViews>
  <sheetFormatPr defaultColWidth="11.42578125" defaultRowHeight="15"/>
  <cols>
    <col min="4" max="4" width="11.42578125" style="163"/>
    <col min="15" max="15" width="48.7109375" bestFit="1" customWidth="1"/>
  </cols>
  <sheetData>
    <row r="1" spans="1:15" ht="16.5" thickBot="1">
      <c r="A1" s="1" t="s">
        <v>696</v>
      </c>
      <c r="B1" s="104" t="s">
        <v>1</v>
      </c>
      <c r="C1" s="157" t="s">
        <v>1358</v>
      </c>
      <c r="D1" s="105" t="s">
        <v>2</v>
      </c>
      <c r="E1" s="106" t="s">
        <v>3</v>
      </c>
      <c r="F1" s="107" t="s">
        <v>4</v>
      </c>
      <c r="G1" s="108" t="s">
        <v>5</v>
      </c>
      <c r="H1" s="104" t="s">
        <v>1</v>
      </c>
      <c r="I1" s="158" t="s">
        <v>1358</v>
      </c>
      <c r="J1" s="122" t="s">
        <v>2</v>
      </c>
      <c r="K1" s="123" t="s">
        <v>3</v>
      </c>
      <c r="L1" s="107" t="s">
        <v>4</v>
      </c>
      <c r="M1" s="108" t="s">
        <v>5</v>
      </c>
      <c r="O1" s="124" t="s">
        <v>697</v>
      </c>
    </row>
    <row r="2" spans="1:15" ht="16.5" thickBot="1">
      <c r="A2" s="2"/>
      <c r="B2" s="109" t="s">
        <v>7</v>
      </c>
      <c r="C2" s="156" t="s">
        <v>1359</v>
      </c>
      <c r="D2" s="164" t="s">
        <v>698</v>
      </c>
      <c r="E2" s="28">
        <v>55.6</v>
      </c>
      <c r="F2" s="110">
        <f>10*100/E2</f>
        <v>17.985611510791365</v>
      </c>
      <c r="G2" s="101">
        <f>100-F2</f>
        <v>82.014388489208642</v>
      </c>
      <c r="H2" s="109" t="s">
        <v>9</v>
      </c>
      <c r="I2" s="156" t="s">
        <v>1407</v>
      </c>
      <c r="J2" s="168" t="s">
        <v>699</v>
      </c>
      <c r="K2" s="28">
        <v>42.8</v>
      </c>
      <c r="L2" s="110">
        <f>10*100/K2</f>
        <v>23.364485981308412</v>
      </c>
      <c r="M2" s="101">
        <f t="shared" ref="M2:M49" si="0">100-L2</f>
        <v>76.635514018691595</v>
      </c>
      <c r="O2" t="s">
        <v>700</v>
      </c>
    </row>
    <row r="3" spans="1:15" ht="16.5" thickBot="1">
      <c r="A3" s="2"/>
      <c r="B3" s="111" t="s">
        <v>11</v>
      </c>
      <c r="C3" s="156" t="s">
        <v>1360</v>
      </c>
      <c r="D3" s="163" t="s">
        <v>701</v>
      </c>
      <c r="E3">
        <v>37.4</v>
      </c>
      <c r="F3" s="112">
        <f t="shared" ref="F3:F49" si="1">10*100/E3</f>
        <v>26.737967914438503</v>
      </c>
      <c r="G3" s="113">
        <f t="shared" ref="G3:G49" si="2">100-F3</f>
        <v>73.262032085561501</v>
      </c>
      <c r="H3" s="111" t="s">
        <v>13</v>
      </c>
      <c r="I3" s="156" t="s">
        <v>1408</v>
      </c>
      <c r="J3" s="161" t="s">
        <v>702</v>
      </c>
      <c r="K3">
        <v>22.6</v>
      </c>
      <c r="L3" s="110">
        <f t="shared" ref="L3:L49" si="3">10*100/K3</f>
        <v>44.247787610619469</v>
      </c>
      <c r="M3" s="113">
        <f t="shared" si="0"/>
        <v>55.752212389380531</v>
      </c>
      <c r="O3" t="s">
        <v>703</v>
      </c>
    </row>
    <row r="4" spans="1:15" ht="16.5" thickBot="1">
      <c r="A4" s="2"/>
      <c r="B4" s="111" t="s">
        <v>15</v>
      </c>
      <c r="C4" s="156" t="s">
        <v>1361</v>
      </c>
      <c r="D4" s="163" t="s">
        <v>704</v>
      </c>
      <c r="E4">
        <v>41.6</v>
      </c>
      <c r="F4" s="112">
        <f t="shared" si="1"/>
        <v>24.038461538461537</v>
      </c>
      <c r="G4" s="113">
        <f t="shared" si="2"/>
        <v>75.961538461538467</v>
      </c>
      <c r="H4" s="111" t="s">
        <v>17</v>
      </c>
      <c r="I4" s="156" t="s">
        <v>1409</v>
      </c>
      <c r="J4" s="161" t="s">
        <v>705</v>
      </c>
      <c r="K4">
        <v>20.2</v>
      </c>
      <c r="L4" s="110">
        <f t="shared" si="3"/>
        <v>49.504950495049506</v>
      </c>
      <c r="M4" s="113">
        <f t="shared" si="0"/>
        <v>50.495049504950494</v>
      </c>
      <c r="O4" t="s">
        <v>706</v>
      </c>
    </row>
    <row r="5" spans="1:15" ht="16.5" thickBot="1">
      <c r="A5" s="2"/>
      <c r="B5" s="111" t="s">
        <v>19</v>
      </c>
      <c r="C5" s="156" t="s">
        <v>1362</v>
      </c>
      <c r="D5" s="163" t="s">
        <v>707</v>
      </c>
      <c r="E5">
        <v>49</v>
      </c>
      <c r="F5" s="112">
        <f t="shared" si="1"/>
        <v>20.408163265306122</v>
      </c>
      <c r="G5" s="113">
        <f t="shared" si="2"/>
        <v>79.591836734693885</v>
      </c>
      <c r="H5" s="111" t="s">
        <v>21</v>
      </c>
      <c r="I5" s="156" t="s">
        <v>1410</v>
      </c>
      <c r="J5" s="161" t="s">
        <v>708</v>
      </c>
      <c r="K5">
        <v>18.7</v>
      </c>
      <c r="L5" s="110">
        <f t="shared" si="3"/>
        <v>53.475935828877006</v>
      </c>
      <c r="M5" s="113">
        <f t="shared" si="0"/>
        <v>46.524064171122994</v>
      </c>
      <c r="O5" t="s">
        <v>709</v>
      </c>
    </row>
    <row r="6" spans="1:15" ht="16.5" thickBot="1">
      <c r="A6" s="2"/>
      <c r="B6" s="111" t="s">
        <v>23</v>
      </c>
      <c r="C6" s="156" t="s">
        <v>1363</v>
      </c>
      <c r="D6" s="163" t="s">
        <v>710</v>
      </c>
      <c r="E6">
        <v>24.4</v>
      </c>
      <c r="F6" s="112">
        <f t="shared" si="1"/>
        <v>40.983606557377051</v>
      </c>
      <c r="G6" s="113">
        <f t="shared" si="2"/>
        <v>59.016393442622949</v>
      </c>
      <c r="H6" s="111" t="s">
        <v>25</v>
      </c>
      <c r="I6" s="156" t="s">
        <v>1411</v>
      </c>
      <c r="J6" s="161" t="s">
        <v>711</v>
      </c>
      <c r="K6">
        <v>45.2</v>
      </c>
      <c r="L6" s="110">
        <f t="shared" si="3"/>
        <v>22.123893805309734</v>
      </c>
      <c r="M6" s="113">
        <f t="shared" si="0"/>
        <v>77.876106194690266</v>
      </c>
    </row>
    <row r="7" spans="1:15" ht="16.5" thickBot="1">
      <c r="A7" s="2"/>
      <c r="B7" s="111" t="s">
        <v>27</v>
      </c>
      <c r="C7" s="156" t="s">
        <v>1364</v>
      </c>
      <c r="D7" s="163" t="s">
        <v>712</v>
      </c>
      <c r="E7">
        <v>30.2</v>
      </c>
      <c r="F7" s="112">
        <f t="shared" si="1"/>
        <v>33.112582781456958</v>
      </c>
      <c r="G7" s="113">
        <f t="shared" si="2"/>
        <v>66.88741721854305</v>
      </c>
      <c r="H7" s="111" t="s">
        <v>29</v>
      </c>
      <c r="I7" s="156" t="s">
        <v>1412</v>
      </c>
      <c r="J7" s="161" t="s">
        <v>713</v>
      </c>
      <c r="K7">
        <v>29</v>
      </c>
      <c r="L7" s="110">
        <f t="shared" si="3"/>
        <v>34.482758620689658</v>
      </c>
      <c r="M7" s="113">
        <f t="shared" si="0"/>
        <v>65.517241379310349</v>
      </c>
    </row>
    <row r="8" spans="1:15" ht="16.5" thickBot="1">
      <c r="A8" s="2"/>
      <c r="B8" s="111" t="s">
        <v>31</v>
      </c>
      <c r="C8" s="156" t="s">
        <v>1365</v>
      </c>
      <c r="D8" s="163" t="s">
        <v>714</v>
      </c>
      <c r="E8">
        <v>15.6</v>
      </c>
      <c r="F8" s="112">
        <f t="shared" si="1"/>
        <v>64.102564102564102</v>
      </c>
      <c r="G8" s="113">
        <f t="shared" si="2"/>
        <v>35.897435897435898</v>
      </c>
      <c r="H8" s="111" t="s">
        <v>33</v>
      </c>
      <c r="I8" s="156" t="s">
        <v>1413</v>
      </c>
      <c r="J8" s="161" t="s">
        <v>715</v>
      </c>
      <c r="K8">
        <v>14</v>
      </c>
      <c r="L8" s="110">
        <f t="shared" si="3"/>
        <v>71.428571428571431</v>
      </c>
      <c r="M8" s="113">
        <f t="shared" si="0"/>
        <v>28.571428571428569</v>
      </c>
    </row>
    <row r="9" spans="1:15" ht="16.5" thickBot="1">
      <c r="A9" s="2"/>
      <c r="B9" s="111" t="s">
        <v>35</v>
      </c>
      <c r="C9" s="156" t="s">
        <v>1366</v>
      </c>
      <c r="D9" s="163" t="s">
        <v>716</v>
      </c>
      <c r="E9">
        <v>24.6</v>
      </c>
      <c r="F9" s="112">
        <f t="shared" si="1"/>
        <v>40.650406504065039</v>
      </c>
      <c r="G9" s="113">
        <f t="shared" si="2"/>
        <v>59.349593495934961</v>
      </c>
      <c r="H9" s="111" t="s">
        <v>37</v>
      </c>
      <c r="I9" s="156" t="s">
        <v>1414</v>
      </c>
      <c r="J9" s="161" t="s">
        <v>717</v>
      </c>
      <c r="K9">
        <v>14.3</v>
      </c>
      <c r="L9" s="110">
        <f t="shared" si="3"/>
        <v>69.930069930069934</v>
      </c>
      <c r="M9" s="113">
        <f t="shared" si="0"/>
        <v>30.069930069930066</v>
      </c>
    </row>
    <row r="10" spans="1:15" ht="16.5" thickBot="1">
      <c r="A10" s="2"/>
      <c r="B10" s="111" t="s">
        <v>39</v>
      </c>
      <c r="C10" s="156" t="s">
        <v>1367</v>
      </c>
      <c r="D10" s="163" t="s">
        <v>718</v>
      </c>
      <c r="E10">
        <v>33.200000000000003</v>
      </c>
      <c r="F10" s="112">
        <f t="shared" si="1"/>
        <v>30.120481927710841</v>
      </c>
      <c r="G10" s="113">
        <f t="shared" si="2"/>
        <v>69.879518072289159</v>
      </c>
      <c r="H10" s="111" t="s">
        <v>41</v>
      </c>
      <c r="I10" s="156" t="s">
        <v>1415</v>
      </c>
      <c r="J10" s="161" t="s">
        <v>719</v>
      </c>
      <c r="K10">
        <v>15.8</v>
      </c>
      <c r="L10" s="110">
        <f t="shared" si="3"/>
        <v>63.291139240506325</v>
      </c>
      <c r="M10" s="113">
        <f t="shared" si="0"/>
        <v>36.708860759493675</v>
      </c>
    </row>
    <row r="11" spans="1:15" ht="16.5" thickBot="1">
      <c r="A11" s="2"/>
      <c r="B11" s="111" t="s">
        <v>43</v>
      </c>
      <c r="C11" s="156" t="s">
        <v>1368</v>
      </c>
      <c r="D11" s="163" t="s">
        <v>720</v>
      </c>
      <c r="E11">
        <v>30.6</v>
      </c>
      <c r="F11" s="112">
        <f t="shared" si="1"/>
        <v>32.679738562091501</v>
      </c>
      <c r="G11" s="113">
        <f t="shared" si="2"/>
        <v>67.320261437908499</v>
      </c>
      <c r="H11" s="111" t="s">
        <v>45</v>
      </c>
      <c r="I11" s="156" t="s">
        <v>1416</v>
      </c>
      <c r="J11" s="161" t="s">
        <v>721</v>
      </c>
      <c r="K11">
        <v>20.399999999999999</v>
      </c>
      <c r="L11" s="110">
        <f t="shared" si="3"/>
        <v>49.019607843137258</v>
      </c>
      <c r="M11" s="113">
        <f t="shared" si="0"/>
        <v>50.980392156862742</v>
      </c>
    </row>
    <row r="12" spans="1:15" ht="16.5" thickBot="1">
      <c r="A12" s="2"/>
      <c r="B12" s="111" t="s">
        <v>47</v>
      </c>
      <c r="C12" s="156" t="s">
        <v>1369</v>
      </c>
      <c r="D12" s="163" t="s">
        <v>722</v>
      </c>
      <c r="E12">
        <v>23.6</v>
      </c>
      <c r="F12" s="118">
        <f t="shared" si="1"/>
        <v>42.372881355932201</v>
      </c>
      <c r="G12" s="92">
        <f t="shared" si="2"/>
        <v>57.627118644067799</v>
      </c>
      <c r="H12" s="111" t="s">
        <v>49</v>
      </c>
      <c r="I12" s="156" t="s">
        <v>1417</v>
      </c>
      <c r="J12" s="161" t="s">
        <v>723</v>
      </c>
      <c r="K12">
        <v>15.6</v>
      </c>
      <c r="L12" s="110">
        <f t="shared" si="3"/>
        <v>64.102564102564102</v>
      </c>
      <c r="M12" s="113">
        <f t="shared" si="0"/>
        <v>35.897435897435898</v>
      </c>
    </row>
    <row r="13" spans="1:15" ht="16.5" thickBot="1">
      <c r="A13" s="2"/>
      <c r="B13" s="114" t="s">
        <v>51</v>
      </c>
      <c r="C13" s="156" t="s">
        <v>1370</v>
      </c>
      <c r="D13" s="165" t="s">
        <v>724</v>
      </c>
      <c r="E13" s="29">
        <v>18.5</v>
      </c>
      <c r="F13" s="136">
        <f t="shared" si="1"/>
        <v>54.054054054054056</v>
      </c>
      <c r="G13" s="97">
        <f t="shared" si="2"/>
        <v>45.945945945945944</v>
      </c>
      <c r="H13" s="114" t="s">
        <v>53</v>
      </c>
      <c r="I13" s="156" t="s">
        <v>1418</v>
      </c>
      <c r="J13" s="162" t="s">
        <v>725</v>
      </c>
      <c r="K13" s="29">
        <v>19</v>
      </c>
      <c r="L13" s="134">
        <f t="shared" si="3"/>
        <v>52.631578947368418</v>
      </c>
      <c r="M13" s="116">
        <f t="shared" si="0"/>
        <v>47.368421052631582</v>
      </c>
    </row>
    <row r="14" spans="1:15" ht="16.5" thickBot="1">
      <c r="A14" s="2"/>
      <c r="B14" s="109" t="s">
        <v>55</v>
      </c>
      <c r="C14" s="156" t="s">
        <v>1371</v>
      </c>
      <c r="D14" s="164" t="s">
        <v>726</v>
      </c>
      <c r="E14" s="28">
        <v>23</v>
      </c>
      <c r="F14" s="110">
        <f t="shared" si="1"/>
        <v>43.478260869565219</v>
      </c>
      <c r="G14" s="101">
        <f t="shared" si="2"/>
        <v>56.521739130434781</v>
      </c>
      <c r="H14" s="109" t="s">
        <v>57</v>
      </c>
      <c r="I14" s="156" t="s">
        <v>1419</v>
      </c>
      <c r="J14" s="160" t="s">
        <v>727</v>
      </c>
      <c r="K14" s="28">
        <v>25.2</v>
      </c>
      <c r="L14" s="110">
        <f t="shared" si="3"/>
        <v>39.682539682539684</v>
      </c>
      <c r="M14" s="101">
        <f t="shared" si="0"/>
        <v>60.317460317460316</v>
      </c>
    </row>
    <row r="15" spans="1:15" ht="16.5" thickBot="1">
      <c r="A15" s="2"/>
      <c r="B15" s="111" t="s">
        <v>59</v>
      </c>
      <c r="C15" s="156" t="s">
        <v>1372</v>
      </c>
      <c r="D15" s="163" t="s">
        <v>728</v>
      </c>
      <c r="E15">
        <v>22.6</v>
      </c>
      <c r="F15" s="118">
        <f t="shared" si="1"/>
        <v>44.247787610619469</v>
      </c>
      <c r="G15" s="92">
        <f t="shared" si="2"/>
        <v>55.752212389380531</v>
      </c>
      <c r="H15" s="111" t="s">
        <v>61</v>
      </c>
      <c r="I15" s="156" t="s">
        <v>1420</v>
      </c>
      <c r="J15" s="161" t="s">
        <v>729</v>
      </c>
      <c r="K15">
        <v>16.5</v>
      </c>
      <c r="L15" s="110">
        <f t="shared" si="3"/>
        <v>60.606060606060609</v>
      </c>
      <c r="M15" s="113">
        <f t="shared" si="0"/>
        <v>39.393939393939391</v>
      </c>
    </row>
    <row r="16" spans="1:15" ht="16.5" thickBot="1">
      <c r="A16" s="2"/>
      <c r="B16" s="111" t="s">
        <v>63</v>
      </c>
      <c r="C16" s="156" t="s">
        <v>1373</v>
      </c>
      <c r="D16" s="163" t="s">
        <v>730</v>
      </c>
      <c r="E16">
        <v>48</v>
      </c>
      <c r="F16" s="118">
        <f t="shared" si="1"/>
        <v>20.833333333333332</v>
      </c>
      <c r="G16" s="92">
        <f t="shared" si="2"/>
        <v>79.166666666666671</v>
      </c>
      <c r="H16" s="111" t="s">
        <v>65</v>
      </c>
      <c r="I16" s="156" t="s">
        <v>1421</v>
      </c>
      <c r="J16" s="161" t="s">
        <v>731</v>
      </c>
      <c r="K16">
        <v>21.4</v>
      </c>
      <c r="L16" s="110">
        <f t="shared" si="3"/>
        <v>46.728971962616825</v>
      </c>
      <c r="M16" s="113">
        <f t="shared" si="0"/>
        <v>53.271028037383175</v>
      </c>
    </row>
    <row r="17" spans="1:13" ht="16.5" thickBot="1">
      <c r="A17" s="2"/>
      <c r="B17" s="111" t="s">
        <v>67</v>
      </c>
      <c r="C17" s="156" t="s">
        <v>1374</v>
      </c>
      <c r="D17" s="163" t="s">
        <v>732</v>
      </c>
      <c r="E17">
        <v>43.8</v>
      </c>
      <c r="F17" s="118">
        <f t="shared" si="1"/>
        <v>22.831050228310502</v>
      </c>
      <c r="G17" s="92">
        <f t="shared" si="2"/>
        <v>77.168949771689498</v>
      </c>
      <c r="H17" s="111" t="s">
        <v>69</v>
      </c>
      <c r="I17" s="156" t="s">
        <v>1422</v>
      </c>
      <c r="J17" s="161" t="s">
        <v>733</v>
      </c>
      <c r="K17">
        <v>19.899999999999999</v>
      </c>
      <c r="L17" s="110">
        <f t="shared" si="3"/>
        <v>50.251256281407038</v>
      </c>
      <c r="M17" s="113">
        <f t="shared" si="0"/>
        <v>49.748743718592962</v>
      </c>
    </row>
    <row r="18" spans="1:13" ht="16.5" thickBot="1">
      <c r="A18" s="2"/>
      <c r="B18" s="111" t="s">
        <v>71</v>
      </c>
      <c r="C18" s="156" t="s">
        <v>1375</v>
      </c>
      <c r="D18" s="163" t="s">
        <v>734</v>
      </c>
      <c r="E18">
        <v>28</v>
      </c>
      <c r="F18" s="118">
        <f t="shared" si="1"/>
        <v>35.714285714285715</v>
      </c>
      <c r="G18" s="92">
        <f t="shared" si="2"/>
        <v>64.285714285714278</v>
      </c>
      <c r="H18" s="111" t="s">
        <v>73</v>
      </c>
      <c r="I18" s="156" t="s">
        <v>1423</v>
      </c>
      <c r="J18" s="161" t="s">
        <v>735</v>
      </c>
      <c r="K18">
        <v>16.5</v>
      </c>
      <c r="L18" s="110">
        <f t="shared" si="3"/>
        <v>60.606060606060609</v>
      </c>
      <c r="M18" s="113">
        <f t="shared" si="0"/>
        <v>39.393939393939391</v>
      </c>
    </row>
    <row r="19" spans="1:13" ht="16.5" thickBot="1">
      <c r="A19" s="2"/>
      <c r="B19" s="111" t="s">
        <v>75</v>
      </c>
      <c r="C19" s="156" t="s">
        <v>1376</v>
      </c>
      <c r="D19" s="163" t="s">
        <v>736</v>
      </c>
      <c r="E19">
        <v>19.600000000000001</v>
      </c>
      <c r="F19" s="118">
        <f t="shared" si="1"/>
        <v>51.020408163265301</v>
      </c>
      <c r="G19" s="92">
        <f t="shared" si="2"/>
        <v>48.979591836734699</v>
      </c>
      <c r="H19" s="111" t="s">
        <v>77</v>
      </c>
      <c r="I19" s="156" t="s">
        <v>1424</v>
      </c>
      <c r="J19" s="161" t="s">
        <v>737</v>
      </c>
      <c r="K19">
        <v>20.6</v>
      </c>
      <c r="L19" s="110">
        <f t="shared" si="3"/>
        <v>48.543689320388346</v>
      </c>
      <c r="M19" s="113">
        <f t="shared" si="0"/>
        <v>51.456310679611654</v>
      </c>
    </row>
    <row r="20" spans="1:13" ht="16.5" thickBot="1">
      <c r="A20" s="2"/>
      <c r="B20" s="111" t="s">
        <v>79</v>
      </c>
      <c r="C20" s="156" t="s">
        <v>1377</v>
      </c>
      <c r="D20" s="163" t="s">
        <v>738</v>
      </c>
      <c r="E20">
        <v>139</v>
      </c>
      <c r="F20" s="118">
        <f t="shared" si="1"/>
        <v>7.1942446043165464</v>
      </c>
      <c r="G20" s="92">
        <f t="shared" si="2"/>
        <v>92.805755395683448</v>
      </c>
      <c r="H20" s="111" t="s">
        <v>81</v>
      </c>
      <c r="I20" s="156" t="s">
        <v>1425</v>
      </c>
      <c r="J20" s="161" t="s">
        <v>739</v>
      </c>
      <c r="K20">
        <v>14.6</v>
      </c>
      <c r="L20" s="110">
        <f t="shared" si="3"/>
        <v>68.493150684931507</v>
      </c>
      <c r="M20" s="113">
        <f t="shared" si="0"/>
        <v>31.506849315068493</v>
      </c>
    </row>
    <row r="21" spans="1:13" ht="16.5" thickBot="1">
      <c r="A21" s="2"/>
      <c r="B21" s="111" t="s">
        <v>83</v>
      </c>
      <c r="C21" s="156" t="s">
        <v>1378</v>
      </c>
      <c r="D21" s="163" t="s">
        <v>740</v>
      </c>
      <c r="E21">
        <v>31</v>
      </c>
      <c r="F21" s="118">
        <f t="shared" si="1"/>
        <v>32.258064516129032</v>
      </c>
      <c r="G21" s="92">
        <f t="shared" si="2"/>
        <v>67.741935483870975</v>
      </c>
      <c r="H21" s="111" t="s">
        <v>85</v>
      </c>
      <c r="I21" s="156" t="s">
        <v>1426</v>
      </c>
      <c r="J21" s="161" t="s">
        <v>741</v>
      </c>
      <c r="K21">
        <v>19.100000000000001</v>
      </c>
      <c r="L21" s="110">
        <f t="shared" si="3"/>
        <v>52.356020942408371</v>
      </c>
      <c r="M21" s="113">
        <f t="shared" si="0"/>
        <v>47.643979057591629</v>
      </c>
    </row>
    <row r="22" spans="1:13" ht="16.5" thickBot="1">
      <c r="A22" s="2"/>
      <c r="B22" s="111" t="s">
        <v>87</v>
      </c>
      <c r="C22" s="156" t="s">
        <v>1379</v>
      </c>
      <c r="D22" s="163" t="s">
        <v>742</v>
      </c>
      <c r="E22">
        <v>118</v>
      </c>
      <c r="F22" s="118">
        <f t="shared" si="1"/>
        <v>8.4745762711864412</v>
      </c>
      <c r="G22" s="92">
        <f t="shared" si="2"/>
        <v>91.525423728813564</v>
      </c>
      <c r="H22" s="111" t="s">
        <v>89</v>
      </c>
      <c r="I22" s="156" t="s">
        <v>1427</v>
      </c>
      <c r="J22" s="161" t="s">
        <v>743</v>
      </c>
      <c r="K22">
        <v>17.5</v>
      </c>
      <c r="L22" s="110">
        <f t="shared" si="3"/>
        <v>57.142857142857146</v>
      </c>
      <c r="M22" s="113">
        <f t="shared" si="0"/>
        <v>42.857142857142854</v>
      </c>
    </row>
    <row r="23" spans="1:13" ht="16.5" thickBot="1">
      <c r="A23" s="2"/>
      <c r="B23" s="111" t="s">
        <v>91</v>
      </c>
      <c r="C23" s="156" t="s">
        <v>1380</v>
      </c>
      <c r="D23" s="163" t="s">
        <v>744</v>
      </c>
      <c r="E23">
        <v>39.799999999999997</v>
      </c>
      <c r="F23" s="118">
        <f t="shared" si="1"/>
        <v>25.125628140703519</v>
      </c>
      <c r="G23" s="92">
        <f t="shared" si="2"/>
        <v>74.874371859296474</v>
      </c>
      <c r="H23" s="111" t="s">
        <v>93</v>
      </c>
      <c r="I23" s="156" t="s">
        <v>1428</v>
      </c>
      <c r="J23" s="161" t="s">
        <v>745</v>
      </c>
      <c r="K23">
        <v>21.2</v>
      </c>
      <c r="L23" s="110">
        <f t="shared" si="3"/>
        <v>47.169811320754718</v>
      </c>
      <c r="M23" s="113">
        <f t="shared" si="0"/>
        <v>52.830188679245282</v>
      </c>
    </row>
    <row r="24" spans="1:13" ht="16.5" thickBot="1">
      <c r="A24" s="2"/>
      <c r="B24" s="111" t="s">
        <v>95</v>
      </c>
      <c r="C24" s="156" t="s">
        <v>1381</v>
      </c>
      <c r="D24" s="163" t="s">
        <v>746</v>
      </c>
      <c r="E24">
        <v>28.4</v>
      </c>
      <c r="F24" s="118">
        <f t="shared" si="1"/>
        <v>35.211267605633807</v>
      </c>
      <c r="G24" s="92">
        <f t="shared" si="2"/>
        <v>64.788732394366193</v>
      </c>
      <c r="H24" s="111" t="s">
        <v>97</v>
      </c>
      <c r="I24" s="156" t="s">
        <v>1429</v>
      </c>
      <c r="J24" s="161" t="s">
        <v>747</v>
      </c>
      <c r="K24">
        <v>17</v>
      </c>
      <c r="L24" s="110">
        <f t="shared" si="3"/>
        <v>58.823529411764703</v>
      </c>
      <c r="M24" s="113">
        <f t="shared" si="0"/>
        <v>41.176470588235297</v>
      </c>
    </row>
    <row r="25" spans="1:13" ht="16.5" thickBot="1">
      <c r="A25" s="2"/>
      <c r="B25" s="114" t="s">
        <v>99</v>
      </c>
      <c r="C25" s="156" t="s">
        <v>1382</v>
      </c>
      <c r="D25" s="165" t="s">
        <v>748</v>
      </c>
      <c r="E25" s="29">
        <v>47.6</v>
      </c>
      <c r="F25" s="136">
        <f t="shared" si="1"/>
        <v>21.008403361344538</v>
      </c>
      <c r="G25" s="97">
        <f t="shared" si="2"/>
        <v>78.991596638655466</v>
      </c>
      <c r="H25" s="114" t="s">
        <v>101</v>
      </c>
      <c r="I25" s="156" t="s">
        <v>1430</v>
      </c>
      <c r="J25" s="162" t="s">
        <v>749</v>
      </c>
      <c r="K25" s="29">
        <v>15.9</v>
      </c>
      <c r="L25" s="134">
        <f t="shared" si="3"/>
        <v>62.893081761006286</v>
      </c>
      <c r="M25" s="116">
        <f t="shared" si="0"/>
        <v>37.106918238993714</v>
      </c>
    </row>
    <row r="26" spans="1:13" ht="16.5" thickBot="1">
      <c r="A26" s="2"/>
      <c r="B26" s="109" t="s">
        <v>103</v>
      </c>
      <c r="C26" s="156" t="s">
        <v>1383</v>
      </c>
      <c r="D26" s="164" t="s">
        <v>750</v>
      </c>
      <c r="E26" s="28">
        <v>49</v>
      </c>
      <c r="F26" s="110">
        <f t="shared" si="1"/>
        <v>20.408163265306122</v>
      </c>
      <c r="G26" s="101">
        <f t="shared" si="2"/>
        <v>79.591836734693885</v>
      </c>
      <c r="H26" s="109" t="s">
        <v>105</v>
      </c>
      <c r="I26" s="156" t="s">
        <v>1431</v>
      </c>
      <c r="J26" s="160" t="s">
        <v>751</v>
      </c>
      <c r="K26" s="28">
        <v>90</v>
      </c>
      <c r="L26" s="110">
        <f t="shared" si="3"/>
        <v>11.111111111111111</v>
      </c>
      <c r="M26" s="101">
        <f t="shared" si="0"/>
        <v>88.888888888888886</v>
      </c>
    </row>
    <row r="27" spans="1:13" ht="16.5" thickBot="1">
      <c r="A27" s="2"/>
      <c r="B27" s="111" t="s">
        <v>107</v>
      </c>
      <c r="C27" s="156" t="s">
        <v>1384</v>
      </c>
      <c r="D27" s="163" t="s">
        <v>752</v>
      </c>
      <c r="E27">
        <v>33</v>
      </c>
      <c r="F27" s="118">
        <f t="shared" si="1"/>
        <v>30.303030303030305</v>
      </c>
      <c r="G27" s="92">
        <f t="shared" si="2"/>
        <v>69.696969696969688</v>
      </c>
      <c r="H27" s="111" t="s">
        <v>109</v>
      </c>
      <c r="I27" s="156" t="s">
        <v>1432</v>
      </c>
      <c r="J27" s="161" t="s">
        <v>753</v>
      </c>
      <c r="K27">
        <v>21.8</v>
      </c>
      <c r="L27" s="110">
        <f t="shared" si="3"/>
        <v>45.871559633027523</v>
      </c>
      <c r="M27" s="113">
        <f t="shared" si="0"/>
        <v>54.128440366972477</v>
      </c>
    </row>
    <row r="28" spans="1:13" ht="16.5" thickBot="1">
      <c r="A28" s="2"/>
      <c r="B28" s="111" t="s">
        <v>111</v>
      </c>
      <c r="C28" s="156" t="s">
        <v>1385</v>
      </c>
      <c r="D28" s="163" t="s">
        <v>754</v>
      </c>
      <c r="E28">
        <v>40.4</v>
      </c>
      <c r="F28" s="118">
        <f t="shared" si="1"/>
        <v>24.752475247524753</v>
      </c>
      <c r="G28" s="92">
        <f t="shared" si="2"/>
        <v>75.247524752475243</v>
      </c>
      <c r="H28" s="111" t="s">
        <v>113</v>
      </c>
      <c r="I28" s="156" t="s">
        <v>1433</v>
      </c>
      <c r="J28" s="161" t="s">
        <v>755</v>
      </c>
      <c r="K28">
        <v>15.7</v>
      </c>
      <c r="L28" s="110">
        <f t="shared" si="3"/>
        <v>63.69426751592357</v>
      </c>
      <c r="M28" s="113">
        <f t="shared" si="0"/>
        <v>36.30573248407643</v>
      </c>
    </row>
    <row r="29" spans="1:13" ht="16.5" thickBot="1">
      <c r="A29" s="2"/>
      <c r="B29" s="111" t="s">
        <v>115</v>
      </c>
      <c r="C29" s="156" t="s">
        <v>1386</v>
      </c>
      <c r="D29" s="163" t="s">
        <v>756</v>
      </c>
      <c r="E29">
        <v>108</v>
      </c>
      <c r="F29" s="118">
        <f t="shared" si="1"/>
        <v>9.2592592592592595</v>
      </c>
      <c r="G29" s="92">
        <f t="shared" si="2"/>
        <v>90.740740740740733</v>
      </c>
      <c r="H29" s="111" t="s">
        <v>117</v>
      </c>
      <c r="I29" s="156" t="s">
        <v>1434</v>
      </c>
      <c r="J29" s="161" t="s">
        <v>757</v>
      </c>
      <c r="K29">
        <v>16.3</v>
      </c>
      <c r="L29" s="110">
        <f t="shared" si="3"/>
        <v>61.349693251533736</v>
      </c>
      <c r="M29" s="113">
        <f t="shared" si="0"/>
        <v>38.650306748466264</v>
      </c>
    </row>
    <row r="30" spans="1:13" ht="16.5" thickBot="1">
      <c r="A30" s="2"/>
      <c r="B30" s="111" t="s">
        <v>119</v>
      </c>
      <c r="C30" s="156" t="s">
        <v>1387</v>
      </c>
      <c r="D30" s="163" t="s">
        <v>758</v>
      </c>
      <c r="E30">
        <v>53.4</v>
      </c>
      <c r="F30" s="118">
        <f t="shared" si="1"/>
        <v>18.726591760299627</v>
      </c>
      <c r="G30" s="92">
        <f t="shared" si="2"/>
        <v>81.273408239700373</v>
      </c>
      <c r="H30" s="111" t="s">
        <v>121</v>
      </c>
      <c r="I30" s="156" t="s">
        <v>1435</v>
      </c>
      <c r="J30" s="161" t="s">
        <v>759</v>
      </c>
      <c r="K30">
        <v>18.7</v>
      </c>
      <c r="L30" s="110">
        <f t="shared" si="3"/>
        <v>53.475935828877006</v>
      </c>
      <c r="M30" s="113">
        <f t="shared" si="0"/>
        <v>46.524064171122994</v>
      </c>
    </row>
    <row r="31" spans="1:13" ht="16.5" thickBot="1">
      <c r="A31" s="2"/>
      <c r="B31" s="111" t="s">
        <v>123</v>
      </c>
      <c r="C31" s="156" t="s">
        <v>1388</v>
      </c>
      <c r="D31" s="163" t="s">
        <v>760</v>
      </c>
      <c r="E31">
        <v>13.1</v>
      </c>
      <c r="F31" s="118">
        <f t="shared" si="1"/>
        <v>76.335877862595424</v>
      </c>
      <c r="G31" s="92">
        <f t="shared" si="2"/>
        <v>23.664122137404576</v>
      </c>
      <c r="H31" s="111" t="s">
        <v>125</v>
      </c>
      <c r="I31" s="156" t="s">
        <v>1436</v>
      </c>
      <c r="J31" s="161" t="s">
        <v>761</v>
      </c>
      <c r="K31">
        <v>21.8</v>
      </c>
      <c r="L31" s="110">
        <f t="shared" si="3"/>
        <v>45.871559633027523</v>
      </c>
      <c r="M31" s="113">
        <f t="shared" si="0"/>
        <v>54.128440366972477</v>
      </c>
    </row>
    <row r="32" spans="1:13" ht="16.5" thickBot="1">
      <c r="A32" s="2"/>
      <c r="B32" s="111" t="s">
        <v>127</v>
      </c>
      <c r="C32" s="156" t="s">
        <v>1389</v>
      </c>
      <c r="D32" s="163" t="s">
        <v>762</v>
      </c>
      <c r="E32">
        <v>34</v>
      </c>
      <c r="F32" s="118">
        <f t="shared" si="1"/>
        <v>29.411764705882351</v>
      </c>
      <c r="G32" s="92">
        <f t="shared" si="2"/>
        <v>70.588235294117652</v>
      </c>
      <c r="H32" s="111" t="s">
        <v>129</v>
      </c>
      <c r="I32" s="156" t="s">
        <v>1437</v>
      </c>
      <c r="J32" s="161" t="s">
        <v>763</v>
      </c>
      <c r="K32">
        <v>33.799999999999997</v>
      </c>
      <c r="L32" s="110">
        <f t="shared" si="3"/>
        <v>29.585798816568051</v>
      </c>
      <c r="M32" s="113">
        <f t="shared" si="0"/>
        <v>70.414201183431942</v>
      </c>
    </row>
    <row r="33" spans="1:13" ht="16.5" thickBot="1">
      <c r="A33" s="2"/>
      <c r="B33" s="111" t="s">
        <v>131</v>
      </c>
      <c r="C33" s="156" t="s">
        <v>1390</v>
      </c>
      <c r="D33" s="163" t="s">
        <v>764</v>
      </c>
      <c r="E33">
        <v>46.2</v>
      </c>
      <c r="F33" s="118">
        <f t="shared" si="1"/>
        <v>21.645021645021643</v>
      </c>
      <c r="G33" s="92">
        <f t="shared" si="2"/>
        <v>78.354978354978357</v>
      </c>
      <c r="H33" s="111" t="s">
        <v>133</v>
      </c>
      <c r="I33" s="156" t="s">
        <v>1438</v>
      </c>
      <c r="J33" s="161" t="s">
        <v>765</v>
      </c>
      <c r="K33">
        <v>15.2</v>
      </c>
      <c r="L33" s="110">
        <f t="shared" si="3"/>
        <v>65.789473684210535</v>
      </c>
      <c r="M33" s="113">
        <f t="shared" si="0"/>
        <v>34.210526315789465</v>
      </c>
    </row>
    <row r="34" spans="1:13" ht="16.5" thickBot="1">
      <c r="A34" s="2"/>
      <c r="B34" s="111" t="s">
        <v>135</v>
      </c>
      <c r="C34" s="156" t="s">
        <v>1391</v>
      </c>
      <c r="D34" s="163" t="s">
        <v>766</v>
      </c>
      <c r="E34">
        <v>29</v>
      </c>
      <c r="F34" s="118">
        <f t="shared" si="1"/>
        <v>34.482758620689658</v>
      </c>
      <c r="G34" s="92">
        <f t="shared" si="2"/>
        <v>65.517241379310349</v>
      </c>
      <c r="H34" s="111" t="s">
        <v>137</v>
      </c>
      <c r="I34" s="156" t="s">
        <v>1439</v>
      </c>
      <c r="J34" s="161" t="s">
        <v>767</v>
      </c>
      <c r="K34">
        <v>16.399999999999999</v>
      </c>
      <c r="L34" s="110">
        <f t="shared" si="3"/>
        <v>60.975609756097569</v>
      </c>
      <c r="M34" s="113">
        <f t="shared" si="0"/>
        <v>39.024390243902431</v>
      </c>
    </row>
    <row r="35" spans="1:13" ht="16.5" thickBot="1">
      <c r="A35" s="2"/>
      <c r="B35" s="111" t="s">
        <v>139</v>
      </c>
      <c r="C35" s="156" t="s">
        <v>1392</v>
      </c>
      <c r="D35" s="163" t="s">
        <v>768</v>
      </c>
      <c r="E35">
        <v>24</v>
      </c>
      <c r="F35" s="118">
        <f t="shared" si="1"/>
        <v>41.666666666666664</v>
      </c>
      <c r="G35" s="92">
        <f t="shared" si="2"/>
        <v>58.333333333333336</v>
      </c>
      <c r="H35" s="111" t="s">
        <v>141</v>
      </c>
      <c r="I35" s="156" t="s">
        <v>1440</v>
      </c>
      <c r="J35" s="161" t="s">
        <v>769</v>
      </c>
      <c r="K35">
        <v>19.5</v>
      </c>
      <c r="L35" s="110">
        <f t="shared" si="3"/>
        <v>51.282051282051285</v>
      </c>
      <c r="M35" s="113">
        <f t="shared" si="0"/>
        <v>48.717948717948715</v>
      </c>
    </row>
    <row r="36" spans="1:13" ht="16.5" thickBot="1">
      <c r="A36" s="2"/>
      <c r="B36" s="111" t="s">
        <v>143</v>
      </c>
      <c r="C36" s="156" t="s">
        <v>1393</v>
      </c>
      <c r="D36" s="163" t="s">
        <v>770</v>
      </c>
      <c r="E36">
        <v>32</v>
      </c>
      <c r="F36" s="118">
        <f t="shared" si="1"/>
        <v>31.25</v>
      </c>
      <c r="G36" s="92">
        <f t="shared" si="2"/>
        <v>68.75</v>
      </c>
      <c r="H36" s="111" t="s">
        <v>145</v>
      </c>
      <c r="I36" s="156" t="s">
        <v>1441</v>
      </c>
      <c r="J36" s="161" t="s">
        <v>771</v>
      </c>
      <c r="K36">
        <v>28</v>
      </c>
      <c r="L36" s="110">
        <f t="shared" si="3"/>
        <v>35.714285714285715</v>
      </c>
      <c r="M36" s="113">
        <f t="shared" si="0"/>
        <v>64.285714285714278</v>
      </c>
    </row>
    <row r="37" spans="1:13" ht="16.5" thickBot="1">
      <c r="A37" s="2"/>
      <c r="B37" s="114" t="s">
        <v>147</v>
      </c>
      <c r="C37" s="156" t="s">
        <v>1394</v>
      </c>
      <c r="D37" s="165" t="s">
        <v>772</v>
      </c>
      <c r="E37" s="29">
        <v>47.4</v>
      </c>
      <c r="F37" s="136">
        <f t="shared" si="1"/>
        <v>21.09704641350211</v>
      </c>
      <c r="G37" s="97">
        <f t="shared" si="2"/>
        <v>78.902953586497887</v>
      </c>
      <c r="H37" s="114" t="s">
        <v>149</v>
      </c>
      <c r="I37" s="156" t="s">
        <v>1442</v>
      </c>
      <c r="J37" s="162" t="s">
        <v>773</v>
      </c>
      <c r="K37" s="29">
        <v>45.8</v>
      </c>
      <c r="L37" s="134">
        <f t="shared" si="3"/>
        <v>21.834061135371179</v>
      </c>
      <c r="M37" s="116">
        <f t="shared" si="0"/>
        <v>78.165938864628828</v>
      </c>
    </row>
    <row r="38" spans="1:13" ht="16.5" thickBot="1">
      <c r="A38" s="2"/>
      <c r="B38" s="109" t="s">
        <v>151</v>
      </c>
      <c r="C38" s="156" t="s">
        <v>1395</v>
      </c>
      <c r="D38" s="164" t="s">
        <v>774</v>
      </c>
      <c r="E38" s="28">
        <v>21.8</v>
      </c>
      <c r="F38" s="110">
        <f t="shared" si="1"/>
        <v>45.871559633027523</v>
      </c>
      <c r="G38" s="101">
        <f t="shared" si="2"/>
        <v>54.128440366972477</v>
      </c>
      <c r="H38" s="109" t="s">
        <v>153</v>
      </c>
      <c r="I38" s="156" t="s">
        <v>1443</v>
      </c>
      <c r="J38" s="160" t="s">
        <v>775</v>
      </c>
      <c r="K38" s="28">
        <v>24.4</v>
      </c>
      <c r="L38" s="110">
        <f t="shared" si="3"/>
        <v>40.983606557377051</v>
      </c>
      <c r="M38" s="101">
        <f t="shared" si="0"/>
        <v>59.016393442622949</v>
      </c>
    </row>
    <row r="39" spans="1:13" ht="16.5" thickBot="1">
      <c r="A39" s="2"/>
      <c r="B39" s="111" t="s">
        <v>155</v>
      </c>
      <c r="C39" s="156" t="s">
        <v>1396</v>
      </c>
      <c r="D39" s="163" t="s">
        <v>776</v>
      </c>
      <c r="E39">
        <v>17.100000000000001</v>
      </c>
      <c r="F39" s="118">
        <f t="shared" si="1"/>
        <v>58.479532163742682</v>
      </c>
      <c r="G39" s="92">
        <f t="shared" si="2"/>
        <v>41.520467836257318</v>
      </c>
      <c r="H39" s="111" t="s">
        <v>157</v>
      </c>
      <c r="I39" s="156" t="s">
        <v>1444</v>
      </c>
      <c r="J39" s="161" t="s">
        <v>777</v>
      </c>
      <c r="K39">
        <v>20.8</v>
      </c>
      <c r="L39" s="110">
        <f t="shared" si="3"/>
        <v>48.076923076923073</v>
      </c>
      <c r="M39" s="113">
        <f t="shared" si="0"/>
        <v>51.923076923076927</v>
      </c>
    </row>
    <row r="40" spans="1:13" ht="16.5" thickBot="1">
      <c r="A40" s="2"/>
      <c r="B40" s="111" t="s">
        <v>159</v>
      </c>
      <c r="C40" s="156" t="s">
        <v>1397</v>
      </c>
      <c r="D40" s="163" t="s">
        <v>778</v>
      </c>
      <c r="E40">
        <v>91.8</v>
      </c>
      <c r="F40" s="118">
        <f t="shared" si="1"/>
        <v>10.893246187363834</v>
      </c>
      <c r="G40" s="92">
        <f t="shared" si="2"/>
        <v>89.106753812636171</v>
      </c>
      <c r="H40" s="111" t="s">
        <v>161</v>
      </c>
      <c r="I40" s="156" t="s">
        <v>1445</v>
      </c>
      <c r="J40" s="161" t="s">
        <v>779</v>
      </c>
      <c r="K40">
        <v>22.2</v>
      </c>
      <c r="L40" s="110">
        <f t="shared" si="3"/>
        <v>45.045045045045043</v>
      </c>
      <c r="M40" s="113">
        <f t="shared" si="0"/>
        <v>54.954954954954957</v>
      </c>
    </row>
    <row r="41" spans="1:13" ht="16.5" thickBot="1">
      <c r="A41" s="2"/>
      <c r="B41" s="111" t="s">
        <v>163</v>
      </c>
      <c r="C41" s="156" t="s">
        <v>1398</v>
      </c>
      <c r="D41" s="163" t="s">
        <v>780</v>
      </c>
      <c r="E41">
        <v>14.4</v>
      </c>
      <c r="F41" s="118">
        <f t="shared" si="1"/>
        <v>69.444444444444443</v>
      </c>
      <c r="G41" s="92">
        <f t="shared" si="2"/>
        <v>30.555555555555557</v>
      </c>
      <c r="H41" s="111" t="s">
        <v>165</v>
      </c>
      <c r="I41" s="156" t="s">
        <v>1446</v>
      </c>
      <c r="J41" s="161" t="s">
        <v>781</v>
      </c>
      <c r="K41">
        <v>23.4</v>
      </c>
      <c r="L41" s="110">
        <f t="shared" si="3"/>
        <v>42.73504273504274</v>
      </c>
      <c r="M41" s="113">
        <f t="shared" si="0"/>
        <v>57.26495726495726</v>
      </c>
    </row>
    <row r="42" spans="1:13" ht="16.5" thickBot="1">
      <c r="A42" s="2"/>
      <c r="B42" s="111" t="s">
        <v>167</v>
      </c>
      <c r="C42" s="156" t="s">
        <v>1399</v>
      </c>
      <c r="D42" s="163" t="s">
        <v>782</v>
      </c>
      <c r="E42">
        <v>17.8</v>
      </c>
      <c r="F42" s="118">
        <f t="shared" si="1"/>
        <v>56.179775280898873</v>
      </c>
      <c r="G42" s="92">
        <f t="shared" si="2"/>
        <v>43.820224719101127</v>
      </c>
      <c r="H42" s="111" t="s">
        <v>169</v>
      </c>
      <c r="I42" s="156" t="s">
        <v>1447</v>
      </c>
      <c r="J42" s="163" t="s">
        <v>783</v>
      </c>
      <c r="K42">
        <v>29</v>
      </c>
      <c r="L42" s="110">
        <f t="shared" si="3"/>
        <v>34.482758620689658</v>
      </c>
      <c r="M42" s="113">
        <f t="shared" si="0"/>
        <v>65.517241379310349</v>
      </c>
    </row>
    <row r="43" spans="1:13" ht="16.5" thickBot="1">
      <c r="A43" s="2"/>
      <c r="B43" s="111" t="s">
        <v>171</v>
      </c>
      <c r="C43" s="156" t="s">
        <v>1400</v>
      </c>
      <c r="D43" s="163" t="s">
        <v>784</v>
      </c>
      <c r="E43">
        <v>93.4</v>
      </c>
      <c r="F43" s="118">
        <f t="shared" si="1"/>
        <v>10.706638115631691</v>
      </c>
      <c r="G43" s="92">
        <f t="shared" si="2"/>
        <v>89.293361884368309</v>
      </c>
      <c r="H43" s="111" t="s">
        <v>173</v>
      </c>
      <c r="I43" s="156" t="s">
        <v>1448</v>
      </c>
      <c r="J43" s="161" t="s">
        <v>785</v>
      </c>
      <c r="K43">
        <v>40.200000000000003</v>
      </c>
      <c r="L43" s="110">
        <f t="shared" si="3"/>
        <v>24.875621890547261</v>
      </c>
      <c r="M43" s="113">
        <f t="shared" si="0"/>
        <v>75.124378109452735</v>
      </c>
    </row>
    <row r="44" spans="1:13" ht="16.5" thickBot="1">
      <c r="A44" s="2"/>
      <c r="B44" s="111" t="s">
        <v>175</v>
      </c>
      <c r="C44" s="156" t="s">
        <v>1401</v>
      </c>
      <c r="D44" s="163" t="s">
        <v>786</v>
      </c>
      <c r="E44">
        <v>12.7</v>
      </c>
      <c r="F44" s="118">
        <f t="shared" si="1"/>
        <v>78.740157480314963</v>
      </c>
      <c r="G44" s="92">
        <f t="shared" si="2"/>
        <v>21.259842519685037</v>
      </c>
      <c r="H44" s="111" t="s">
        <v>177</v>
      </c>
      <c r="I44" s="156" t="s">
        <v>1449</v>
      </c>
      <c r="J44" s="161" t="s">
        <v>787</v>
      </c>
      <c r="K44">
        <v>32.200000000000003</v>
      </c>
      <c r="L44" s="110">
        <f t="shared" si="3"/>
        <v>31.05590062111801</v>
      </c>
      <c r="M44" s="113">
        <f t="shared" si="0"/>
        <v>68.944099378881987</v>
      </c>
    </row>
    <row r="45" spans="1:13" ht="16.5" thickBot="1">
      <c r="A45" s="2"/>
      <c r="B45" s="111" t="s">
        <v>179</v>
      </c>
      <c r="C45" s="156" t="s">
        <v>1402</v>
      </c>
      <c r="D45" s="163" t="s">
        <v>788</v>
      </c>
      <c r="E45">
        <v>15.3</v>
      </c>
      <c r="F45" s="118">
        <f t="shared" si="1"/>
        <v>65.359477124183002</v>
      </c>
      <c r="G45" s="92">
        <f t="shared" si="2"/>
        <v>34.640522875816998</v>
      </c>
      <c r="H45" s="111" t="s">
        <v>182</v>
      </c>
      <c r="I45" s="156" t="s">
        <v>1450</v>
      </c>
      <c r="J45" s="161" t="s">
        <v>789</v>
      </c>
      <c r="K45">
        <v>19.100000000000001</v>
      </c>
      <c r="L45" s="110">
        <f t="shared" si="3"/>
        <v>52.356020942408371</v>
      </c>
      <c r="M45" s="113">
        <f t="shared" si="0"/>
        <v>47.643979057591629</v>
      </c>
    </row>
    <row r="46" spans="1:13" ht="16.5" thickBot="1">
      <c r="A46" s="2"/>
      <c r="B46" s="111" t="s">
        <v>184</v>
      </c>
      <c r="C46" s="156" t="s">
        <v>1403</v>
      </c>
      <c r="D46" s="163" t="s">
        <v>790</v>
      </c>
      <c r="E46">
        <v>14.2</v>
      </c>
      <c r="F46" s="118">
        <f t="shared" si="1"/>
        <v>70.422535211267615</v>
      </c>
      <c r="G46" s="92">
        <f t="shared" si="2"/>
        <v>29.577464788732385</v>
      </c>
      <c r="H46" s="111" t="s">
        <v>186</v>
      </c>
      <c r="I46" s="156" t="s">
        <v>1451</v>
      </c>
      <c r="J46" s="161" t="s">
        <v>791</v>
      </c>
      <c r="K46">
        <v>20.8</v>
      </c>
      <c r="L46" s="110">
        <f t="shared" si="3"/>
        <v>48.076923076923073</v>
      </c>
      <c r="M46" s="113">
        <f t="shared" si="0"/>
        <v>51.923076923076927</v>
      </c>
    </row>
    <row r="47" spans="1:13" ht="16.5" thickBot="1">
      <c r="A47" s="2"/>
      <c r="B47" s="111" t="s">
        <v>188</v>
      </c>
      <c r="C47" s="156" t="s">
        <v>1404</v>
      </c>
      <c r="D47" s="166" t="s">
        <v>792</v>
      </c>
      <c r="E47">
        <v>37.799999999999997</v>
      </c>
      <c r="F47" s="118">
        <f t="shared" si="1"/>
        <v>26.455026455026456</v>
      </c>
      <c r="G47" s="92">
        <f t="shared" si="2"/>
        <v>73.544973544973544</v>
      </c>
      <c r="H47" s="111" t="s">
        <v>190</v>
      </c>
      <c r="I47" s="156" t="s">
        <v>1452</v>
      </c>
      <c r="J47" s="161" t="s">
        <v>793</v>
      </c>
      <c r="K47">
        <v>25.6</v>
      </c>
      <c r="L47" s="110">
        <f t="shared" si="3"/>
        <v>39.0625</v>
      </c>
      <c r="M47" s="113">
        <f t="shared" si="0"/>
        <v>60.9375</v>
      </c>
    </row>
    <row r="48" spans="1:13" ht="16.5" thickBot="1">
      <c r="A48" s="2"/>
      <c r="B48" s="111" t="s">
        <v>192</v>
      </c>
      <c r="C48" s="156" t="s">
        <v>1405</v>
      </c>
      <c r="D48" s="166" t="s">
        <v>794</v>
      </c>
      <c r="E48">
        <v>43.8</v>
      </c>
      <c r="F48" s="118">
        <f t="shared" si="1"/>
        <v>22.831050228310502</v>
      </c>
      <c r="G48" s="92">
        <f t="shared" si="2"/>
        <v>77.168949771689498</v>
      </c>
      <c r="H48" s="111" t="s">
        <v>194</v>
      </c>
      <c r="I48" s="156" t="s">
        <v>1453</v>
      </c>
      <c r="J48" s="161" t="s">
        <v>795</v>
      </c>
      <c r="K48">
        <v>19.399999999999999</v>
      </c>
      <c r="L48" s="110">
        <f t="shared" si="3"/>
        <v>51.546391752577321</v>
      </c>
      <c r="M48" s="113">
        <f t="shared" si="0"/>
        <v>48.453608247422679</v>
      </c>
    </row>
    <row r="49" spans="1:13" ht="16.5" thickBot="1">
      <c r="A49" s="2"/>
      <c r="B49" s="114" t="s">
        <v>196</v>
      </c>
      <c r="C49" s="156" t="s">
        <v>1406</v>
      </c>
      <c r="D49" s="167" t="s">
        <v>796</v>
      </c>
      <c r="E49" s="29">
        <v>60</v>
      </c>
      <c r="F49" s="136">
        <f t="shared" si="1"/>
        <v>16.666666666666668</v>
      </c>
      <c r="G49" s="97">
        <f t="shared" si="2"/>
        <v>83.333333333333329</v>
      </c>
      <c r="H49" s="114" t="s">
        <v>198</v>
      </c>
      <c r="I49" s="156" t="s">
        <v>1454</v>
      </c>
      <c r="J49" s="130" t="s">
        <v>797</v>
      </c>
      <c r="K49" s="29">
        <v>35.4</v>
      </c>
      <c r="L49" s="134">
        <f t="shared" si="3"/>
        <v>28.248587570621471</v>
      </c>
      <c r="M49" s="116">
        <f t="shared" si="0"/>
        <v>71.751412429378533</v>
      </c>
    </row>
    <row r="50" spans="1:13" ht="15.75">
      <c r="D50" s="37"/>
    </row>
  </sheetData>
  <conditionalFormatting sqref="C2:C49">
    <cfRule type="duplicateValues" dxfId="13" priority="2"/>
  </conditionalFormatting>
  <conditionalFormatting sqref="I2:I49">
    <cfRule type="duplicateValues" dxfId="12" priority="1"/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25E5A-9A57-614B-B454-D401C4B23038}">
  <dimension ref="A1:P50"/>
  <sheetViews>
    <sheetView workbookViewId="0">
      <selection activeCell="C2" sqref="C2:C49"/>
    </sheetView>
  </sheetViews>
  <sheetFormatPr defaultColWidth="11.42578125" defaultRowHeight="15"/>
  <cols>
    <col min="4" max="4" width="11.28515625" bestFit="1" customWidth="1"/>
    <col min="11" max="11" width="12.28515625" bestFit="1" customWidth="1"/>
  </cols>
  <sheetData>
    <row r="1" spans="1:16" ht="16.5" thickBot="1">
      <c r="A1" s="1" t="s">
        <v>798</v>
      </c>
      <c r="B1" s="104" t="s">
        <v>1</v>
      </c>
      <c r="C1" s="157" t="s">
        <v>1358</v>
      </c>
      <c r="D1" s="105" t="s">
        <v>2</v>
      </c>
      <c r="E1" s="106" t="s">
        <v>3</v>
      </c>
      <c r="F1" s="107" t="s">
        <v>4</v>
      </c>
      <c r="G1" s="108" t="s">
        <v>5</v>
      </c>
      <c r="H1" s="137"/>
      <c r="I1" s="138" t="s">
        <v>1</v>
      </c>
      <c r="J1" s="138" t="s">
        <v>1358</v>
      </c>
      <c r="K1" s="138" t="s">
        <v>2</v>
      </c>
      <c r="L1" s="139" t="s">
        <v>3</v>
      </c>
      <c r="M1" s="139" t="s">
        <v>4</v>
      </c>
      <c r="N1" s="139" t="s">
        <v>5</v>
      </c>
      <c r="P1" s="124" t="s">
        <v>799</v>
      </c>
    </row>
    <row r="2" spans="1:16" ht="16.5" thickBot="1">
      <c r="A2" s="2" t="s">
        <v>800</v>
      </c>
      <c r="B2" s="109" t="s">
        <v>7</v>
      </c>
      <c r="C2" s="156" t="s">
        <v>1359</v>
      </c>
      <c r="D2" s="48" t="s">
        <v>801</v>
      </c>
      <c r="E2" s="44">
        <v>7.16</v>
      </c>
      <c r="F2" s="110">
        <f>5*100/E2</f>
        <v>69.832402234636874</v>
      </c>
      <c r="G2" s="101">
        <f>100-F2</f>
        <v>30.167597765363126</v>
      </c>
      <c r="H2" s="140"/>
      <c r="I2" s="138" t="s">
        <v>9</v>
      </c>
      <c r="J2" s="156" t="s">
        <v>1407</v>
      </c>
      <c r="K2" s="16" t="s">
        <v>802</v>
      </c>
      <c r="L2" s="16">
        <v>6.56</v>
      </c>
      <c r="M2" s="112">
        <f>5*100/L2</f>
        <v>76.219512195121951</v>
      </c>
      <c r="N2" s="112">
        <f t="shared" ref="N2:N7" si="0">100-M2</f>
        <v>23.780487804878049</v>
      </c>
      <c r="P2" s="38" t="s">
        <v>803</v>
      </c>
    </row>
    <row r="3" spans="1:16" ht="16.5" thickBot="1">
      <c r="A3" s="2"/>
      <c r="B3" s="111" t="s">
        <v>11</v>
      </c>
      <c r="C3" s="156" t="s">
        <v>1360</v>
      </c>
      <c r="D3" s="131" t="s">
        <v>804</v>
      </c>
      <c r="E3">
        <v>5.34</v>
      </c>
      <c r="F3" s="110">
        <f t="shared" ref="F3:F48" si="1">5*100/E3</f>
        <v>93.632958801498134</v>
      </c>
      <c r="G3" s="113">
        <f t="shared" ref="G3:G48" si="2">100-F3</f>
        <v>6.367041198501866</v>
      </c>
      <c r="H3" s="46"/>
      <c r="I3" s="138" t="s">
        <v>13</v>
      </c>
      <c r="J3" s="156" t="s">
        <v>1408</v>
      </c>
      <c r="K3" s="16" t="s">
        <v>805</v>
      </c>
      <c r="L3" s="16">
        <v>11.2</v>
      </c>
      <c r="M3" s="112">
        <f t="shared" ref="M3:M7" si="3">5*100/L3</f>
        <v>44.642857142857146</v>
      </c>
      <c r="N3" s="112">
        <f t="shared" si="0"/>
        <v>55.357142857142854</v>
      </c>
    </row>
    <row r="4" spans="1:16" ht="16.5" thickBot="1">
      <c r="A4" s="2"/>
      <c r="B4" s="111" t="s">
        <v>15</v>
      </c>
      <c r="C4" s="156" t="s">
        <v>1361</v>
      </c>
      <c r="D4" s="131" t="s">
        <v>806</v>
      </c>
      <c r="E4">
        <v>13.7</v>
      </c>
      <c r="F4" s="110">
        <f t="shared" si="1"/>
        <v>36.496350364963504</v>
      </c>
      <c r="G4" s="113">
        <f t="shared" si="2"/>
        <v>63.503649635036496</v>
      </c>
      <c r="H4" s="46"/>
      <c r="I4" s="138" t="s">
        <v>17</v>
      </c>
      <c r="J4" s="156" t="s">
        <v>1409</v>
      </c>
      <c r="K4" s="16" t="s">
        <v>807</v>
      </c>
      <c r="L4" s="16">
        <v>3.16</v>
      </c>
      <c r="M4" s="112">
        <f t="shared" si="3"/>
        <v>158.22784810126581</v>
      </c>
      <c r="N4" s="112">
        <f t="shared" si="0"/>
        <v>-58.227848101265806</v>
      </c>
      <c r="P4" t="s">
        <v>808</v>
      </c>
    </row>
    <row r="5" spans="1:16" ht="16.5" thickBot="1">
      <c r="A5" s="2"/>
      <c r="B5" s="111" t="s">
        <v>19</v>
      </c>
      <c r="C5" s="156" t="s">
        <v>1362</v>
      </c>
      <c r="D5" s="131" t="s">
        <v>809</v>
      </c>
      <c r="E5">
        <v>4.72</v>
      </c>
      <c r="F5" s="110" t="s">
        <v>181</v>
      </c>
      <c r="G5" s="113">
        <v>0</v>
      </c>
      <c r="H5" s="46"/>
      <c r="I5" s="138" t="s">
        <v>21</v>
      </c>
      <c r="J5" s="156" t="s">
        <v>1410</v>
      </c>
      <c r="K5" s="16" t="s">
        <v>810</v>
      </c>
      <c r="L5" s="16">
        <v>8.2799999999999994</v>
      </c>
      <c r="M5" s="112">
        <f t="shared" si="3"/>
        <v>60.386473429951693</v>
      </c>
      <c r="N5" s="112">
        <f t="shared" si="0"/>
        <v>39.613526570048307</v>
      </c>
      <c r="P5" t="s">
        <v>811</v>
      </c>
    </row>
    <row r="6" spans="1:16" ht="16.5" thickBot="1">
      <c r="A6" s="2"/>
      <c r="B6" s="111" t="s">
        <v>23</v>
      </c>
      <c r="C6" s="156" t="s">
        <v>1363</v>
      </c>
      <c r="D6" s="131" t="s">
        <v>812</v>
      </c>
      <c r="E6">
        <v>10.8</v>
      </c>
      <c r="F6" s="110">
        <f t="shared" si="1"/>
        <v>46.296296296296291</v>
      </c>
      <c r="G6" s="113">
        <f t="shared" si="2"/>
        <v>53.703703703703709</v>
      </c>
      <c r="H6" s="46" t="s">
        <v>813</v>
      </c>
      <c r="I6" s="138" t="s">
        <v>25</v>
      </c>
      <c r="J6" s="156" t="s">
        <v>1411</v>
      </c>
      <c r="K6" s="17" t="s">
        <v>814</v>
      </c>
      <c r="L6" s="16">
        <v>10.9</v>
      </c>
      <c r="M6" s="112">
        <f t="shared" si="3"/>
        <v>45.871559633027523</v>
      </c>
      <c r="N6" s="112">
        <f t="shared" si="0"/>
        <v>54.128440366972477</v>
      </c>
      <c r="P6" t="s">
        <v>815</v>
      </c>
    </row>
    <row r="7" spans="1:16" ht="16.5" thickBot="1">
      <c r="A7" s="2"/>
      <c r="B7" s="111" t="s">
        <v>27</v>
      </c>
      <c r="C7" s="156" t="s">
        <v>1364</v>
      </c>
      <c r="D7" s="131" t="s">
        <v>816</v>
      </c>
      <c r="E7">
        <v>7.38</v>
      </c>
      <c r="F7" s="110">
        <f t="shared" si="1"/>
        <v>67.750677506775062</v>
      </c>
      <c r="G7" s="113">
        <f t="shared" si="2"/>
        <v>32.249322493224938</v>
      </c>
      <c r="H7" s="46"/>
      <c r="I7" s="138" t="s">
        <v>29</v>
      </c>
      <c r="J7" s="156" t="s">
        <v>1412</v>
      </c>
      <c r="K7" s="17" t="s">
        <v>817</v>
      </c>
      <c r="L7" s="16">
        <v>5.88</v>
      </c>
      <c r="M7" s="112">
        <f t="shared" si="3"/>
        <v>85.034013605442183</v>
      </c>
      <c r="N7" s="112">
        <f t="shared" si="0"/>
        <v>14.965986394557817</v>
      </c>
      <c r="P7" t="s">
        <v>818</v>
      </c>
    </row>
    <row r="8" spans="1:16" ht="16.5" thickBot="1">
      <c r="A8" s="2"/>
      <c r="B8" s="111" t="s">
        <v>31</v>
      </c>
      <c r="C8" s="156" t="s">
        <v>1365</v>
      </c>
      <c r="D8" s="131" t="s">
        <v>819</v>
      </c>
      <c r="E8">
        <v>5.74</v>
      </c>
      <c r="F8" s="110">
        <f t="shared" si="1"/>
        <v>87.108013937282223</v>
      </c>
      <c r="G8" s="113">
        <f t="shared" si="2"/>
        <v>12.891986062717777</v>
      </c>
      <c r="H8" s="46"/>
      <c r="I8" s="138" t="s">
        <v>33</v>
      </c>
      <c r="J8" s="156" t="s">
        <v>1413</v>
      </c>
      <c r="K8" s="17" t="s">
        <v>820</v>
      </c>
      <c r="L8" s="16">
        <v>19.100000000000001</v>
      </c>
      <c r="M8" s="112">
        <f t="shared" ref="M8:M10" si="4">5*100/L8</f>
        <v>26.178010471204185</v>
      </c>
      <c r="N8" s="112">
        <f t="shared" ref="N8:N10" si="5">100-M8</f>
        <v>73.821989528795811</v>
      </c>
      <c r="P8" t="s">
        <v>821</v>
      </c>
    </row>
    <row r="9" spans="1:16" ht="16.5" thickBot="1">
      <c r="A9" s="2"/>
      <c r="B9" s="111" t="s">
        <v>35</v>
      </c>
      <c r="C9" s="156" t="s">
        <v>1366</v>
      </c>
      <c r="D9" s="131" t="s">
        <v>822</v>
      </c>
      <c r="E9">
        <v>11.2</v>
      </c>
      <c r="F9" s="110">
        <f t="shared" si="1"/>
        <v>44.642857142857146</v>
      </c>
      <c r="G9" s="113">
        <f t="shared" si="2"/>
        <v>55.357142857142854</v>
      </c>
      <c r="H9" s="46"/>
      <c r="I9" s="138" t="s">
        <v>37</v>
      </c>
      <c r="J9" s="156" t="s">
        <v>1414</v>
      </c>
      <c r="K9" s="17" t="s">
        <v>823</v>
      </c>
      <c r="L9" s="16">
        <v>44</v>
      </c>
      <c r="M9" s="112">
        <f t="shared" si="4"/>
        <v>11.363636363636363</v>
      </c>
      <c r="N9" s="112">
        <f t="shared" si="5"/>
        <v>88.63636363636364</v>
      </c>
      <c r="P9" t="s">
        <v>824</v>
      </c>
    </row>
    <row r="10" spans="1:16" ht="16.5" thickBot="1">
      <c r="A10" s="2"/>
      <c r="B10" s="111" t="s">
        <v>39</v>
      </c>
      <c r="C10" s="156" t="s">
        <v>1367</v>
      </c>
      <c r="D10" s="131" t="s">
        <v>825</v>
      </c>
      <c r="E10">
        <v>10.7</v>
      </c>
      <c r="F10" s="110">
        <f t="shared" si="1"/>
        <v>46.728971962616825</v>
      </c>
      <c r="G10" s="113">
        <f t="shared" si="2"/>
        <v>53.271028037383175</v>
      </c>
      <c r="H10" s="46"/>
      <c r="I10" s="138" t="s">
        <v>41</v>
      </c>
      <c r="J10" s="156" t="s">
        <v>1415</v>
      </c>
      <c r="K10" s="17" t="s">
        <v>826</v>
      </c>
      <c r="L10" s="16">
        <v>13.4</v>
      </c>
      <c r="M10" s="112">
        <f t="shared" si="4"/>
        <v>37.313432835820898</v>
      </c>
      <c r="N10" s="112">
        <f t="shared" si="5"/>
        <v>62.686567164179102</v>
      </c>
      <c r="P10" t="s">
        <v>827</v>
      </c>
    </row>
    <row r="11" spans="1:16" ht="16.5" thickBot="1">
      <c r="A11" s="2"/>
      <c r="B11" s="111" t="s">
        <v>43</v>
      </c>
      <c r="C11" s="156" t="s">
        <v>1368</v>
      </c>
      <c r="D11" s="131" t="s">
        <v>828</v>
      </c>
      <c r="E11">
        <v>5.92</v>
      </c>
      <c r="F11" s="110">
        <f t="shared" si="1"/>
        <v>84.459459459459467</v>
      </c>
      <c r="G11" s="113">
        <f t="shared" si="2"/>
        <v>15.540540540540533</v>
      </c>
      <c r="H11" s="46"/>
      <c r="I11" s="138" t="s">
        <v>45</v>
      </c>
      <c r="J11" s="156" t="s">
        <v>1416</v>
      </c>
      <c r="K11" s="17" t="s">
        <v>829</v>
      </c>
      <c r="L11" s="16">
        <v>8.52</v>
      </c>
      <c r="M11" s="112">
        <f t="shared" ref="M11:M49" si="6">5*100/L11</f>
        <v>58.685446009389672</v>
      </c>
      <c r="N11" s="112">
        <f t="shared" ref="N11:N49" si="7">100-M11</f>
        <v>41.314553990610328</v>
      </c>
    </row>
    <row r="12" spans="1:16" ht="16.5" thickBot="1">
      <c r="A12" s="2"/>
      <c r="B12" s="111" t="s">
        <v>47</v>
      </c>
      <c r="C12" s="156" t="s">
        <v>1369</v>
      </c>
      <c r="D12" s="131" t="s">
        <v>830</v>
      </c>
      <c r="E12">
        <v>13</v>
      </c>
      <c r="F12" s="110">
        <f t="shared" si="1"/>
        <v>38.46153846153846</v>
      </c>
      <c r="G12" s="92">
        <f t="shared" si="2"/>
        <v>61.53846153846154</v>
      </c>
      <c r="H12" s="47" t="s">
        <v>824</v>
      </c>
      <c r="I12" s="138" t="s">
        <v>49</v>
      </c>
      <c r="J12" s="156" t="s">
        <v>1417</v>
      </c>
      <c r="K12" s="17" t="s">
        <v>831</v>
      </c>
      <c r="L12" s="16">
        <v>38.6</v>
      </c>
      <c r="M12" s="112">
        <f t="shared" si="6"/>
        <v>12.953367875647668</v>
      </c>
      <c r="N12" s="112">
        <f t="shared" si="7"/>
        <v>87.046632124352328</v>
      </c>
    </row>
    <row r="13" spans="1:16" ht="16.5" thickBot="1">
      <c r="A13" s="2"/>
      <c r="B13" s="114" t="s">
        <v>51</v>
      </c>
      <c r="C13" s="156" t="s">
        <v>1370</v>
      </c>
      <c r="D13" s="132" t="s">
        <v>832</v>
      </c>
      <c r="E13" s="29">
        <v>14</v>
      </c>
      <c r="F13" s="134">
        <f t="shared" si="1"/>
        <v>35.714285714285715</v>
      </c>
      <c r="G13" s="97">
        <f t="shared" si="2"/>
        <v>64.285714285714278</v>
      </c>
      <c r="H13" s="125"/>
      <c r="I13" s="122" t="s">
        <v>53</v>
      </c>
      <c r="J13" s="156" t="s">
        <v>1418</v>
      </c>
      <c r="K13" s="23" t="s">
        <v>833</v>
      </c>
      <c r="L13" s="22">
        <v>11.1</v>
      </c>
      <c r="M13" s="120">
        <f t="shared" si="6"/>
        <v>45.045045045045043</v>
      </c>
      <c r="N13" s="120">
        <f t="shared" si="7"/>
        <v>54.954954954954957</v>
      </c>
    </row>
    <row r="14" spans="1:16" ht="16.5" thickBot="1">
      <c r="A14" s="2"/>
      <c r="B14" s="109" t="s">
        <v>55</v>
      </c>
      <c r="C14" s="156" t="s">
        <v>1371</v>
      </c>
      <c r="D14" s="133" t="s">
        <v>834</v>
      </c>
      <c r="E14" s="28">
        <v>13.8</v>
      </c>
      <c r="F14" s="110">
        <f t="shared" si="1"/>
        <v>36.231884057971016</v>
      </c>
      <c r="G14" s="101">
        <f t="shared" si="2"/>
        <v>63.768115942028984</v>
      </c>
      <c r="H14" s="141"/>
      <c r="I14" s="142" t="s">
        <v>57</v>
      </c>
      <c r="J14" s="156" t="s">
        <v>1419</v>
      </c>
      <c r="K14" s="25" t="s">
        <v>835</v>
      </c>
      <c r="L14" s="21">
        <v>27.2</v>
      </c>
      <c r="M14" s="110">
        <f t="shared" si="6"/>
        <v>18.382352941176471</v>
      </c>
      <c r="N14" s="101">
        <f t="shared" si="7"/>
        <v>81.617647058823536</v>
      </c>
    </row>
    <row r="15" spans="1:16" ht="16.5" thickBot="1">
      <c r="A15" s="2"/>
      <c r="B15" s="111" t="s">
        <v>59</v>
      </c>
      <c r="C15" s="156" t="s">
        <v>1372</v>
      </c>
      <c r="D15" s="131" t="s">
        <v>836</v>
      </c>
      <c r="E15">
        <v>11.9</v>
      </c>
      <c r="F15" s="110">
        <f t="shared" si="1"/>
        <v>42.016806722689076</v>
      </c>
      <c r="G15" s="92">
        <f t="shared" si="2"/>
        <v>57.983193277310924</v>
      </c>
      <c r="H15" s="61" t="s">
        <v>827</v>
      </c>
      <c r="I15" s="138" t="s">
        <v>61</v>
      </c>
      <c r="J15" s="156" t="s">
        <v>1420</v>
      </c>
      <c r="K15" s="17" t="s">
        <v>792</v>
      </c>
      <c r="L15" s="16">
        <v>37.799999999999997</v>
      </c>
      <c r="M15" s="112">
        <f t="shared" si="6"/>
        <v>13.227513227513228</v>
      </c>
      <c r="N15" s="113">
        <f t="shared" si="7"/>
        <v>86.772486772486772</v>
      </c>
    </row>
    <row r="16" spans="1:16" ht="16.5" thickBot="1">
      <c r="A16" s="2"/>
      <c r="B16" s="111" t="s">
        <v>63</v>
      </c>
      <c r="C16" s="156" t="s">
        <v>1373</v>
      </c>
      <c r="D16" s="131" t="s">
        <v>837</v>
      </c>
      <c r="E16">
        <v>5.7</v>
      </c>
      <c r="F16" s="110">
        <f t="shared" si="1"/>
        <v>87.719298245614027</v>
      </c>
      <c r="G16" s="92">
        <f t="shared" si="2"/>
        <v>12.280701754385973</v>
      </c>
      <c r="H16" s="61"/>
      <c r="I16" s="138" t="s">
        <v>65</v>
      </c>
      <c r="J16" s="156" t="s">
        <v>1421</v>
      </c>
      <c r="K16" s="17" t="s">
        <v>794</v>
      </c>
      <c r="L16" s="16">
        <v>43.8</v>
      </c>
      <c r="M16" s="112">
        <f t="shared" si="6"/>
        <v>11.415525114155251</v>
      </c>
      <c r="N16" s="113">
        <f t="shared" si="7"/>
        <v>88.584474885844742</v>
      </c>
    </row>
    <row r="17" spans="1:16" ht="16.5" thickBot="1">
      <c r="A17" s="2"/>
      <c r="B17" s="111" t="s">
        <v>67</v>
      </c>
      <c r="C17" s="156" t="s">
        <v>1374</v>
      </c>
      <c r="D17" s="131" t="s">
        <v>838</v>
      </c>
      <c r="E17">
        <v>6.78</v>
      </c>
      <c r="F17" s="110">
        <f t="shared" si="1"/>
        <v>73.746312684365776</v>
      </c>
      <c r="G17" s="92">
        <f t="shared" si="2"/>
        <v>26.253687315634224</v>
      </c>
      <c r="H17" s="61"/>
      <c r="I17" s="138" t="s">
        <v>69</v>
      </c>
      <c r="J17" s="156" t="s">
        <v>1422</v>
      </c>
      <c r="K17" s="17" t="s">
        <v>839</v>
      </c>
      <c r="L17" s="16">
        <v>9.92</v>
      </c>
      <c r="M17" s="112">
        <f t="shared" si="6"/>
        <v>50.403225806451616</v>
      </c>
      <c r="N17" s="113">
        <f t="shared" si="7"/>
        <v>49.596774193548384</v>
      </c>
    </row>
    <row r="18" spans="1:16" ht="16.5" thickBot="1">
      <c r="A18" s="2"/>
      <c r="B18" s="111" t="s">
        <v>71</v>
      </c>
      <c r="C18" s="156" t="s">
        <v>1375</v>
      </c>
      <c r="D18" s="131" t="s">
        <v>840</v>
      </c>
      <c r="E18">
        <v>5.58</v>
      </c>
      <c r="F18" s="110">
        <f t="shared" si="1"/>
        <v>89.605734767025083</v>
      </c>
      <c r="G18" s="92">
        <f t="shared" si="2"/>
        <v>10.394265232974917</v>
      </c>
      <c r="H18" s="61"/>
      <c r="I18" s="138" t="s">
        <v>73</v>
      </c>
      <c r="J18" s="156" t="s">
        <v>1423</v>
      </c>
      <c r="K18" s="17" t="s">
        <v>796</v>
      </c>
      <c r="L18" s="16">
        <v>60</v>
      </c>
      <c r="M18" s="112">
        <f t="shared" si="6"/>
        <v>8.3333333333333339</v>
      </c>
      <c r="N18" s="113">
        <f t="shared" si="7"/>
        <v>91.666666666666671</v>
      </c>
    </row>
    <row r="19" spans="1:16" ht="16.5" thickBot="1">
      <c r="A19" s="2"/>
      <c r="B19" s="111" t="s">
        <v>75</v>
      </c>
      <c r="C19" s="156" t="s">
        <v>1376</v>
      </c>
      <c r="D19" s="131" t="s">
        <v>841</v>
      </c>
      <c r="E19">
        <v>9.48</v>
      </c>
      <c r="F19" s="110">
        <f t="shared" si="1"/>
        <v>52.742616033755269</v>
      </c>
      <c r="G19" s="92">
        <f t="shared" si="2"/>
        <v>47.257383966244731</v>
      </c>
      <c r="H19" s="61"/>
      <c r="I19" s="138" t="s">
        <v>77</v>
      </c>
      <c r="J19" s="156" t="s">
        <v>1424</v>
      </c>
      <c r="K19" s="17" t="s">
        <v>699</v>
      </c>
      <c r="L19" s="16">
        <v>42.8</v>
      </c>
      <c r="M19" s="112">
        <f t="shared" si="6"/>
        <v>11.682242990654206</v>
      </c>
      <c r="N19" s="113">
        <f t="shared" si="7"/>
        <v>88.317757009345797</v>
      </c>
    </row>
    <row r="20" spans="1:16" ht="16.5" thickBot="1">
      <c r="A20" s="2" t="s">
        <v>842</v>
      </c>
      <c r="B20" s="111" t="s">
        <v>79</v>
      </c>
      <c r="C20" s="156" t="s">
        <v>1377</v>
      </c>
      <c r="D20" s="131" t="s">
        <v>843</v>
      </c>
      <c r="E20">
        <v>11.5</v>
      </c>
      <c r="F20" s="110">
        <f t="shared" si="1"/>
        <v>43.478260869565219</v>
      </c>
      <c r="G20" s="92">
        <f t="shared" si="2"/>
        <v>56.521739130434781</v>
      </c>
      <c r="H20" t="s">
        <v>844</v>
      </c>
      <c r="I20" s="138" t="s">
        <v>81</v>
      </c>
      <c r="J20" s="156" t="s">
        <v>1425</v>
      </c>
      <c r="K20" s="51" t="s">
        <v>845</v>
      </c>
      <c r="L20" s="52">
        <v>16.5</v>
      </c>
      <c r="M20" s="143">
        <f t="shared" si="6"/>
        <v>30.303030303030305</v>
      </c>
      <c r="N20" s="144">
        <f t="shared" si="7"/>
        <v>69.696969696969688</v>
      </c>
      <c r="P20" t="s">
        <v>844</v>
      </c>
    </row>
    <row r="21" spans="1:16" ht="16.5" thickBot="1">
      <c r="A21" s="2"/>
      <c r="B21" s="111" t="s">
        <v>83</v>
      </c>
      <c r="C21" s="156" t="s">
        <v>1378</v>
      </c>
      <c r="D21" s="131" t="s">
        <v>846</v>
      </c>
      <c r="E21">
        <v>10.7</v>
      </c>
      <c r="F21" s="110">
        <f t="shared" si="1"/>
        <v>46.728971962616825</v>
      </c>
      <c r="G21" s="92">
        <f t="shared" si="2"/>
        <v>53.271028037383175</v>
      </c>
      <c r="H21" s="61"/>
      <c r="I21" s="138" t="s">
        <v>85</v>
      </c>
      <c r="J21" s="156" t="s">
        <v>1426</v>
      </c>
      <c r="K21" s="51" t="s">
        <v>847</v>
      </c>
      <c r="L21" s="52">
        <v>107</v>
      </c>
      <c r="M21" s="143">
        <f t="shared" si="6"/>
        <v>4.6728971962616823</v>
      </c>
      <c r="N21" s="144">
        <f t="shared" si="7"/>
        <v>95.327102803738313</v>
      </c>
    </row>
    <row r="22" spans="1:16" ht="16.5" thickBot="1">
      <c r="A22" s="2"/>
      <c r="B22" s="111" t="s">
        <v>87</v>
      </c>
      <c r="C22" s="156" t="s">
        <v>1379</v>
      </c>
      <c r="D22" s="131" t="s">
        <v>848</v>
      </c>
      <c r="E22">
        <v>8.7200000000000006</v>
      </c>
      <c r="F22" s="110">
        <f t="shared" si="1"/>
        <v>57.339449541284402</v>
      </c>
      <c r="G22" s="92">
        <f t="shared" si="2"/>
        <v>42.660550458715598</v>
      </c>
      <c r="H22" s="61"/>
      <c r="I22" s="138" t="s">
        <v>89</v>
      </c>
      <c r="J22" s="156" t="s">
        <v>1427</v>
      </c>
      <c r="K22" s="51" t="s">
        <v>849</v>
      </c>
      <c r="L22" s="52">
        <v>18.399999999999999</v>
      </c>
      <c r="M22" s="143">
        <f t="shared" si="6"/>
        <v>27.173913043478262</v>
      </c>
      <c r="N22" s="144">
        <f t="shared" si="7"/>
        <v>72.826086956521735</v>
      </c>
    </row>
    <row r="23" spans="1:16" ht="16.5" thickBot="1">
      <c r="A23" s="2"/>
      <c r="B23" s="111" t="s">
        <v>91</v>
      </c>
      <c r="C23" s="156" t="s">
        <v>1380</v>
      </c>
      <c r="D23" s="131" t="s">
        <v>850</v>
      </c>
      <c r="E23">
        <v>8.82</v>
      </c>
      <c r="F23" s="110">
        <f t="shared" si="1"/>
        <v>56.689342403628117</v>
      </c>
      <c r="G23" s="92">
        <f t="shared" si="2"/>
        <v>43.310657596371883</v>
      </c>
      <c r="H23" s="61"/>
      <c r="I23" s="138" t="s">
        <v>93</v>
      </c>
      <c r="J23" s="156" t="s">
        <v>1428</v>
      </c>
      <c r="K23" s="51" t="s">
        <v>851</v>
      </c>
      <c r="L23" s="52">
        <v>21.4</v>
      </c>
      <c r="M23" s="143">
        <f t="shared" si="6"/>
        <v>23.364485981308412</v>
      </c>
      <c r="N23" s="144">
        <f t="shared" si="7"/>
        <v>76.635514018691595</v>
      </c>
    </row>
    <row r="24" spans="1:16" ht="16.5" thickBot="1">
      <c r="A24" s="2"/>
      <c r="B24" s="111" t="s">
        <v>95</v>
      </c>
      <c r="C24" s="156" t="s">
        <v>1381</v>
      </c>
      <c r="D24" s="131" t="s">
        <v>852</v>
      </c>
      <c r="E24">
        <v>14.1</v>
      </c>
      <c r="F24" s="110">
        <f t="shared" si="1"/>
        <v>35.460992907801419</v>
      </c>
      <c r="G24" s="92">
        <f t="shared" si="2"/>
        <v>64.539007092198574</v>
      </c>
      <c r="H24" s="61"/>
      <c r="I24" s="138" t="s">
        <v>97</v>
      </c>
      <c r="J24" s="156" t="s">
        <v>1429</v>
      </c>
      <c r="K24" s="51" t="s">
        <v>853</v>
      </c>
      <c r="L24" s="52">
        <v>45.2</v>
      </c>
      <c r="M24" s="143">
        <f t="shared" si="6"/>
        <v>11.061946902654867</v>
      </c>
      <c r="N24" s="144">
        <f t="shared" si="7"/>
        <v>88.938053097345133</v>
      </c>
    </row>
    <row r="25" spans="1:16" ht="16.5" thickBot="1">
      <c r="A25" s="2"/>
      <c r="B25" s="114" t="s">
        <v>99</v>
      </c>
      <c r="C25" s="156" t="s">
        <v>1382</v>
      </c>
      <c r="D25" s="132" t="s">
        <v>854</v>
      </c>
      <c r="E25" s="29">
        <v>7.86</v>
      </c>
      <c r="F25" s="134">
        <f t="shared" si="1"/>
        <v>63.613231552162844</v>
      </c>
      <c r="G25" s="97">
        <f t="shared" si="2"/>
        <v>36.386768447837156</v>
      </c>
      <c r="H25" s="145"/>
      <c r="I25" s="146" t="s">
        <v>101</v>
      </c>
      <c r="J25" s="156" t="s">
        <v>1430</v>
      </c>
      <c r="K25" s="57" t="s">
        <v>855</v>
      </c>
      <c r="L25" s="58">
        <v>19.600000000000001</v>
      </c>
      <c r="M25" s="147">
        <f t="shared" si="6"/>
        <v>25.510204081632651</v>
      </c>
      <c r="N25" s="148">
        <f t="shared" si="7"/>
        <v>74.489795918367349</v>
      </c>
    </row>
    <row r="26" spans="1:16" ht="16.5" thickBot="1">
      <c r="A26" s="2"/>
      <c r="B26" s="117" t="s">
        <v>103</v>
      </c>
      <c r="C26" s="156" t="s">
        <v>1383</v>
      </c>
      <c r="D26" s="131" t="s">
        <v>856</v>
      </c>
      <c r="E26">
        <v>7.48</v>
      </c>
      <c r="F26" s="118">
        <f t="shared" si="1"/>
        <v>66.844919786096256</v>
      </c>
      <c r="G26" s="92">
        <f t="shared" si="2"/>
        <v>33.155080213903744</v>
      </c>
      <c r="H26" s="47"/>
      <c r="I26" s="149" t="s">
        <v>105</v>
      </c>
      <c r="J26" s="156" t="s">
        <v>1431</v>
      </c>
      <c r="K26" s="59" t="s">
        <v>857</v>
      </c>
      <c r="L26" s="60">
        <v>18.2</v>
      </c>
      <c r="M26" s="150">
        <f t="shared" si="6"/>
        <v>27.472527472527474</v>
      </c>
      <c r="N26" s="150">
        <f t="shared" si="7"/>
        <v>72.527472527472526</v>
      </c>
    </row>
    <row r="27" spans="1:16" ht="16.5" thickBot="1">
      <c r="A27" s="2"/>
      <c r="B27" s="111" t="s">
        <v>107</v>
      </c>
      <c r="C27" s="156" t="s">
        <v>1384</v>
      </c>
      <c r="D27" s="131" t="s">
        <v>858</v>
      </c>
      <c r="E27">
        <v>11.6</v>
      </c>
      <c r="F27" s="110">
        <f t="shared" si="1"/>
        <v>43.103448275862071</v>
      </c>
      <c r="G27" s="92">
        <f t="shared" si="2"/>
        <v>56.896551724137929</v>
      </c>
      <c r="H27" s="47"/>
      <c r="I27" s="138" t="s">
        <v>109</v>
      </c>
      <c r="J27" s="156" t="s">
        <v>1432</v>
      </c>
      <c r="K27" s="51" t="s">
        <v>859</v>
      </c>
      <c r="L27" s="52">
        <v>25.2</v>
      </c>
      <c r="M27" s="143">
        <f t="shared" si="6"/>
        <v>19.841269841269842</v>
      </c>
      <c r="N27" s="143">
        <f t="shared" si="7"/>
        <v>80.158730158730151</v>
      </c>
    </row>
    <row r="28" spans="1:16" ht="16.5" thickBot="1">
      <c r="A28" s="2"/>
      <c r="B28" s="111" t="s">
        <v>111</v>
      </c>
      <c r="C28" s="156" t="s">
        <v>1385</v>
      </c>
      <c r="D28" s="131" t="s">
        <v>860</v>
      </c>
      <c r="E28">
        <v>4.68</v>
      </c>
      <c r="F28" s="110" t="s">
        <v>181</v>
      </c>
      <c r="G28" s="92">
        <v>0</v>
      </c>
      <c r="H28" s="47"/>
      <c r="I28" s="138" t="s">
        <v>113</v>
      </c>
      <c r="J28" s="156" t="s">
        <v>1433</v>
      </c>
      <c r="K28" s="51" t="s">
        <v>861</v>
      </c>
      <c r="L28" s="52">
        <v>28</v>
      </c>
      <c r="M28" s="143">
        <f t="shared" si="6"/>
        <v>17.857142857142858</v>
      </c>
      <c r="N28" s="143">
        <f t="shared" si="7"/>
        <v>82.142857142857139</v>
      </c>
    </row>
    <row r="29" spans="1:16" ht="16.5" thickBot="1">
      <c r="A29" s="2"/>
      <c r="B29" s="111" t="s">
        <v>115</v>
      </c>
      <c r="C29" s="156" t="s">
        <v>1386</v>
      </c>
      <c r="D29" s="131" t="s">
        <v>862</v>
      </c>
      <c r="E29">
        <v>7.08</v>
      </c>
      <c r="F29" s="110">
        <f t="shared" si="1"/>
        <v>70.621468926553675</v>
      </c>
      <c r="G29" s="92">
        <f t="shared" si="2"/>
        <v>29.378531073446325</v>
      </c>
      <c r="H29" s="47"/>
      <c r="I29" s="138" t="s">
        <v>117</v>
      </c>
      <c r="J29" s="156" t="s">
        <v>1434</v>
      </c>
      <c r="K29" s="51" t="s">
        <v>863</v>
      </c>
      <c r="L29" s="52">
        <v>22</v>
      </c>
      <c r="M29" s="143">
        <f t="shared" si="6"/>
        <v>22.727272727272727</v>
      </c>
      <c r="N29" s="143">
        <f t="shared" si="7"/>
        <v>77.27272727272728</v>
      </c>
    </row>
    <row r="30" spans="1:16" ht="16.5" thickBot="1">
      <c r="A30" s="2"/>
      <c r="B30" s="111" t="s">
        <v>119</v>
      </c>
      <c r="C30" s="156" t="s">
        <v>1387</v>
      </c>
      <c r="D30" s="131" t="s">
        <v>864</v>
      </c>
      <c r="E30">
        <v>6.4</v>
      </c>
      <c r="F30" s="110">
        <f t="shared" si="1"/>
        <v>78.125</v>
      </c>
      <c r="G30" s="92">
        <f t="shared" si="2"/>
        <v>21.875</v>
      </c>
      <c r="H30" s="47"/>
      <c r="I30" s="138" t="s">
        <v>121</v>
      </c>
      <c r="J30" s="156" t="s">
        <v>1435</v>
      </c>
      <c r="K30" s="51" t="s">
        <v>865</v>
      </c>
      <c r="L30" s="52">
        <v>110</v>
      </c>
      <c r="M30" s="143">
        <f t="shared" si="6"/>
        <v>4.5454545454545459</v>
      </c>
      <c r="N30" s="143">
        <f t="shared" si="7"/>
        <v>95.454545454545453</v>
      </c>
    </row>
    <row r="31" spans="1:16" ht="16.5" thickBot="1">
      <c r="A31" s="2"/>
      <c r="B31" s="111" t="s">
        <v>123</v>
      </c>
      <c r="C31" s="156" t="s">
        <v>1388</v>
      </c>
      <c r="D31" s="131" t="s">
        <v>866</v>
      </c>
      <c r="E31">
        <v>13.3</v>
      </c>
      <c r="F31" s="110">
        <f t="shared" si="1"/>
        <v>37.593984962406012</v>
      </c>
      <c r="G31" s="92">
        <f t="shared" si="2"/>
        <v>62.406015037593988</v>
      </c>
      <c r="H31" s="47"/>
      <c r="I31" s="138" t="s">
        <v>125</v>
      </c>
      <c r="J31" s="156" t="s">
        <v>1436</v>
      </c>
      <c r="K31" s="51" t="s">
        <v>867</v>
      </c>
      <c r="L31" s="52">
        <v>18</v>
      </c>
      <c r="M31" s="143">
        <f t="shared" si="6"/>
        <v>27.777777777777779</v>
      </c>
      <c r="N31" s="143">
        <f t="shared" si="7"/>
        <v>72.222222222222229</v>
      </c>
    </row>
    <row r="32" spans="1:16" ht="16.5" thickBot="1">
      <c r="A32" s="2"/>
      <c r="B32" s="111" t="s">
        <v>127</v>
      </c>
      <c r="C32" s="156" t="s">
        <v>1389</v>
      </c>
      <c r="D32" s="131" t="s">
        <v>868</v>
      </c>
      <c r="E32">
        <v>10.4</v>
      </c>
      <c r="F32" s="110">
        <f t="shared" si="1"/>
        <v>48.076923076923073</v>
      </c>
      <c r="G32" s="92">
        <f t="shared" si="2"/>
        <v>51.923076923076927</v>
      </c>
      <c r="H32" s="47"/>
      <c r="I32" s="138" t="s">
        <v>129</v>
      </c>
      <c r="J32" s="156" t="s">
        <v>1437</v>
      </c>
      <c r="K32" s="51" t="s">
        <v>869</v>
      </c>
      <c r="L32" s="52">
        <v>22</v>
      </c>
      <c r="M32" s="143">
        <f t="shared" si="6"/>
        <v>22.727272727272727</v>
      </c>
      <c r="N32" s="143">
        <f t="shared" si="7"/>
        <v>77.27272727272728</v>
      </c>
    </row>
    <row r="33" spans="1:14" ht="16.5" thickBot="1">
      <c r="A33" s="2"/>
      <c r="B33" s="111" t="s">
        <v>131</v>
      </c>
      <c r="C33" s="156" t="s">
        <v>1390</v>
      </c>
      <c r="D33" s="131" t="s">
        <v>870</v>
      </c>
      <c r="E33">
        <v>8.36</v>
      </c>
      <c r="F33" s="110">
        <f t="shared" si="1"/>
        <v>59.808612440191389</v>
      </c>
      <c r="G33" s="92">
        <f t="shared" si="2"/>
        <v>40.191387559808611</v>
      </c>
      <c r="H33" s="47"/>
      <c r="I33" s="138" t="s">
        <v>133</v>
      </c>
      <c r="J33" s="156" t="s">
        <v>1438</v>
      </c>
      <c r="K33" s="51" t="s">
        <v>871</v>
      </c>
      <c r="L33" s="52">
        <v>19.100000000000001</v>
      </c>
      <c r="M33" s="143">
        <f t="shared" si="6"/>
        <v>26.178010471204185</v>
      </c>
      <c r="N33" s="143">
        <f t="shared" si="7"/>
        <v>73.821989528795811</v>
      </c>
    </row>
    <row r="34" spans="1:14" ht="16.5" thickBot="1">
      <c r="A34" s="2"/>
      <c r="B34" s="111" t="s">
        <v>135</v>
      </c>
      <c r="C34" s="156" t="s">
        <v>1391</v>
      </c>
      <c r="D34" s="131" t="s">
        <v>872</v>
      </c>
      <c r="E34">
        <v>9.4</v>
      </c>
      <c r="F34" s="110">
        <f t="shared" si="1"/>
        <v>53.191489361702125</v>
      </c>
      <c r="G34" s="92">
        <f t="shared" si="2"/>
        <v>46.808510638297875</v>
      </c>
      <c r="H34" s="47"/>
      <c r="I34" s="138" t="s">
        <v>137</v>
      </c>
      <c r="J34" s="156" t="s">
        <v>1439</v>
      </c>
      <c r="K34" s="51" t="s">
        <v>873</v>
      </c>
      <c r="L34" s="52">
        <v>20.2</v>
      </c>
      <c r="M34" s="143">
        <f t="shared" si="6"/>
        <v>24.752475247524753</v>
      </c>
      <c r="N34" s="143">
        <f t="shared" si="7"/>
        <v>75.247524752475243</v>
      </c>
    </row>
    <row r="35" spans="1:14" ht="16.5" thickBot="1">
      <c r="A35" s="2"/>
      <c r="B35" s="111" t="s">
        <v>139</v>
      </c>
      <c r="C35" s="156" t="s">
        <v>1392</v>
      </c>
      <c r="D35" s="131" t="s">
        <v>874</v>
      </c>
      <c r="E35">
        <v>12.9</v>
      </c>
      <c r="F35" s="110">
        <f t="shared" si="1"/>
        <v>38.759689922480618</v>
      </c>
      <c r="G35" s="92">
        <f t="shared" si="2"/>
        <v>61.240310077519382</v>
      </c>
      <c r="H35" s="47"/>
      <c r="I35" s="138" t="s">
        <v>141</v>
      </c>
      <c r="J35" s="156" t="s">
        <v>1440</v>
      </c>
      <c r="K35" s="51" t="s">
        <v>875</v>
      </c>
      <c r="L35" s="52">
        <v>10</v>
      </c>
      <c r="M35" s="143">
        <f t="shared" si="6"/>
        <v>50</v>
      </c>
      <c r="N35" s="143">
        <f t="shared" si="7"/>
        <v>50</v>
      </c>
    </row>
    <row r="36" spans="1:14" ht="16.5" thickBot="1">
      <c r="A36" s="2"/>
      <c r="B36" s="111" t="s">
        <v>143</v>
      </c>
      <c r="C36" s="156" t="s">
        <v>1393</v>
      </c>
      <c r="D36" s="131" t="s">
        <v>876</v>
      </c>
      <c r="E36">
        <v>7.16</v>
      </c>
      <c r="F36" s="110">
        <f t="shared" si="1"/>
        <v>69.832402234636874</v>
      </c>
      <c r="G36" s="92">
        <f t="shared" si="2"/>
        <v>30.167597765363126</v>
      </c>
      <c r="H36" s="47"/>
      <c r="I36" s="138" t="s">
        <v>145</v>
      </c>
      <c r="J36" s="156" t="s">
        <v>1441</v>
      </c>
      <c r="K36" s="51" t="s">
        <v>877</v>
      </c>
      <c r="L36" s="52">
        <v>42.6</v>
      </c>
      <c r="M36" s="143">
        <f t="shared" si="6"/>
        <v>11.737089201877934</v>
      </c>
      <c r="N36" s="143">
        <f t="shared" si="7"/>
        <v>88.262910798122064</v>
      </c>
    </row>
    <row r="37" spans="1:14" ht="16.5" thickBot="1">
      <c r="A37" s="2"/>
      <c r="B37" s="119" t="s">
        <v>147</v>
      </c>
      <c r="C37" s="156" t="s">
        <v>1394</v>
      </c>
      <c r="D37" s="131" t="s">
        <v>878</v>
      </c>
      <c r="E37">
        <v>6.38</v>
      </c>
      <c r="F37" s="135">
        <f t="shared" si="1"/>
        <v>78.369905956112859</v>
      </c>
      <c r="G37" s="151">
        <f t="shared" si="2"/>
        <v>21.630094043887141</v>
      </c>
      <c r="H37" s="125"/>
      <c r="I37" s="122" t="s">
        <v>149</v>
      </c>
      <c r="J37" s="156" t="s">
        <v>1442</v>
      </c>
      <c r="K37" s="53" t="s">
        <v>879</v>
      </c>
      <c r="L37" s="54">
        <v>105</v>
      </c>
      <c r="M37" s="152">
        <f t="shared" si="6"/>
        <v>4.7619047619047619</v>
      </c>
      <c r="N37" s="152">
        <f t="shared" si="7"/>
        <v>95.238095238095241</v>
      </c>
    </row>
    <row r="38" spans="1:14" ht="16.5" thickBot="1">
      <c r="A38" s="2"/>
      <c r="B38" s="109" t="s">
        <v>151</v>
      </c>
      <c r="C38" s="156" t="s">
        <v>1395</v>
      </c>
      <c r="D38" s="133" t="s">
        <v>880</v>
      </c>
      <c r="E38" s="28">
        <v>13.9</v>
      </c>
      <c r="F38" s="110">
        <f t="shared" si="1"/>
        <v>35.97122302158273</v>
      </c>
      <c r="G38" s="101">
        <f t="shared" si="2"/>
        <v>64.02877697841727</v>
      </c>
      <c r="H38" s="141"/>
      <c r="I38" s="142" t="s">
        <v>153</v>
      </c>
      <c r="J38" s="156" t="s">
        <v>1443</v>
      </c>
      <c r="K38" s="55" t="s">
        <v>881</v>
      </c>
      <c r="L38" s="56">
        <v>11</v>
      </c>
      <c r="M38" s="153">
        <f t="shared" si="6"/>
        <v>45.454545454545453</v>
      </c>
      <c r="N38" s="154">
        <f t="shared" si="7"/>
        <v>54.545454545454547</v>
      </c>
    </row>
    <row r="39" spans="1:14" ht="16.5" thickBot="1">
      <c r="A39" s="2"/>
      <c r="B39" s="111" t="s">
        <v>155</v>
      </c>
      <c r="C39" s="156" t="s">
        <v>1396</v>
      </c>
      <c r="D39" s="49" t="s">
        <v>882</v>
      </c>
      <c r="E39" s="45">
        <v>7.08</v>
      </c>
      <c r="F39" s="110">
        <f t="shared" si="1"/>
        <v>70.621468926553675</v>
      </c>
      <c r="G39" s="92">
        <f t="shared" si="2"/>
        <v>29.378531073446325</v>
      </c>
      <c r="H39" s="61"/>
      <c r="I39" s="138" t="s">
        <v>157</v>
      </c>
      <c r="J39" s="156" t="s">
        <v>1444</v>
      </c>
      <c r="K39" s="51" t="s">
        <v>883</v>
      </c>
      <c r="L39" s="52">
        <v>50.4</v>
      </c>
      <c r="M39" s="143">
        <f t="shared" si="6"/>
        <v>9.9206349206349209</v>
      </c>
      <c r="N39" s="144">
        <f t="shared" si="7"/>
        <v>90.079365079365076</v>
      </c>
    </row>
    <row r="40" spans="1:14" ht="16.5" thickBot="1">
      <c r="A40" s="2"/>
      <c r="B40" s="111" t="s">
        <v>159</v>
      </c>
      <c r="C40" s="156" t="s">
        <v>1397</v>
      </c>
      <c r="D40" s="49" t="s">
        <v>884</v>
      </c>
      <c r="E40" s="45">
        <v>15.1</v>
      </c>
      <c r="F40" s="110">
        <f t="shared" si="1"/>
        <v>33.112582781456958</v>
      </c>
      <c r="G40" s="92">
        <f t="shared" si="2"/>
        <v>66.88741721854305</v>
      </c>
      <c r="H40" s="61"/>
      <c r="I40" s="138" t="s">
        <v>161</v>
      </c>
      <c r="J40" s="156" t="s">
        <v>1445</v>
      </c>
      <c r="K40" s="51" t="s">
        <v>885</v>
      </c>
      <c r="L40" s="52">
        <v>128</v>
      </c>
      <c r="M40" s="143">
        <f t="shared" si="6"/>
        <v>3.90625</v>
      </c>
      <c r="N40" s="144">
        <f t="shared" si="7"/>
        <v>96.09375</v>
      </c>
    </row>
    <row r="41" spans="1:14" ht="16.5" thickBot="1">
      <c r="A41" s="2"/>
      <c r="B41" s="111" t="s">
        <v>163</v>
      </c>
      <c r="C41" s="156" t="s">
        <v>1398</v>
      </c>
      <c r="D41" s="49" t="s">
        <v>886</v>
      </c>
      <c r="E41" s="45">
        <v>11.8</v>
      </c>
      <c r="F41" s="110">
        <f t="shared" si="1"/>
        <v>42.372881355932201</v>
      </c>
      <c r="G41" s="92">
        <f t="shared" si="2"/>
        <v>57.627118644067799</v>
      </c>
      <c r="H41" s="61"/>
      <c r="I41" s="138" t="s">
        <v>165</v>
      </c>
      <c r="J41" s="156" t="s">
        <v>1446</v>
      </c>
      <c r="K41" s="51" t="s">
        <v>887</v>
      </c>
      <c r="L41" s="52">
        <v>105</v>
      </c>
      <c r="M41" s="143">
        <f t="shared" si="6"/>
        <v>4.7619047619047619</v>
      </c>
      <c r="N41" s="144">
        <f t="shared" si="7"/>
        <v>95.238095238095241</v>
      </c>
    </row>
    <row r="42" spans="1:14" ht="16.5" thickBot="1">
      <c r="A42" s="2"/>
      <c r="B42" s="111" t="s">
        <v>167</v>
      </c>
      <c r="C42" s="156" t="s">
        <v>1399</v>
      </c>
      <c r="D42" s="131" t="s">
        <v>888</v>
      </c>
      <c r="E42">
        <v>9.9</v>
      </c>
      <c r="F42" s="110">
        <f t="shared" si="1"/>
        <v>50.505050505050505</v>
      </c>
      <c r="G42" s="92">
        <f t="shared" si="2"/>
        <v>49.494949494949495</v>
      </c>
      <c r="H42" s="61"/>
      <c r="I42" s="138" t="s">
        <v>169</v>
      </c>
      <c r="J42" s="156" t="s">
        <v>1447</v>
      </c>
      <c r="K42" s="51" t="s">
        <v>889</v>
      </c>
      <c r="L42" s="52">
        <v>103</v>
      </c>
      <c r="M42" s="143">
        <f t="shared" si="6"/>
        <v>4.8543689320388346</v>
      </c>
      <c r="N42" s="144">
        <f t="shared" si="7"/>
        <v>95.145631067961162</v>
      </c>
    </row>
    <row r="43" spans="1:14" ht="16.5" thickBot="1">
      <c r="A43" s="2"/>
      <c r="B43" s="111" t="s">
        <v>171</v>
      </c>
      <c r="C43" s="156" t="s">
        <v>1400</v>
      </c>
      <c r="D43" s="131" t="s">
        <v>890</v>
      </c>
      <c r="E43">
        <v>15.1</v>
      </c>
      <c r="F43" s="110">
        <f t="shared" si="1"/>
        <v>33.112582781456958</v>
      </c>
      <c r="G43" s="92">
        <f t="shared" si="2"/>
        <v>66.88741721854305</v>
      </c>
      <c r="H43" s="61"/>
      <c r="I43" s="138" t="s">
        <v>173</v>
      </c>
      <c r="J43" s="156" t="s">
        <v>1448</v>
      </c>
      <c r="K43" s="51" t="s">
        <v>891</v>
      </c>
      <c r="L43" s="52">
        <v>10.7</v>
      </c>
      <c r="M43" s="143">
        <f t="shared" si="6"/>
        <v>46.728971962616825</v>
      </c>
      <c r="N43" s="144">
        <f t="shared" si="7"/>
        <v>53.271028037383175</v>
      </c>
    </row>
    <row r="44" spans="1:14" ht="16.5" thickBot="1">
      <c r="A44" s="2" t="s">
        <v>892</v>
      </c>
      <c r="B44" s="111" t="s">
        <v>175</v>
      </c>
      <c r="C44" s="156" t="s">
        <v>1401</v>
      </c>
      <c r="D44" s="131" t="s">
        <v>893</v>
      </c>
      <c r="E44">
        <v>8.52</v>
      </c>
      <c r="F44" s="110">
        <f t="shared" si="1"/>
        <v>58.685446009389672</v>
      </c>
      <c r="G44" s="92">
        <f t="shared" si="2"/>
        <v>41.314553990610328</v>
      </c>
      <c r="H44" s="61"/>
      <c r="I44" s="138" t="s">
        <v>177</v>
      </c>
      <c r="J44" s="156" t="s">
        <v>1449</v>
      </c>
      <c r="K44" s="51" t="s">
        <v>894</v>
      </c>
      <c r="L44" s="52">
        <v>11.8</v>
      </c>
      <c r="M44" s="143">
        <f t="shared" si="6"/>
        <v>42.372881355932201</v>
      </c>
      <c r="N44" s="144">
        <f t="shared" si="7"/>
        <v>57.627118644067799</v>
      </c>
    </row>
    <row r="45" spans="1:14" ht="16.5" thickBot="1">
      <c r="A45" s="2" t="s">
        <v>895</v>
      </c>
      <c r="B45" s="111" t="s">
        <v>179</v>
      </c>
      <c r="C45" s="156" t="s">
        <v>1402</v>
      </c>
      <c r="D45" s="131" t="s">
        <v>896</v>
      </c>
      <c r="E45">
        <v>9.9600000000000009</v>
      </c>
      <c r="F45" s="110">
        <f t="shared" si="1"/>
        <v>50.200803212851405</v>
      </c>
      <c r="G45" s="92">
        <f t="shared" si="2"/>
        <v>49.799196787148595</v>
      </c>
      <c r="H45" s="61"/>
      <c r="I45" s="138" t="s">
        <v>182</v>
      </c>
      <c r="J45" s="156" t="s">
        <v>1450</v>
      </c>
      <c r="K45" s="51" t="s">
        <v>897</v>
      </c>
      <c r="L45" s="52">
        <v>112</v>
      </c>
      <c r="M45" s="143">
        <f t="shared" si="6"/>
        <v>4.4642857142857144</v>
      </c>
      <c r="N45" s="144">
        <f t="shared" si="7"/>
        <v>95.535714285714292</v>
      </c>
    </row>
    <row r="46" spans="1:14" ht="16.5" thickBot="1">
      <c r="A46" s="2" t="s">
        <v>898</v>
      </c>
      <c r="B46" s="111" t="s">
        <v>184</v>
      </c>
      <c r="C46" s="156" t="s">
        <v>1403</v>
      </c>
      <c r="D46" s="131" t="s">
        <v>899</v>
      </c>
      <c r="E46">
        <v>9.9</v>
      </c>
      <c r="F46" s="110">
        <f t="shared" si="1"/>
        <v>50.505050505050505</v>
      </c>
      <c r="G46" s="92">
        <f t="shared" si="2"/>
        <v>49.494949494949495</v>
      </c>
      <c r="H46" s="61"/>
      <c r="I46" s="138" t="s">
        <v>186</v>
      </c>
      <c r="J46" s="156" t="s">
        <v>1451</v>
      </c>
      <c r="K46" s="51" t="s">
        <v>900</v>
      </c>
      <c r="L46" s="52">
        <v>13</v>
      </c>
      <c r="M46" s="143">
        <f t="shared" si="6"/>
        <v>38.46153846153846</v>
      </c>
      <c r="N46" s="144">
        <f t="shared" si="7"/>
        <v>61.53846153846154</v>
      </c>
    </row>
    <row r="47" spans="1:14" ht="16.5" thickBot="1">
      <c r="A47" s="2"/>
      <c r="B47" s="111" t="s">
        <v>188</v>
      </c>
      <c r="C47" s="156" t="s">
        <v>1404</v>
      </c>
      <c r="D47" s="131" t="s">
        <v>901</v>
      </c>
      <c r="E47">
        <v>46.4</v>
      </c>
      <c r="F47" s="110">
        <f t="shared" si="1"/>
        <v>10.775862068965518</v>
      </c>
      <c r="G47" s="92">
        <f t="shared" si="2"/>
        <v>89.224137931034477</v>
      </c>
      <c r="H47" s="61"/>
      <c r="I47" s="138" t="s">
        <v>190</v>
      </c>
      <c r="J47" s="156" t="s">
        <v>1452</v>
      </c>
      <c r="K47" s="51" t="s">
        <v>902</v>
      </c>
      <c r="L47" s="52">
        <v>17.2</v>
      </c>
      <c r="M47" s="143">
        <f t="shared" si="6"/>
        <v>29.069767441860467</v>
      </c>
      <c r="N47" s="144">
        <f t="shared" si="7"/>
        <v>70.930232558139537</v>
      </c>
    </row>
    <row r="48" spans="1:14" ht="16.5" thickBot="1">
      <c r="A48" s="2"/>
      <c r="B48" s="111" t="s">
        <v>192</v>
      </c>
      <c r="C48" s="156" t="s">
        <v>1405</v>
      </c>
      <c r="D48" s="131" t="s">
        <v>903</v>
      </c>
      <c r="E48">
        <v>8.16</v>
      </c>
      <c r="F48" s="110">
        <f t="shared" si="1"/>
        <v>61.274509803921568</v>
      </c>
      <c r="G48" s="92">
        <f t="shared" si="2"/>
        <v>38.725490196078432</v>
      </c>
      <c r="H48" s="61"/>
      <c r="I48" s="138" t="s">
        <v>194</v>
      </c>
      <c r="J48" s="156" t="s">
        <v>1453</v>
      </c>
      <c r="K48" s="51" t="s">
        <v>904</v>
      </c>
      <c r="L48" s="52">
        <v>109</v>
      </c>
      <c r="M48" s="143">
        <f t="shared" si="6"/>
        <v>4.5871559633027523</v>
      </c>
      <c r="N48" s="144">
        <f t="shared" si="7"/>
        <v>95.412844036697251</v>
      </c>
    </row>
    <row r="49" spans="1:14" ht="16.5" thickBot="1">
      <c r="A49" s="2" t="s">
        <v>905</v>
      </c>
      <c r="B49" s="114" t="s">
        <v>196</v>
      </c>
      <c r="C49" s="156" t="s">
        <v>1406</v>
      </c>
      <c r="D49" s="29" t="s">
        <v>906</v>
      </c>
      <c r="E49" s="29">
        <v>4.6399999999999997</v>
      </c>
      <c r="F49" s="134" t="s">
        <v>181</v>
      </c>
      <c r="G49" s="97">
        <v>0</v>
      </c>
      <c r="H49" s="145"/>
      <c r="I49" s="146" t="s">
        <v>198</v>
      </c>
      <c r="J49" s="156" t="s">
        <v>1454</v>
      </c>
      <c r="K49" s="57" t="s">
        <v>907</v>
      </c>
      <c r="L49" s="58">
        <v>12.1</v>
      </c>
      <c r="M49" s="147">
        <f t="shared" si="6"/>
        <v>41.32231404958678</v>
      </c>
      <c r="N49" s="148">
        <f t="shared" si="7"/>
        <v>58.67768595041322</v>
      </c>
    </row>
    <row r="50" spans="1:14" ht="15.75">
      <c r="D50" s="37"/>
    </row>
  </sheetData>
  <conditionalFormatting sqref="J2:J49">
    <cfRule type="duplicateValues" dxfId="11" priority="2"/>
  </conditionalFormatting>
  <conditionalFormatting sqref="C2:C49">
    <cfRule type="duplicateValues" dxfId="1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44F24-68B5-4202-8C85-EE18A74E91F3}">
  <dimension ref="A1:O49"/>
  <sheetViews>
    <sheetView zoomScale="110" zoomScaleNormal="110" workbookViewId="0">
      <selection activeCell="Y13" sqref="Y13"/>
    </sheetView>
  </sheetViews>
  <sheetFormatPr defaultRowHeight="15"/>
  <cols>
    <col min="2" max="2" width="9.140625" customWidth="1"/>
    <col min="3" max="3" width="13.140625" bestFit="1" customWidth="1"/>
    <col min="4" max="4" width="12.7109375" bestFit="1" customWidth="1"/>
    <col min="9" max="9" width="10" bestFit="1" customWidth="1"/>
    <col min="10" max="10" width="12.28515625" bestFit="1" customWidth="1"/>
    <col min="15" max="15" width="12.140625" bestFit="1" customWidth="1"/>
  </cols>
  <sheetData>
    <row r="1" spans="1:15" ht="16.5" thickBot="1">
      <c r="A1" s="1" t="s">
        <v>908</v>
      </c>
      <c r="B1" s="104" t="s">
        <v>1</v>
      </c>
      <c r="C1" s="157" t="s">
        <v>1358</v>
      </c>
      <c r="D1" s="105" t="s">
        <v>2</v>
      </c>
      <c r="E1" s="106" t="s">
        <v>3</v>
      </c>
      <c r="F1" s="107" t="s">
        <v>4</v>
      </c>
      <c r="G1" s="108" t="s">
        <v>5</v>
      </c>
      <c r="H1" s="104" t="s">
        <v>1</v>
      </c>
      <c r="I1" s="157" t="s">
        <v>1358</v>
      </c>
      <c r="J1" s="105" t="s">
        <v>2</v>
      </c>
      <c r="K1" s="106" t="s">
        <v>3</v>
      </c>
      <c r="L1" s="107" t="s">
        <v>4</v>
      </c>
      <c r="M1" s="108" t="s">
        <v>5</v>
      </c>
    </row>
    <row r="2" spans="1:15" ht="15.75">
      <c r="A2" s="2"/>
      <c r="B2" s="109" t="s">
        <v>7</v>
      </c>
      <c r="C2" s="156" t="s">
        <v>1359</v>
      </c>
      <c r="D2" s="68" t="s">
        <v>909</v>
      </c>
      <c r="E2" s="21">
        <v>16</v>
      </c>
      <c r="F2" s="110">
        <f>10*100/E2</f>
        <v>62.5</v>
      </c>
      <c r="G2" s="101">
        <f>100-F2</f>
        <v>37.5</v>
      </c>
      <c r="H2" s="109" t="s">
        <v>9</v>
      </c>
      <c r="I2" s="156" t="s">
        <v>1407</v>
      </c>
      <c r="J2" s="68" t="s">
        <v>910</v>
      </c>
      <c r="K2" s="21">
        <v>37.799999999999997</v>
      </c>
      <c r="L2" s="110">
        <f t="shared" ref="L2:L49" si="0">10*100/K2</f>
        <v>26.455026455026456</v>
      </c>
      <c r="M2" s="101">
        <f>100-L2</f>
        <v>73.544973544973544</v>
      </c>
    </row>
    <row r="3" spans="1:15" ht="15.75">
      <c r="A3" s="2"/>
      <c r="B3" s="111" t="s">
        <v>11</v>
      </c>
      <c r="C3" s="156" t="s">
        <v>1360</v>
      </c>
      <c r="D3" s="62" t="s">
        <v>911</v>
      </c>
      <c r="E3" s="16">
        <v>50.4</v>
      </c>
      <c r="F3" s="112">
        <f t="shared" ref="F3:F45" si="1">10*100/E3</f>
        <v>19.841269841269842</v>
      </c>
      <c r="G3" s="113">
        <f t="shared" ref="G3:G49" si="2">100-F3</f>
        <v>80.158730158730151</v>
      </c>
      <c r="H3" s="111" t="s">
        <v>13</v>
      </c>
      <c r="I3" s="156" t="s">
        <v>1408</v>
      </c>
      <c r="J3" s="62" t="s">
        <v>912</v>
      </c>
      <c r="K3" s="16">
        <v>28.4</v>
      </c>
      <c r="L3" s="112">
        <f t="shared" si="0"/>
        <v>35.211267605633807</v>
      </c>
      <c r="M3" s="113">
        <f>100-L3</f>
        <v>64.788732394366193</v>
      </c>
    </row>
    <row r="4" spans="1:15" ht="15.75">
      <c r="A4" s="2"/>
      <c r="B4" s="111" t="s">
        <v>15</v>
      </c>
      <c r="C4" s="156" t="s">
        <v>1361</v>
      </c>
      <c r="D4" s="62" t="s">
        <v>913</v>
      </c>
      <c r="E4" s="16">
        <v>29.2</v>
      </c>
      <c r="F4" s="112">
        <f t="shared" si="1"/>
        <v>34.246575342465754</v>
      </c>
      <c r="G4" s="113">
        <f t="shared" si="2"/>
        <v>65.753424657534254</v>
      </c>
      <c r="H4" s="111" t="s">
        <v>17</v>
      </c>
      <c r="I4" s="156" t="s">
        <v>1409</v>
      </c>
      <c r="J4" s="62" t="s">
        <v>914</v>
      </c>
      <c r="K4" s="16">
        <v>16</v>
      </c>
      <c r="L4" s="112">
        <f t="shared" si="0"/>
        <v>62.5</v>
      </c>
      <c r="M4" s="113">
        <f t="shared" ref="M4:M49" si="3">100-L4</f>
        <v>37.5</v>
      </c>
    </row>
    <row r="5" spans="1:15" ht="15.75">
      <c r="A5" s="2"/>
      <c r="B5" s="111" t="s">
        <v>19</v>
      </c>
      <c r="C5" s="156" t="s">
        <v>1362</v>
      </c>
      <c r="D5" s="62" t="s">
        <v>915</v>
      </c>
      <c r="E5" s="16">
        <v>11.4</v>
      </c>
      <c r="F5" s="112">
        <f t="shared" si="1"/>
        <v>87.719298245614027</v>
      </c>
      <c r="G5" s="113">
        <f t="shared" si="2"/>
        <v>12.280701754385973</v>
      </c>
      <c r="H5" s="111" t="s">
        <v>21</v>
      </c>
      <c r="I5" s="156" t="s">
        <v>1410</v>
      </c>
      <c r="J5" s="62" t="s">
        <v>916</v>
      </c>
      <c r="K5" s="16">
        <v>21.8</v>
      </c>
      <c r="L5" s="112">
        <f t="shared" si="0"/>
        <v>45.871559633027523</v>
      </c>
      <c r="M5" s="113">
        <f t="shared" si="3"/>
        <v>54.128440366972477</v>
      </c>
      <c r="O5" s="50"/>
    </row>
    <row r="6" spans="1:15" ht="15.75">
      <c r="A6" s="2"/>
      <c r="B6" s="111" t="s">
        <v>23</v>
      </c>
      <c r="C6" s="156" t="s">
        <v>1363</v>
      </c>
      <c r="D6" s="62" t="s">
        <v>917</v>
      </c>
      <c r="E6" s="16">
        <v>22</v>
      </c>
      <c r="F6" s="112">
        <f t="shared" si="1"/>
        <v>45.454545454545453</v>
      </c>
      <c r="G6" s="113">
        <f t="shared" si="2"/>
        <v>54.545454545454547</v>
      </c>
      <c r="H6" s="111" t="s">
        <v>25</v>
      </c>
      <c r="I6" s="156" t="s">
        <v>1411</v>
      </c>
      <c r="J6" s="62" t="s">
        <v>918</v>
      </c>
      <c r="K6" s="16">
        <v>31.2</v>
      </c>
      <c r="L6" s="112">
        <f t="shared" si="0"/>
        <v>32.051282051282051</v>
      </c>
      <c r="M6" s="113">
        <f t="shared" si="3"/>
        <v>67.948717948717956</v>
      </c>
      <c r="O6" s="50"/>
    </row>
    <row r="7" spans="1:15" ht="15.75">
      <c r="A7" s="2"/>
      <c r="B7" s="111" t="s">
        <v>27</v>
      </c>
      <c r="C7" s="156" t="s">
        <v>1364</v>
      </c>
      <c r="D7" s="62" t="s">
        <v>919</v>
      </c>
      <c r="E7" s="16">
        <v>29</v>
      </c>
      <c r="F7" s="112">
        <f t="shared" si="1"/>
        <v>34.482758620689658</v>
      </c>
      <c r="G7" s="113">
        <f t="shared" si="2"/>
        <v>65.517241379310349</v>
      </c>
      <c r="H7" s="111" t="s">
        <v>29</v>
      </c>
      <c r="I7" s="156" t="s">
        <v>1412</v>
      </c>
      <c r="J7" s="62" t="s">
        <v>920</v>
      </c>
      <c r="K7" s="16">
        <v>11.1</v>
      </c>
      <c r="L7" s="112">
        <f t="shared" si="0"/>
        <v>90.090090090090087</v>
      </c>
      <c r="M7" s="113">
        <f t="shared" si="3"/>
        <v>9.9099099099099135</v>
      </c>
      <c r="O7" s="50"/>
    </row>
    <row r="8" spans="1:15" ht="15.75">
      <c r="A8" s="2"/>
      <c r="B8" s="111" t="s">
        <v>31</v>
      </c>
      <c r="C8" s="156" t="s">
        <v>1365</v>
      </c>
      <c r="D8" s="62" t="s">
        <v>921</v>
      </c>
      <c r="E8" s="16">
        <v>45.6</v>
      </c>
      <c r="F8" s="112">
        <f t="shared" si="1"/>
        <v>21.929824561403507</v>
      </c>
      <c r="G8" s="113">
        <f t="shared" si="2"/>
        <v>78.070175438596493</v>
      </c>
      <c r="H8" s="111" t="s">
        <v>33</v>
      </c>
      <c r="I8" s="156" t="s">
        <v>1413</v>
      </c>
      <c r="J8" s="62" t="s">
        <v>922</v>
      </c>
      <c r="K8" s="16">
        <v>35.200000000000003</v>
      </c>
      <c r="L8" s="112">
        <f t="shared" si="0"/>
        <v>28.409090909090907</v>
      </c>
      <c r="M8" s="113">
        <f t="shared" si="3"/>
        <v>71.590909090909093</v>
      </c>
      <c r="O8" s="50"/>
    </row>
    <row r="9" spans="1:15" ht="15.75">
      <c r="A9" s="2"/>
      <c r="B9" s="111" t="s">
        <v>35</v>
      </c>
      <c r="C9" s="156" t="s">
        <v>1366</v>
      </c>
      <c r="D9" s="62" t="s">
        <v>923</v>
      </c>
      <c r="E9" s="16">
        <v>39.200000000000003</v>
      </c>
      <c r="F9" s="112">
        <f t="shared" si="1"/>
        <v>25.510204081632651</v>
      </c>
      <c r="G9" s="113">
        <f t="shared" si="2"/>
        <v>74.489795918367349</v>
      </c>
      <c r="H9" s="111" t="s">
        <v>37</v>
      </c>
      <c r="I9" s="156" t="s">
        <v>1414</v>
      </c>
      <c r="J9" s="62" t="s">
        <v>924</v>
      </c>
      <c r="K9" s="16">
        <v>29.8</v>
      </c>
      <c r="L9" s="112">
        <f t="shared" si="0"/>
        <v>33.557046979865774</v>
      </c>
      <c r="M9" s="113">
        <f t="shared" si="3"/>
        <v>66.442953020134226</v>
      </c>
      <c r="O9" s="50"/>
    </row>
    <row r="10" spans="1:15" ht="15.75">
      <c r="A10" s="2"/>
      <c r="B10" s="111" t="s">
        <v>39</v>
      </c>
      <c r="C10" s="156" t="s">
        <v>1367</v>
      </c>
      <c r="D10" s="62" t="s">
        <v>925</v>
      </c>
      <c r="E10" s="16">
        <v>31.6</v>
      </c>
      <c r="F10" s="112">
        <f t="shared" si="1"/>
        <v>31.645569620253163</v>
      </c>
      <c r="G10" s="113">
        <f t="shared" si="2"/>
        <v>68.354430379746844</v>
      </c>
      <c r="H10" s="111" t="s">
        <v>41</v>
      </c>
      <c r="I10" s="156" t="s">
        <v>1415</v>
      </c>
      <c r="J10" s="62" t="s">
        <v>926</v>
      </c>
      <c r="K10" s="16">
        <v>15.5</v>
      </c>
      <c r="L10" s="112">
        <f t="shared" si="0"/>
        <v>64.516129032258064</v>
      </c>
      <c r="M10" s="113">
        <f t="shared" si="3"/>
        <v>35.483870967741936</v>
      </c>
      <c r="O10" s="50"/>
    </row>
    <row r="11" spans="1:15" ht="15.75">
      <c r="A11" s="2"/>
      <c r="B11" s="111" t="s">
        <v>43</v>
      </c>
      <c r="C11" s="156" t="s">
        <v>1368</v>
      </c>
      <c r="D11" s="62" t="s">
        <v>927</v>
      </c>
      <c r="E11" s="16">
        <v>74.599999999999994</v>
      </c>
      <c r="F11" s="112">
        <f t="shared" si="1"/>
        <v>13.404825737265417</v>
      </c>
      <c r="G11" s="113">
        <f t="shared" si="2"/>
        <v>86.595174262734588</v>
      </c>
      <c r="H11" s="111" t="s">
        <v>45</v>
      </c>
      <c r="I11" s="156" t="s">
        <v>1416</v>
      </c>
      <c r="J11" s="62" t="s">
        <v>928</v>
      </c>
      <c r="K11" s="16">
        <v>70</v>
      </c>
      <c r="L11" s="112">
        <f t="shared" si="0"/>
        <v>14.285714285714286</v>
      </c>
      <c r="M11" s="113">
        <f t="shared" si="3"/>
        <v>85.714285714285708</v>
      </c>
      <c r="O11" s="50"/>
    </row>
    <row r="12" spans="1:15" ht="15.75">
      <c r="A12" s="2" t="s">
        <v>929</v>
      </c>
      <c r="B12" s="111" t="s">
        <v>47</v>
      </c>
      <c r="C12" s="156" t="s">
        <v>1369</v>
      </c>
      <c r="D12" s="62" t="s">
        <v>930</v>
      </c>
      <c r="E12" s="16">
        <v>41.6</v>
      </c>
      <c r="F12" s="112">
        <f t="shared" si="1"/>
        <v>24.038461538461537</v>
      </c>
      <c r="G12" s="113">
        <f t="shared" si="2"/>
        <v>75.961538461538467</v>
      </c>
      <c r="H12" s="111" t="s">
        <v>49</v>
      </c>
      <c r="I12" s="156" t="s">
        <v>1417</v>
      </c>
      <c r="J12" s="62" t="s">
        <v>931</v>
      </c>
      <c r="K12" s="16">
        <v>33.200000000000003</v>
      </c>
      <c r="L12" s="112">
        <f t="shared" si="0"/>
        <v>30.120481927710841</v>
      </c>
      <c r="M12" s="113">
        <f t="shared" si="3"/>
        <v>69.879518072289159</v>
      </c>
      <c r="O12" s="50"/>
    </row>
    <row r="13" spans="1:15" ht="16.5" thickBot="1">
      <c r="A13" s="2"/>
      <c r="B13" s="114" t="s">
        <v>51</v>
      </c>
      <c r="C13" s="156" t="s">
        <v>1370</v>
      </c>
      <c r="D13" s="69" t="s">
        <v>932</v>
      </c>
      <c r="E13" s="18">
        <v>32.6</v>
      </c>
      <c r="F13" s="115">
        <f t="shared" si="1"/>
        <v>30.674846625766868</v>
      </c>
      <c r="G13" s="116">
        <f t="shared" si="2"/>
        <v>69.325153374233139</v>
      </c>
      <c r="H13" s="114" t="s">
        <v>53</v>
      </c>
      <c r="I13" s="156" t="s">
        <v>1418</v>
      </c>
      <c r="J13" s="69" t="s">
        <v>933</v>
      </c>
      <c r="K13" s="18">
        <v>17.600000000000001</v>
      </c>
      <c r="L13" s="115">
        <f t="shared" si="0"/>
        <v>56.818181818181813</v>
      </c>
      <c r="M13" s="116">
        <f t="shared" si="3"/>
        <v>43.181818181818187</v>
      </c>
      <c r="O13" s="50"/>
    </row>
    <row r="14" spans="1:15" ht="15.75">
      <c r="A14" s="2"/>
      <c r="B14" s="109" t="s">
        <v>55</v>
      </c>
      <c r="C14" s="156" t="s">
        <v>1371</v>
      </c>
      <c r="D14" s="68" t="s">
        <v>934</v>
      </c>
      <c r="E14" s="21">
        <v>21.4</v>
      </c>
      <c r="F14" s="110">
        <f t="shared" si="1"/>
        <v>46.728971962616825</v>
      </c>
      <c r="G14" s="101">
        <f t="shared" si="2"/>
        <v>53.271028037383175</v>
      </c>
      <c r="H14" s="109" t="s">
        <v>57</v>
      </c>
      <c r="I14" s="156" t="s">
        <v>1419</v>
      </c>
      <c r="J14" s="68" t="s">
        <v>935</v>
      </c>
      <c r="K14" s="21">
        <v>56.2</v>
      </c>
      <c r="L14" s="110">
        <f t="shared" si="0"/>
        <v>17.793594306049823</v>
      </c>
      <c r="M14" s="101">
        <f t="shared" si="3"/>
        <v>82.206405693950174</v>
      </c>
      <c r="N14" t="s">
        <v>936</v>
      </c>
      <c r="O14" s="50"/>
    </row>
    <row r="15" spans="1:15" ht="15.75">
      <c r="A15" s="2"/>
      <c r="B15" s="111" t="s">
        <v>59</v>
      </c>
      <c r="C15" s="156" t="s">
        <v>1372</v>
      </c>
      <c r="D15" s="62" t="s">
        <v>937</v>
      </c>
      <c r="E15" s="16">
        <v>38.6</v>
      </c>
      <c r="F15" s="112">
        <f t="shared" si="1"/>
        <v>25.906735751295336</v>
      </c>
      <c r="G15" s="113">
        <f t="shared" si="2"/>
        <v>74.093264248704656</v>
      </c>
      <c r="H15" s="111" t="s">
        <v>61</v>
      </c>
      <c r="I15" s="156" t="s">
        <v>1420</v>
      </c>
      <c r="J15" s="62" t="s">
        <v>938</v>
      </c>
      <c r="K15" s="16">
        <v>69.8</v>
      </c>
      <c r="L15" s="112">
        <f t="shared" si="0"/>
        <v>14.326647564469914</v>
      </c>
      <c r="M15" s="113">
        <f t="shared" si="3"/>
        <v>85.673352435530091</v>
      </c>
      <c r="O15" s="50"/>
    </row>
    <row r="16" spans="1:15" ht="15.75">
      <c r="A16" s="2"/>
      <c r="B16" s="111" t="s">
        <v>63</v>
      </c>
      <c r="C16" s="156" t="s">
        <v>1373</v>
      </c>
      <c r="D16" s="62" t="s">
        <v>939</v>
      </c>
      <c r="E16" s="16">
        <v>16.3</v>
      </c>
      <c r="F16" s="112">
        <f t="shared" si="1"/>
        <v>61.349693251533736</v>
      </c>
      <c r="G16" s="113">
        <f t="shared" si="2"/>
        <v>38.650306748466264</v>
      </c>
      <c r="H16" s="111" t="s">
        <v>65</v>
      </c>
      <c r="I16" s="156" t="s">
        <v>1421</v>
      </c>
      <c r="J16" s="62" t="s">
        <v>940</v>
      </c>
      <c r="K16" s="16">
        <v>22.6</v>
      </c>
      <c r="L16" s="112">
        <f t="shared" si="0"/>
        <v>44.247787610619469</v>
      </c>
      <c r="M16" s="113">
        <f t="shared" si="3"/>
        <v>55.752212389380531</v>
      </c>
      <c r="O16" s="50"/>
    </row>
    <row r="17" spans="1:13" ht="15.75">
      <c r="A17" s="2"/>
      <c r="B17" s="111" t="s">
        <v>67</v>
      </c>
      <c r="C17" s="156" t="s">
        <v>1374</v>
      </c>
      <c r="D17" s="62" t="s">
        <v>941</v>
      </c>
      <c r="E17" s="16">
        <v>18.100000000000001</v>
      </c>
      <c r="F17" s="112">
        <f t="shared" si="1"/>
        <v>55.248618784530379</v>
      </c>
      <c r="G17" s="113">
        <f t="shared" si="2"/>
        <v>44.751381215469621</v>
      </c>
      <c r="H17" s="111" t="s">
        <v>69</v>
      </c>
      <c r="I17" s="156" t="s">
        <v>1422</v>
      </c>
      <c r="J17" s="62" t="s">
        <v>942</v>
      </c>
      <c r="K17" s="16">
        <v>18</v>
      </c>
      <c r="L17" s="112">
        <f t="shared" si="0"/>
        <v>55.555555555555557</v>
      </c>
      <c r="M17" s="113">
        <f t="shared" si="3"/>
        <v>44.444444444444443</v>
      </c>
    </row>
    <row r="18" spans="1:13" ht="15.75">
      <c r="A18" s="2"/>
      <c r="B18" s="111" t="s">
        <v>71</v>
      </c>
      <c r="C18" s="156" t="s">
        <v>1375</v>
      </c>
      <c r="D18" s="62" t="s">
        <v>943</v>
      </c>
      <c r="E18" s="16">
        <v>50.8</v>
      </c>
      <c r="F18" s="112">
        <f t="shared" si="1"/>
        <v>19.685039370078741</v>
      </c>
      <c r="G18" s="113">
        <f t="shared" si="2"/>
        <v>80.314960629921259</v>
      </c>
      <c r="H18" s="111" t="s">
        <v>73</v>
      </c>
      <c r="I18" s="156" t="s">
        <v>1423</v>
      </c>
      <c r="J18" s="62" t="s">
        <v>944</v>
      </c>
      <c r="K18" s="16">
        <v>61</v>
      </c>
      <c r="L18" s="112">
        <f t="shared" si="0"/>
        <v>16.393442622950818</v>
      </c>
      <c r="M18" s="113">
        <f t="shared" si="3"/>
        <v>83.606557377049185</v>
      </c>
    </row>
    <row r="19" spans="1:13" ht="15.75">
      <c r="A19" s="2"/>
      <c r="B19" s="111" t="s">
        <v>75</v>
      </c>
      <c r="C19" s="156" t="s">
        <v>1376</v>
      </c>
      <c r="D19" s="62" t="s">
        <v>945</v>
      </c>
      <c r="E19" s="16">
        <v>21.8</v>
      </c>
      <c r="F19" s="112">
        <f t="shared" si="1"/>
        <v>45.871559633027523</v>
      </c>
      <c r="G19" s="113">
        <f t="shared" si="2"/>
        <v>54.128440366972477</v>
      </c>
      <c r="H19" s="111" t="s">
        <v>77</v>
      </c>
      <c r="I19" s="156" t="s">
        <v>1424</v>
      </c>
      <c r="J19" s="62" t="s">
        <v>946</v>
      </c>
      <c r="K19" s="16">
        <v>67.400000000000006</v>
      </c>
      <c r="L19" s="112">
        <f t="shared" si="0"/>
        <v>14.836795252225517</v>
      </c>
      <c r="M19" s="113">
        <f t="shared" si="3"/>
        <v>85.163204747774486</v>
      </c>
    </row>
    <row r="20" spans="1:13" ht="15.75">
      <c r="A20" s="2"/>
      <c r="B20" s="111" t="s">
        <v>79</v>
      </c>
      <c r="C20" s="156" t="s">
        <v>1377</v>
      </c>
      <c r="D20" s="62" t="s">
        <v>947</v>
      </c>
      <c r="E20" s="16">
        <v>57.4</v>
      </c>
      <c r="F20" s="112">
        <f t="shared" si="1"/>
        <v>17.421602787456447</v>
      </c>
      <c r="G20" s="113">
        <f t="shared" si="2"/>
        <v>82.57839721254355</v>
      </c>
      <c r="H20" s="111" t="s">
        <v>81</v>
      </c>
      <c r="I20" s="156" t="s">
        <v>1425</v>
      </c>
      <c r="J20" s="62" t="s">
        <v>948</v>
      </c>
      <c r="K20" s="16">
        <v>11.5</v>
      </c>
      <c r="L20" s="112">
        <f t="shared" si="0"/>
        <v>86.956521739130437</v>
      </c>
      <c r="M20" s="113">
        <f t="shared" si="3"/>
        <v>13.043478260869563</v>
      </c>
    </row>
    <row r="21" spans="1:13" ht="15.75">
      <c r="A21" s="2"/>
      <c r="B21" s="111" t="s">
        <v>83</v>
      </c>
      <c r="C21" s="156" t="s">
        <v>1378</v>
      </c>
      <c r="D21" s="62" t="s">
        <v>949</v>
      </c>
      <c r="E21" s="16">
        <v>58</v>
      </c>
      <c r="F21" s="112">
        <f t="shared" si="1"/>
        <v>17.241379310344829</v>
      </c>
      <c r="G21" s="113">
        <f t="shared" si="2"/>
        <v>82.758620689655174</v>
      </c>
      <c r="H21" s="111" t="s">
        <v>85</v>
      </c>
      <c r="I21" s="156" t="s">
        <v>1426</v>
      </c>
      <c r="J21" s="62" t="s">
        <v>950</v>
      </c>
      <c r="K21" s="16">
        <v>14.8</v>
      </c>
      <c r="L21" s="112">
        <f t="shared" si="0"/>
        <v>67.567567567567565</v>
      </c>
      <c r="M21" s="113">
        <f t="shared" si="3"/>
        <v>32.432432432432435</v>
      </c>
    </row>
    <row r="22" spans="1:13" ht="15.75">
      <c r="A22" s="2"/>
      <c r="B22" s="111" t="s">
        <v>87</v>
      </c>
      <c r="C22" s="156" t="s">
        <v>1379</v>
      </c>
      <c r="D22" s="62" t="s">
        <v>951</v>
      </c>
      <c r="E22" s="16">
        <v>26.4</v>
      </c>
      <c r="F22" s="112">
        <f t="shared" si="1"/>
        <v>37.878787878787882</v>
      </c>
      <c r="G22" s="113">
        <f t="shared" si="2"/>
        <v>62.121212121212118</v>
      </c>
      <c r="H22" s="111" t="s">
        <v>89</v>
      </c>
      <c r="I22" s="156" t="s">
        <v>1427</v>
      </c>
      <c r="J22" s="62" t="s">
        <v>952</v>
      </c>
      <c r="K22" s="16">
        <v>11.5</v>
      </c>
      <c r="L22" s="112">
        <f t="shared" si="0"/>
        <v>86.956521739130437</v>
      </c>
      <c r="M22" s="113">
        <f t="shared" si="3"/>
        <v>13.043478260869563</v>
      </c>
    </row>
    <row r="23" spans="1:13" ht="15.75">
      <c r="A23" s="2"/>
      <c r="B23" s="111" t="s">
        <v>91</v>
      </c>
      <c r="C23" s="156" t="s">
        <v>1380</v>
      </c>
      <c r="D23" s="62" t="s">
        <v>953</v>
      </c>
      <c r="E23" s="16">
        <v>24.8</v>
      </c>
      <c r="F23" s="112">
        <f t="shared" si="1"/>
        <v>40.322580645161288</v>
      </c>
      <c r="G23" s="113">
        <f t="shared" si="2"/>
        <v>59.677419354838712</v>
      </c>
      <c r="H23" s="111" t="s">
        <v>93</v>
      </c>
      <c r="I23" s="156" t="s">
        <v>1428</v>
      </c>
      <c r="J23" s="62" t="s">
        <v>954</v>
      </c>
      <c r="K23" s="16">
        <v>17.899999999999999</v>
      </c>
      <c r="L23" s="112">
        <f t="shared" si="0"/>
        <v>55.865921787709503</v>
      </c>
      <c r="M23" s="113">
        <f t="shared" si="3"/>
        <v>44.134078212290497</v>
      </c>
    </row>
    <row r="24" spans="1:13" ht="15.75">
      <c r="A24" s="2"/>
      <c r="B24" s="111" t="s">
        <v>95</v>
      </c>
      <c r="C24" s="156" t="s">
        <v>1381</v>
      </c>
      <c r="D24" s="62" t="s">
        <v>955</v>
      </c>
      <c r="E24" s="16">
        <v>75.599999999999994</v>
      </c>
      <c r="F24" s="112">
        <f t="shared" si="1"/>
        <v>13.227513227513228</v>
      </c>
      <c r="G24" s="113">
        <f t="shared" si="2"/>
        <v>86.772486772486772</v>
      </c>
      <c r="H24" s="111" t="s">
        <v>97</v>
      </c>
      <c r="I24" s="156" t="s">
        <v>1429</v>
      </c>
      <c r="J24" s="62" t="s">
        <v>956</v>
      </c>
      <c r="K24" s="16">
        <v>42</v>
      </c>
      <c r="L24" s="112">
        <f t="shared" si="0"/>
        <v>23.80952380952381</v>
      </c>
      <c r="M24" s="113">
        <f t="shared" si="3"/>
        <v>76.19047619047619</v>
      </c>
    </row>
    <row r="25" spans="1:13" ht="16.5" thickBot="1">
      <c r="A25" s="2"/>
      <c r="B25" s="114" t="s">
        <v>99</v>
      </c>
      <c r="C25" s="156" t="s">
        <v>1382</v>
      </c>
      <c r="D25" s="69" t="s">
        <v>957</v>
      </c>
      <c r="E25" s="18">
        <v>25.2</v>
      </c>
      <c r="F25" s="115">
        <f t="shared" si="1"/>
        <v>39.682539682539684</v>
      </c>
      <c r="G25" s="116">
        <f t="shared" si="2"/>
        <v>60.317460317460316</v>
      </c>
      <c r="H25" s="114" t="s">
        <v>101</v>
      </c>
      <c r="I25" s="156" t="s">
        <v>1430</v>
      </c>
      <c r="J25" s="69" t="s">
        <v>958</v>
      </c>
      <c r="K25" s="18">
        <v>29.6</v>
      </c>
      <c r="L25" s="115">
        <f t="shared" si="0"/>
        <v>33.783783783783782</v>
      </c>
      <c r="M25" s="116">
        <f t="shared" si="3"/>
        <v>66.216216216216225</v>
      </c>
    </row>
    <row r="26" spans="1:13" ht="15.75">
      <c r="A26" s="2"/>
      <c r="B26" s="117" t="s">
        <v>103</v>
      </c>
      <c r="C26" s="156" t="s">
        <v>1383</v>
      </c>
      <c r="D26" s="67" t="s">
        <v>959</v>
      </c>
      <c r="E26" s="20">
        <v>42.6</v>
      </c>
      <c r="F26" s="118">
        <f t="shared" si="1"/>
        <v>23.474178403755868</v>
      </c>
      <c r="G26" s="92">
        <f t="shared" si="2"/>
        <v>76.525821596244128</v>
      </c>
      <c r="H26" s="117" t="s">
        <v>105</v>
      </c>
      <c r="I26" s="156" t="s">
        <v>1431</v>
      </c>
      <c r="J26" s="67" t="s">
        <v>960</v>
      </c>
      <c r="K26" s="20">
        <v>54.8</v>
      </c>
      <c r="L26" s="118">
        <f t="shared" si="0"/>
        <v>18.248175182481752</v>
      </c>
      <c r="M26" s="92">
        <f t="shared" si="3"/>
        <v>81.751824817518241</v>
      </c>
    </row>
    <row r="27" spans="1:13" ht="15.75">
      <c r="A27" s="2"/>
      <c r="B27" s="111" t="s">
        <v>107</v>
      </c>
      <c r="C27" s="156" t="s">
        <v>1384</v>
      </c>
      <c r="D27" s="62" t="s">
        <v>961</v>
      </c>
      <c r="E27" s="16">
        <v>52</v>
      </c>
      <c r="F27" s="112">
        <f t="shared" si="1"/>
        <v>19.23076923076923</v>
      </c>
      <c r="G27" s="113">
        <f t="shared" si="2"/>
        <v>80.769230769230774</v>
      </c>
      <c r="H27" s="111" t="s">
        <v>109</v>
      </c>
      <c r="I27" s="156" t="s">
        <v>1432</v>
      </c>
      <c r="J27" s="62" t="s">
        <v>962</v>
      </c>
      <c r="K27" s="16">
        <v>18.2</v>
      </c>
      <c r="L27" s="112">
        <f t="shared" si="0"/>
        <v>54.945054945054949</v>
      </c>
      <c r="M27" s="113">
        <f t="shared" si="3"/>
        <v>45.054945054945051</v>
      </c>
    </row>
    <row r="28" spans="1:13" ht="15.75">
      <c r="A28" s="2"/>
      <c r="B28" s="111" t="s">
        <v>111</v>
      </c>
      <c r="C28" s="156" t="s">
        <v>1385</v>
      </c>
      <c r="D28" s="62" t="s">
        <v>963</v>
      </c>
      <c r="E28" s="16">
        <v>77.400000000000006</v>
      </c>
      <c r="F28" s="112">
        <f t="shared" si="1"/>
        <v>12.919896640826872</v>
      </c>
      <c r="G28" s="113">
        <f t="shared" si="2"/>
        <v>87.080103359173123</v>
      </c>
      <c r="H28" s="111" t="s">
        <v>113</v>
      </c>
      <c r="I28" s="156" t="s">
        <v>1433</v>
      </c>
      <c r="J28" s="62" t="s">
        <v>964</v>
      </c>
      <c r="K28" s="16">
        <v>25.4</v>
      </c>
      <c r="L28" s="112">
        <f t="shared" si="0"/>
        <v>39.370078740157481</v>
      </c>
      <c r="M28" s="113">
        <f t="shared" si="3"/>
        <v>60.629921259842519</v>
      </c>
    </row>
    <row r="29" spans="1:13" ht="15.75">
      <c r="A29" s="2"/>
      <c r="B29" s="111" t="s">
        <v>115</v>
      </c>
      <c r="C29" s="156" t="s">
        <v>1386</v>
      </c>
      <c r="D29" s="62" t="s">
        <v>965</v>
      </c>
      <c r="E29" s="16">
        <v>26.8</v>
      </c>
      <c r="F29" s="112">
        <f t="shared" si="1"/>
        <v>37.313432835820898</v>
      </c>
      <c r="G29" s="113">
        <f t="shared" si="2"/>
        <v>62.686567164179102</v>
      </c>
      <c r="H29" s="111" t="s">
        <v>117</v>
      </c>
      <c r="I29" s="156" t="s">
        <v>1434</v>
      </c>
      <c r="J29" s="62" t="s">
        <v>966</v>
      </c>
      <c r="K29" s="16">
        <v>16.100000000000001</v>
      </c>
      <c r="L29" s="112">
        <f t="shared" si="0"/>
        <v>62.11180124223602</v>
      </c>
      <c r="M29" s="113">
        <f t="shared" si="3"/>
        <v>37.88819875776398</v>
      </c>
    </row>
    <row r="30" spans="1:13" ht="15.75">
      <c r="A30" s="2"/>
      <c r="B30" s="111" t="s">
        <v>119</v>
      </c>
      <c r="C30" s="156" t="s">
        <v>1387</v>
      </c>
      <c r="D30" s="62" t="s">
        <v>967</v>
      </c>
      <c r="E30" s="16">
        <v>20</v>
      </c>
      <c r="F30" s="112">
        <f t="shared" si="1"/>
        <v>50</v>
      </c>
      <c r="G30" s="113">
        <f t="shared" si="2"/>
        <v>50</v>
      </c>
      <c r="H30" s="111" t="s">
        <v>121</v>
      </c>
      <c r="I30" s="156" t="s">
        <v>1435</v>
      </c>
      <c r="J30" s="62" t="s">
        <v>968</v>
      </c>
      <c r="K30" s="16">
        <v>16.100000000000001</v>
      </c>
      <c r="L30" s="112">
        <f t="shared" si="0"/>
        <v>62.11180124223602</v>
      </c>
      <c r="M30" s="113">
        <f t="shared" si="3"/>
        <v>37.88819875776398</v>
      </c>
    </row>
    <row r="31" spans="1:13" ht="15.75">
      <c r="A31" s="2"/>
      <c r="B31" s="111" t="s">
        <v>123</v>
      </c>
      <c r="C31" s="156" t="s">
        <v>1388</v>
      </c>
      <c r="D31" s="62" t="s">
        <v>969</v>
      </c>
      <c r="E31" s="16">
        <v>12.7</v>
      </c>
      <c r="F31" s="112">
        <f t="shared" si="1"/>
        <v>78.740157480314963</v>
      </c>
      <c r="G31" s="113">
        <f t="shared" si="2"/>
        <v>21.259842519685037</v>
      </c>
      <c r="H31" s="111" t="s">
        <v>125</v>
      </c>
      <c r="I31" s="156" t="s">
        <v>1436</v>
      </c>
      <c r="J31" s="62" t="s">
        <v>970</v>
      </c>
      <c r="K31" s="16">
        <v>24</v>
      </c>
      <c r="L31" s="112">
        <f t="shared" si="0"/>
        <v>41.666666666666664</v>
      </c>
      <c r="M31" s="113">
        <f t="shared" si="3"/>
        <v>58.333333333333336</v>
      </c>
    </row>
    <row r="32" spans="1:13" ht="15.75">
      <c r="A32" s="2"/>
      <c r="B32" s="111" t="s">
        <v>127</v>
      </c>
      <c r="C32" s="156" t="s">
        <v>1389</v>
      </c>
      <c r="D32" s="62" t="s">
        <v>971</v>
      </c>
      <c r="E32" s="16">
        <v>45.2</v>
      </c>
      <c r="F32" s="112">
        <f t="shared" si="1"/>
        <v>22.123893805309734</v>
      </c>
      <c r="G32" s="113">
        <f t="shared" si="2"/>
        <v>77.876106194690266</v>
      </c>
      <c r="H32" s="111" t="s">
        <v>129</v>
      </c>
      <c r="I32" s="156" t="s">
        <v>1437</v>
      </c>
      <c r="J32" s="62" t="s">
        <v>972</v>
      </c>
      <c r="K32" s="16">
        <v>35</v>
      </c>
      <c r="L32" s="112">
        <f t="shared" si="0"/>
        <v>28.571428571428573</v>
      </c>
      <c r="M32" s="113">
        <f t="shared" si="3"/>
        <v>71.428571428571431</v>
      </c>
    </row>
    <row r="33" spans="1:13" ht="15.75">
      <c r="A33" s="2"/>
      <c r="B33" s="111" t="s">
        <v>131</v>
      </c>
      <c r="C33" s="156" t="s">
        <v>1390</v>
      </c>
      <c r="D33" s="62" t="s">
        <v>973</v>
      </c>
      <c r="E33" s="16">
        <v>52.6</v>
      </c>
      <c r="F33" s="112">
        <f t="shared" si="1"/>
        <v>19.011406844106464</v>
      </c>
      <c r="G33" s="113">
        <f t="shared" si="2"/>
        <v>80.98859315589354</v>
      </c>
      <c r="H33" s="111" t="s">
        <v>133</v>
      </c>
      <c r="I33" s="156" t="s">
        <v>1438</v>
      </c>
      <c r="J33" s="62" t="s">
        <v>974</v>
      </c>
      <c r="K33" s="16">
        <v>87.8</v>
      </c>
      <c r="L33" s="112">
        <f t="shared" si="0"/>
        <v>11.389521640091116</v>
      </c>
      <c r="M33" s="113">
        <f t="shared" si="3"/>
        <v>88.610478359908882</v>
      </c>
    </row>
    <row r="34" spans="1:13" ht="15.75">
      <c r="A34" s="2"/>
      <c r="B34" s="111" t="s">
        <v>135</v>
      </c>
      <c r="C34" s="156" t="s">
        <v>1391</v>
      </c>
      <c r="D34" s="62" t="s">
        <v>975</v>
      </c>
      <c r="E34" s="16">
        <v>15.1</v>
      </c>
      <c r="F34" s="112">
        <f t="shared" si="1"/>
        <v>66.225165562913915</v>
      </c>
      <c r="G34" s="113">
        <f t="shared" si="2"/>
        <v>33.774834437086085</v>
      </c>
      <c r="H34" s="111" t="s">
        <v>137</v>
      </c>
      <c r="I34" s="156" t="s">
        <v>1439</v>
      </c>
      <c r="J34" s="62" t="s">
        <v>976</v>
      </c>
      <c r="K34" s="16">
        <v>12.1</v>
      </c>
      <c r="L34" s="112">
        <f t="shared" si="0"/>
        <v>82.644628099173559</v>
      </c>
      <c r="M34" s="113">
        <f t="shared" si="3"/>
        <v>17.355371900826441</v>
      </c>
    </row>
    <row r="35" spans="1:13" ht="15.75">
      <c r="A35" s="2"/>
      <c r="B35" s="111" t="s">
        <v>139</v>
      </c>
      <c r="C35" s="156" t="s">
        <v>1392</v>
      </c>
      <c r="D35" s="62" t="s">
        <v>977</v>
      </c>
      <c r="E35" s="16">
        <v>21.2</v>
      </c>
      <c r="F35" s="112">
        <f t="shared" si="1"/>
        <v>47.169811320754718</v>
      </c>
      <c r="G35" s="113">
        <f t="shared" si="2"/>
        <v>52.830188679245282</v>
      </c>
      <c r="H35" s="111" t="s">
        <v>141</v>
      </c>
      <c r="I35" s="156" t="s">
        <v>1440</v>
      </c>
      <c r="J35" s="62" t="s">
        <v>978</v>
      </c>
      <c r="K35" s="16">
        <v>19.2</v>
      </c>
      <c r="L35" s="112">
        <f t="shared" si="0"/>
        <v>52.083333333333336</v>
      </c>
      <c r="M35" s="113">
        <f t="shared" si="3"/>
        <v>47.916666666666664</v>
      </c>
    </row>
    <row r="36" spans="1:13" ht="15.75">
      <c r="A36" s="2"/>
      <c r="B36" s="111" t="s">
        <v>143</v>
      </c>
      <c r="C36" s="156" t="s">
        <v>1393</v>
      </c>
      <c r="D36" s="62" t="s">
        <v>979</v>
      </c>
      <c r="E36" s="16">
        <v>45</v>
      </c>
      <c r="F36" s="112">
        <f t="shared" si="1"/>
        <v>22.222222222222221</v>
      </c>
      <c r="G36" s="113">
        <f t="shared" si="2"/>
        <v>77.777777777777771</v>
      </c>
      <c r="H36" s="111" t="s">
        <v>145</v>
      </c>
      <c r="I36" s="156" t="s">
        <v>1441</v>
      </c>
      <c r="J36" s="62" t="s">
        <v>980</v>
      </c>
      <c r="K36" s="16">
        <v>19.2</v>
      </c>
      <c r="L36" s="112">
        <f t="shared" si="0"/>
        <v>52.083333333333336</v>
      </c>
      <c r="M36" s="113">
        <f t="shared" si="3"/>
        <v>47.916666666666664</v>
      </c>
    </row>
    <row r="37" spans="1:13" ht="16.5" thickBot="1">
      <c r="A37" s="2"/>
      <c r="B37" s="119" t="s">
        <v>147</v>
      </c>
      <c r="C37" s="156" t="s">
        <v>1394</v>
      </c>
      <c r="D37" s="70" t="s">
        <v>981</v>
      </c>
      <c r="E37" s="22">
        <v>32.799999999999997</v>
      </c>
      <c r="F37" s="120">
        <f t="shared" si="1"/>
        <v>30.487804878048784</v>
      </c>
      <c r="G37" s="121">
        <f t="shared" si="2"/>
        <v>69.512195121951208</v>
      </c>
      <c r="H37" s="119" t="s">
        <v>149</v>
      </c>
      <c r="I37" s="156" t="s">
        <v>1442</v>
      </c>
      <c r="J37" s="70" t="s">
        <v>982</v>
      </c>
      <c r="K37" s="22">
        <v>17.899999999999999</v>
      </c>
      <c r="L37" s="120">
        <f t="shared" si="0"/>
        <v>55.865921787709503</v>
      </c>
      <c r="M37" s="121">
        <f t="shared" si="3"/>
        <v>44.134078212290497</v>
      </c>
    </row>
    <row r="38" spans="1:13" ht="15.75">
      <c r="A38" s="2"/>
      <c r="B38" s="109" t="s">
        <v>151</v>
      </c>
      <c r="C38" s="156" t="s">
        <v>1395</v>
      </c>
      <c r="D38" s="68" t="s">
        <v>983</v>
      </c>
      <c r="E38" s="21">
        <v>11.6</v>
      </c>
      <c r="F38" s="110">
        <f t="shared" si="1"/>
        <v>86.206896551724142</v>
      </c>
      <c r="G38" s="101">
        <f t="shared" si="2"/>
        <v>13.793103448275858</v>
      </c>
      <c r="H38" s="109" t="s">
        <v>153</v>
      </c>
      <c r="I38" s="156" t="s">
        <v>1443</v>
      </c>
      <c r="J38" s="68" t="s">
        <v>984</v>
      </c>
      <c r="K38" s="21">
        <v>23.2</v>
      </c>
      <c r="L38" s="110">
        <f t="shared" si="0"/>
        <v>43.103448275862071</v>
      </c>
      <c r="M38" s="101">
        <f t="shared" si="3"/>
        <v>56.896551724137929</v>
      </c>
    </row>
    <row r="39" spans="1:13" ht="15.75">
      <c r="A39" s="2"/>
      <c r="B39" s="111" t="s">
        <v>155</v>
      </c>
      <c r="C39" s="156" t="s">
        <v>1396</v>
      </c>
      <c r="D39" s="62" t="s">
        <v>985</v>
      </c>
      <c r="E39" s="32">
        <v>22.4</v>
      </c>
      <c r="F39" s="112">
        <f t="shared" si="1"/>
        <v>44.642857142857146</v>
      </c>
      <c r="G39" s="113">
        <f t="shared" si="2"/>
        <v>55.357142857142854</v>
      </c>
      <c r="H39" s="111" t="s">
        <v>157</v>
      </c>
      <c r="I39" s="156" t="s">
        <v>1444</v>
      </c>
      <c r="J39" s="62" t="s">
        <v>986</v>
      </c>
      <c r="K39" s="16">
        <v>49.2</v>
      </c>
      <c r="L39" s="112">
        <f t="shared" si="0"/>
        <v>20.325203252032519</v>
      </c>
      <c r="M39" s="113">
        <f t="shared" si="3"/>
        <v>79.674796747967477</v>
      </c>
    </row>
    <row r="40" spans="1:13" ht="15.75">
      <c r="A40" s="2"/>
      <c r="B40" s="111" t="s">
        <v>159</v>
      </c>
      <c r="C40" s="156" t="s">
        <v>1397</v>
      </c>
      <c r="D40" s="62" t="s">
        <v>987</v>
      </c>
      <c r="E40" s="16">
        <v>20</v>
      </c>
      <c r="F40" s="112">
        <f t="shared" si="1"/>
        <v>50</v>
      </c>
      <c r="G40" s="113">
        <f t="shared" si="2"/>
        <v>50</v>
      </c>
      <c r="H40" s="111" t="s">
        <v>161</v>
      </c>
      <c r="I40" s="156" t="s">
        <v>1445</v>
      </c>
      <c r="J40" s="62" t="s">
        <v>988</v>
      </c>
      <c r="K40" s="16">
        <v>81.2</v>
      </c>
      <c r="L40" s="112">
        <f t="shared" si="0"/>
        <v>12.315270935960591</v>
      </c>
      <c r="M40" s="113">
        <f t="shared" si="3"/>
        <v>87.684729064039402</v>
      </c>
    </row>
    <row r="41" spans="1:13" ht="15.75">
      <c r="A41" s="2"/>
      <c r="B41" s="111" t="s">
        <v>163</v>
      </c>
      <c r="C41" s="156" t="s">
        <v>1398</v>
      </c>
      <c r="D41" s="62" t="s">
        <v>989</v>
      </c>
      <c r="E41" s="16">
        <v>12.7</v>
      </c>
      <c r="F41" s="112">
        <f t="shared" si="1"/>
        <v>78.740157480314963</v>
      </c>
      <c r="G41" s="113">
        <f t="shared" si="2"/>
        <v>21.259842519685037</v>
      </c>
      <c r="H41" s="111" t="s">
        <v>165</v>
      </c>
      <c r="I41" s="156" t="s">
        <v>1446</v>
      </c>
      <c r="J41" s="62" t="s">
        <v>990</v>
      </c>
      <c r="K41" s="32">
        <v>16.600000000000001</v>
      </c>
      <c r="L41" s="112">
        <f t="shared" si="0"/>
        <v>60.240963855421683</v>
      </c>
      <c r="M41" s="113">
        <f t="shared" si="3"/>
        <v>39.759036144578317</v>
      </c>
    </row>
    <row r="42" spans="1:13" ht="15.75">
      <c r="A42" s="2"/>
      <c r="B42" s="111" t="s">
        <v>167</v>
      </c>
      <c r="C42" s="156" t="s">
        <v>1399</v>
      </c>
      <c r="D42" s="62" t="s">
        <v>991</v>
      </c>
      <c r="E42" s="16">
        <v>36.200000000000003</v>
      </c>
      <c r="F42" s="112">
        <f t="shared" si="1"/>
        <v>27.624309392265189</v>
      </c>
      <c r="G42" s="113">
        <f t="shared" si="2"/>
        <v>72.375690607734811</v>
      </c>
      <c r="H42" s="111" t="s">
        <v>169</v>
      </c>
      <c r="I42" s="156" t="s">
        <v>1447</v>
      </c>
      <c r="J42" s="62" t="s">
        <v>992</v>
      </c>
      <c r="K42" s="16">
        <v>17.3</v>
      </c>
      <c r="L42" s="112">
        <f t="shared" si="0"/>
        <v>57.803468208092482</v>
      </c>
      <c r="M42" s="113">
        <f t="shared" si="3"/>
        <v>42.196531791907518</v>
      </c>
    </row>
    <row r="43" spans="1:13" ht="15.75">
      <c r="A43" s="2"/>
      <c r="B43" s="111" t="s">
        <v>171</v>
      </c>
      <c r="C43" s="156" t="s">
        <v>1400</v>
      </c>
      <c r="D43" s="62" t="s">
        <v>993</v>
      </c>
      <c r="E43" s="16">
        <v>10.199999999999999</v>
      </c>
      <c r="F43" s="112">
        <f t="shared" si="1"/>
        <v>98.039215686274517</v>
      </c>
      <c r="G43" s="113">
        <f t="shared" si="2"/>
        <v>1.9607843137254832</v>
      </c>
      <c r="H43" s="111" t="s">
        <v>173</v>
      </c>
      <c r="I43" s="156" t="s">
        <v>1448</v>
      </c>
      <c r="J43" s="62" t="s">
        <v>994</v>
      </c>
      <c r="K43" s="16">
        <v>29.4</v>
      </c>
      <c r="L43" s="112">
        <f t="shared" si="0"/>
        <v>34.013605442176875</v>
      </c>
      <c r="M43" s="113">
        <f t="shared" si="3"/>
        <v>65.986394557823132</v>
      </c>
    </row>
    <row r="44" spans="1:13" ht="15.75">
      <c r="A44" s="2"/>
      <c r="B44" s="111" t="s">
        <v>175</v>
      </c>
      <c r="C44" s="156" t="s">
        <v>1401</v>
      </c>
      <c r="D44" s="62" t="s">
        <v>995</v>
      </c>
      <c r="E44" s="16">
        <v>49.8</v>
      </c>
      <c r="F44" s="112">
        <f t="shared" si="1"/>
        <v>20.080321285140563</v>
      </c>
      <c r="G44" s="113">
        <f t="shared" si="2"/>
        <v>79.91967871485943</v>
      </c>
      <c r="H44" s="111" t="s">
        <v>177</v>
      </c>
      <c r="I44" s="156" t="s">
        <v>1449</v>
      </c>
      <c r="J44" s="62" t="s">
        <v>996</v>
      </c>
      <c r="K44" s="16">
        <v>77</v>
      </c>
      <c r="L44" s="112">
        <f t="shared" si="0"/>
        <v>12.987012987012987</v>
      </c>
      <c r="M44" s="113">
        <f t="shared" si="3"/>
        <v>87.012987012987011</v>
      </c>
    </row>
    <row r="45" spans="1:13" ht="15.75">
      <c r="A45" s="2"/>
      <c r="B45" s="111" t="s">
        <v>179</v>
      </c>
      <c r="C45" s="156" t="s">
        <v>1402</v>
      </c>
      <c r="D45" s="62" t="s">
        <v>997</v>
      </c>
      <c r="E45" s="16">
        <v>35.4</v>
      </c>
      <c r="F45" s="112">
        <f t="shared" si="1"/>
        <v>28.248587570621471</v>
      </c>
      <c r="G45" s="113">
        <f t="shared" si="2"/>
        <v>71.751412429378533</v>
      </c>
      <c r="H45" s="111" t="s">
        <v>182</v>
      </c>
      <c r="I45" s="156" t="s">
        <v>1450</v>
      </c>
      <c r="J45" s="62" t="s">
        <v>998</v>
      </c>
      <c r="K45" s="16">
        <v>99</v>
      </c>
      <c r="L45" s="112">
        <f t="shared" si="0"/>
        <v>10.1010101010101</v>
      </c>
      <c r="M45" s="113">
        <f t="shared" si="3"/>
        <v>89.898989898989896</v>
      </c>
    </row>
    <row r="46" spans="1:13" ht="15.75">
      <c r="A46" s="2"/>
      <c r="B46" s="111" t="s">
        <v>184</v>
      </c>
      <c r="C46" s="156" t="s">
        <v>1403</v>
      </c>
      <c r="D46" s="62" t="s">
        <v>999</v>
      </c>
      <c r="E46" s="16">
        <v>32.799999999999997</v>
      </c>
      <c r="F46" s="112">
        <f t="shared" ref="F46:F49" si="4">10*100/E46</f>
        <v>30.487804878048784</v>
      </c>
      <c r="G46" s="113">
        <f t="shared" si="2"/>
        <v>69.512195121951208</v>
      </c>
      <c r="H46" s="111" t="s">
        <v>186</v>
      </c>
      <c r="I46" s="156" t="s">
        <v>1451</v>
      </c>
      <c r="J46" s="62" t="s">
        <v>1000</v>
      </c>
      <c r="K46" s="16">
        <v>78.2</v>
      </c>
      <c r="L46" s="112">
        <f t="shared" si="0"/>
        <v>12.787723785166239</v>
      </c>
      <c r="M46" s="113">
        <f t="shared" si="3"/>
        <v>87.212276214833764</v>
      </c>
    </row>
    <row r="47" spans="1:13" ht="15.75">
      <c r="A47" s="2"/>
      <c r="B47" s="111" t="s">
        <v>188</v>
      </c>
      <c r="C47" s="156" t="s">
        <v>1404</v>
      </c>
      <c r="D47" s="62" t="s">
        <v>1001</v>
      </c>
      <c r="E47" s="16">
        <v>44.2</v>
      </c>
      <c r="F47" s="112">
        <f t="shared" si="4"/>
        <v>22.624434389140269</v>
      </c>
      <c r="G47" s="113">
        <f t="shared" si="2"/>
        <v>77.375565610859724</v>
      </c>
      <c r="H47" s="111" t="s">
        <v>190</v>
      </c>
      <c r="I47" s="156" t="s">
        <v>1452</v>
      </c>
      <c r="J47" s="62" t="s">
        <v>1002</v>
      </c>
      <c r="K47" s="16">
        <v>86.4</v>
      </c>
      <c r="L47" s="112">
        <f t="shared" si="0"/>
        <v>11.574074074074073</v>
      </c>
      <c r="M47" s="113">
        <f t="shared" si="3"/>
        <v>88.425925925925924</v>
      </c>
    </row>
    <row r="48" spans="1:13" ht="15.75">
      <c r="A48" s="2"/>
      <c r="B48" s="111" t="s">
        <v>192</v>
      </c>
      <c r="C48" s="156" t="s">
        <v>1405</v>
      </c>
      <c r="D48" s="62" t="s">
        <v>1003</v>
      </c>
      <c r="E48" s="16">
        <v>45.4</v>
      </c>
      <c r="F48" s="112">
        <f t="shared" si="4"/>
        <v>22.026431718061676</v>
      </c>
      <c r="G48" s="113">
        <f t="shared" si="2"/>
        <v>77.973568281938327</v>
      </c>
      <c r="H48" s="111" t="s">
        <v>194</v>
      </c>
      <c r="I48" s="156" t="s">
        <v>1453</v>
      </c>
      <c r="J48" s="62" t="s">
        <v>1004</v>
      </c>
      <c r="K48" s="16">
        <v>72</v>
      </c>
      <c r="L48" s="112">
        <f t="shared" si="0"/>
        <v>13.888888888888889</v>
      </c>
      <c r="M48" s="113">
        <f t="shared" si="3"/>
        <v>86.111111111111114</v>
      </c>
    </row>
    <row r="49" spans="1:13" ht="16.5" thickBot="1">
      <c r="A49" s="2"/>
      <c r="B49" s="114" t="s">
        <v>196</v>
      </c>
      <c r="C49" s="156" t="s">
        <v>1406</v>
      </c>
      <c r="D49" s="69" t="s">
        <v>1005</v>
      </c>
      <c r="E49" s="18">
        <v>43.4</v>
      </c>
      <c r="F49" s="115">
        <f t="shared" si="4"/>
        <v>23.041474654377883</v>
      </c>
      <c r="G49" s="116">
        <f t="shared" si="2"/>
        <v>76.958525345622121</v>
      </c>
      <c r="H49" s="114" t="s">
        <v>198</v>
      </c>
      <c r="I49" s="156" t="s">
        <v>1454</v>
      </c>
      <c r="J49" s="69" t="s">
        <v>1006</v>
      </c>
      <c r="K49" s="18">
        <v>83</v>
      </c>
      <c r="L49" s="115">
        <f t="shared" si="0"/>
        <v>12.048192771084338</v>
      </c>
      <c r="M49" s="116">
        <f t="shared" si="3"/>
        <v>87.951807228915669</v>
      </c>
    </row>
  </sheetData>
  <conditionalFormatting sqref="C2:C49">
    <cfRule type="duplicateValues" dxfId="9" priority="2"/>
  </conditionalFormatting>
  <conditionalFormatting sqref="I2:I49">
    <cfRule type="duplicateValues" dxfId="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Plate 1</vt:lpstr>
      <vt:lpstr>Plate 2</vt:lpstr>
      <vt:lpstr>Plate 3</vt:lpstr>
      <vt:lpstr>Plate 4</vt:lpstr>
      <vt:lpstr>Plate 5</vt:lpstr>
      <vt:lpstr>Plate 6</vt:lpstr>
      <vt:lpstr>Plate 7</vt:lpstr>
      <vt:lpstr>Plate 8</vt:lpstr>
      <vt:lpstr>Plate 9</vt:lpstr>
      <vt:lpstr>Plate 10</vt:lpstr>
      <vt:lpstr>Plate 11</vt:lpstr>
      <vt:lpstr>Plate 12</vt:lpstr>
      <vt:lpstr>Plate 13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Wiriyanat Ployaram</dc:creator>
  <cp:keywords/>
  <dc:description/>
  <cp:lastModifiedBy>Wiriyanat Ployaram</cp:lastModifiedBy>
  <cp:revision/>
  <cp:lastPrinted>2024-10-16T17:29:30Z</cp:lastPrinted>
  <dcterms:created xsi:type="dcterms:W3CDTF">2024-03-13T14:35:54Z</dcterms:created>
  <dcterms:modified xsi:type="dcterms:W3CDTF">2024-11-27T20:12:57Z</dcterms:modified>
  <cp:category/>
  <cp:contentStatus/>
</cp:coreProperties>
</file>