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yals/Documents/Harvard/Farrell_Lab/Varroa_Project/final_pub/repository/9_tables/"/>
    </mc:Choice>
  </mc:AlternateContent>
  <xr:revisionPtr revIDLastSave="0" documentId="13_ncr:1_{51C550EB-CFBF-FD4A-A6CE-953BF17E9588}" xr6:coauthVersionLast="45" xr6:coauthVersionMax="45" xr10:uidLastSave="{00000000-0000-0000-0000-000000000000}"/>
  <bookViews>
    <workbookView xWindow="0" yWindow="460" windowWidth="19980" windowHeight="14280" xr2:uid="{CA69EF31-D263-EF48-967A-810C4BBFDC2C}"/>
  </bookViews>
  <sheets>
    <sheet name="genetic" sheetId="1" r:id="rId1"/>
    <sheet name="samples" sheetId="2" r:id="rId2"/>
    <sheet name="fastsimcoal" sheetId="3" r:id="rId3"/>
    <sheet name="het" sheetId="4" r:id="rId4"/>
    <sheet name="supplement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tc={298B1CCC-840F-8841-AF1B-70B8BA9EB243}</author>
    <author>tc={03490BE7-0860-3E48-9D5B-72B20044249B}</author>
  </authors>
  <commentList>
    <comment ref="C1" authorId="0" shapeId="0" xr:uid="{298B1CCC-840F-8841-AF1B-70B8BA9EB2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theta_w: number of segregating sites in ea population</t>
      </text>
    </comment>
    <comment ref="D1" authorId="1" shapeId="0" xr:uid="{03490BE7-0860-3E48-9D5B-72B2004424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theta_p: average number of pairwise differences </t>
      </text>
    </comment>
  </commentList>
</comments>
</file>

<file path=xl/sharedStrings.xml><?xml version="1.0" encoding="utf-8"?>
<sst xmlns="http://schemas.openxmlformats.org/spreadsheetml/2006/main" count="157" uniqueCount="101">
  <si>
    <t>region</t>
  </si>
  <si>
    <t>type</t>
  </si>
  <si>
    <t>CA</t>
  </si>
  <si>
    <t>MT</t>
  </si>
  <si>
    <t>OR</t>
  </si>
  <si>
    <t>WA</t>
  </si>
  <si>
    <t>migratory</t>
  </si>
  <si>
    <t>sedentary</t>
  </si>
  <si>
    <t>tajima's d</t>
  </si>
  <si>
    <t>total</t>
  </si>
  <si>
    <t>collected</t>
  </si>
  <si>
    <t>extracted</t>
  </si>
  <si>
    <t>included</t>
  </si>
  <si>
    <t>global</t>
  </si>
  <si>
    <t>waterson's_theta</t>
  </si>
  <si>
    <t>pi</t>
  </si>
  <si>
    <t>M to S</t>
  </si>
  <si>
    <t>S to M</t>
  </si>
  <si>
    <t xml:space="preserve">M to S </t>
  </si>
  <si>
    <t>S</t>
  </si>
  <si>
    <t>M</t>
  </si>
  <si>
    <t>theta</t>
  </si>
  <si>
    <t>estimated</t>
  </si>
  <si>
    <t>observed</t>
  </si>
  <si>
    <t>0.901 (0.019, 2.331)</t>
  </si>
  <si>
    <t>0.792 (0.023, 1.987)</t>
  </si>
  <si>
    <t>1.051 (0.142, 2.340)</t>
  </si>
  <si>
    <t>1.477 (0.147, 3.425)</t>
  </si>
  <si>
    <t>0.881 (0.075, 2.132)</t>
  </si>
  <si>
    <t>0.676 (0.014, 1.831)</t>
  </si>
  <si>
    <t>1.194 (0.162, 2.759)</t>
  </si>
  <si>
    <t>0.846 (0.010, 2.298)</t>
  </si>
  <si>
    <t>0.238 (0.004, 0.742)</t>
  </si>
  <si>
    <t>0.317 (0.008, 0.892)</t>
  </si>
  <si>
    <t>0.321 (0.037, 0.847)</t>
  </si>
  <si>
    <t>0.270 (0.019, 0.767)</t>
  </si>
  <si>
    <t>0.279 (0.020, 0.791)</t>
  </si>
  <si>
    <t>0.290 (0.005, 0.862)</t>
  </si>
  <si>
    <t>0.298 (0.031, 0.830)</t>
  </si>
  <si>
    <t>0.248 (0.002, 0.784)</t>
  </si>
  <si>
    <t>-1.554 (-2.259, -0.228)</t>
  </si>
  <si>
    <t>-1.452 (-2.050, -0.209)</t>
  </si>
  <si>
    <t>-1.712 (-2.228, -0.525)</t>
  </si>
  <si>
    <t>-1.888 (-2.454, -0.434)</t>
  </si>
  <si>
    <t>-1.585 (-2.188, -0.232)</t>
  </si>
  <si>
    <t>-1.312 (-2.003, -0.183)</t>
  </si>
  <si>
    <t>-1.790 (-2.339, -0.418)</t>
  </si>
  <si>
    <t>-1.461 (-2.227, -0.153)</t>
  </si>
  <si>
    <t xml:space="preserve">scaled migration (mig / µ) </t>
  </si>
  <si>
    <t>effective migration (mig * n)</t>
  </si>
  <si>
    <t>log liklihood</t>
  </si>
  <si>
    <t>time to seperation</t>
  </si>
  <si>
    <t>resident</t>
  </si>
  <si>
    <t>fayh</t>
  </si>
  <si>
    <t>0.111 (0.002, 0.264)</t>
  </si>
  <si>
    <t>0.218 (0.033, 0.360)</t>
  </si>
  <si>
    <t>0.161 (0.014, 0.278)</t>
  </si>
  <si>
    <t>0.076 (-0.038, 0.185)</t>
  </si>
  <si>
    <t>0.148 (-0.200, 0.295)</t>
  </si>
  <si>
    <t>0.215 (0.013, 0.390)</t>
  </si>
  <si>
    <t>0.118 (-0.032, 0.236)</t>
  </si>
  <si>
    <t>0.118 (-0.103, 0.288)</t>
  </si>
  <si>
    <t>0.004 (-0.015, 0.007)</t>
  </si>
  <si>
    <t>CA.c</t>
  </si>
  <si>
    <t>CA.m</t>
  </si>
  <si>
    <t>CA.s</t>
  </si>
  <si>
    <t>OR.m</t>
  </si>
  <si>
    <t>OR.s</t>
  </si>
  <si>
    <t>WA.m</t>
  </si>
  <si>
    <t>WA.s</t>
  </si>
  <si>
    <t>MT.m</t>
  </si>
  <si>
    <t>MT.s</t>
  </si>
  <si>
    <t>1.551 (0.108, 3.687)</t>
  </si>
  <si>
    <t>-1.894 (-2.473, -0.326)</t>
  </si>
  <si>
    <t>0.066 (-0.097, 0.166)</t>
  </si>
  <si>
    <t>0.265 (0.012, 0.766)</t>
  </si>
  <si>
    <t>3.820 (0.613, 9.753)</t>
  </si>
  <si>
    <t>0.255 (0.024, 0.699)</t>
  </si>
  <si>
    <t>-2.313 (-2.678, -1.506)</t>
  </si>
  <si>
    <t>6.88e-04 (2.39e-04, 2.85e-03)</t>
  </si>
  <si>
    <t>6.80e-04 (2.31e-04, 2.66e-03)</t>
  </si>
  <si>
    <t>1.29e-03 (2.22e-04, 3.36e-03)</t>
  </si>
  <si>
    <t>1.33e-03 (3.42e-04, 3.52e-03)</t>
  </si>
  <si>
    <t>8.72e-04 (2.24e-04, 3.28e-03)</t>
  </si>
  <si>
    <t>1.21e-03 (1.48e-04, 3.07e-03)</t>
  </si>
  <si>
    <t>8.56e-04 (3.08e-04, 2.85e-03)</t>
  </si>
  <si>
    <t>1.09e-03 (2.32e-04, 3.42e-03)</t>
  </si>
  <si>
    <t>5.43e-04 (2.49e-04, 1.63e-03)</t>
  </si>
  <si>
    <t>8.86e-04 (2.09e-04, 3.37e-03)</t>
  </si>
  <si>
    <t>2.81e-02 (1.20e-02, 6.06e-02)</t>
  </si>
  <si>
    <t>2.85e-02 (1.11e-02, 7.88e-02)</t>
  </si>
  <si>
    <t>4.66e-02 (1.33e-02, 9.81e-02)</t>
  </si>
  <si>
    <t>4.31e-02 (1.73e-02, 1.16e-01)</t>
  </si>
  <si>
    <t>3.36e-02 (1.38e-02, 1.23e-01)</t>
  </si>
  <si>
    <t>3.20e-02 (9.82e-03, 7.39e-02)</t>
  </si>
  <si>
    <t>3.06e-02 (1.49e-02, 5.46e-02)</t>
  </si>
  <si>
    <t>3.37e-02 (1.50e-02, 9.75e-02)</t>
  </si>
  <si>
    <t>2.47e-02 (1.54e-02, 4.91e-02)</t>
  </si>
  <si>
    <t>3.21e-02 (1.20e-02, 1.00e-01)</t>
  </si>
  <si>
    <t>H genome</t>
  </si>
  <si>
    <t>H varriable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</si>
</sst>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ls, Dylan" id="{CFB17575-96E1-EF45-94AA-F4782D6B5F0C}" userId="S::ryals@college.harvard.edu::1194022e-76da-422d-b284-61bea3f31f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21T18:41:22.42" personId="{CFB17575-96E1-EF45-94AA-F4782D6B5F0C}" id="{298B1CCC-840F-8841-AF1B-70B8BA9EB243}">
    <text>theta_w: number of segregating sites in ea population</text>
  </threadedComment>
  <threadedComment ref="D1" dT="2021-07-21T18:41:04.45" personId="{CFB17575-96E1-EF45-94AA-F4782D6B5F0C}" id="{03490BE7-0860-3E48-9D5B-72B20044249B}">
    <text xml:space="preserve">theta_p: average number of pairwise differences 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FC81-AD16-454E-8E2F-EBBD8B04C9B3}">
  <dimension ref="A1:D11"/>
  <sheetViews>
    <sheetView tabSelected="1" workbookViewId="0">
      <selection activeCell="F15" sqref="F15"/>
    </sheetView>
  </sheetViews>
  <sheetFormatPr baseColWidth="10" defaultRowHeight="16" x14ac:dyDescent="0.2"/>
  <cols>
    <col min="3" max="3" width="20.33203125" bestFit="1" customWidth="1"/>
    <col min="4" max="4" width="29" bestFit="1" customWidth="1"/>
    <col min="5" max="5" width="20.332031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53</v>
      </c>
    </row>
    <row r="2" spans="1:4" x14ac:dyDescent="0.2">
      <c r="A2" t="s">
        <v>2</v>
      </c>
      <c r="B2" t="s">
        <v>63</v>
      </c>
      <c r="C2" t="s">
        <v>73</v>
      </c>
      <c r="D2" t="s">
        <v>74</v>
      </c>
    </row>
    <row r="3" spans="1:4" x14ac:dyDescent="0.2">
      <c r="B3" t="s">
        <v>64</v>
      </c>
      <c r="C3" t="s">
        <v>40</v>
      </c>
      <c r="D3" t="s">
        <v>54</v>
      </c>
    </row>
    <row r="4" spans="1:4" x14ac:dyDescent="0.2">
      <c r="B4" t="s">
        <v>65</v>
      </c>
      <c r="C4" t="s">
        <v>41</v>
      </c>
      <c r="D4" t="s">
        <v>55</v>
      </c>
    </row>
    <row r="5" spans="1:4" x14ac:dyDescent="0.2">
      <c r="A5" t="s">
        <v>4</v>
      </c>
      <c r="B5" t="s">
        <v>66</v>
      </c>
      <c r="C5" t="s">
        <v>42</v>
      </c>
      <c r="D5" t="s">
        <v>56</v>
      </c>
    </row>
    <row r="6" spans="1:4" x14ac:dyDescent="0.2">
      <c r="B6" t="s">
        <v>67</v>
      </c>
      <c r="C6" t="s">
        <v>43</v>
      </c>
      <c r="D6" t="s">
        <v>57</v>
      </c>
    </row>
    <row r="7" spans="1:4" x14ac:dyDescent="0.2">
      <c r="A7" t="s">
        <v>5</v>
      </c>
      <c r="B7" t="s">
        <v>68</v>
      </c>
      <c r="C7" t="s">
        <v>44</v>
      </c>
      <c r="D7" t="s">
        <v>58</v>
      </c>
    </row>
    <row r="8" spans="1:4" x14ac:dyDescent="0.2">
      <c r="B8" t="s">
        <v>69</v>
      </c>
      <c r="C8" t="s">
        <v>45</v>
      </c>
      <c r="D8" t="s">
        <v>59</v>
      </c>
    </row>
    <row r="9" spans="1:4" x14ac:dyDescent="0.2">
      <c r="A9" t="s">
        <v>3</v>
      </c>
      <c r="B9" t="s">
        <v>70</v>
      </c>
      <c r="C9" t="s">
        <v>46</v>
      </c>
      <c r="D9" t="s">
        <v>60</v>
      </c>
    </row>
    <row r="10" spans="1:4" x14ac:dyDescent="0.2">
      <c r="B10" t="s">
        <v>71</v>
      </c>
      <c r="C10" t="s">
        <v>47</v>
      </c>
      <c r="D10" t="s">
        <v>61</v>
      </c>
    </row>
    <row r="11" spans="1:4" x14ac:dyDescent="0.2">
      <c r="A11" t="s">
        <v>13</v>
      </c>
      <c r="C11" t="s">
        <v>78</v>
      </c>
      <c r="D1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6C75-1448-9245-B55F-E8A8285EF855}">
  <dimension ref="A1:E11"/>
  <sheetViews>
    <sheetView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2">
      <c r="A2" t="s">
        <v>2</v>
      </c>
      <c r="B2" t="s">
        <v>52</v>
      </c>
      <c r="C2">
        <v>75</v>
      </c>
      <c r="D2">
        <v>69</v>
      </c>
      <c r="E2">
        <v>45</v>
      </c>
    </row>
    <row r="3" spans="1:5" x14ac:dyDescent="0.2">
      <c r="A3" t="s">
        <v>2</v>
      </c>
      <c r="B3" t="s">
        <v>6</v>
      </c>
      <c r="C3">
        <v>48</v>
      </c>
      <c r="D3">
        <v>44</v>
      </c>
      <c r="E3">
        <v>23</v>
      </c>
    </row>
    <row r="4" spans="1:5" x14ac:dyDescent="0.2">
      <c r="A4" t="s">
        <v>2</v>
      </c>
      <c r="B4" t="s">
        <v>7</v>
      </c>
      <c r="C4">
        <v>21</v>
      </c>
      <c r="D4">
        <v>19</v>
      </c>
      <c r="E4">
        <v>11</v>
      </c>
    </row>
    <row r="5" spans="1:5" x14ac:dyDescent="0.2">
      <c r="A5" t="s">
        <v>3</v>
      </c>
      <c r="B5" t="s">
        <v>6</v>
      </c>
      <c r="C5">
        <v>40</v>
      </c>
      <c r="D5">
        <v>35</v>
      </c>
      <c r="E5">
        <v>23</v>
      </c>
    </row>
    <row r="6" spans="1:5" x14ac:dyDescent="0.2">
      <c r="A6" t="s">
        <v>3</v>
      </c>
      <c r="B6" t="s">
        <v>7</v>
      </c>
      <c r="C6">
        <v>41</v>
      </c>
      <c r="D6">
        <v>34</v>
      </c>
      <c r="E6">
        <v>20</v>
      </c>
    </row>
    <row r="7" spans="1:5" x14ac:dyDescent="0.2">
      <c r="A7" t="s">
        <v>4</v>
      </c>
      <c r="B7" t="s">
        <v>6</v>
      </c>
      <c r="C7">
        <v>44</v>
      </c>
      <c r="D7">
        <v>42</v>
      </c>
      <c r="E7">
        <v>16</v>
      </c>
    </row>
    <row r="8" spans="1:5" x14ac:dyDescent="0.2">
      <c r="A8" t="s">
        <v>4</v>
      </c>
      <c r="B8" t="s">
        <v>7</v>
      </c>
      <c r="C8">
        <v>147</v>
      </c>
      <c r="D8">
        <v>87</v>
      </c>
      <c r="E8">
        <v>40</v>
      </c>
    </row>
    <row r="9" spans="1:5" x14ac:dyDescent="0.2">
      <c r="A9" t="s">
        <v>5</v>
      </c>
      <c r="B9" t="s">
        <v>6</v>
      </c>
      <c r="C9">
        <v>26</v>
      </c>
      <c r="D9">
        <v>20</v>
      </c>
      <c r="E9">
        <v>16</v>
      </c>
    </row>
    <row r="10" spans="1:5" x14ac:dyDescent="0.2">
      <c r="A10" t="s">
        <v>5</v>
      </c>
      <c r="B10" t="s">
        <v>7</v>
      </c>
      <c r="C10">
        <v>14</v>
      </c>
      <c r="D10">
        <v>13</v>
      </c>
      <c r="E10">
        <v>10</v>
      </c>
    </row>
    <row r="11" spans="1:5" x14ac:dyDescent="0.2">
      <c r="A11" t="s">
        <v>9</v>
      </c>
      <c r="C11">
        <f>SUM(C2:C10)</f>
        <v>456</v>
      </c>
      <c r="D11">
        <f t="shared" ref="D11:E11" si="0">SUM(D2:D10)</f>
        <v>363</v>
      </c>
      <c r="E11">
        <f t="shared" si="0"/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7E73-9EC1-0B42-8B5B-1E692B611503}">
  <dimension ref="A1:J6"/>
  <sheetViews>
    <sheetView workbookViewId="0">
      <selection activeCell="L5" sqref="L5"/>
    </sheetView>
  </sheetViews>
  <sheetFormatPr baseColWidth="10" defaultRowHeight="16" x14ac:dyDescent="0.2"/>
  <sheetData>
    <row r="1" spans="1:10" x14ac:dyDescent="0.2">
      <c r="A1" t="s">
        <v>0</v>
      </c>
      <c r="B1" t="s">
        <v>48</v>
      </c>
      <c r="D1" t="s">
        <v>49</v>
      </c>
      <c r="F1" t="s">
        <v>21</v>
      </c>
      <c r="I1" t="s">
        <v>50</v>
      </c>
    </row>
    <row r="2" spans="1:10" x14ac:dyDescent="0.2"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51</v>
      </c>
      <c r="I2" t="s">
        <v>22</v>
      </c>
      <c r="J2" t="s">
        <v>23</v>
      </c>
    </row>
    <row r="3" spans="1:10" x14ac:dyDescent="0.2">
      <c r="A3" t="s">
        <v>2</v>
      </c>
      <c r="B3" s="1">
        <v>2180966.6666666698</v>
      </c>
      <c r="C3" s="1">
        <v>37868.333333333299</v>
      </c>
      <c r="D3" s="1">
        <v>7125.6630171999996</v>
      </c>
      <c r="E3" s="1">
        <v>5615.2088653999999</v>
      </c>
      <c r="F3" s="1">
        <v>6.5344080000000002E-3</v>
      </c>
      <c r="G3" s="1">
        <v>0.29656487999999998</v>
      </c>
      <c r="H3" s="1">
        <v>1.3397699999999999E-3</v>
      </c>
      <c r="I3">
        <v>-245454.87899999999</v>
      </c>
      <c r="J3">
        <v>-243014.41</v>
      </c>
    </row>
    <row r="4" spans="1:10" x14ac:dyDescent="0.2">
      <c r="A4" t="s">
        <v>3</v>
      </c>
      <c r="B4" s="1">
        <v>2364133.3333333302</v>
      </c>
      <c r="C4" s="1">
        <v>3673.5</v>
      </c>
      <c r="D4" s="1">
        <v>4553.2853379999997</v>
      </c>
      <c r="E4" s="1">
        <v>615.17040433650004</v>
      </c>
      <c r="F4" s="1">
        <v>3.8519700000000001E-3</v>
      </c>
      <c r="G4" s="1">
        <v>0.33492331800000003</v>
      </c>
      <c r="H4" s="1">
        <v>1.446162E-3</v>
      </c>
      <c r="I4">
        <v>-328317.02500000002</v>
      </c>
      <c r="J4">
        <v>-325512.52</v>
      </c>
    </row>
    <row r="5" spans="1:10" x14ac:dyDescent="0.2">
      <c r="A5" t="s">
        <v>4</v>
      </c>
      <c r="B5" s="1">
        <v>3579200</v>
      </c>
      <c r="C5" s="1">
        <v>1230.94333333333</v>
      </c>
      <c r="D5" s="1">
        <v>8066.8045392000004</v>
      </c>
      <c r="E5" s="1">
        <v>273.6104897788</v>
      </c>
      <c r="F5" s="1">
        <v>4.5076020000000003E-3</v>
      </c>
      <c r="G5" s="1">
        <v>0.44455415999999998</v>
      </c>
      <c r="H5" s="1">
        <v>1.4615520000000001E-3</v>
      </c>
      <c r="I5">
        <v>-371603.05200000003</v>
      </c>
      <c r="J5">
        <v>-366200.03600000002</v>
      </c>
    </row>
    <row r="6" spans="1:10" x14ac:dyDescent="0.2">
      <c r="A6" t="s">
        <v>5</v>
      </c>
      <c r="B6" s="1">
        <v>1972533.33333333</v>
      </c>
      <c r="C6" s="1">
        <v>13865.4666666667</v>
      </c>
      <c r="D6" s="1">
        <v>3415.5736264000002</v>
      </c>
      <c r="E6" s="1">
        <v>1856.0277907095999</v>
      </c>
      <c r="F6" s="1">
        <v>3.4631340000000001E-3</v>
      </c>
      <c r="G6" s="1">
        <v>0.26771948400000001</v>
      </c>
      <c r="H6" s="1">
        <v>1.1524860000000001E-3</v>
      </c>
      <c r="I6">
        <v>-195277.666</v>
      </c>
      <c r="J6">
        <v>-193125.52799999999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829F-29B7-E54E-A8C2-04D251602374}">
  <dimension ref="A1:D11"/>
  <sheetViews>
    <sheetView workbookViewId="0">
      <selection activeCell="G11" sqref="G11"/>
    </sheetView>
  </sheetViews>
  <sheetFormatPr baseColWidth="10" defaultRowHeight="16" x14ac:dyDescent="0.2"/>
  <cols>
    <col min="3" max="4" width="25.83203125" bestFit="1" customWidth="1"/>
  </cols>
  <sheetData>
    <row r="1" spans="1:4" x14ac:dyDescent="0.2">
      <c r="A1" t="s">
        <v>0</v>
      </c>
      <c r="B1" t="s">
        <v>1</v>
      </c>
      <c r="C1" t="s">
        <v>99</v>
      </c>
      <c r="D1" t="s">
        <v>100</v>
      </c>
    </row>
    <row r="2" spans="1:4" x14ac:dyDescent="0.2">
      <c r="A2" t="s">
        <v>2</v>
      </c>
      <c r="B2" t="s">
        <v>52</v>
      </c>
      <c r="C2" t="s">
        <v>79</v>
      </c>
      <c r="D2" t="s">
        <v>89</v>
      </c>
    </row>
    <row r="3" spans="1:4" x14ac:dyDescent="0.2">
      <c r="B3" t="s">
        <v>6</v>
      </c>
      <c r="C3" t="s">
        <v>80</v>
      </c>
      <c r="D3" t="s">
        <v>90</v>
      </c>
    </row>
    <row r="4" spans="1:4" x14ac:dyDescent="0.2">
      <c r="B4" t="s">
        <v>7</v>
      </c>
      <c r="C4" t="s">
        <v>81</v>
      </c>
      <c r="D4" t="s">
        <v>91</v>
      </c>
    </row>
    <row r="5" spans="1:4" x14ac:dyDescent="0.2">
      <c r="A5" t="s">
        <v>4</v>
      </c>
      <c r="B5" t="s">
        <v>6</v>
      </c>
      <c r="C5" t="s">
        <v>82</v>
      </c>
      <c r="D5" t="s">
        <v>92</v>
      </c>
    </row>
    <row r="6" spans="1:4" x14ac:dyDescent="0.2">
      <c r="B6" t="s">
        <v>7</v>
      </c>
      <c r="C6" t="s">
        <v>83</v>
      </c>
      <c r="D6" t="s">
        <v>93</v>
      </c>
    </row>
    <row r="7" spans="1:4" x14ac:dyDescent="0.2">
      <c r="A7" t="s">
        <v>5</v>
      </c>
      <c r="B7" t="s">
        <v>6</v>
      </c>
      <c r="C7" t="s">
        <v>84</v>
      </c>
      <c r="D7" t="s">
        <v>94</v>
      </c>
    </row>
    <row r="8" spans="1:4" x14ac:dyDescent="0.2">
      <c r="B8" t="s">
        <v>7</v>
      </c>
      <c r="C8" t="s">
        <v>85</v>
      </c>
      <c r="D8" t="s">
        <v>95</v>
      </c>
    </row>
    <row r="9" spans="1:4" x14ac:dyDescent="0.2">
      <c r="A9" t="s">
        <v>3</v>
      </c>
      <c r="B9" t="s">
        <v>6</v>
      </c>
      <c r="C9" t="s">
        <v>86</v>
      </c>
      <c r="D9" t="s">
        <v>96</v>
      </c>
    </row>
    <row r="10" spans="1:4" x14ac:dyDescent="0.2">
      <c r="B10" t="s">
        <v>7</v>
      </c>
      <c r="C10" t="s">
        <v>87</v>
      </c>
      <c r="D10" t="s">
        <v>97</v>
      </c>
    </row>
    <row r="11" spans="1:4" x14ac:dyDescent="0.2">
      <c r="A11" t="s">
        <v>13</v>
      </c>
      <c r="B11" t="s">
        <v>13</v>
      </c>
      <c r="C11" t="s">
        <v>88</v>
      </c>
      <c r="D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C1EC-6DB8-E845-9F74-E6B3F64A0F87}">
  <dimension ref="A1:D11"/>
  <sheetViews>
    <sheetView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t="s">
        <v>2</v>
      </c>
      <c r="B2" t="s">
        <v>63</v>
      </c>
      <c r="C2" t="s">
        <v>72</v>
      </c>
      <c r="D2" t="s">
        <v>75</v>
      </c>
    </row>
    <row r="3" spans="1:4" x14ac:dyDescent="0.2">
      <c r="B3" t="s">
        <v>64</v>
      </c>
      <c r="C3" t="s">
        <v>24</v>
      </c>
      <c r="D3" t="s">
        <v>32</v>
      </c>
    </row>
    <row r="4" spans="1:4" x14ac:dyDescent="0.2">
      <c r="B4" t="s">
        <v>65</v>
      </c>
      <c r="C4" t="s">
        <v>25</v>
      </c>
      <c r="D4" t="s">
        <v>33</v>
      </c>
    </row>
    <row r="5" spans="1:4" x14ac:dyDescent="0.2">
      <c r="A5" t="s">
        <v>4</v>
      </c>
      <c r="B5" t="s">
        <v>66</v>
      </c>
      <c r="C5" t="s">
        <v>26</v>
      </c>
      <c r="D5" t="s">
        <v>34</v>
      </c>
    </row>
    <row r="6" spans="1:4" x14ac:dyDescent="0.2">
      <c r="B6" t="s">
        <v>67</v>
      </c>
      <c r="C6" t="s">
        <v>27</v>
      </c>
      <c r="D6" t="s">
        <v>35</v>
      </c>
    </row>
    <row r="7" spans="1:4" x14ac:dyDescent="0.2">
      <c r="A7" t="s">
        <v>5</v>
      </c>
      <c r="B7" t="s">
        <v>68</v>
      </c>
      <c r="C7" t="s">
        <v>28</v>
      </c>
      <c r="D7" t="s">
        <v>36</v>
      </c>
    </row>
    <row r="8" spans="1:4" x14ac:dyDescent="0.2">
      <c r="B8" t="s">
        <v>69</v>
      </c>
      <c r="C8" t="s">
        <v>29</v>
      </c>
      <c r="D8" t="s">
        <v>37</v>
      </c>
    </row>
    <row r="9" spans="1:4" x14ac:dyDescent="0.2">
      <c r="A9" t="s">
        <v>3</v>
      </c>
      <c r="B9" t="s">
        <v>70</v>
      </c>
      <c r="C9" t="s">
        <v>30</v>
      </c>
      <c r="D9" t="s">
        <v>38</v>
      </c>
    </row>
    <row r="10" spans="1:4" x14ac:dyDescent="0.2">
      <c r="B10" t="s">
        <v>71</v>
      </c>
      <c r="C10" t="s">
        <v>31</v>
      </c>
      <c r="D10" t="s">
        <v>39</v>
      </c>
    </row>
    <row r="11" spans="1:4" x14ac:dyDescent="0.2">
      <c r="A11" t="s">
        <v>13</v>
      </c>
      <c r="C11" t="s">
        <v>76</v>
      </c>
      <c r="D11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genetic</vt:lpstr>
      <vt:lpstr>samples</vt:lpstr>
      <vt:lpstr>fastsimcoal</vt:lpstr>
      <vt:lpstr>het</vt:lpstr>
      <vt:lpstr>supplementary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Ryals, Dylan</dc:creator>
  <cp:lastModifiedBy>Ryals, Dylan</cp:lastModifiedBy>
  <dcterms:created xsi:type="dcterms:W3CDTF">2021-07-20T19:32:57Z</dcterms:created>
  <dcterms:modified xsi:type="dcterms:W3CDTF">2022-03-09T20:40:16Z</dcterms:modified>
</cp:coreProperties>
</file>