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OU\Downloads\"/>
    </mc:Choice>
  </mc:AlternateContent>
  <xr:revisionPtr revIDLastSave="0" documentId="13_ncr:1_{98D735C7-F402-4638-9853-DE2E71FB5BA9}" xr6:coauthVersionLast="45" xr6:coauthVersionMax="47" xr10:uidLastSave="{00000000-0000-0000-0000-000000000000}"/>
  <bookViews>
    <workbookView xWindow="18015" yWindow="3795" windowWidth="23010" windowHeight="16395" xr2:uid="{F3D1C971-E63D-43D6-9708-332BACBFFF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7" i="1"/>
  <c r="H7" i="1"/>
  <c r="G7" i="1"/>
  <c r="F7" i="1"/>
  <c r="E7" i="1"/>
  <c r="D7" i="1"/>
  <c r="C7" i="1"/>
  <c r="B7" i="1"/>
  <c r="C5" i="1"/>
  <c r="D5" i="1"/>
  <c r="B5" i="1"/>
  <c r="E3" i="1"/>
  <c r="E4" i="1"/>
  <c r="E2" i="1"/>
  <c r="L7" i="1" l="1"/>
  <c r="K7" i="1"/>
  <c r="H3" i="1"/>
  <c r="H2" i="1"/>
  <c r="B8" i="1"/>
  <c r="C8" i="1"/>
  <c r="F8" i="1" l="1"/>
  <c r="J2" i="1"/>
  <c r="I8" i="1"/>
  <c r="H8" i="1"/>
  <c r="G8" i="1"/>
  <c r="E8" i="1"/>
  <c r="D8" i="1"/>
  <c r="L8" i="1" l="1"/>
  <c r="C9" i="1"/>
  <c r="B9" i="1"/>
  <c r="K8" i="1"/>
  <c r="E9" i="1" l="1"/>
  <c r="G9" i="1"/>
  <c r="I9" i="1"/>
  <c r="H9" i="1"/>
  <c r="F9" i="1"/>
  <c r="D9" i="1"/>
  <c r="L9" i="1" l="1"/>
  <c r="B10" i="1"/>
  <c r="K9" i="1"/>
  <c r="C10" i="1"/>
  <c r="E10" i="1" l="1"/>
  <c r="D10" i="1"/>
  <c r="F10" i="1"/>
  <c r="I10" i="1"/>
  <c r="G10" i="1"/>
  <c r="H10" i="1"/>
  <c r="L10" i="1" l="1"/>
  <c r="B11" i="1"/>
  <c r="K10" i="1"/>
  <c r="C11" i="1"/>
  <c r="D11" i="1" l="1"/>
  <c r="E11" i="1"/>
  <c r="F11" i="1"/>
  <c r="I11" i="1"/>
  <c r="H11" i="1"/>
  <c r="G11" i="1"/>
  <c r="L11" i="1" l="1"/>
  <c r="C12" i="1"/>
  <c r="B12" i="1"/>
  <c r="K11" i="1"/>
  <c r="G12" i="1" l="1"/>
  <c r="I12" i="1"/>
  <c r="H12" i="1"/>
  <c r="D12" i="1"/>
  <c r="F12" i="1"/>
  <c r="E12" i="1"/>
  <c r="L12" i="1" l="1"/>
  <c r="B13" i="1"/>
  <c r="K12" i="1"/>
  <c r="C13" i="1"/>
  <c r="F13" i="1" l="1"/>
  <c r="E13" i="1"/>
  <c r="D13" i="1"/>
  <c r="H13" i="1"/>
  <c r="I13" i="1"/>
  <c r="G13" i="1"/>
  <c r="L13" i="1" l="1"/>
  <c r="B14" i="1"/>
  <c r="K13" i="1"/>
  <c r="C14" i="1"/>
  <c r="E14" i="1" l="1"/>
  <c r="D14" i="1"/>
  <c r="F14" i="1"/>
  <c r="H14" i="1"/>
  <c r="I14" i="1"/>
  <c r="G14" i="1"/>
  <c r="L14" i="1" l="1"/>
  <c r="C15" i="1"/>
  <c r="B15" i="1"/>
  <c r="K14" i="1"/>
  <c r="G15" i="1" l="1"/>
  <c r="I15" i="1"/>
  <c r="H15" i="1"/>
  <c r="E15" i="1"/>
  <c r="D15" i="1"/>
  <c r="F15" i="1"/>
  <c r="L15" i="1" l="1"/>
  <c r="B16" i="1"/>
  <c r="K15" i="1"/>
  <c r="C16" i="1"/>
  <c r="F16" i="1" l="1"/>
  <c r="D16" i="1"/>
  <c r="E16" i="1"/>
  <c r="I16" i="1"/>
  <c r="G16" i="1"/>
  <c r="H16" i="1"/>
  <c r="L16" i="1" l="1"/>
  <c r="B17" i="1"/>
  <c r="K16" i="1"/>
  <c r="C17" i="1"/>
  <c r="E17" i="1" l="1"/>
  <c r="D17" i="1"/>
  <c r="F17" i="1"/>
  <c r="H17" i="1"/>
  <c r="G17" i="1"/>
  <c r="I17" i="1"/>
  <c r="L17" i="1" l="1"/>
  <c r="B18" i="1"/>
  <c r="K17" i="1"/>
  <c r="C18" i="1"/>
  <c r="F18" i="1" l="1"/>
  <c r="D18" i="1"/>
  <c r="E18" i="1"/>
  <c r="G18" i="1"/>
  <c r="I18" i="1"/>
  <c r="H18" i="1"/>
  <c r="L18" i="1" l="1"/>
  <c r="C19" i="1"/>
  <c r="B19" i="1"/>
  <c r="K18" i="1"/>
  <c r="I19" i="1" l="1"/>
  <c r="H19" i="1"/>
  <c r="G19" i="1"/>
  <c r="D19" i="1"/>
  <c r="F19" i="1"/>
  <c r="E19" i="1"/>
  <c r="L19" i="1" l="1"/>
  <c r="B20" i="1"/>
  <c r="K19" i="1"/>
  <c r="C20" i="1"/>
  <c r="E20" i="1" l="1"/>
  <c r="F20" i="1"/>
  <c r="D20" i="1"/>
  <c r="G20" i="1"/>
  <c r="I20" i="1"/>
  <c r="H20" i="1"/>
  <c r="L20" i="1" l="1"/>
  <c r="C21" i="1"/>
  <c r="K20" i="1"/>
  <c r="B21" i="1"/>
  <c r="E21" i="1" l="1"/>
  <c r="D21" i="1"/>
  <c r="F21" i="1"/>
  <c r="G21" i="1"/>
  <c r="H21" i="1"/>
  <c r="I21" i="1"/>
  <c r="L21" i="1" l="1"/>
  <c r="B22" i="1"/>
  <c r="K21" i="1"/>
  <c r="C22" i="1"/>
  <c r="F22" i="1" l="1"/>
  <c r="E22" i="1"/>
  <c r="D22" i="1"/>
  <c r="I22" i="1"/>
  <c r="H22" i="1"/>
  <c r="G22" i="1"/>
  <c r="L22" i="1" l="1"/>
  <c r="B23" i="1"/>
  <c r="K22" i="1"/>
  <c r="C23" i="1"/>
  <c r="E23" i="1" l="1"/>
  <c r="D23" i="1"/>
  <c r="F23" i="1"/>
  <c r="H23" i="1"/>
  <c r="I23" i="1"/>
  <c r="G23" i="1"/>
  <c r="L23" i="1" l="1"/>
  <c r="B24" i="1"/>
  <c r="K23" i="1"/>
  <c r="C24" i="1"/>
  <c r="F24" i="1" l="1"/>
  <c r="E24" i="1"/>
  <c r="D24" i="1"/>
  <c r="H24" i="1"/>
  <c r="I24" i="1"/>
  <c r="G24" i="1"/>
  <c r="L24" i="1" l="1"/>
  <c r="B25" i="1"/>
  <c r="K24" i="1"/>
  <c r="C25" i="1"/>
  <c r="D25" i="1" l="1"/>
  <c r="F25" i="1"/>
  <c r="E25" i="1"/>
  <c r="I25" i="1"/>
  <c r="H25" i="1"/>
  <c r="G25" i="1"/>
  <c r="L25" i="1" l="1"/>
  <c r="C26" i="1"/>
  <c r="K25" i="1"/>
  <c r="B26" i="1"/>
  <c r="C29" i="1" l="1"/>
  <c r="C27" i="1"/>
  <c r="C28" i="1"/>
  <c r="B27" i="1"/>
  <c r="B29" i="1" s="1"/>
  <c r="B28" i="1"/>
  <c r="F26" i="1"/>
  <c r="E26" i="1"/>
  <c r="D26" i="1"/>
  <c r="H26" i="1"/>
  <c r="G26" i="1"/>
  <c r="I26" i="1"/>
  <c r="L26" i="1" l="1"/>
  <c r="L27" i="1" s="1"/>
  <c r="K26" i="1"/>
  <c r="K27" i="1" s="1"/>
</calcChain>
</file>

<file path=xl/sharedStrings.xml><?xml version="1.0" encoding="utf-8"?>
<sst xmlns="http://schemas.openxmlformats.org/spreadsheetml/2006/main" count="19" uniqueCount="14">
  <si>
    <t>A</t>
  </si>
  <si>
    <t>B</t>
  </si>
  <si>
    <t>C</t>
  </si>
  <si>
    <t>α</t>
  </si>
  <si>
    <t>β</t>
  </si>
  <si>
    <t>γ</t>
  </si>
  <si>
    <t>альфа</t>
  </si>
  <si>
    <t>бетта</t>
  </si>
  <si>
    <t>min</t>
  </si>
  <si>
    <t>max</t>
  </si>
  <si>
    <t>cедл.точка</t>
  </si>
  <si>
    <t>Игроки</t>
  </si>
  <si>
    <t>Vi/i(2)</t>
  </si>
  <si>
    <t>Vi/i(1)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</si>
</sst>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333333"/>
      <name val="Arial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4AF8-843F-4962-B8AC-069BCD452FA0}">
  <dimension ref="A1:L29"/>
  <sheetViews>
    <sheetView tabSelected="1" workbookViewId="0">
      <selection activeCell="M4" sqref="M4"/>
    </sheetView>
  </sheetViews>
  <sheetFormatPr defaultRowHeight="15" x14ac:dyDescent="0.25"/>
  <cols>
    <col min="10" max="10" width="11.7109375" customWidth="1"/>
  </cols>
  <sheetData>
    <row r="1" spans="1:12" x14ac:dyDescent="0.25">
      <c r="A1" s="3" t="s">
        <v>11</v>
      </c>
      <c r="B1" s="4" t="s">
        <v>3</v>
      </c>
      <c r="C1" s="4" t="s">
        <v>4</v>
      </c>
      <c r="D1" s="4" t="s">
        <v>5</v>
      </c>
      <c r="E1" s="4" t="s">
        <v>8</v>
      </c>
      <c r="J1" t="s">
        <v>10</v>
      </c>
    </row>
    <row r="2" spans="1:12" x14ac:dyDescent="0.25">
      <c r="A2" s="2" t="s">
        <v>0</v>
      </c>
      <c r="B2" s="1">
        <v>2</v>
      </c>
      <c r="C2" s="1">
        <v>3</v>
      </c>
      <c r="D2" s="1">
        <v>0</v>
      </c>
      <c r="E2" s="2">
        <f>MIN(B2:D2)</f>
        <v>0</v>
      </c>
      <c r="G2" t="s">
        <v>6</v>
      </c>
      <c r="H2">
        <f>MAX(E2:E4)</f>
        <v>1</v>
      </c>
      <c r="J2" t="str">
        <f>IF(H2=H3,"true","false")</f>
        <v>false</v>
      </c>
    </row>
    <row r="3" spans="1:12" x14ac:dyDescent="0.25">
      <c r="A3" s="2" t="s">
        <v>1</v>
      </c>
      <c r="B3" s="1">
        <v>2</v>
      </c>
      <c r="C3" s="1">
        <v>1</v>
      </c>
      <c r="D3" s="1">
        <v>3</v>
      </c>
      <c r="E3" s="2">
        <f t="shared" ref="E3:E4" si="0">MIN(B3:D3)</f>
        <v>1</v>
      </c>
      <c r="G3" t="s">
        <v>7</v>
      </c>
      <c r="H3">
        <f>MIN(B5:D5)</f>
        <v>2</v>
      </c>
    </row>
    <row r="4" spans="1:12" x14ac:dyDescent="0.25">
      <c r="A4" s="2" t="s">
        <v>2</v>
      </c>
      <c r="B4" s="1">
        <v>1</v>
      </c>
      <c r="C4" s="1">
        <v>5</v>
      </c>
      <c r="D4" s="1">
        <v>0</v>
      </c>
      <c r="E4" s="2">
        <f t="shared" si="0"/>
        <v>0</v>
      </c>
    </row>
    <row r="5" spans="1:12" x14ac:dyDescent="0.25">
      <c r="A5" s="2" t="s">
        <v>9</v>
      </c>
      <c r="B5" s="2">
        <f>MAX(B2:B4)</f>
        <v>2</v>
      </c>
      <c r="C5" s="2">
        <f t="shared" ref="C5:D5" si="1">MAX(C2:C4)</f>
        <v>5</v>
      </c>
      <c r="D5" s="2">
        <f t="shared" si="1"/>
        <v>3</v>
      </c>
      <c r="E5" s="2"/>
    </row>
    <row r="6" spans="1:12" ht="15.75" x14ac:dyDescent="0.25">
      <c r="D6" t="s">
        <v>0</v>
      </c>
      <c r="E6" t="s">
        <v>1</v>
      </c>
      <c r="F6" t="s">
        <v>2</v>
      </c>
      <c r="G6" s="5" t="s">
        <v>3</v>
      </c>
      <c r="H6" s="5" t="s">
        <v>4</v>
      </c>
      <c r="I6" s="6" t="str">
        <f>D1</f>
        <v>γ</v>
      </c>
      <c r="K6" t="s">
        <v>13</v>
      </c>
      <c r="L6" t="s">
        <v>12</v>
      </c>
    </row>
    <row r="7" spans="1:12" ht="15.75" x14ac:dyDescent="0.25">
      <c r="A7">
        <v>1</v>
      </c>
      <c r="B7" t="str">
        <f>A2</f>
        <v>A</v>
      </c>
      <c r="C7" s="5" t="str">
        <f>B1</f>
        <v>α</v>
      </c>
      <c r="D7">
        <f>B2</f>
        <v>2</v>
      </c>
      <c r="E7">
        <f>B3</f>
        <v>2</v>
      </c>
      <c r="F7">
        <f>B4</f>
        <v>1</v>
      </c>
      <c r="G7">
        <f>B2</f>
        <v>2</v>
      </c>
      <c r="H7">
        <f>C2</f>
        <v>3</v>
      </c>
      <c r="I7">
        <f>D2</f>
        <v>0</v>
      </c>
      <c r="K7">
        <f>MAX(D7, E7, F7) / A7</f>
        <v>2</v>
      </c>
      <c r="L7">
        <f>MIN(G7,H7, I7) / A7</f>
        <v>0</v>
      </c>
    </row>
    <row r="8" spans="1:12" x14ac:dyDescent="0.25">
      <c r="A8">
        <v>2</v>
      </c>
      <c r="B8" t="str">
        <f>IF(MAX(D7:F7)=D7,$A$2, IF(MAX(D7:F7)=E7,$A$3,$A$4))</f>
        <v>A</v>
      </c>
      <c r="C8" t="str">
        <f>IF(MIN(G7:I7)=G7,$B$1, IF(MIN(G7:I7)=H7,$C$1,$D$1))</f>
        <v>γ</v>
      </c>
      <c r="D8">
        <f>IF(C8=$B$1,D7+$B$2,IF(C8=$C$1,D7+$C$2,D7+$D$2))</f>
        <v>2</v>
      </c>
      <c r="E8">
        <f>IF(C8=$B$1,E7+$B$3,IF(C8=$C$1,E7+$C$3,E7+$D$3))</f>
        <v>5</v>
      </c>
      <c r="F8">
        <f>IF(C8=$B$1,F7+$B$4,IF(C8=$C$1,F7+$C$4,F7+$D$4))</f>
        <v>1</v>
      </c>
      <c r="G8">
        <f>IF(B8=$A$2,G7+$B$2,IF(B8=$A$3,G7+$B$3,G7+$B$4))</f>
        <v>4</v>
      </c>
      <c r="H8">
        <f>IF(B8=$A$2,H7+$C$2,IF(B8=$A$3,H7+$C$3,H7+$C$4))</f>
        <v>6</v>
      </c>
      <c r="I8">
        <f>IF(B8=$A$2,I7+$D$2,IF(B8=$A$3,I7+$D$3,I7+$D$4))</f>
        <v>0</v>
      </c>
      <c r="K8">
        <f t="shared" ref="K8:K26" si="2">MAX(D8, E8, F8) / A8</f>
        <v>2.5</v>
      </c>
      <c r="L8">
        <f t="shared" ref="L8:L26" si="3">MIN(G8,H8, I8) / A8</f>
        <v>0</v>
      </c>
    </row>
    <row r="9" spans="1:12" x14ac:dyDescent="0.25">
      <c r="A9">
        <v>3</v>
      </c>
      <c r="B9" t="str">
        <f t="shared" ref="B9:B26" si="4">IF(MAX(D8:F8)=D8,$A$2, IF(MAX(D8:F8)=E8,$A$3,$A$4))</f>
        <v>B</v>
      </c>
      <c r="C9" t="str">
        <f t="shared" ref="C9:C26" si="5">IF(MIN(G8:I8)=G8,$B$1, IF(MIN(G8:I8)=H8,$C$1,$D$1))</f>
        <v>γ</v>
      </c>
      <c r="D9">
        <f t="shared" ref="D9:D26" si="6">IF(C9=$B$1,D8+$B$2,IF(C9=$C$1,D8+$C$2,D8+$D$2))</f>
        <v>2</v>
      </c>
      <c r="E9">
        <f t="shared" ref="E9:E26" si="7">IF(C9=$B$1,E8+$B$3,IF(C9=$C$1,E8+$C$3,E8+$D$3))</f>
        <v>8</v>
      </c>
      <c r="F9">
        <f t="shared" ref="F9:F26" si="8">IF(C9=$B$1,F8+$B$4,IF(C9=$C$1,F8+$C$4,F8+$D$4))</f>
        <v>1</v>
      </c>
      <c r="G9">
        <f t="shared" ref="G9:G26" si="9">IF(B9=$A$2,G8+$B$2,IF(B9=$A$3,G8+$B$3,G8+$B$4))</f>
        <v>6</v>
      </c>
      <c r="H9">
        <f t="shared" ref="H9:H26" si="10">IF(B9=$A$2,H8+$C$2,IF(B9=$A$3,H8+$C$3,H8+$C$4))</f>
        <v>7</v>
      </c>
      <c r="I9">
        <f t="shared" ref="I9:I26" si="11">IF(B9=$A$2,I8+$D$2,IF(B9=$A$3,I8+$D$3,I8+$D$4))</f>
        <v>3</v>
      </c>
      <c r="K9">
        <f t="shared" si="2"/>
        <v>2.6666666666666665</v>
      </c>
      <c r="L9">
        <f t="shared" si="3"/>
        <v>1</v>
      </c>
    </row>
    <row r="10" spans="1:12" x14ac:dyDescent="0.25">
      <c r="A10">
        <v>4</v>
      </c>
      <c r="B10" t="str">
        <f t="shared" si="4"/>
        <v>B</v>
      </c>
      <c r="C10" t="str">
        <f t="shared" si="5"/>
        <v>γ</v>
      </c>
      <c r="D10">
        <f t="shared" si="6"/>
        <v>2</v>
      </c>
      <c r="E10">
        <f t="shared" si="7"/>
        <v>11</v>
      </c>
      <c r="F10">
        <f t="shared" si="8"/>
        <v>1</v>
      </c>
      <c r="G10">
        <f t="shared" si="9"/>
        <v>8</v>
      </c>
      <c r="H10">
        <f t="shared" si="10"/>
        <v>8</v>
      </c>
      <c r="I10">
        <f t="shared" si="11"/>
        <v>6</v>
      </c>
      <c r="K10">
        <f t="shared" si="2"/>
        <v>2.75</v>
      </c>
      <c r="L10">
        <f t="shared" si="3"/>
        <v>1.5</v>
      </c>
    </row>
    <row r="11" spans="1:12" x14ac:dyDescent="0.25">
      <c r="A11">
        <v>5</v>
      </c>
      <c r="B11" t="str">
        <f t="shared" si="4"/>
        <v>B</v>
      </c>
      <c r="C11" t="str">
        <f t="shared" si="5"/>
        <v>γ</v>
      </c>
      <c r="D11">
        <f t="shared" si="6"/>
        <v>2</v>
      </c>
      <c r="E11">
        <f t="shared" si="7"/>
        <v>14</v>
      </c>
      <c r="F11">
        <f t="shared" si="8"/>
        <v>1</v>
      </c>
      <c r="G11">
        <f t="shared" si="9"/>
        <v>10</v>
      </c>
      <c r="H11">
        <f t="shared" si="10"/>
        <v>9</v>
      </c>
      <c r="I11">
        <f t="shared" si="11"/>
        <v>9</v>
      </c>
      <c r="K11">
        <f t="shared" si="2"/>
        <v>2.8</v>
      </c>
      <c r="L11">
        <f t="shared" si="3"/>
        <v>1.8</v>
      </c>
    </row>
    <row r="12" spans="1:12" x14ac:dyDescent="0.25">
      <c r="A12">
        <v>6</v>
      </c>
      <c r="B12" t="str">
        <f t="shared" si="4"/>
        <v>B</v>
      </c>
      <c r="C12" t="str">
        <f t="shared" si="5"/>
        <v>β</v>
      </c>
      <c r="D12">
        <f t="shared" si="6"/>
        <v>5</v>
      </c>
      <c r="E12">
        <f t="shared" si="7"/>
        <v>15</v>
      </c>
      <c r="F12">
        <f t="shared" si="8"/>
        <v>6</v>
      </c>
      <c r="G12">
        <f t="shared" si="9"/>
        <v>12</v>
      </c>
      <c r="H12">
        <f t="shared" si="10"/>
        <v>10</v>
      </c>
      <c r="I12">
        <f t="shared" si="11"/>
        <v>12</v>
      </c>
      <c r="K12">
        <f t="shared" si="2"/>
        <v>2.5</v>
      </c>
      <c r="L12">
        <f t="shared" si="3"/>
        <v>1.6666666666666667</v>
      </c>
    </row>
    <row r="13" spans="1:12" x14ac:dyDescent="0.25">
      <c r="A13">
        <v>7</v>
      </c>
      <c r="B13" t="str">
        <f t="shared" si="4"/>
        <v>B</v>
      </c>
      <c r="C13" t="str">
        <f t="shared" si="5"/>
        <v>β</v>
      </c>
      <c r="D13">
        <f t="shared" si="6"/>
        <v>8</v>
      </c>
      <c r="E13">
        <f t="shared" si="7"/>
        <v>16</v>
      </c>
      <c r="F13">
        <f t="shared" si="8"/>
        <v>11</v>
      </c>
      <c r="G13">
        <f t="shared" si="9"/>
        <v>14</v>
      </c>
      <c r="H13">
        <f t="shared" si="10"/>
        <v>11</v>
      </c>
      <c r="I13">
        <f t="shared" si="11"/>
        <v>15</v>
      </c>
      <c r="K13">
        <f t="shared" si="2"/>
        <v>2.2857142857142856</v>
      </c>
      <c r="L13">
        <f t="shared" si="3"/>
        <v>1.5714285714285714</v>
      </c>
    </row>
    <row r="14" spans="1:12" x14ac:dyDescent="0.25">
      <c r="A14">
        <v>8</v>
      </c>
      <c r="B14" t="str">
        <f t="shared" si="4"/>
        <v>B</v>
      </c>
      <c r="C14" t="str">
        <f t="shared" si="5"/>
        <v>β</v>
      </c>
      <c r="D14">
        <f t="shared" si="6"/>
        <v>11</v>
      </c>
      <c r="E14">
        <f t="shared" si="7"/>
        <v>17</v>
      </c>
      <c r="F14">
        <f t="shared" si="8"/>
        <v>16</v>
      </c>
      <c r="G14">
        <f t="shared" si="9"/>
        <v>16</v>
      </c>
      <c r="H14">
        <f t="shared" si="10"/>
        <v>12</v>
      </c>
      <c r="I14">
        <f t="shared" si="11"/>
        <v>18</v>
      </c>
      <c r="K14">
        <f t="shared" si="2"/>
        <v>2.125</v>
      </c>
      <c r="L14">
        <f t="shared" si="3"/>
        <v>1.5</v>
      </c>
    </row>
    <row r="15" spans="1:12" x14ac:dyDescent="0.25">
      <c r="A15">
        <v>9</v>
      </c>
      <c r="B15" t="str">
        <f t="shared" si="4"/>
        <v>B</v>
      </c>
      <c r="C15" t="str">
        <f t="shared" si="5"/>
        <v>β</v>
      </c>
      <c r="D15">
        <f t="shared" si="6"/>
        <v>14</v>
      </c>
      <c r="E15">
        <f t="shared" si="7"/>
        <v>18</v>
      </c>
      <c r="F15">
        <f t="shared" si="8"/>
        <v>21</v>
      </c>
      <c r="G15">
        <f t="shared" si="9"/>
        <v>18</v>
      </c>
      <c r="H15">
        <f t="shared" si="10"/>
        <v>13</v>
      </c>
      <c r="I15">
        <f t="shared" si="11"/>
        <v>21</v>
      </c>
      <c r="K15">
        <f t="shared" si="2"/>
        <v>2.3333333333333335</v>
      </c>
      <c r="L15">
        <f t="shared" si="3"/>
        <v>1.4444444444444444</v>
      </c>
    </row>
    <row r="16" spans="1:12" x14ac:dyDescent="0.25">
      <c r="A16">
        <v>10</v>
      </c>
      <c r="B16" t="str">
        <f t="shared" si="4"/>
        <v>C</v>
      </c>
      <c r="C16" t="str">
        <f t="shared" si="5"/>
        <v>β</v>
      </c>
      <c r="D16">
        <f t="shared" si="6"/>
        <v>17</v>
      </c>
      <c r="E16">
        <f t="shared" si="7"/>
        <v>19</v>
      </c>
      <c r="F16">
        <f t="shared" si="8"/>
        <v>26</v>
      </c>
      <c r="G16">
        <f t="shared" si="9"/>
        <v>19</v>
      </c>
      <c r="H16">
        <f t="shared" si="10"/>
        <v>18</v>
      </c>
      <c r="I16">
        <f t="shared" si="11"/>
        <v>21</v>
      </c>
      <c r="K16">
        <f t="shared" si="2"/>
        <v>2.6</v>
      </c>
      <c r="L16">
        <f t="shared" si="3"/>
        <v>1.8</v>
      </c>
    </row>
    <row r="17" spans="1:12" x14ac:dyDescent="0.25">
      <c r="A17">
        <v>11</v>
      </c>
      <c r="B17" t="str">
        <f t="shared" si="4"/>
        <v>C</v>
      </c>
      <c r="C17" t="str">
        <f t="shared" si="5"/>
        <v>β</v>
      </c>
      <c r="D17">
        <f t="shared" si="6"/>
        <v>20</v>
      </c>
      <c r="E17">
        <f t="shared" si="7"/>
        <v>20</v>
      </c>
      <c r="F17">
        <f t="shared" si="8"/>
        <v>31</v>
      </c>
      <c r="G17">
        <f t="shared" si="9"/>
        <v>20</v>
      </c>
      <c r="H17">
        <f t="shared" si="10"/>
        <v>23</v>
      </c>
      <c r="I17">
        <f t="shared" si="11"/>
        <v>21</v>
      </c>
      <c r="K17">
        <f t="shared" si="2"/>
        <v>2.8181818181818183</v>
      </c>
      <c r="L17">
        <f t="shared" si="3"/>
        <v>1.8181818181818181</v>
      </c>
    </row>
    <row r="18" spans="1:12" x14ac:dyDescent="0.25">
      <c r="A18">
        <v>12</v>
      </c>
      <c r="B18" t="str">
        <f t="shared" si="4"/>
        <v>C</v>
      </c>
      <c r="C18" t="str">
        <f t="shared" si="5"/>
        <v>α</v>
      </c>
      <c r="D18">
        <f t="shared" si="6"/>
        <v>22</v>
      </c>
      <c r="E18">
        <f t="shared" si="7"/>
        <v>22</v>
      </c>
      <c r="F18">
        <f t="shared" si="8"/>
        <v>32</v>
      </c>
      <c r="G18">
        <f t="shared" si="9"/>
        <v>21</v>
      </c>
      <c r="H18">
        <f t="shared" si="10"/>
        <v>28</v>
      </c>
      <c r="I18">
        <f t="shared" si="11"/>
        <v>21</v>
      </c>
      <c r="K18">
        <f t="shared" si="2"/>
        <v>2.6666666666666665</v>
      </c>
      <c r="L18">
        <f t="shared" si="3"/>
        <v>1.75</v>
      </c>
    </row>
    <row r="19" spans="1:12" x14ac:dyDescent="0.25">
      <c r="A19">
        <v>13</v>
      </c>
      <c r="B19" t="str">
        <f t="shared" si="4"/>
        <v>C</v>
      </c>
      <c r="C19" t="str">
        <f t="shared" si="5"/>
        <v>α</v>
      </c>
      <c r="D19">
        <f t="shared" si="6"/>
        <v>24</v>
      </c>
      <c r="E19">
        <f t="shared" si="7"/>
        <v>24</v>
      </c>
      <c r="F19">
        <f t="shared" si="8"/>
        <v>33</v>
      </c>
      <c r="G19">
        <f t="shared" si="9"/>
        <v>22</v>
      </c>
      <c r="H19">
        <f t="shared" si="10"/>
        <v>33</v>
      </c>
      <c r="I19">
        <f t="shared" si="11"/>
        <v>21</v>
      </c>
      <c r="K19">
        <f t="shared" si="2"/>
        <v>2.5384615384615383</v>
      </c>
      <c r="L19">
        <f t="shared" si="3"/>
        <v>1.6153846153846154</v>
      </c>
    </row>
    <row r="20" spans="1:12" x14ac:dyDescent="0.25">
      <c r="A20">
        <v>14</v>
      </c>
      <c r="B20" t="str">
        <f t="shared" si="4"/>
        <v>C</v>
      </c>
      <c r="C20" t="str">
        <f t="shared" si="5"/>
        <v>γ</v>
      </c>
      <c r="D20">
        <f t="shared" si="6"/>
        <v>24</v>
      </c>
      <c r="E20">
        <f t="shared" si="7"/>
        <v>27</v>
      </c>
      <c r="F20">
        <f t="shared" si="8"/>
        <v>33</v>
      </c>
      <c r="G20">
        <f t="shared" si="9"/>
        <v>23</v>
      </c>
      <c r="H20">
        <f t="shared" si="10"/>
        <v>38</v>
      </c>
      <c r="I20">
        <f t="shared" si="11"/>
        <v>21</v>
      </c>
      <c r="K20">
        <f t="shared" si="2"/>
        <v>2.3571428571428572</v>
      </c>
      <c r="L20">
        <f t="shared" si="3"/>
        <v>1.5</v>
      </c>
    </row>
    <row r="21" spans="1:12" x14ac:dyDescent="0.25">
      <c r="A21">
        <v>15</v>
      </c>
      <c r="B21" t="str">
        <f t="shared" si="4"/>
        <v>C</v>
      </c>
      <c r="C21" t="str">
        <f t="shared" si="5"/>
        <v>γ</v>
      </c>
      <c r="D21">
        <f t="shared" si="6"/>
        <v>24</v>
      </c>
      <c r="E21">
        <f t="shared" si="7"/>
        <v>30</v>
      </c>
      <c r="F21">
        <f t="shared" si="8"/>
        <v>33</v>
      </c>
      <c r="G21">
        <f t="shared" si="9"/>
        <v>24</v>
      </c>
      <c r="H21">
        <f t="shared" si="10"/>
        <v>43</v>
      </c>
      <c r="I21">
        <f t="shared" si="11"/>
        <v>21</v>
      </c>
      <c r="K21">
        <f t="shared" si="2"/>
        <v>2.2000000000000002</v>
      </c>
      <c r="L21">
        <f t="shared" si="3"/>
        <v>1.4</v>
      </c>
    </row>
    <row r="22" spans="1:12" x14ac:dyDescent="0.25">
      <c r="A22">
        <v>16</v>
      </c>
      <c r="B22" t="str">
        <f t="shared" si="4"/>
        <v>C</v>
      </c>
      <c r="C22" t="str">
        <f t="shared" si="5"/>
        <v>γ</v>
      </c>
      <c r="D22">
        <f t="shared" si="6"/>
        <v>24</v>
      </c>
      <c r="E22">
        <f t="shared" si="7"/>
        <v>33</v>
      </c>
      <c r="F22">
        <f t="shared" si="8"/>
        <v>33</v>
      </c>
      <c r="G22">
        <f t="shared" si="9"/>
        <v>25</v>
      </c>
      <c r="H22">
        <f t="shared" si="10"/>
        <v>48</v>
      </c>
      <c r="I22">
        <f t="shared" si="11"/>
        <v>21</v>
      </c>
      <c r="K22">
        <f t="shared" si="2"/>
        <v>2.0625</v>
      </c>
      <c r="L22">
        <f t="shared" si="3"/>
        <v>1.3125</v>
      </c>
    </row>
    <row r="23" spans="1:12" x14ac:dyDescent="0.25">
      <c r="A23">
        <v>17</v>
      </c>
      <c r="B23" t="str">
        <f t="shared" si="4"/>
        <v>B</v>
      </c>
      <c r="C23" t="str">
        <f t="shared" si="5"/>
        <v>γ</v>
      </c>
      <c r="D23">
        <f t="shared" si="6"/>
        <v>24</v>
      </c>
      <c r="E23">
        <f t="shared" si="7"/>
        <v>36</v>
      </c>
      <c r="F23">
        <f t="shared" si="8"/>
        <v>33</v>
      </c>
      <c r="G23">
        <f t="shared" si="9"/>
        <v>27</v>
      </c>
      <c r="H23">
        <f t="shared" si="10"/>
        <v>49</v>
      </c>
      <c r="I23">
        <f t="shared" si="11"/>
        <v>24</v>
      </c>
      <c r="K23">
        <f t="shared" si="2"/>
        <v>2.1176470588235294</v>
      </c>
      <c r="L23">
        <f t="shared" si="3"/>
        <v>1.411764705882353</v>
      </c>
    </row>
    <row r="24" spans="1:12" x14ac:dyDescent="0.25">
      <c r="A24">
        <v>18</v>
      </c>
      <c r="B24" t="str">
        <f t="shared" si="4"/>
        <v>B</v>
      </c>
      <c r="C24" t="str">
        <f t="shared" si="5"/>
        <v>γ</v>
      </c>
      <c r="D24">
        <f t="shared" si="6"/>
        <v>24</v>
      </c>
      <c r="E24">
        <f t="shared" si="7"/>
        <v>39</v>
      </c>
      <c r="F24">
        <f t="shared" si="8"/>
        <v>33</v>
      </c>
      <c r="G24">
        <f t="shared" si="9"/>
        <v>29</v>
      </c>
      <c r="H24">
        <f t="shared" si="10"/>
        <v>50</v>
      </c>
      <c r="I24">
        <f t="shared" si="11"/>
        <v>27</v>
      </c>
      <c r="K24">
        <f t="shared" si="2"/>
        <v>2.1666666666666665</v>
      </c>
      <c r="L24">
        <f t="shared" si="3"/>
        <v>1.5</v>
      </c>
    </row>
    <row r="25" spans="1:12" x14ac:dyDescent="0.25">
      <c r="A25">
        <v>19</v>
      </c>
      <c r="B25" t="str">
        <f t="shared" si="4"/>
        <v>B</v>
      </c>
      <c r="C25" t="str">
        <f t="shared" si="5"/>
        <v>γ</v>
      </c>
      <c r="D25">
        <f t="shared" si="6"/>
        <v>24</v>
      </c>
      <c r="E25">
        <f t="shared" si="7"/>
        <v>42</v>
      </c>
      <c r="F25">
        <f t="shared" si="8"/>
        <v>33</v>
      </c>
      <c r="G25">
        <f t="shared" si="9"/>
        <v>31</v>
      </c>
      <c r="H25">
        <f t="shared" si="10"/>
        <v>51</v>
      </c>
      <c r="I25">
        <f t="shared" si="11"/>
        <v>30</v>
      </c>
      <c r="K25">
        <f t="shared" si="2"/>
        <v>2.2105263157894739</v>
      </c>
      <c r="L25">
        <f t="shared" si="3"/>
        <v>1.5789473684210527</v>
      </c>
    </row>
    <row r="26" spans="1:12" x14ac:dyDescent="0.25">
      <c r="A26">
        <v>20</v>
      </c>
      <c r="B26" t="str">
        <f t="shared" si="4"/>
        <v>B</v>
      </c>
      <c r="C26" t="str">
        <f t="shared" si="5"/>
        <v>γ</v>
      </c>
      <c r="D26">
        <f t="shared" si="6"/>
        <v>24</v>
      </c>
      <c r="E26">
        <f t="shared" si="7"/>
        <v>45</v>
      </c>
      <c r="F26">
        <f t="shared" si="8"/>
        <v>33</v>
      </c>
      <c r="G26">
        <f t="shared" si="9"/>
        <v>33</v>
      </c>
      <c r="H26">
        <f t="shared" si="10"/>
        <v>52</v>
      </c>
      <c r="I26">
        <f t="shared" si="11"/>
        <v>33</v>
      </c>
      <c r="K26">
        <f t="shared" si="2"/>
        <v>2.25</v>
      </c>
      <c r="L26">
        <f t="shared" si="3"/>
        <v>1.65</v>
      </c>
    </row>
    <row r="27" spans="1:12" x14ac:dyDescent="0.25">
      <c r="B27">
        <f>COUNTIF(B7:B26,D6)/20</f>
        <v>0.1</v>
      </c>
      <c r="C27">
        <f>COUNTIF(C7:C26,G6)/20</f>
        <v>0.15</v>
      </c>
      <c r="K27">
        <f>MIN(K7:K26)</f>
        <v>2</v>
      </c>
      <c r="L27">
        <f>MAX(L7:L26)</f>
        <v>1.8181818181818181</v>
      </c>
    </row>
    <row r="28" spans="1:12" x14ac:dyDescent="0.25">
      <c r="B28">
        <f>COUNTIF(B7:B26,E6)/20</f>
        <v>0.55000000000000004</v>
      </c>
      <c r="C28">
        <f>COUNTIF(C7:C26,H6)/20</f>
        <v>0.3</v>
      </c>
    </row>
    <row r="29" spans="1:12" x14ac:dyDescent="0.25">
      <c r="B29">
        <f>COUNTIF(B7:B27,F6)/20</f>
        <v>0.35</v>
      </c>
      <c r="C29">
        <f>COUNTIF(C7:C26,I6)/20</f>
        <v>0.55000000000000004</v>
      </c>
    </row>
  </sheetData>
  <conditionalFormatting sqref="D7:F7">
    <cfRule type="top10" dxfId="41" priority="42" rank="1"/>
  </conditionalFormatting>
  <conditionalFormatting sqref="D8:F8">
    <cfRule type="top10" dxfId="40" priority="41" rank="1"/>
  </conditionalFormatting>
  <conditionalFormatting sqref="D9:F9">
    <cfRule type="top10" dxfId="39" priority="40" rank="1"/>
  </conditionalFormatting>
  <conditionalFormatting sqref="D10:F10">
    <cfRule type="top10" dxfId="38" priority="39" rank="1"/>
  </conditionalFormatting>
  <conditionalFormatting sqref="D11:F11">
    <cfRule type="top10" dxfId="37" priority="38" rank="1"/>
  </conditionalFormatting>
  <conditionalFormatting sqref="D12:F12">
    <cfRule type="top10" dxfId="36" priority="37" rank="1"/>
  </conditionalFormatting>
  <conditionalFormatting sqref="D13:F13">
    <cfRule type="top10" dxfId="35" priority="36" rank="1"/>
  </conditionalFormatting>
  <conditionalFormatting sqref="D14:F14">
    <cfRule type="top10" dxfId="34" priority="35" rank="1"/>
  </conditionalFormatting>
  <conditionalFormatting sqref="D15:F15">
    <cfRule type="top10" dxfId="33" priority="34" rank="1"/>
  </conditionalFormatting>
  <conditionalFormatting sqref="D16:F16">
    <cfRule type="top10" dxfId="32" priority="33" rank="1"/>
  </conditionalFormatting>
  <conditionalFormatting sqref="D17:F17">
    <cfRule type="top10" dxfId="31" priority="32" rank="1"/>
  </conditionalFormatting>
  <conditionalFormatting sqref="D18:F18">
    <cfRule type="top10" dxfId="30" priority="31" rank="1"/>
  </conditionalFormatting>
  <conditionalFormatting sqref="D19:F19">
    <cfRule type="top10" dxfId="29" priority="30" rank="1"/>
  </conditionalFormatting>
  <conditionalFormatting sqref="D20:F20">
    <cfRule type="top10" dxfId="28" priority="29" rank="1"/>
  </conditionalFormatting>
  <conditionalFormatting sqref="D21:F21">
    <cfRule type="top10" dxfId="27" priority="28" rank="1"/>
  </conditionalFormatting>
  <conditionalFormatting sqref="D22:F22">
    <cfRule type="top10" dxfId="26" priority="27" rank="1"/>
  </conditionalFormatting>
  <conditionalFormatting sqref="D23:F23">
    <cfRule type="top10" dxfId="25" priority="26" rank="1"/>
  </conditionalFormatting>
  <conditionalFormatting sqref="D24:F24">
    <cfRule type="top10" dxfId="24" priority="25" rank="1"/>
  </conditionalFormatting>
  <conditionalFormatting sqref="D25:F25">
    <cfRule type="top10" dxfId="23" priority="24" rank="1"/>
  </conditionalFormatting>
  <conditionalFormatting sqref="D26:F26">
    <cfRule type="top10" dxfId="22" priority="23" rank="1"/>
  </conditionalFormatting>
  <conditionalFormatting sqref="G7:I7">
    <cfRule type="top10" dxfId="21" priority="22" bottom="1" rank="1"/>
  </conditionalFormatting>
  <conditionalFormatting sqref="G8:I8">
    <cfRule type="top10" dxfId="20" priority="21" bottom="1" rank="1"/>
  </conditionalFormatting>
  <conditionalFormatting sqref="G9:I9">
    <cfRule type="top10" dxfId="19" priority="20" bottom="1" rank="1"/>
  </conditionalFormatting>
  <conditionalFormatting sqref="G10:I10">
    <cfRule type="top10" dxfId="18" priority="19" bottom="1" rank="1"/>
  </conditionalFormatting>
  <conditionalFormatting sqref="G11:I11">
    <cfRule type="top10" dxfId="17" priority="18" bottom="1" rank="1"/>
  </conditionalFormatting>
  <conditionalFormatting sqref="G12:I12">
    <cfRule type="top10" dxfId="16" priority="17" bottom="1" rank="1"/>
  </conditionalFormatting>
  <conditionalFormatting sqref="G13:I13">
    <cfRule type="top10" dxfId="15" priority="16" bottom="1" rank="1"/>
  </conditionalFormatting>
  <conditionalFormatting sqref="G14:I14">
    <cfRule type="top10" dxfId="14" priority="15" bottom="1" rank="1"/>
  </conditionalFormatting>
  <conditionalFormatting sqref="G15:I15">
    <cfRule type="top10" dxfId="13" priority="14" bottom="1" rank="1"/>
  </conditionalFormatting>
  <conditionalFormatting sqref="G16:I16">
    <cfRule type="top10" dxfId="12" priority="13" bottom="1" rank="1"/>
  </conditionalFormatting>
  <conditionalFormatting sqref="G17:I17">
    <cfRule type="top10" dxfId="11" priority="12" bottom="1" rank="1"/>
  </conditionalFormatting>
  <conditionalFormatting sqref="G18:I18">
    <cfRule type="top10" dxfId="10" priority="11" bottom="1" rank="1"/>
  </conditionalFormatting>
  <conditionalFormatting sqref="G19:I19">
    <cfRule type="top10" dxfId="9" priority="10" bottom="1" rank="1"/>
  </conditionalFormatting>
  <conditionalFormatting sqref="G20:I20">
    <cfRule type="top10" dxfId="8" priority="9" bottom="1" rank="1"/>
  </conditionalFormatting>
  <conditionalFormatting sqref="G21:I21">
    <cfRule type="top10" dxfId="7" priority="8" bottom="1" rank="1"/>
  </conditionalFormatting>
  <conditionalFormatting sqref="G22:I22">
    <cfRule type="top10" dxfId="6" priority="7" bottom="1" rank="1"/>
  </conditionalFormatting>
  <conditionalFormatting sqref="G23:I23">
    <cfRule type="top10" dxfId="5" priority="6" bottom="1" rank="1"/>
  </conditionalFormatting>
  <conditionalFormatting sqref="G24:I24">
    <cfRule type="top10" dxfId="4" priority="5" bottom="1" rank="1"/>
  </conditionalFormatting>
  <conditionalFormatting sqref="G25:I25">
    <cfRule type="top10" dxfId="3" priority="4" bottom="1" rank="1"/>
  </conditionalFormatting>
  <conditionalFormatting sqref="G26:I26">
    <cfRule type="top10" dxfId="2" priority="3" bottom="1" rank="1"/>
  </conditionalFormatting>
  <conditionalFormatting sqref="K7:K26">
    <cfRule type="top10" dxfId="1" priority="2" bottom="1" rank="1"/>
  </conditionalFormatting>
  <conditionalFormatting sqref="L7:L26">
    <cfRule type="top10" dxfId="0" priority="1" rank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TLOU</cp:lastModifiedBy>
  <dcterms:created xsi:type="dcterms:W3CDTF">2022-05-11T07:18:52Z</dcterms:created>
  <dcterms:modified xsi:type="dcterms:W3CDTF">2022-07-01T21:45:44Z</dcterms:modified>
</cp:coreProperties>
</file>