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OOR 2017\OOR 2017 Charts\State Cover Pages\State Excel Sheets\State Spreadsheets\"/>
    </mc:Choice>
  </mc:AlternateContent>
  <bookViews>
    <workbookView xWindow="0" yWindow="0" windowWidth="20490" windowHeight="7755"/>
  </bookViews>
  <sheets>
    <sheet name="Data" sheetId="1" r:id="rId1"/>
    <sheet name="Data Notes"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0" i="2" l="1"/>
  <c r="C59" i="2"/>
  <c r="C58" i="2"/>
  <c r="C57" i="2"/>
  <c r="C56" i="2"/>
  <c r="C43" i="2"/>
  <c r="C42" i="2"/>
  <c r="C41" i="2"/>
  <c r="C40" i="2"/>
  <c r="C39" i="2"/>
</calcChain>
</file>

<file path=xl/sharedStrings.xml><?xml version="1.0" encoding="utf-8"?>
<sst xmlns="http://schemas.openxmlformats.org/spreadsheetml/2006/main" count="360" uniqueCount="193">
  <si>
    <t>Type</t>
  </si>
  <si>
    <t>ST</t>
  </si>
  <si>
    <t>STNAME</t>
  </si>
  <si>
    <t>COUNTY/METRO</t>
  </si>
  <si>
    <t>Total households (2011-2015)</t>
  </si>
  <si>
    <t>Renter households (2011-2015)</t>
  </si>
  <si>
    <t>% of total households that are renters (2011-2015)</t>
  </si>
  <si>
    <t>Zero bedroom FMR</t>
  </si>
  <si>
    <t>One bedroom FMR</t>
  </si>
  <si>
    <t>Two bedroom FMR</t>
  </si>
  <si>
    <t>Three bedroom FMR</t>
  </si>
  <si>
    <t>Four bedroom FMR</t>
  </si>
  <si>
    <t>Income needed to afford 0 bdrm FMR</t>
  </si>
  <si>
    <t>Income needed to afford 1 bdrm FMR</t>
  </si>
  <si>
    <t>Income needed to afford 2 bdrm FMR</t>
  </si>
  <si>
    <t>Income needed to afford 3 bdrm FMR</t>
  </si>
  <si>
    <t>Income needed to afford 4 bdrm FMR</t>
  </si>
  <si>
    <t>Housing Wage for 0 bdrm FMR</t>
  </si>
  <si>
    <t>Housing Wage for 1 bdrm FMR</t>
  </si>
  <si>
    <t>Housing Wage for 2 bdrm FMR</t>
  </si>
  <si>
    <t>Housing Wage for 3 bdrm FMR</t>
  </si>
  <si>
    <t>Housing Wage for 4 bdrm FMR</t>
  </si>
  <si>
    <t>SSI monthly payment</t>
  </si>
  <si>
    <t>Rent affordable to SSI recipient</t>
  </si>
  <si>
    <t>Minimum wage</t>
  </si>
  <si>
    <t>Rent affordable with full-time job paying min wage</t>
  </si>
  <si>
    <t>Work hours per week at min. wage needed to afford 0 bdrm FMR</t>
  </si>
  <si>
    <t>Work hours per week at min. wage needed to afford 1 bdrm FMR</t>
  </si>
  <si>
    <t>Work hours per week at min. wage needed to afford 2 bdrm FMR</t>
  </si>
  <si>
    <t>Work hours per week at min. wage needed to afford 3 bdrm FMR</t>
  </si>
  <si>
    <t>Work hours per week at min. wage needed to afford 4 bdrm FMR</t>
  </si>
  <si>
    <t>Jobs at min. wage needed to afford 0 bdrm FMR</t>
  </si>
  <si>
    <t>Jobs at min. wage needed to afford 1 bdrm FMR</t>
  </si>
  <si>
    <t>Jobs at min. wage needed to afford 2 bdrm FMR</t>
  </si>
  <si>
    <t>Jobs at min. wage needed to afford 3 bdrm FMR</t>
  </si>
  <si>
    <t>Jobs at min. wage needed to afford 4 bdrm FMR</t>
  </si>
  <si>
    <t>Estimated mean renter wage</t>
  </si>
  <si>
    <t>Rent affordable with full-time job paying mean renter wage</t>
  </si>
  <si>
    <t>Work hours per week at mean renter wage needed to afford 0 bdrm FMR</t>
  </si>
  <si>
    <t>Work hours per week at mean renter wage needed to afford 1 bdrm FMR</t>
  </si>
  <si>
    <t>Work hours per week at mean renter wage needed to afford 2 bdrm FMR</t>
  </si>
  <si>
    <t>Work hours per week at mean renter wage needed to afford 3 bdrm FMR</t>
  </si>
  <si>
    <t>Work hours per week at mean renter wage needed to afford 4 bdrm FMR</t>
  </si>
  <si>
    <t>Jobs at mean renter wage needed to afford 0 bdrm FMR</t>
  </si>
  <si>
    <t>Jobs at mean renter wage needed to afford 1 bdrm FMR</t>
  </si>
  <si>
    <t>Jobs at mean renter wage needed to afford 2 bdrm FMR</t>
  </si>
  <si>
    <t>Jobs at mean renter wage needed to afford 3 bdrm FMR</t>
  </si>
  <si>
    <t>Jobs at mean renter wage needed to afford 4 bdrm FMR</t>
  </si>
  <si>
    <t>Annual AMI</t>
  </si>
  <si>
    <t>30% of AMI (Extremely Low Income)</t>
  </si>
  <si>
    <t>Rent affordable at 30% of AMI</t>
  </si>
  <si>
    <t>Rent affordable at 50% of AMI</t>
  </si>
  <si>
    <t>Rent affordable at 80% of AMI</t>
  </si>
  <si>
    <t>Rent affordable at median income</t>
  </si>
  <si>
    <t>Estimated median renter household income</t>
  </si>
  <si>
    <t>Rent affordable at median renter household income</t>
  </si>
  <si>
    <t>State</t>
  </si>
  <si>
    <t>OR</t>
  </si>
  <si>
    <t>Oregon</t>
  </si>
  <si>
    <t xml:space="preserve">Non-Metro </t>
  </si>
  <si>
    <t>Metro</t>
  </si>
  <si>
    <t>Albany MSA</t>
  </si>
  <si>
    <t>Bend-Redmond MSA</t>
  </si>
  <si>
    <t>Corvallis MSA</t>
  </si>
  <si>
    <t>Eugene-Springfield MSA</t>
  </si>
  <si>
    <t>Grants Pass MSA</t>
  </si>
  <si>
    <t>Medford MSA</t>
  </si>
  <si>
    <t>Portland-Vancouver-Hillsboro MSA</t>
  </si>
  <si>
    <t>Salem MSA</t>
  </si>
  <si>
    <t>County</t>
  </si>
  <si>
    <t>Baker County</t>
  </si>
  <si>
    <t>Benton County</t>
  </si>
  <si>
    <t>Clackamas County</t>
  </si>
  <si>
    <t>Clatsop County</t>
  </si>
  <si>
    <t>Columbia County</t>
  </si>
  <si>
    <t>Coos County</t>
  </si>
  <si>
    <t>Crook County</t>
  </si>
  <si>
    <t>Curry County</t>
  </si>
  <si>
    <t>Deschutes County</t>
  </si>
  <si>
    <t>Douglas County</t>
  </si>
  <si>
    <t>Gilliam County</t>
  </si>
  <si>
    <t>Grant County</t>
  </si>
  <si>
    <t>Harney County</t>
  </si>
  <si>
    <t>Hood River County</t>
  </si>
  <si>
    <t>Jackson County</t>
  </si>
  <si>
    <t>Jefferson County</t>
  </si>
  <si>
    <t>Josephine County</t>
  </si>
  <si>
    <t>Klamath County</t>
  </si>
  <si>
    <t>Lake County</t>
  </si>
  <si>
    <t>Lane County</t>
  </si>
  <si>
    <t>Lincoln County</t>
  </si>
  <si>
    <t>Linn County</t>
  </si>
  <si>
    <t>Malheur County</t>
  </si>
  <si>
    <t>Marion County</t>
  </si>
  <si>
    <t>Morrow County</t>
  </si>
  <si>
    <t>Multnomah County</t>
  </si>
  <si>
    <t>Polk County</t>
  </si>
  <si>
    <t>Sherman County</t>
  </si>
  <si>
    <t>Tillamook County</t>
  </si>
  <si>
    <t>Umatilla County</t>
  </si>
  <si>
    <t>Union County</t>
  </si>
  <si>
    <t>Wallowa County</t>
  </si>
  <si>
    <t>Wasco County</t>
  </si>
  <si>
    <t>Washington County</t>
  </si>
  <si>
    <t>Wheeler County</t>
  </si>
  <si>
    <t>Yamhill County</t>
  </si>
  <si>
    <t>U.S.</t>
  </si>
  <si>
    <r>
      <t xml:space="preserve">How to Use the Numbers When Discussing                            </t>
    </r>
    <r>
      <rPr>
        <b/>
        <i/>
        <sz val="12"/>
        <rFont val="Arial"/>
        <family val="2"/>
      </rPr>
      <t>Out of Reach</t>
    </r>
  </si>
  <si>
    <t>Where the Numbers Come From</t>
  </si>
  <si>
    <t>Number of Households (2011-2015)</t>
  </si>
  <si>
    <t>Total</t>
  </si>
  <si>
    <t>According to the U.S. Census ACS (2011-2015), there were 118,170,507 total households in the U.S, including Puerto Rico.</t>
  </si>
  <si>
    <t>U.S. Census American Community Survey (ACS) 2011-2015</t>
  </si>
  <si>
    <t>Renter</t>
  </si>
  <si>
    <t>According to the U.S. Census ACS (2011-2015), there were 42,600,706 renter households in the U.S, including Puerto Rico.</t>
  </si>
  <si>
    <t>% Renter</t>
  </si>
  <si>
    <t>According to the U.S. Census ACS (2011-2015), renter households represented 36% of all households in the U.S.</t>
  </si>
  <si>
    <t>Divide number of renter households by total number of households, and then multiply by 100 (42,600,706/118,170,507)*100=36%</t>
  </si>
  <si>
    <t>2017 Fair Market Rent (FMR)</t>
  </si>
  <si>
    <t>Zero-Bedroom</t>
  </si>
  <si>
    <t>The average Fair Market Rent for a two-bedroom rental home in the U.S. is $1,103.</t>
  </si>
  <si>
    <t>Fair Market Rents developed by HUD annually. See Appendix B.</t>
  </si>
  <si>
    <t>One-Bedroom</t>
  </si>
  <si>
    <t>Two-Bedroom</t>
  </si>
  <si>
    <t>Three-Bedroom</t>
  </si>
  <si>
    <t>Four-Bedroom</t>
  </si>
  <si>
    <t>Annual Income Needed to Afford FMR</t>
  </si>
  <si>
    <t>A renter household needs an annual income of $44,121 in order for a two-bedroom rental homet at the Fair Market Rent to be affordable.</t>
  </si>
  <si>
    <r>
      <t>Multiply the FMR for a unit of a particular size by 12 to get the yearly rental cost (2BR: $1,103 x 12 = $13,236).  Then divide by .3 to determine the total income needed to afford $13,236 per year in rent ($13,236 / .3 =</t>
    </r>
    <r>
      <rPr>
        <sz val="10"/>
        <color indexed="10"/>
        <rFont val="Arial"/>
        <family val="2"/>
      </rPr>
      <t xml:space="preserve"> </t>
    </r>
    <r>
      <rPr>
        <sz val="10"/>
        <rFont val="Arial"/>
        <family val="2"/>
      </rPr>
      <t>$44.121).</t>
    </r>
  </si>
  <si>
    <t>2017 Housing Wage</t>
  </si>
  <si>
    <t>A renter household needs one full-time job paying $21.21 per hour in order to afford a two-bedroom rental home at the Fair Market Rent.</t>
  </si>
  <si>
    <t>Divide income needed to afford the FMR for a particular unit size (2BR: $44,121) by 52 (weeks per year), and then divide by 40 (hours per work week) ($44,121 / 52 / 40 = $21.21)</t>
  </si>
  <si>
    <t>2017 Supplemental Security Income (SSI)</t>
  </si>
  <si>
    <t>Monthly SSI Payment</t>
  </si>
  <si>
    <t>The Supplemental Security Income for qualifying individuals was $735 in monthly federal benefits in 2017.</t>
  </si>
  <si>
    <t>U.S. Social Security Administration. The maximum federal SSI payment for individuals is $735 in 2017, but can be lower if the recipient receives income from other sources. Some states also provide a supplement.</t>
  </si>
  <si>
    <t>Rent Affordable at SSI</t>
  </si>
  <si>
    <t>An individual whose sole source of income is Supplemental Security Income can afford to spend as much as $221 in monthly rent.</t>
  </si>
  <si>
    <t>Multiply monthly income by .3 to determine maximum amount that can be spent on rent ($735 x .3 = $221).</t>
  </si>
  <si>
    <t>2017 Minimum Wage</t>
  </si>
  <si>
    <t>Minimum Wage</t>
  </si>
  <si>
    <t>The federal minimum wage is $7.25 in 2017.</t>
  </si>
  <si>
    <r>
      <t xml:space="preserve">The federal minimum wage is $7.25, as of July 1, 2017. </t>
    </r>
    <r>
      <rPr>
        <i/>
        <sz val="10"/>
        <rFont val="Arial"/>
        <family val="2"/>
      </rPr>
      <t>Out of Reach</t>
    </r>
    <r>
      <rPr>
        <sz val="10"/>
        <rFont val="Arial"/>
        <family val="2"/>
      </rPr>
      <t xml:space="preserve"> uses the state minimum wage where it is higher than the federal level, as reported by the U.S. Department of Labor.</t>
    </r>
  </si>
  <si>
    <t>Rent Affordable at Minimum Wage</t>
  </si>
  <si>
    <t>If one wage-earner holds a full-time job paying the minimum wage, a household can afford to spend as much as $377 in monthly rent.</t>
  </si>
  <si>
    <t>Multiply minimum wage by 40 (hours per work week) and 52 (weeks per year) to calculate annual income ($7.25 x 40 x 52 = $15,080).  Multiply by .3 to determine maximum amount that can be spent on rent, and then divide by 12 to obtain monthly amount (($15,080 x .3) / 12 = $377).</t>
  </si>
  <si>
    <t xml:space="preserve">Work Hours/Week at Minimum Wage </t>
  </si>
  <si>
    <t>Needed to Afford FMR</t>
  </si>
  <si>
    <t>A renter earning the minimum wage must work 117 hours to afford a two-bedroom rental home at the Fair Market Rent.</t>
  </si>
  <si>
    <t>Divide income needed to afford the FMR for a particular unit size (2BR: $44,121) by 52 (weeks per year), and then divide by the federal minimum wage of $7.25 (44,121/ 52 / $7.25 = 117 hours).</t>
  </si>
  <si>
    <t xml:space="preserve">Full-time Jobs at Minimum Wage </t>
  </si>
  <si>
    <t>A renter household needs 2.9 full-time jobs paying the minimum wage in order to afford a two-bedroom rental home at the Fair Market Rent.</t>
  </si>
  <si>
    <t>Divide the number of work hours/week necessary at the minimum wage to afford the FMR for a particular unit size (2BR: 117 hours) by 40 (hours per work week) (117 / 40 = 2.9 full-time jobs).</t>
  </si>
  <si>
    <t>2017 Renter Wage</t>
  </si>
  <si>
    <t>Estimated Mean Renter Wage</t>
  </si>
  <si>
    <t>The estimated mean (average) renter wage in the U.S. is $16.38 in 2017.</t>
  </si>
  <si>
    <t>Average weekly wages from the 2015 Quarterly Census of Employment and Wages divided by 40 (hours per work week).  This overall wage is adjusted by the national ratio of renter household income to total household income reported in ACS 2011-2015.</t>
  </si>
  <si>
    <t>Rent Affordable at Mean Wage</t>
  </si>
  <si>
    <t>If one wage-earner holds a full-time job paying the mean renter wage, a household can afford to spend as much as $852 in monthly rent.</t>
  </si>
  <si>
    <t>Multiply mean renter wage by 40 (hours per work week) and 52 (weeks per year) to calculate annual income ($16.38 x 40 x 52 = $34,070).  Multiply by .3 to determine maximum amount that can be spent on rent, and then divide by 12 to obtain monthly amount ($34,070*.3 / 12 = $852).</t>
  </si>
  <si>
    <t xml:space="preserve">Work Hours/Week at Mean Renter Wage </t>
  </si>
  <si>
    <t>A renter earning the mean renter wage must work 52 hours per week to afford a two-bedroom rental home at the Fair Market Rent.</t>
  </si>
  <si>
    <t>Divide income needed to afford the FMR for a particular unit size (2BR: $44,121) by 52 (weeks per year), and then divide by the mean renter wage ($44,121 / 52 / $16.38 = 52 hours).</t>
  </si>
  <si>
    <t xml:space="preserve">Full-time Jobs at Mean Renter Wage </t>
  </si>
  <si>
    <t>A renter household needs 1.3 full-time jobs paying the mean renter wage in order to afford a two-bedroom rental home at the Fair Market Rent.</t>
  </si>
  <si>
    <t>Divide the number of work hours/week necessary at the mean renter wage to afford the FMR for a particular unit size (2BR: 52 hours) by 40 (hours per work week) (52 / 40 = 1.3 full-time jobs).</t>
  </si>
  <si>
    <t>2017 Area Median Income(AMI)</t>
  </si>
  <si>
    <t>Area Median Income</t>
  </si>
  <si>
    <t>The estimated annual median family income in the U.S. is $69,712</t>
  </si>
  <si>
    <t>HUD FY17 estimated median family income based on data from the ACS.  See Appendix B.</t>
  </si>
  <si>
    <r>
      <t xml:space="preserve">30% of AMI </t>
    </r>
    <r>
      <rPr>
        <vertAlign val="superscript"/>
        <sz val="10"/>
        <rFont val="Arial"/>
        <family val="2"/>
      </rPr>
      <t>1</t>
    </r>
  </si>
  <si>
    <t>In the U.S., an Extremely Low Income family (30% of AMI) earns $20,914 annually.</t>
  </si>
  <si>
    <t>Multiply annual AMI by .3 to calculate median income for Extremely Low Income family ($69,712*.3=$20,914)</t>
  </si>
  <si>
    <r>
      <t xml:space="preserve">Maximum Affordable </t>
    </r>
    <r>
      <rPr>
        <b/>
        <vertAlign val="superscript"/>
        <sz val="10"/>
        <rFont val="Arial"/>
        <family val="2"/>
      </rPr>
      <t>2</t>
    </r>
    <r>
      <rPr>
        <b/>
        <sz val="10"/>
        <rFont val="Arial"/>
        <family val="2"/>
      </rPr>
      <t xml:space="preserve"> Monthly Housing </t>
    </r>
  </si>
  <si>
    <t>Cost by Income</t>
  </si>
  <si>
    <t>Income at 30% of AMI</t>
  </si>
  <si>
    <t>For an Extremely Low Income family (30% of AMI) in the U.S., monthly rent of $523 or less is affordable.</t>
  </si>
  <si>
    <t>Multiply annual AMI by percent of AMI given for income level (30% = .3) and then by .3 to calculate maximum amount that can be spent on housing for it to be affordable ($69,712 x .3 x .3 = $6,274).  Divide by 12 to obtain monthly amount ($6,274 / 12 = $523).</t>
  </si>
  <si>
    <t>Income at 50% of AMI</t>
  </si>
  <si>
    <t>Income at 80% of AMI</t>
  </si>
  <si>
    <t>Income at 100% of AMI</t>
  </si>
  <si>
    <t>2017 Median Renter Household Income</t>
  </si>
  <si>
    <t>Estimated Median Renter Household Income</t>
  </si>
  <si>
    <t>The median renter household income in the U.S. is $36,203.</t>
  </si>
  <si>
    <t>Represents renter median household income from ACS 5-Year Data (2011-2015) projected to 2017 using an inflation adjustment factor.</t>
  </si>
  <si>
    <t>Rent Affordable at Median</t>
  </si>
  <si>
    <t>For a household earning the renter median income, monthly rent of $905 or less is affordable.</t>
  </si>
  <si>
    <t>Multiply renter median household income by .3 to get maximum amount that can be spent on housing for it to be affordable ($36,203 x .3 = $10,861). Divide by 12 to obtain monthly amount ($10,861/ 12 = $905).</t>
  </si>
  <si>
    <t>FOOTNOTES</t>
  </si>
  <si>
    <t xml:space="preserve">Annual income of 30% of AMI or less is a common standard for extremely low income households. </t>
  </si>
  <si>
    <t>"Affordable" rents represent the generally accepted standard of spending no more than 30% of gross income on gross housing costs.</t>
  </si>
  <si>
    <t>*Numbers may vary from actual estimates due to rounding.</t>
  </si>
  <si>
    <r>
      <t xml:space="preserve">Source: NLIHC </t>
    </r>
    <r>
      <rPr>
        <i/>
        <sz val="8"/>
        <color indexed="8"/>
        <rFont val="Arial"/>
        <family val="2"/>
      </rPr>
      <t>Out of Reach 2017</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</si>
</sst>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
    <numFmt numFmtId="165" formatCode="&quot;$&quot;#,##0.00"/>
    <numFmt numFmtId="166" formatCode="0.0"/>
    <numFmt numFmtId="167" formatCode="#,##0.0"/>
  </numFmts>
  <fonts count="19" x14ac:knownFonts="1">
    <font>
      <sz val="11"/>
      <color theme="1"/>
      <name val="Calibri"/>
      <family val="2"/>
      <scheme val="minor"/>
    </font>
    <font>
      <sz val="11"/>
      <name val="Calibri"/>
      <family val="2"/>
      <scheme val="minor"/>
    </font>
    <font>
      <sz val="9"/>
      <name val="Garamond"/>
      <family val="1"/>
    </font>
    <font>
      <sz val="11"/>
      <color theme="1"/>
      <name val="Calibri"/>
      <family val="2"/>
      <scheme val="minor"/>
    </font>
    <font>
      <b/>
      <u/>
      <sz val="10"/>
      <name val="Arial"/>
      <family val="2"/>
    </font>
    <font>
      <b/>
      <sz val="10"/>
      <name val="Arial"/>
      <family val="2"/>
    </font>
    <font>
      <b/>
      <sz val="12"/>
      <name val="Arial"/>
      <family val="2"/>
    </font>
    <font>
      <b/>
      <i/>
      <sz val="12"/>
      <name val="Arial"/>
      <family val="2"/>
    </font>
    <font>
      <sz val="10"/>
      <name val="Arial"/>
      <family val="2"/>
    </font>
    <font>
      <sz val="10"/>
      <color indexed="10"/>
      <name val="Arial"/>
      <family val="2"/>
    </font>
    <font>
      <i/>
      <sz val="10"/>
      <name val="Arial"/>
      <family val="2"/>
    </font>
    <font>
      <b/>
      <sz val="10"/>
      <color rgb="FFFF0000"/>
      <name val="Arial"/>
      <family val="2"/>
    </font>
    <font>
      <sz val="10"/>
      <color rgb="FFFF0000"/>
      <name val="Arial"/>
      <family val="2"/>
    </font>
    <font>
      <vertAlign val="superscript"/>
      <sz val="10"/>
      <name val="Arial"/>
      <family val="2"/>
    </font>
    <font>
      <b/>
      <vertAlign val="superscript"/>
      <sz val="10"/>
      <name val="Arial"/>
      <family val="2"/>
    </font>
    <font>
      <sz val="8"/>
      <name val="Arial"/>
      <family val="2"/>
    </font>
    <font>
      <b/>
      <sz val="8"/>
      <name val="Arial"/>
      <family val="2"/>
    </font>
    <font>
      <sz val="8"/>
      <color theme="1"/>
      <name val="Arial"/>
      <family val="2"/>
    </font>
    <font>
      <i/>
      <sz val="8"/>
      <color indexed="8"/>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9" fontId="3" fillId="0" borderId="0" applyFont="0" applyFill="0" applyBorder="0" applyAlignment="0" applyProtection="0"/>
    <xf numFmtId="0" fontId="2" fillId="0" borderId="0"/>
  </cellStyleXfs>
  <cellXfs count="68">
    <xf numFmtId="0" fontId="0" fillId="0" borderId="0" xfId="0"/>
    <xf numFmtId="0" fontId="1" fillId="0" borderId="0" xfId="0" applyFont="1" applyFill="1" applyAlignment="1">
      <alignment wrapText="1"/>
    </xf>
    <xf numFmtId="3" fontId="1" fillId="0" borderId="0" xfId="0" applyNumberFormat="1" applyFont="1" applyFill="1" applyAlignment="1">
      <alignment wrapText="1"/>
    </xf>
    <xf numFmtId="1" fontId="1" fillId="0" borderId="0" xfId="0" applyNumberFormat="1" applyFont="1" applyFill="1" applyAlignment="1">
      <alignment wrapText="1"/>
    </xf>
    <xf numFmtId="164" fontId="1" fillId="0" borderId="0" xfId="0" applyNumberFormat="1" applyFont="1" applyFill="1" applyAlignment="1">
      <alignment wrapText="1"/>
    </xf>
    <xf numFmtId="165" fontId="1" fillId="0" borderId="0" xfId="0" applyNumberFormat="1" applyFont="1" applyFill="1" applyAlignment="1">
      <alignment wrapText="1"/>
    </xf>
    <xf numFmtId="166" fontId="1" fillId="0" borderId="0" xfId="0" applyNumberFormat="1" applyFont="1" applyFill="1" applyAlignment="1">
      <alignment wrapText="1"/>
    </xf>
    <xf numFmtId="0" fontId="1" fillId="0" borderId="0" xfId="0" applyFont="1" applyFill="1"/>
    <xf numFmtId="3" fontId="1" fillId="0" borderId="0" xfId="0" applyNumberFormat="1" applyFont="1" applyFill="1"/>
    <xf numFmtId="1" fontId="1" fillId="0" borderId="0" xfId="0" applyNumberFormat="1" applyFont="1" applyFill="1"/>
    <xf numFmtId="164" fontId="1" fillId="0" borderId="0" xfId="0" applyNumberFormat="1" applyFont="1" applyFill="1"/>
    <xf numFmtId="165" fontId="1" fillId="0" borderId="0" xfId="0" applyNumberFormat="1" applyFont="1" applyFill="1"/>
    <xf numFmtId="166" fontId="1" fillId="0" borderId="0" xfId="0" applyNumberFormat="1" applyFont="1" applyFill="1"/>
    <xf numFmtId="0" fontId="4" fillId="0" borderId="0" xfId="2" applyFont="1" applyFill="1" applyBorder="1"/>
    <xf numFmtId="0" fontId="4" fillId="0" borderId="0" xfId="2" applyFont="1" applyFill="1" applyBorder="1" applyAlignment="1">
      <alignment horizontal="left" vertical="center" wrapText="1"/>
    </xf>
    <xf numFmtId="3" fontId="5" fillId="0" borderId="0" xfId="2" applyNumberFormat="1" applyFont="1" applyFill="1" applyBorder="1" applyAlignment="1">
      <alignment horizontal="center" vertical="center"/>
    </xf>
    <xf numFmtId="3" fontId="4" fillId="0" borderId="0" xfId="2" applyNumberFormat="1" applyFont="1" applyFill="1" applyBorder="1" applyAlignment="1">
      <alignment horizontal="right" vertical="center"/>
    </xf>
    <xf numFmtId="0" fontId="6" fillId="0" borderId="0" xfId="2" applyFont="1" applyFill="1" applyBorder="1" applyAlignment="1">
      <alignment horizontal="center" vertical="center" wrapText="1"/>
    </xf>
    <xf numFmtId="0" fontId="4" fillId="0" borderId="0" xfId="2" applyFont="1" applyFill="1" applyBorder="1" applyAlignment="1">
      <alignment horizontal="center"/>
    </xf>
    <xf numFmtId="0" fontId="8" fillId="0" borderId="0" xfId="2" applyFont="1" applyFill="1" applyBorder="1"/>
    <xf numFmtId="0" fontId="5" fillId="0" borderId="0" xfId="2" applyFont="1" applyFill="1" applyBorder="1"/>
    <xf numFmtId="0" fontId="8" fillId="0" borderId="0" xfId="2" applyFont="1" applyFill="1" applyBorder="1" applyAlignment="1">
      <alignment horizontal="left" vertical="center" wrapText="1"/>
    </xf>
    <xf numFmtId="3" fontId="8" fillId="0" borderId="0" xfId="2" applyNumberFormat="1" applyFont="1" applyFill="1" applyBorder="1" applyAlignment="1">
      <alignment horizontal="right" vertical="center"/>
    </xf>
    <xf numFmtId="0" fontId="8" fillId="0" borderId="0" xfId="2" applyFont="1" applyFill="1" applyBorder="1" applyAlignment="1">
      <alignment horizontal="left" wrapText="1"/>
    </xf>
    <xf numFmtId="0" fontId="8" fillId="0" borderId="0" xfId="2" applyFont="1" applyFill="1" applyBorder="1" applyAlignment="1">
      <alignment horizontal="center"/>
    </xf>
    <xf numFmtId="3" fontId="8" fillId="0" borderId="0" xfId="0" applyNumberFormat="1" applyFont="1" applyFill="1"/>
    <xf numFmtId="0" fontId="8" fillId="0" borderId="1" xfId="2" applyFont="1" applyFill="1" applyBorder="1" applyAlignment="1">
      <alignment horizontal="left" vertical="center" wrapText="1" indent="1"/>
    </xf>
    <xf numFmtId="0" fontId="8" fillId="0" borderId="1" xfId="2" applyFont="1" applyFill="1" applyBorder="1" applyAlignment="1">
      <alignment horizontal="left" vertical="center" wrapText="1" indent="1"/>
    </xf>
    <xf numFmtId="9" fontId="8" fillId="0" borderId="0" xfId="1" applyFont="1" applyFill="1" applyBorder="1" applyAlignment="1">
      <alignment horizontal="right" vertical="center"/>
    </xf>
    <xf numFmtId="0" fontId="8" fillId="0" borderId="1" xfId="2" applyFont="1" applyFill="1" applyBorder="1" applyAlignment="1">
      <alignment horizontal="left" wrapText="1" indent="1"/>
    </xf>
    <xf numFmtId="0" fontId="8" fillId="0" borderId="0" xfId="2" applyFont="1" applyFill="1" applyBorder="1" applyAlignment="1">
      <alignment horizontal="left" vertical="center" wrapText="1" indent="1"/>
    </xf>
    <xf numFmtId="0" fontId="8" fillId="0" borderId="0" xfId="2" applyFont="1" applyFill="1" applyBorder="1" applyAlignment="1">
      <alignment horizontal="left" wrapText="1" indent="1"/>
    </xf>
    <xf numFmtId="164" fontId="8" fillId="0" borderId="0" xfId="2" applyNumberFormat="1" applyFont="1" applyFill="1" applyBorder="1" applyAlignment="1">
      <alignment horizontal="right" vertical="center"/>
    </xf>
    <xf numFmtId="0" fontId="8" fillId="0" borderId="2" xfId="2" applyFont="1" applyFill="1" applyBorder="1" applyAlignment="1">
      <alignment horizontal="left" vertical="center" wrapText="1" indent="1"/>
    </xf>
    <xf numFmtId="0" fontId="8" fillId="0" borderId="3" xfId="2" applyFont="1" applyFill="1" applyBorder="1" applyAlignment="1">
      <alignment horizontal="left" vertical="center" wrapText="1" indent="1"/>
    </xf>
    <xf numFmtId="0" fontId="8" fillId="0" borderId="4" xfId="2" applyFont="1" applyFill="1" applyBorder="1" applyAlignment="1">
      <alignment horizontal="left" vertical="center" wrapText="1" indent="1"/>
    </xf>
    <xf numFmtId="165" fontId="8" fillId="0" borderId="0" xfId="2" applyNumberFormat="1" applyFont="1" applyFill="1" applyBorder="1" applyAlignment="1">
      <alignment horizontal="right" vertical="center"/>
    </xf>
    <xf numFmtId="167" fontId="8" fillId="0" borderId="0" xfId="2" applyNumberFormat="1" applyFont="1" applyFill="1" applyBorder="1" applyAlignment="1">
      <alignment horizontal="right" vertical="center"/>
    </xf>
    <xf numFmtId="167" fontId="8" fillId="0" borderId="1" xfId="2" applyNumberFormat="1" applyFont="1" applyFill="1" applyBorder="1" applyAlignment="1">
      <alignment horizontal="left" vertical="center" wrapText="1" indent="1"/>
    </xf>
    <xf numFmtId="9" fontId="8" fillId="0" borderId="0" xfId="1" applyFont="1" applyFill="1" applyBorder="1" applyAlignment="1">
      <alignment wrapText="1"/>
    </xf>
    <xf numFmtId="0" fontId="11" fillId="0" borderId="0" xfId="2" applyFont="1" applyFill="1" applyBorder="1"/>
    <xf numFmtId="0" fontId="12" fillId="0" borderId="0" xfId="2" applyFont="1" applyFill="1" applyBorder="1" applyAlignment="1">
      <alignment horizontal="center"/>
    </xf>
    <xf numFmtId="0" fontId="12" fillId="0" borderId="0" xfId="2" applyFont="1" applyFill="1" applyBorder="1"/>
    <xf numFmtId="9" fontId="8" fillId="0" borderId="0" xfId="2" applyNumberFormat="1" applyFont="1" applyFill="1" applyBorder="1" applyAlignment="1">
      <alignment horizontal="left" vertical="center" wrapText="1"/>
    </xf>
    <xf numFmtId="0" fontId="8" fillId="0" borderId="3" xfId="0" applyFont="1" applyFill="1" applyBorder="1"/>
    <xf numFmtId="165" fontId="12" fillId="0" borderId="0" xfId="2" applyNumberFormat="1" applyFont="1" applyFill="1" applyBorder="1" applyAlignment="1">
      <alignment horizontal="center"/>
    </xf>
    <xf numFmtId="0" fontId="8" fillId="0" borderId="4" xfId="0" applyFont="1" applyFill="1" applyBorder="1"/>
    <xf numFmtId="0" fontId="12" fillId="0" borderId="0" xfId="2" applyFont="1" applyFill="1" applyBorder="1" applyAlignment="1">
      <alignment horizontal="left" wrapText="1" indent="1"/>
    </xf>
    <xf numFmtId="0" fontId="5" fillId="0" borderId="0" xfId="2" applyFont="1" applyFill="1" applyBorder="1" applyAlignment="1">
      <alignment vertical="center"/>
    </xf>
    <xf numFmtId="3" fontId="5" fillId="0" borderId="0" xfId="2" applyNumberFormat="1" applyFont="1" applyFill="1" applyBorder="1" applyAlignment="1">
      <alignment horizontal="right" vertical="center"/>
    </xf>
    <xf numFmtId="0" fontId="8" fillId="0" borderId="0" xfId="0" applyFont="1" applyFill="1" applyBorder="1" applyAlignment="1">
      <alignment horizontal="left" vertical="center" wrapText="1"/>
    </xf>
    <xf numFmtId="0" fontId="8" fillId="0" borderId="0" xfId="0" applyFont="1" applyFill="1" applyBorder="1" applyAlignment="1">
      <alignment horizontal="left" wrapText="1"/>
    </xf>
    <xf numFmtId="0" fontId="8" fillId="0" borderId="0" xfId="0" applyFont="1" applyFill="1" applyBorder="1" applyAlignment="1"/>
    <xf numFmtId="0" fontId="15" fillId="0" borderId="0" xfId="0" applyFont="1" applyFill="1" applyBorder="1" applyAlignment="1">
      <alignment horizontal="right"/>
    </xf>
    <xf numFmtId="0" fontId="15" fillId="0" borderId="0" xfId="0" applyFont="1" applyFill="1" applyBorder="1" applyAlignment="1">
      <alignment horizontal="left" vertical="center"/>
    </xf>
    <xf numFmtId="3" fontId="15" fillId="0" borderId="0" xfId="0" applyNumberFormat="1" applyFont="1" applyFill="1" applyBorder="1" applyAlignment="1">
      <alignment horizontal="right" vertical="center"/>
    </xf>
    <xf numFmtId="0" fontId="15" fillId="0" borderId="0" xfId="0" applyFont="1" applyFill="1" applyBorder="1" applyAlignment="1">
      <alignment horizontal="left" vertical="center" wrapText="1"/>
    </xf>
    <xf numFmtId="0" fontId="15" fillId="0" borderId="0" xfId="0" applyFont="1" applyFill="1" applyBorder="1" applyAlignment="1">
      <alignment horizontal="left" wrapText="1"/>
    </xf>
    <xf numFmtId="0" fontId="15" fillId="0" borderId="0" xfId="0" applyFont="1" applyFill="1" applyBorder="1" applyAlignment="1"/>
    <xf numFmtId="0" fontId="16" fillId="0" borderId="0" xfId="2" applyFont="1" applyFill="1" applyBorder="1"/>
    <xf numFmtId="0" fontId="15" fillId="0" borderId="0" xfId="2" applyFont="1" applyFill="1" applyBorder="1" applyAlignment="1">
      <alignment horizontal="left" vertical="center" wrapText="1"/>
    </xf>
    <xf numFmtId="3" fontId="15" fillId="0" borderId="0" xfId="2" applyNumberFormat="1" applyFont="1" applyFill="1" applyBorder="1" applyAlignment="1">
      <alignment horizontal="right" vertical="center"/>
    </xf>
    <xf numFmtId="0" fontId="15" fillId="0" borderId="0" xfId="2" applyFont="1" applyFill="1" applyBorder="1" applyAlignment="1">
      <alignment horizontal="left" wrapText="1"/>
    </xf>
    <xf numFmtId="0" fontId="15" fillId="0" borderId="0" xfId="2" applyFont="1" applyFill="1" applyBorder="1" applyAlignment="1">
      <alignment horizontal="center"/>
    </xf>
    <xf numFmtId="0" fontId="15" fillId="0" borderId="0" xfId="2" applyFont="1" applyFill="1" applyBorder="1"/>
    <xf numFmtId="0" fontId="17" fillId="0" borderId="0" xfId="0" applyFont="1" applyFill="1"/>
    <xf numFmtId="0" fontId="15" fillId="0" borderId="0" xfId="0" applyFont="1" applyFill="1" applyBorder="1" applyAlignment="1">
      <alignment vertical="center"/>
    </xf>
    <xf numFmtId="0" fontId="8" fillId="0" borderId="0" xfId="2" applyFont="1" applyFill="1" applyBorder="1" applyAlignment="1">
      <alignment horizontal="left" vertical="center"/>
    </xf>
  </cellXfs>
  <cellStyles count="3">
    <cellStyle name="Normal" xfId="0" builtinId="0"/>
    <cellStyle name="Normal_Book5"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47"/>
  <sheetViews>
    <sheetView tabSelected="1" workbookViewId="0"/>
  </sheetViews>
  <sheetFormatPr defaultRowHeight="15" x14ac:dyDescent="0.25"/>
  <sheetData>
    <row r="1" spans="1:71" s="7" customFormat="1" ht="154.5" customHeight="1" x14ac:dyDescent="0.25">
      <c r="A1" s="1" t="s">
        <v>0</v>
      </c>
      <c r="B1" s="1" t="s">
        <v>1</v>
      </c>
      <c r="C1" s="1" t="s">
        <v>2</v>
      </c>
      <c r="D1" s="1" t="s">
        <v>3</v>
      </c>
      <c r="E1" s="2" t="s">
        <v>4</v>
      </c>
      <c r="F1" s="2" t="s">
        <v>5</v>
      </c>
      <c r="G1" s="3" t="s">
        <v>6</v>
      </c>
      <c r="H1" s="4" t="s">
        <v>7</v>
      </c>
      <c r="I1" s="4" t="s">
        <v>8</v>
      </c>
      <c r="J1" s="4" t="s">
        <v>9</v>
      </c>
      <c r="K1" s="4" t="s">
        <v>10</v>
      </c>
      <c r="L1" s="4" t="s">
        <v>11</v>
      </c>
      <c r="M1" s="4" t="s">
        <v>12</v>
      </c>
      <c r="N1" s="4" t="s">
        <v>13</v>
      </c>
      <c r="O1" s="4" t="s">
        <v>14</v>
      </c>
      <c r="P1" s="4" t="s">
        <v>15</v>
      </c>
      <c r="Q1" s="4" t="s">
        <v>16</v>
      </c>
      <c r="R1" s="5" t="s">
        <v>17</v>
      </c>
      <c r="S1" s="5" t="s">
        <v>18</v>
      </c>
      <c r="T1" s="5" t="s">
        <v>19</v>
      </c>
      <c r="U1" s="5" t="s">
        <v>20</v>
      </c>
      <c r="V1" s="5" t="s">
        <v>21</v>
      </c>
      <c r="W1" s="4" t="s">
        <v>22</v>
      </c>
      <c r="X1" s="4" t="s">
        <v>23</v>
      </c>
      <c r="Y1" s="5" t="s">
        <v>24</v>
      </c>
      <c r="Z1" s="4" t="s">
        <v>25</v>
      </c>
      <c r="AA1" s="3" t="s">
        <v>26</v>
      </c>
      <c r="AB1" s="3" t="s">
        <v>27</v>
      </c>
      <c r="AC1" s="3" t="s">
        <v>28</v>
      </c>
      <c r="AD1" s="3" t="s">
        <v>29</v>
      </c>
      <c r="AE1" s="3" t="s">
        <v>30</v>
      </c>
      <c r="AF1" s="6" t="s">
        <v>31</v>
      </c>
      <c r="AG1" s="6" t="s">
        <v>32</v>
      </c>
      <c r="AH1" s="6" t="s">
        <v>33</v>
      </c>
      <c r="AI1" s="6" t="s">
        <v>34</v>
      </c>
      <c r="AJ1" s="6" t="s">
        <v>35</v>
      </c>
      <c r="AK1" s="5" t="s">
        <v>36</v>
      </c>
      <c r="AL1" s="4" t="s">
        <v>37</v>
      </c>
      <c r="AM1" s="3" t="s">
        <v>38</v>
      </c>
      <c r="AN1" s="3" t="s">
        <v>39</v>
      </c>
      <c r="AO1" s="3" t="s">
        <v>40</v>
      </c>
      <c r="AP1" s="3" t="s">
        <v>41</v>
      </c>
      <c r="AQ1" s="3" t="s">
        <v>42</v>
      </c>
      <c r="AR1" s="6" t="s">
        <v>43</v>
      </c>
      <c r="AS1" s="6" t="s">
        <v>44</v>
      </c>
      <c r="AT1" s="6" t="s">
        <v>45</v>
      </c>
      <c r="AU1" s="6" t="s">
        <v>46</v>
      </c>
      <c r="AV1" s="6" t="s">
        <v>47</v>
      </c>
      <c r="AW1" s="4" t="s">
        <v>48</v>
      </c>
      <c r="AX1" s="4" t="s">
        <v>49</v>
      </c>
      <c r="AY1" s="4" t="s">
        <v>50</v>
      </c>
      <c r="AZ1" s="4" t="s">
        <v>51</v>
      </c>
      <c r="BA1" s="4" t="s">
        <v>52</v>
      </c>
      <c r="BB1" s="4" t="s">
        <v>53</v>
      </c>
      <c r="BC1" s="4" t="s">
        <v>54</v>
      </c>
      <c r="BD1" s="4" t="s">
        <v>55</v>
      </c>
      <c r="BE1"/>
      <c r="BF1"/>
      <c r="BG1"/>
      <c r="BH1"/>
      <c r="BI1"/>
      <c r="BJ1"/>
      <c r="BK1"/>
      <c r="BL1"/>
      <c r="BM1"/>
      <c r="BN1" s="1"/>
      <c r="BO1" s="1"/>
      <c r="BP1" s="1"/>
      <c r="BQ1" s="1"/>
      <c r="BR1" s="1"/>
      <c r="BS1" s="1"/>
    </row>
    <row r="2" spans="1:71" s="7" customFormat="1" x14ac:dyDescent="0.25">
      <c r="A2" s="7" t="s">
        <v>56</v>
      </c>
      <c r="B2" s="7" t="s">
        <v>57</v>
      </c>
      <c r="C2" s="7" t="s">
        <v>58</v>
      </c>
      <c r="D2" s="7" t="s">
        <v>58</v>
      </c>
      <c r="E2" s="8">
        <v>1533430</v>
      </c>
      <c r="F2" s="8">
        <v>593793</v>
      </c>
      <c r="G2" s="9">
        <v>38.723190000000002</v>
      </c>
      <c r="H2" s="10">
        <v>747</v>
      </c>
      <c r="I2" s="10">
        <v>839</v>
      </c>
      <c r="J2" s="10">
        <v>1028</v>
      </c>
      <c r="K2" s="10">
        <v>1492</v>
      </c>
      <c r="L2" s="10">
        <v>1792</v>
      </c>
      <c r="M2" s="10">
        <v>29871</v>
      </c>
      <c r="N2" s="10">
        <v>33567</v>
      </c>
      <c r="O2" s="10">
        <v>41134</v>
      </c>
      <c r="P2" s="10">
        <v>59668</v>
      </c>
      <c r="Q2" s="10">
        <v>71663</v>
      </c>
      <c r="R2" s="11">
        <v>14.360982</v>
      </c>
      <c r="S2" s="11">
        <v>16.138079999999999</v>
      </c>
      <c r="T2" s="11">
        <v>19.776067999999999</v>
      </c>
      <c r="U2" s="11">
        <v>28.686537000000001</v>
      </c>
      <c r="V2" s="11">
        <v>34.453505999999997</v>
      </c>
      <c r="W2" s="10">
        <v>735</v>
      </c>
      <c r="X2" s="10">
        <v>220.5</v>
      </c>
      <c r="Y2" s="11">
        <v>10.25</v>
      </c>
      <c r="Z2" s="10">
        <v>533</v>
      </c>
      <c r="AA2" s="9">
        <v>56.042859999999997</v>
      </c>
      <c r="AB2" s="9">
        <v>62.977874999999997</v>
      </c>
      <c r="AC2" s="9">
        <v>77.174899999999994</v>
      </c>
      <c r="AD2" s="9">
        <v>111.94746000000001</v>
      </c>
      <c r="AE2" s="9">
        <v>134.45269999999999</v>
      </c>
      <c r="AF2" s="12">
        <v>1.4010714</v>
      </c>
      <c r="AG2" s="12">
        <v>1.5744469000000001</v>
      </c>
      <c r="AH2" s="12">
        <v>1.9293724000000001</v>
      </c>
      <c r="AI2" s="12">
        <v>2.7986865000000001</v>
      </c>
      <c r="AJ2" s="12">
        <v>3.3613176</v>
      </c>
      <c r="AK2" s="11">
        <v>14.835233000000001</v>
      </c>
      <c r="AL2" s="10">
        <v>771.43206999999995</v>
      </c>
      <c r="AM2" s="9">
        <v>38.721286999999997</v>
      </c>
      <c r="AN2" s="9">
        <v>43.512847999999998</v>
      </c>
      <c r="AO2" s="9">
        <v>53.321896000000002</v>
      </c>
      <c r="AP2" s="9">
        <v>77.347046000000006</v>
      </c>
      <c r="AQ2" s="9">
        <v>92.896429999999995</v>
      </c>
      <c r="AR2" s="12">
        <v>0.96803220000000001</v>
      </c>
      <c r="AS2" s="12">
        <v>1.0878212</v>
      </c>
      <c r="AT2" s="12">
        <v>1.3330474000000001</v>
      </c>
      <c r="AU2" s="12">
        <v>1.9336762000000001</v>
      </c>
      <c r="AV2" s="12">
        <v>2.3224108000000001</v>
      </c>
      <c r="AW2" s="10">
        <v>65509</v>
      </c>
      <c r="AX2" s="10">
        <v>19653</v>
      </c>
      <c r="AY2" s="10">
        <v>491.31</v>
      </c>
      <c r="AZ2" s="10">
        <v>818.86</v>
      </c>
      <c r="BA2" s="10">
        <v>1310</v>
      </c>
      <c r="BB2" s="10">
        <v>1637.7</v>
      </c>
      <c r="BC2" s="10">
        <v>33956.050000000003</v>
      </c>
      <c r="BD2" s="10">
        <v>848.90125</v>
      </c>
      <c r="BE2"/>
      <c r="BF2"/>
      <c r="BG2"/>
      <c r="BH2"/>
      <c r="BI2"/>
      <c r="BJ2"/>
      <c r="BK2"/>
      <c r="BL2"/>
      <c r="BM2"/>
    </row>
    <row r="3" spans="1:71" s="7" customFormat="1" x14ac:dyDescent="0.25">
      <c r="A3" s="7" t="s">
        <v>59</v>
      </c>
      <c r="B3" s="7" t="s">
        <v>57</v>
      </c>
      <c r="C3" s="7" t="s">
        <v>58</v>
      </c>
      <c r="D3" s="7" t="s">
        <v>58</v>
      </c>
      <c r="E3" s="8">
        <v>261623</v>
      </c>
      <c r="F3" s="8">
        <v>91070</v>
      </c>
      <c r="G3" s="9">
        <v>34.809630000000006</v>
      </c>
      <c r="H3" s="10">
        <v>495</v>
      </c>
      <c r="I3" s="10">
        <v>580</v>
      </c>
      <c r="J3" s="10">
        <v>749</v>
      </c>
      <c r="K3" s="10">
        <v>1063</v>
      </c>
      <c r="L3" s="10">
        <v>1234</v>
      </c>
      <c r="M3" s="10">
        <v>19808</v>
      </c>
      <c r="N3" s="10">
        <v>23190</v>
      </c>
      <c r="O3" s="10">
        <v>29947</v>
      </c>
      <c r="P3" s="10">
        <v>42518</v>
      </c>
      <c r="Q3" s="10">
        <v>49372</v>
      </c>
      <c r="R3" s="11">
        <v>9.5232329999999994</v>
      </c>
      <c r="S3" s="11">
        <v>11.148842999999999</v>
      </c>
      <c r="T3" s="11">
        <v>14.397563</v>
      </c>
      <c r="U3" s="11">
        <v>20.441140000000001</v>
      </c>
      <c r="V3" s="11">
        <v>23.736612000000001</v>
      </c>
      <c r="W3" s="10">
        <v>735</v>
      </c>
      <c r="X3" s="10">
        <v>220.5</v>
      </c>
      <c r="Y3" s="11">
        <v>10.25</v>
      </c>
      <c r="Z3" s="10">
        <v>533</v>
      </c>
      <c r="AA3" s="9">
        <v>37.163837000000001</v>
      </c>
      <c r="AB3" s="9">
        <v>43.507680000000001</v>
      </c>
      <c r="AC3" s="9">
        <v>56.185609999999997</v>
      </c>
      <c r="AD3" s="9">
        <v>79.770300000000006</v>
      </c>
      <c r="AE3" s="9">
        <v>92.630684000000002</v>
      </c>
      <c r="AF3" s="12">
        <v>0.92909600000000003</v>
      </c>
      <c r="AG3" s="12">
        <v>1.0876919</v>
      </c>
      <c r="AH3" s="12">
        <v>1.4046403000000001</v>
      </c>
      <c r="AI3" s="12">
        <v>1.9942576000000001</v>
      </c>
      <c r="AJ3" s="12">
        <v>2.3157670000000001</v>
      </c>
      <c r="AK3" s="11">
        <v>11.1186905</v>
      </c>
      <c r="AL3" s="10">
        <v>578.17193999999995</v>
      </c>
      <c r="AM3" s="9">
        <v>34.260269999999998</v>
      </c>
      <c r="AN3" s="9">
        <v>40.108474999999999</v>
      </c>
      <c r="AO3" s="9">
        <v>51.795895000000002</v>
      </c>
      <c r="AP3" s="9">
        <v>73.537940000000006</v>
      </c>
      <c r="AQ3" s="9">
        <v>85.393555000000006</v>
      </c>
      <c r="AR3" s="12">
        <v>0.85650676000000003</v>
      </c>
      <c r="AS3" s="12">
        <v>1.0027117999999999</v>
      </c>
      <c r="AT3" s="12">
        <v>1.2948972999999999</v>
      </c>
      <c r="AU3" s="12">
        <v>1.8384484000000001</v>
      </c>
      <c r="AV3" s="12">
        <v>2.1348387999999998</v>
      </c>
      <c r="AW3" s="10">
        <v>53382</v>
      </c>
      <c r="AX3" s="10">
        <v>16015</v>
      </c>
      <c r="AY3" s="10">
        <v>400.36</v>
      </c>
      <c r="AZ3" s="10">
        <v>667.27</v>
      </c>
      <c r="BA3" s="10">
        <v>1068</v>
      </c>
      <c r="BB3" s="10">
        <v>1334.5</v>
      </c>
      <c r="BC3" s="10">
        <v>28812.333999999999</v>
      </c>
      <c r="BD3" s="10">
        <v>720.30835000000002</v>
      </c>
      <c r="BE3"/>
      <c r="BF3"/>
      <c r="BG3"/>
      <c r="BH3"/>
      <c r="BI3"/>
      <c r="BJ3"/>
      <c r="BK3"/>
      <c r="BL3"/>
      <c r="BM3"/>
    </row>
    <row r="4" spans="1:71" s="7" customFormat="1" x14ac:dyDescent="0.25">
      <c r="A4" s="7" t="s">
        <v>60</v>
      </c>
      <c r="B4" s="7" t="s">
        <v>57</v>
      </c>
      <c r="C4" s="7" t="s">
        <v>58</v>
      </c>
      <c r="D4" s="7" t="s">
        <v>61</v>
      </c>
      <c r="E4" s="8">
        <v>45100</v>
      </c>
      <c r="F4" s="8">
        <v>16112</v>
      </c>
      <c r="G4" s="9">
        <v>35.725054</v>
      </c>
      <c r="H4" s="10">
        <v>557</v>
      </c>
      <c r="I4" s="10">
        <v>661</v>
      </c>
      <c r="J4" s="10">
        <v>878</v>
      </c>
      <c r="K4" s="10">
        <v>1278</v>
      </c>
      <c r="L4" s="10">
        <v>1491</v>
      </c>
      <c r="M4" s="10">
        <v>22280</v>
      </c>
      <c r="N4" s="10">
        <v>26440</v>
      </c>
      <c r="O4" s="10">
        <v>35120</v>
      </c>
      <c r="P4" s="10">
        <v>51120</v>
      </c>
      <c r="Q4" s="10">
        <v>59640</v>
      </c>
      <c r="R4" s="11">
        <v>10.711537999999999</v>
      </c>
      <c r="S4" s="11">
        <v>12.711537999999999</v>
      </c>
      <c r="T4" s="11">
        <v>16.884615</v>
      </c>
      <c r="U4" s="11">
        <v>24.576923000000001</v>
      </c>
      <c r="V4" s="11">
        <v>28.673076999999999</v>
      </c>
      <c r="W4" s="10">
        <v>735</v>
      </c>
      <c r="X4" s="10">
        <v>220.5</v>
      </c>
      <c r="Y4" s="11">
        <v>10.25</v>
      </c>
      <c r="Z4" s="10">
        <v>533</v>
      </c>
      <c r="AA4" s="9">
        <v>41.801124999999999</v>
      </c>
      <c r="AB4" s="9">
        <v>49.606003000000001</v>
      </c>
      <c r="AC4" s="9">
        <v>65.891180000000006</v>
      </c>
      <c r="AD4" s="9">
        <v>95.909940000000006</v>
      </c>
      <c r="AE4" s="9">
        <v>111.894936</v>
      </c>
      <c r="AF4" s="12">
        <v>1.0450280999999999</v>
      </c>
      <c r="AG4" s="12">
        <v>1.2401500999999999</v>
      </c>
      <c r="AH4" s="12">
        <v>1.6472795</v>
      </c>
      <c r="AI4" s="12">
        <v>2.3977487000000002</v>
      </c>
      <c r="AJ4" s="12">
        <v>2.7973732999999998</v>
      </c>
      <c r="AK4" s="11">
        <v>11.719018</v>
      </c>
      <c r="AL4" s="10">
        <v>609.38890000000004</v>
      </c>
      <c r="AM4" s="9">
        <v>36.561219999999999</v>
      </c>
      <c r="AN4" s="9">
        <v>43.387726000000001</v>
      </c>
      <c r="AO4" s="9">
        <v>57.631504</v>
      </c>
      <c r="AP4" s="9">
        <v>83.887314000000003</v>
      </c>
      <c r="AQ4" s="9">
        <v>97.868539999999996</v>
      </c>
      <c r="AR4" s="12">
        <v>0.91403042999999995</v>
      </c>
      <c r="AS4" s="12">
        <v>1.0846932</v>
      </c>
      <c r="AT4" s="12">
        <v>1.4407877</v>
      </c>
      <c r="AU4" s="12">
        <v>2.0971829999999998</v>
      </c>
      <c r="AV4" s="12">
        <v>2.4467134000000001</v>
      </c>
      <c r="AW4" s="10">
        <v>55100</v>
      </c>
      <c r="AX4" s="10">
        <v>16530</v>
      </c>
      <c r="AY4" s="10">
        <v>413.25</v>
      </c>
      <c r="AZ4" s="10">
        <v>688.75</v>
      </c>
      <c r="BA4" s="10">
        <v>1102</v>
      </c>
      <c r="BB4" s="10">
        <v>1377.5</v>
      </c>
      <c r="BC4" s="10">
        <v>28189.873</v>
      </c>
      <c r="BD4" s="10">
        <v>704.74680000000001</v>
      </c>
      <c r="BE4"/>
      <c r="BF4"/>
      <c r="BG4"/>
      <c r="BH4"/>
      <c r="BI4"/>
      <c r="BJ4"/>
      <c r="BK4"/>
      <c r="BL4"/>
      <c r="BM4"/>
    </row>
    <row r="5" spans="1:71" s="7" customFormat="1" x14ac:dyDescent="0.25">
      <c r="A5" s="7" t="s">
        <v>60</v>
      </c>
      <c r="B5" s="7" t="s">
        <v>57</v>
      </c>
      <c r="C5" s="7" t="s">
        <v>58</v>
      </c>
      <c r="D5" s="7" t="s">
        <v>62</v>
      </c>
      <c r="E5" s="8">
        <v>66337</v>
      </c>
      <c r="F5" s="8">
        <v>23418</v>
      </c>
      <c r="G5" s="9">
        <v>35.301566000000001</v>
      </c>
      <c r="H5" s="10">
        <v>668</v>
      </c>
      <c r="I5" s="10">
        <v>733</v>
      </c>
      <c r="J5" s="10">
        <v>857</v>
      </c>
      <c r="K5" s="10">
        <v>1231</v>
      </c>
      <c r="L5" s="10">
        <v>1510</v>
      </c>
      <c r="M5" s="10">
        <v>26720</v>
      </c>
      <c r="N5" s="10">
        <v>29320</v>
      </c>
      <c r="O5" s="10">
        <v>34280</v>
      </c>
      <c r="P5" s="10">
        <v>49240</v>
      </c>
      <c r="Q5" s="10">
        <v>60400</v>
      </c>
      <c r="R5" s="11">
        <v>12.846154</v>
      </c>
      <c r="S5" s="11">
        <v>14.096154</v>
      </c>
      <c r="T5" s="11">
        <v>16.48077</v>
      </c>
      <c r="U5" s="11">
        <v>23.673076999999999</v>
      </c>
      <c r="V5" s="11">
        <v>29.038461999999999</v>
      </c>
      <c r="W5" s="10">
        <v>735</v>
      </c>
      <c r="X5" s="10">
        <v>220.5</v>
      </c>
      <c r="Y5" s="11">
        <v>10.25</v>
      </c>
      <c r="Z5" s="10">
        <v>533</v>
      </c>
      <c r="AA5" s="9">
        <v>50.131332</v>
      </c>
      <c r="AB5" s="9">
        <v>55.00938</v>
      </c>
      <c r="AC5" s="9">
        <v>64.315200000000004</v>
      </c>
      <c r="AD5" s="9">
        <v>92.382739999999998</v>
      </c>
      <c r="AE5" s="9">
        <v>113.32082</v>
      </c>
      <c r="AF5" s="12">
        <v>1.2532833000000001</v>
      </c>
      <c r="AG5" s="12">
        <v>1.3752344999999999</v>
      </c>
      <c r="AH5" s="12">
        <v>1.6078798999999999</v>
      </c>
      <c r="AI5" s="12">
        <v>2.3095683999999999</v>
      </c>
      <c r="AJ5" s="12">
        <v>2.8330207000000001</v>
      </c>
      <c r="AK5" s="11">
        <v>13.064446</v>
      </c>
      <c r="AL5" s="10">
        <v>679.35126000000002</v>
      </c>
      <c r="AM5" s="9">
        <v>39.331642000000002</v>
      </c>
      <c r="AN5" s="9">
        <v>43.158825</v>
      </c>
      <c r="AO5" s="9">
        <v>50.459907999999999</v>
      </c>
      <c r="AP5" s="9">
        <v>72.480919999999998</v>
      </c>
      <c r="AQ5" s="9">
        <v>88.908355999999998</v>
      </c>
      <c r="AR5" s="12">
        <v>0.98329109999999997</v>
      </c>
      <c r="AS5" s="12">
        <v>1.0789705999999999</v>
      </c>
      <c r="AT5" s="12">
        <v>1.2614976</v>
      </c>
      <c r="AU5" s="12">
        <v>1.8120229000000001</v>
      </c>
      <c r="AV5" s="12">
        <v>2.222709</v>
      </c>
      <c r="AW5" s="10">
        <v>64000</v>
      </c>
      <c r="AX5" s="10">
        <v>19200</v>
      </c>
      <c r="AY5" s="10">
        <v>480</v>
      </c>
      <c r="AZ5" s="10">
        <v>800</v>
      </c>
      <c r="BA5" s="10">
        <v>1280</v>
      </c>
      <c r="BB5" s="10">
        <v>1600</v>
      </c>
      <c r="BC5" s="10">
        <v>35128.616999999998</v>
      </c>
      <c r="BD5" s="10">
        <v>878.21545000000003</v>
      </c>
      <c r="BE5"/>
      <c r="BF5"/>
      <c r="BG5"/>
      <c r="BH5"/>
      <c r="BI5"/>
      <c r="BJ5"/>
      <c r="BK5"/>
      <c r="BL5"/>
      <c r="BM5"/>
    </row>
    <row r="6" spans="1:71" s="7" customFormat="1" x14ac:dyDescent="0.25">
      <c r="A6" s="7" t="s">
        <v>60</v>
      </c>
      <c r="B6" s="7" t="s">
        <v>57</v>
      </c>
      <c r="C6" s="7" t="s">
        <v>58</v>
      </c>
      <c r="D6" s="7" t="s">
        <v>63</v>
      </c>
      <c r="E6" s="8">
        <v>33840</v>
      </c>
      <c r="F6" s="8">
        <v>14370</v>
      </c>
      <c r="G6" s="9">
        <v>42.46454</v>
      </c>
      <c r="H6" s="10">
        <v>619</v>
      </c>
      <c r="I6" s="10">
        <v>750</v>
      </c>
      <c r="J6" s="10">
        <v>930</v>
      </c>
      <c r="K6" s="10">
        <v>1354</v>
      </c>
      <c r="L6" s="10">
        <v>1639</v>
      </c>
      <c r="M6" s="10">
        <v>24760</v>
      </c>
      <c r="N6" s="10">
        <v>30000</v>
      </c>
      <c r="O6" s="10">
        <v>37200</v>
      </c>
      <c r="P6" s="10">
        <v>54160</v>
      </c>
      <c r="Q6" s="10">
        <v>65560</v>
      </c>
      <c r="R6" s="11">
        <v>11.903846</v>
      </c>
      <c r="S6" s="11">
        <v>14.423076999999999</v>
      </c>
      <c r="T6" s="11">
        <v>17.884615</v>
      </c>
      <c r="U6" s="11">
        <v>26.038461999999999</v>
      </c>
      <c r="V6" s="11">
        <v>31.51923</v>
      </c>
      <c r="W6" s="10">
        <v>735</v>
      </c>
      <c r="X6" s="10">
        <v>220.5</v>
      </c>
      <c r="Y6" s="11">
        <v>10.25</v>
      </c>
      <c r="Z6" s="10">
        <v>533</v>
      </c>
      <c r="AA6" s="9">
        <v>46.454033000000003</v>
      </c>
      <c r="AB6" s="9">
        <v>56.285179999999997</v>
      </c>
      <c r="AC6" s="9">
        <v>69.793620000000004</v>
      </c>
      <c r="AD6" s="9">
        <v>101.61351000000001</v>
      </c>
      <c r="AE6" s="9">
        <v>123.00188</v>
      </c>
      <c r="AF6" s="12">
        <v>1.1613507999999999</v>
      </c>
      <c r="AG6" s="12">
        <v>1.4071294000000001</v>
      </c>
      <c r="AH6" s="12">
        <v>1.7448405</v>
      </c>
      <c r="AI6" s="12">
        <v>2.5403378000000001</v>
      </c>
      <c r="AJ6" s="12">
        <v>3.0750470000000001</v>
      </c>
      <c r="AK6" s="11">
        <v>10.983722</v>
      </c>
      <c r="AL6" s="10">
        <v>571.15355999999997</v>
      </c>
      <c r="AM6" s="9">
        <v>43.350864000000001</v>
      </c>
      <c r="AN6" s="9">
        <v>52.525280000000002</v>
      </c>
      <c r="AO6" s="9">
        <v>65.131349999999998</v>
      </c>
      <c r="AP6" s="9">
        <v>94.825640000000007</v>
      </c>
      <c r="AQ6" s="9">
        <v>114.78525</v>
      </c>
      <c r="AR6" s="12">
        <v>1.0837715999999999</v>
      </c>
      <c r="AS6" s="12">
        <v>1.313132</v>
      </c>
      <c r="AT6" s="12">
        <v>1.6282836999999999</v>
      </c>
      <c r="AU6" s="12">
        <v>2.370641</v>
      </c>
      <c r="AV6" s="12">
        <v>2.869631</v>
      </c>
      <c r="AW6" s="10">
        <v>87400</v>
      </c>
      <c r="AX6" s="10">
        <v>26220</v>
      </c>
      <c r="AY6" s="10">
        <v>655.5</v>
      </c>
      <c r="AZ6" s="10">
        <v>1092.5</v>
      </c>
      <c r="BA6" s="10">
        <v>1748</v>
      </c>
      <c r="BB6" s="10">
        <v>2185</v>
      </c>
      <c r="BC6" s="10">
        <v>25924.706999999999</v>
      </c>
      <c r="BD6" s="10">
        <v>648.11770000000001</v>
      </c>
      <c r="BE6"/>
      <c r="BF6"/>
      <c r="BG6"/>
      <c r="BH6"/>
      <c r="BI6"/>
      <c r="BJ6"/>
      <c r="BK6"/>
      <c r="BL6"/>
      <c r="BM6"/>
    </row>
    <row r="7" spans="1:71" s="7" customFormat="1" x14ac:dyDescent="0.25">
      <c r="A7" s="7" t="s">
        <v>60</v>
      </c>
      <c r="B7" s="7" t="s">
        <v>57</v>
      </c>
      <c r="C7" s="7" t="s">
        <v>58</v>
      </c>
      <c r="D7" s="7" t="s">
        <v>64</v>
      </c>
      <c r="E7" s="8">
        <v>146235</v>
      </c>
      <c r="F7" s="8">
        <v>60450</v>
      </c>
      <c r="G7" s="9">
        <v>41.337573999999996</v>
      </c>
      <c r="H7" s="10">
        <v>564</v>
      </c>
      <c r="I7" s="10">
        <v>669</v>
      </c>
      <c r="J7" s="10">
        <v>889</v>
      </c>
      <c r="K7" s="10">
        <v>1289</v>
      </c>
      <c r="L7" s="10">
        <v>1553</v>
      </c>
      <c r="M7" s="10">
        <v>22560</v>
      </c>
      <c r="N7" s="10">
        <v>26760</v>
      </c>
      <c r="O7" s="10">
        <v>35560</v>
      </c>
      <c r="P7" s="10">
        <v>51560</v>
      </c>
      <c r="Q7" s="10">
        <v>62120</v>
      </c>
      <c r="R7" s="11">
        <v>10.846154</v>
      </c>
      <c r="S7" s="11">
        <v>12.865385</v>
      </c>
      <c r="T7" s="11">
        <v>17.096153000000001</v>
      </c>
      <c r="U7" s="11">
        <v>24.788461999999999</v>
      </c>
      <c r="V7" s="11">
        <v>29.865385</v>
      </c>
      <c r="W7" s="10">
        <v>735</v>
      </c>
      <c r="X7" s="10">
        <v>220.5</v>
      </c>
      <c r="Y7" s="11">
        <v>10.25</v>
      </c>
      <c r="Z7" s="10">
        <v>533</v>
      </c>
      <c r="AA7" s="9">
        <v>42.326453999999998</v>
      </c>
      <c r="AB7" s="9">
        <v>50.206380000000003</v>
      </c>
      <c r="AC7" s="9">
        <v>66.716700000000003</v>
      </c>
      <c r="AD7" s="9">
        <v>96.735460000000003</v>
      </c>
      <c r="AE7" s="9">
        <v>116.547844</v>
      </c>
      <c r="AF7" s="12">
        <v>1.0581613999999999</v>
      </c>
      <c r="AG7" s="12">
        <v>1.2551595</v>
      </c>
      <c r="AH7" s="12">
        <v>1.6679174999999999</v>
      </c>
      <c r="AI7" s="12">
        <v>2.4183865</v>
      </c>
      <c r="AJ7" s="12">
        <v>2.9136959999999998</v>
      </c>
      <c r="AK7" s="11">
        <v>12.265598000000001</v>
      </c>
      <c r="AL7" s="10">
        <v>637.81110000000001</v>
      </c>
      <c r="AM7" s="9">
        <v>35.37097</v>
      </c>
      <c r="AN7" s="9">
        <v>41.955993999999997</v>
      </c>
      <c r="AO7" s="9">
        <v>55.75318</v>
      </c>
      <c r="AP7" s="9">
        <v>80.838980000000006</v>
      </c>
      <c r="AQ7" s="9">
        <v>97.395610000000005</v>
      </c>
      <c r="AR7" s="12">
        <v>0.88427436000000004</v>
      </c>
      <c r="AS7" s="12">
        <v>1.0488999000000001</v>
      </c>
      <c r="AT7" s="12">
        <v>1.3938295999999999</v>
      </c>
      <c r="AU7" s="12">
        <v>2.0209744000000001</v>
      </c>
      <c r="AV7" s="12">
        <v>2.4348900000000002</v>
      </c>
      <c r="AW7" s="10">
        <v>59000</v>
      </c>
      <c r="AX7" s="10">
        <v>17700</v>
      </c>
      <c r="AY7" s="10">
        <v>442.5</v>
      </c>
      <c r="AZ7" s="10">
        <v>737.5</v>
      </c>
      <c r="BA7" s="10">
        <v>1180</v>
      </c>
      <c r="BB7" s="10">
        <v>1475</v>
      </c>
      <c r="BC7" s="10">
        <v>28621.675999999999</v>
      </c>
      <c r="BD7" s="10">
        <v>715.54192999999998</v>
      </c>
      <c r="BE7"/>
      <c r="BF7"/>
      <c r="BG7"/>
      <c r="BH7"/>
      <c r="BI7"/>
      <c r="BJ7"/>
      <c r="BK7"/>
      <c r="BL7"/>
      <c r="BM7"/>
    </row>
    <row r="8" spans="1:71" s="7" customFormat="1" x14ac:dyDescent="0.25">
      <c r="A8" s="7" t="s">
        <v>60</v>
      </c>
      <c r="B8" s="7" t="s">
        <v>57</v>
      </c>
      <c r="C8" s="7" t="s">
        <v>58</v>
      </c>
      <c r="D8" s="7" t="s">
        <v>65</v>
      </c>
      <c r="E8" s="8">
        <v>34527</v>
      </c>
      <c r="F8" s="8">
        <v>11608</v>
      </c>
      <c r="G8" s="9">
        <v>33.620064999999997</v>
      </c>
      <c r="H8" s="10">
        <v>622</v>
      </c>
      <c r="I8" s="10">
        <v>626</v>
      </c>
      <c r="J8" s="10">
        <v>795</v>
      </c>
      <c r="K8" s="10">
        <v>1157</v>
      </c>
      <c r="L8" s="10">
        <v>1401</v>
      </c>
      <c r="M8" s="10">
        <v>24880</v>
      </c>
      <c r="N8" s="10">
        <v>25040</v>
      </c>
      <c r="O8" s="10">
        <v>31800</v>
      </c>
      <c r="P8" s="10">
        <v>46280</v>
      </c>
      <c r="Q8" s="10">
        <v>56040</v>
      </c>
      <c r="R8" s="11">
        <v>11.961537999999999</v>
      </c>
      <c r="S8" s="11">
        <v>12.038462000000001</v>
      </c>
      <c r="T8" s="11">
        <v>15.288462000000001</v>
      </c>
      <c r="U8" s="11">
        <v>22.25</v>
      </c>
      <c r="V8" s="11">
        <v>26.942308000000001</v>
      </c>
      <c r="W8" s="10">
        <v>735</v>
      </c>
      <c r="X8" s="10">
        <v>220.5</v>
      </c>
      <c r="Y8" s="11">
        <v>10.25</v>
      </c>
      <c r="Z8" s="10">
        <v>533</v>
      </c>
      <c r="AA8" s="9">
        <v>46.679175999999998</v>
      </c>
      <c r="AB8" s="9">
        <v>46.979362000000002</v>
      </c>
      <c r="AC8" s="9">
        <v>59.662289999999999</v>
      </c>
      <c r="AD8" s="9">
        <v>86.829269999999994</v>
      </c>
      <c r="AE8" s="9">
        <v>105.14072</v>
      </c>
      <c r="AF8" s="12">
        <v>1.1669792999999999</v>
      </c>
      <c r="AG8" s="12">
        <v>1.1744840000000001</v>
      </c>
      <c r="AH8" s="12">
        <v>1.4915571999999999</v>
      </c>
      <c r="AI8" s="12">
        <v>2.1707318</v>
      </c>
      <c r="AJ8" s="12">
        <v>2.6285178999999999</v>
      </c>
      <c r="AK8" s="11">
        <v>11.215403999999999</v>
      </c>
      <c r="AL8" s="10">
        <v>583.20100000000002</v>
      </c>
      <c r="AM8" s="9">
        <v>42.661110000000001</v>
      </c>
      <c r="AN8" s="9">
        <v>42.935454999999997</v>
      </c>
      <c r="AO8" s="9">
        <v>54.526657</v>
      </c>
      <c r="AP8" s="9">
        <v>79.355149999999995</v>
      </c>
      <c r="AQ8" s="9">
        <v>96.090379999999996</v>
      </c>
      <c r="AR8" s="12">
        <v>1.0665277</v>
      </c>
      <c r="AS8" s="12">
        <v>1.0733864</v>
      </c>
      <c r="AT8" s="12">
        <v>1.3631664999999999</v>
      </c>
      <c r="AU8" s="12">
        <v>1.9838787</v>
      </c>
      <c r="AV8" s="12">
        <v>2.4022592999999999</v>
      </c>
      <c r="AW8" s="10">
        <v>46500</v>
      </c>
      <c r="AX8" s="10">
        <v>13950</v>
      </c>
      <c r="AY8" s="10">
        <v>348.75</v>
      </c>
      <c r="AZ8" s="10">
        <v>581.25</v>
      </c>
      <c r="BA8" s="10">
        <v>930</v>
      </c>
      <c r="BB8" s="10">
        <v>1162.5</v>
      </c>
      <c r="BC8" s="10">
        <v>26443.078000000001</v>
      </c>
      <c r="BD8" s="10">
        <v>661.07696999999996</v>
      </c>
      <c r="BE8"/>
      <c r="BF8"/>
      <c r="BG8"/>
      <c r="BH8"/>
      <c r="BI8"/>
      <c r="BJ8"/>
      <c r="BK8"/>
      <c r="BL8"/>
      <c r="BM8"/>
    </row>
    <row r="9" spans="1:71" s="7" customFormat="1" x14ac:dyDescent="0.25">
      <c r="A9" s="7" t="s">
        <v>60</v>
      </c>
      <c r="B9" s="7" t="s">
        <v>57</v>
      </c>
      <c r="C9" s="7" t="s">
        <v>58</v>
      </c>
      <c r="D9" s="7" t="s">
        <v>66</v>
      </c>
      <c r="E9" s="8">
        <v>83487</v>
      </c>
      <c r="F9" s="8">
        <v>31741</v>
      </c>
      <c r="G9" s="9">
        <v>38.019093999999996</v>
      </c>
      <c r="H9" s="10">
        <v>615</v>
      </c>
      <c r="I9" s="10">
        <v>649</v>
      </c>
      <c r="J9" s="10">
        <v>862</v>
      </c>
      <c r="K9" s="10">
        <v>1255</v>
      </c>
      <c r="L9" s="10">
        <v>1439</v>
      </c>
      <c r="M9" s="10">
        <v>24600</v>
      </c>
      <c r="N9" s="10">
        <v>25960</v>
      </c>
      <c r="O9" s="10">
        <v>34480</v>
      </c>
      <c r="P9" s="10">
        <v>50200</v>
      </c>
      <c r="Q9" s="10">
        <v>57560</v>
      </c>
      <c r="R9" s="11">
        <v>11.826923000000001</v>
      </c>
      <c r="S9" s="11">
        <v>12.480769</v>
      </c>
      <c r="T9" s="11">
        <v>16.576923000000001</v>
      </c>
      <c r="U9" s="11">
        <v>24.134615</v>
      </c>
      <c r="V9" s="11">
        <v>27.673076999999999</v>
      </c>
      <c r="W9" s="10">
        <v>735</v>
      </c>
      <c r="X9" s="10">
        <v>220.5</v>
      </c>
      <c r="Y9" s="11">
        <v>10.25</v>
      </c>
      <c r="Z9" s="10">
        <v>533</v>
      </c>
      <c r="AA9" s="9">
        <v>46.153846999999999</v>
      </c>
      <c r="AB9" s="9">
        <v>48.705440000000003</v>
      </c>
      <c r="AC9" s="9">
        <v>64.690430000000006</v>
      </c>
      <c r="AD9" s="9">
        <v>94.183869999999999</v>
      </c>
      <c r="AE9" s="9">
        <v>107.99249</v>
      </c>
      <c r="AF9" s="12">
        <v>1.1538461</v>
      </c>
      <c r="AG9" s="12">
        <v>1.2176359999999999</v>
      </c>
      <c r="AH9" s="12">
        <v>1.6172607999999999</v>
      </c>
      <c r="AI9" s="12">
        <v>2.3545965999999998</v>
      </c>
      <c r="AJ9" s="12">
        <v>2.6998123999999999</v>
      </c>
      <c r="AK9" s="11">
        <v>12.539391500000001</v>
      </c>
      <c r="AL9" s="10">
        <v>652.04840000000002</v>
      </c>
      <c r="AM9" s="9">
        <v>37.727260000000001</v>
      </c>
      <c r="AN9" s="9">
        <v>39.812995999999998</v>
      </c>
      <c r="AO9" s="9">
        <v>52.879513000000003</v>
      </c>
      <c r="AP9" s="9">
        <v>76.988150000000005</v>
      </c>
      <c r="AQ9" s="9">
        <v>88.275660000000002</v>
      </c>
      <c r="AR9" s="12">
        <v>0.94318159999999995</v>
      </c>
      <c r="AS9" s="12">
        <v>0.99532489999999996</v>
      </c>
      <c r="AT9" s="12">
        <v>1.3219877</v>
      </c>
      <c r="AU9" s="12">
        <v>1.9247038000000001</v>
      </c>
      <c r="AV9" s="12">
        <v>2.2068914999999998</v>
      </c>
      <c r="AW9" s="10">
        <v>53600</v>
      </c>
      <c r="AX9" s="10">
        <v>16080</v>
      </c>
      <c r="AY9" s="10">
        <v>402</v>
      </c>
      <c r="AZ9" s="10">
        <v>670</v>
      </c>
      <c r="BA9" s="10">
        <v>1072</v>
      </c>
      <c r="BB9" s="10">
        <v>1340</v>
      </c>
      <c r="BC9" s="10">
        <v>30168.543000000001</v>
      </c>
      <c r="BD9" s="10">
        <v>754.21356000000003</v>
      </c>
      <c r="BE9"/>
      <c r="BF9"/>
      <c r="BG9"/>
      <c r="BH9"/>
      <c r="BI9"/>
      <c r="BJ9"/>
      <c r="BK9"/>
      <c r="BL9"/>
      <c r="BM9"/>
    </row>
    <row r="10" spans="1:71" s="7" customFormat="1" x14ac:dyDescent="0.25">
      <c r="A10" s="7" t="s">
        <v>60</v>
      </c>
      <c r="B10" s="7" t="s">
        <v>57</v>
      </c>
      <c r="C10" s="7" t="s">
        <v>58</v>
      </c>
      <c r="D10" s="7" t="s">
        <v>67</v>
      </c>
      <c r="E10" s="8">
        <v>719827</v>
      </c>
      <c r="F10" s="8">
        <v>288996</v>
      </c>
      <c r="G10" s="9">
        <v>40.147979999999997</v>
      </c>
      <c r="H10" s="10">
        <v>946</v>
      </c>
      <c r="I10" s="10">
        <v>1053</v>
      </c>
      <c r="J10" s="10">
        <v>1242</v>
      </c>
      <c r="K10" s="10">
        <v>1808</v>
      </c>
      <c r="L10" s="10">
        <v>2188</v>
      </c>
      <c r="M10" s="10">
        <v>37840</v>
      </c>
      <c r="N10" s="10">
        <v>42120</v>
      </c>
      <c r="O10" s="10">
        <v>49680</v>
      </c>
      <c r="P10" s="10">
        <v>72320</v>
      </c>
      <c r="Q10" s="10">
        <v>87520</v>
      </c>
      <c r="R10" s="11">
        <v>18.192308000000001</v>
      </c>
      <c r="S10" s="11">
        <v>20.25</v>
      </c>
      <c r="T10" s="11">
        <v>23.884615</v>
      </c>
      <c r="U10" s="11">
        <v>34.76923</v>
      </c>
      <c r="V10" s="11">
        <v>42.076923000000001</v>
      </c>
      <c r="W10" s="10">
        <v>735</v>
      </c>
      <c r="X10" s="10">
        <v>220.5</v>
      </c>
      <c r="Y10" s="11">
        <v>10.25</v>
      </c>
      <c r="Z10" s="10">
        <v>533</v>
      </c>
      <c r="AA10" s="9">
        <v>70.994370000000004</v>
      </c>
      <c r="AB10" s="9">
        <v>79.024389999999997</v>
      </c>
      <c r="AC10" s="9">
        <v>93.208250000000007</v>
      </c>
      <c r="AD10" s="9">
        <v>135.6848</v>
      </c>
      <c r="AE10" s="9">
        <v>164.20262</v>
      </c>
      <c r="AF10" s="12">
        <v>1.7748592999999999</v>
      </c>
      <c r="AG10" s="12">
        <v>1.9756098</v>
      </c>
      <c r="AH10" s="12">
        <v>2.3302063999999998</v>
      </c>
      <c r="AI10" s="12">
        <v>3.3921201000000001</v>
      </c>
      <c r="AJ10" s="12">
        <v>4.1050659999999999</v>
      </c>
      <c r="AK10" s="11">
        <v>17.208117000000001</v>
      </c>
      <c r="AL10" s="10">
        <v>894.822</v>
      </c>
      <c r="AM10" s="9">
        <v>42.287739999999999</v>
      </c>
      <c r="AN10" s="9">
        <v>47.070811999999997</v>
      </c>
      <c r="AO10" s="9">
        <v>55.519419999999997</v>
      </c>
      <c r="AP10" s="9">
        <v>80.820539999999994</v>
      </c>
      <c r="AQ10" s="9">
        <v>97.807159999999996</v>
      </c>
      <c r="AR10" s="12">
        <v>1.0571934999999999</v>
      </c>
      <c r="AS10" s="12">
        <v>1.1767703</v>
      </c>
      <c r="AT10" s="12">
        <v>1.3879855000000001</v>
      </c>
      <c r="AU10" s="12">
        <v>2.0205134999999999</v>
      </c>
      <c r="AV10" s="12">
        <v>2.445179</v>
      </c>
      <c r="AW10" s="10">
        <v>74700</v>
      </c>
      <c r="AX10" s="10">
        <v>22410</v>
      </c>
      <c r="AY10" s="10">
        <v>560.25</v>
      </c>
      <c r="AZ10" s="10">
        <v>933.75</v>
      </c>
      <c r="BA10" s="10">
        <v>1494</v>
      </c>
      <c r="BB10" s="10">
        <v>1867.5</v>
      </c>
      <c r="BC10" s="10">
        <v>38409.116999999998</v>
      </c>
      <c r="BD10" s="10">
        <v>960.22797000000003</v>
      </c>
      <c r="BE10"/>
      <c r="BF10"/>
      <c r="BG10"/>
      <c r="BH10"/>
      <c r="BI10"/>
      <c r="BJ10"/>
      <c r="BK10"/>
      <c r="BL10"/>
      <c r="BM10"/>
    </row>
    <row r="11" spans="1:71" s="7" customFormat="1" x14ac:dyDescent="0.25">
      <c r="A11" s="7" t="s">
        <v>60</v>
      </c>
      <c r="B11" s="7" t="s">
        <v>57</v>
      </c>
      <c r="C11" s="7" t="s">
        <v>58</v>
      </c>
      <c r="D11" s="7" t="s">
        <v>68</v>
      </c>
      <c r="E11" s="8">
        <v>142454</v>
      </c>
      <c r="F11" s="8">
        <v>56028</v>
      </c>
      <c r="G11" s="9">
        <v>39.330590000000001</v>
      </c>
      <c r="H11" s="10">
        <v>546</v>
      </c>
      <c r="I11" s="10">
        <v>612</v>
      </c>
      <c r="J11" s="10">
        <v>814</v>
      </c>
      <c r="K11" s="10">
        <v>1185</v>
      </c>
      <c r="L11" s="10">
        <v>1434</v>
      </c>
      <c r="M11" s="10">
        <v>21840</v>
      </c>
      <c r="N11" s="10">
        <v>24480</v>
      </c>
      <c r="O11" s="10">
        <v>32560</v>
      </c>
      <c r="P11" s="10">
        <v>47400</v>
      </c>
      <c r="Q11" s="10">
        <v>57360</v>
      </c>
      <c r="R11" s="11">
        <v>10.5</v>
      </c>
      <c r="S11" s="11">
        <v>11.769231</v>
      </c>
      <c r="T11" s="11">
        <v>15.653846</v>
      </c>
      <c r="U11" s="11">
        <v>22.788461999999999</v>
      </c>
      <c r="V11" s="11">
        <v>27.576923000000001</v>
      </c>
      <c r="W11" s="10">
        <v>735</v>
      </c>
      <c r="X11" s="10">
        <v>220.5</v>
      </c>
      <c r="Y11" s="11">
        <v>10.25</v>
      </c>
      <c r="Z11" s="10">
        <v>533</v>
      </c>
      <c r="AA11" s="9">
        <v>40.975610000000003</v>
      </c>
      <c r="AB11" s="9">
        <v>45.928707000000003</v>
      </c>
      <c r="AC11" s="9">
        <v>61.088180000000001</v>
      </c>
      <c r="AD11" s="9">
        <v>88.930580000000006</v>
      </c>
      <c r="AE11" s="9">
        <v>107.61726</v>
      </c>
      <c r="AF11" s="12">
        <v>1.0243902</v>
      </c>
      <c r="AG11" s="12">
        <v>1.1482177</v>
      </c>
      <c r="AH11" s="12">
        <v>1.5272045000000001</v>
      </c>
      <c r="AI11" s="12">
        <v>2.2232645</v>
      </c>
      <c r="AJ11" s="12">
        <v>2.6904316000000001</v>
      </c>
      <c r="AK11" s="11">
        <v>11.68272</v>
      </c>
      <c r="AL11" s="10">
        <v>607.50139999999999</v>
      </c>
      <c r="AM11" s="9">
        <v>35.950535000000002</v>
      </c>
      <c r="AN11" s="9">
        <v>40.296204000000003</v>
      </c>
      <c r="AO11" s="9">
        <v>53.596580000000003</v>
      </c>
      <c r="AP11" s="9">
        <v>78.024506000000002</v>
      </c>
      <c r="AQ11" s="9">
        <v>94.419529999999995</v>
      </c>
      <c r="AR11" s="12">
        <v>0.89876330000000004</v>
      </c>
      <c r="AS11" s="12">
        <v>1.0074050000000001</v>
      </c>
      <c r="AT11" s="12">
        <v>1.3399146</v>
      </c>
      <c r="AU11" s="12">
        <v>1.9506127</v>
      </c>
      <c r="AV11" s="12">
        <v>2.3604881999999998</v>
      </c>
      <c r="AW11" s="10">
        <v>58400</v>
      </c>
      <c r="AX11" s="10">
        <v>17520</v>
      </c>
      <c r="AY11" s="10">
        <v>438</v>
      </c>
      <c r="AZ11" s="10">
        <v>730</v>
      </c>
      <c r="BA11" s="10">
        <v>1168</v>
      </c>
      <c r="BB11" s="10">
        <v>1460</v>
      </c>
      <c r="BC11" s="10">
        <v>32033.215</v>
      </c>
      <c r="BD11" s="10">
        <v>800.83040000000005</v>
      </c>
      <c r="BE11"/>
      <c r="BF11"/>
      <c r="BG11"/>
      <c r="BH11"/>
      <c r="BI11"/>
      <c r="BJ11"/>
      <c r="BK11"/>
      <c r="BL11"/>
      <c r="BM11"/>
    </row>
    <row r="12" spans="1:71" s="7" customFormat="1" x14ac:dyDescent="0.25">
      <c r="A12" s="7" t="s">
        <v>69</v>
      </c>
      <c r="B12" s="7" t="s">
        <v>57</v>
      </c>
      <c r="C12" s="7" t="s">
        <v>58</v>
      </c>
      <c r="D12" s="7" t="s">
        <v>70</v>
      </c>
      <c r="E12" s="8">
        <v>7160</v>
      </c>
      <c r="F12" s="8">
        <v>2430</v>
      </c>
      <c r="G12" s="9">
        <v>33.938548000000004</v>
      </c>
      <c r="H12" s="10">
        <v>477</v>
      </c>
      <c r="I12" s="10">
        <v>512</v>
      </c>
      <c r="J12" s="10">
        <v>681</v>
      </c>
      <c r="K12" s="10">
        <v>919</v>
      </c>
      <c r="L12" s="10">
        <v>1161</v>
      </c>
      <c r="M12" s="10">
        <v>19080</v>
      </c>
      <c r="N12" s="10">
        <v>20480</v>
      </c>
      <c r="O12" s="10">
        <v>27240</v>
      </c>
      <c r="P12" s="10">
        <v>36760</v>
      </c>
      <c r="Q12" s="10">
        <v>46440</v>
      </c>
      <c r="R12" s="11">
        <v>9.1730769999999993</v>
      </c>
      <c r="S12" s="11">
        <v>9.8461540000000003</v>
      </c>
      <c r="T12" s="11">
        <v>13.096154</v>
      </c>
      <c r="U12" s="11">
        <v>17.673076999999999</v>
      </c>
      <c r="V12" s="11">
        <v>22.326923000000001</v>
      </c>
      <c r="W12" s="10">
        <v>735</v>
      </c>
      <c r="X12" s="10">
        <v>220.5</v>
      </c>
      <c r="Y12" s="11">
        <v>10</v>
      </c>
      <c r="Z12" s="10">
        <v>520</v>
      </c>
      <c r="AA12" s="9">
        <v>36.692307692307693</v>
      </c>
      <c r="AB12" s="9">
        <v>39.384615384615387</v>
      </c>
      <c r="AC12" s="9">
        <v>52.38461538461538</v>
      </c>
      <c r="AD12" s="9">
        <v>70.692307692307693</v>
      </c>
      <c r="AE12" s="9">
        <v>89.307692307692307</v>
      </c>
      <c r="AF12" s="12">
        <v>0.91730769230769238</v>
      </c>
      <c r="AG12" s="12">
        <v>0.98461538461538467</v>
      </c>
      <c r="AH12" s="12">
        <v>1.3096153846153844</v>
      </c>
      <c r="AI12" s="12">
        <v>1.7673076923076922</v>
      </c>
      <c r="AJ12" s="12">
        <v>2.2326923076923078</v>
      </c>
      <c r="AK12" s="11">
        <v>9.4864440000000005</v>
      </c>
      <c r="AL12" s="10">
        <v>493.29514</v>
      </c>
      <c r="AM12" s="9">
        <v>38.678673000000003</v>
      </c>
      <c r="AN12" s="9">
        <v>41.516727000000003</v>
      </c>
      <c r="AO12" s="9">
        <v>55.220492999999998</v>
      </c>
      <c r="AP12" s="9">
        <v>74.519289999999998</v>
      </c>
      <c r="AQ12" s="9">
        <v>94.142426</v>
      </c>
      <c r="AR12" s="12">
        <v>0.96696680000000002</v>
      </c>
      <c r="AS12" s="12">
        <v>1.0379182</v>
      </c>
      <c r="AT12" s="12">
        <v>1.3805124</v>
      </c>
      <c r="AU12" s="12">
        <v>1.8629822</v>
      </c>
      <c r="AV12" s="12">
        <v>2.3535607000000001</v>
      </c>
      <c r="AW12" s="10">
        <v>52200</v>
      </c>
      <c r="AX12" s="10">
        <v>15660</v>
      </c>
      <c r="AY12" s="10">
        <v>391.5</v>
      </c>
      <c r="AZ12" s="10">
        <v>652.5</v>
      </c>
      <c r="BA12" s="10">
        <v>1044</v>
      </c>
      <c r="BB12" s="10">
        <v>1305</v>
      </c>
      <c r="BC12" s="10">
        <v>25275.455000000002</v>
      </c>
      <c r="BD12" s="10">
        <v>631.88639999999998</v>
      </c>
      <c r="BE12"/>
      <c r="BF12"/>
      <c r="BG12"/>
      <c r="BH12"/>
      <c r="BI12"/>
      <c r="BJ12"/>
      <c r="BK12"/>
      <c r="BL12"/>
      <c r="BM12"/>
    </row>
    <row r="13" spans="1:71" s="7" customFormat="1" x14ac:dyDescent="0.25">
      <c r="A13" s="7" t="s">
        <v>69</v>
      </c>
      <c r="B13" s="7" t="s">
        <v>57</v>
      </c>
      <c r="C13" s="7" t="s">
        <v>58</v>
      </c>
      <c r="D13" s="7" t="s">
        <v>71</v>
      </c>
      <c r="E13" s="8">
        <v>33840</v>
      </c>
      <c r="F13" s="8">
        <v>14370</v>
      </c>
      <c r="G13" s="9">
        <v>42.46454</v>
      </c>
      <c r="H13" s="10">
        <v>619</v>
      </c>
      <c r="I13" s="10">
        <v>750</v>
      </c>
      <c r="J13" s="10">
        <v>930</v>
      </c>
      <c r="K13" s="10">
        <v>1354</v>
      </c>
      <c r="L13" s="10">
        <v>1639</v>
      </c>
      <c r="M13" s="10">
        <v>24760</v>
      </c>
      <c r="N13" s="10">
        <v>30000</v>
      </c>
      <c r="O13" s="10">
        <v>37200</v>
      </c>
      <c r="P13" s="10">
        <v>54160</v>
      </c>
      <c r="Q13" s="10">
        <v>65560</v>
      </c>
      <c r="R13" s="11">
        <v>11.903846</v>
      </c>
      <c r="S13" s="11">
        <v>14.423076999999999</v>
      </c>
      <c r="T13" s="11">
        <v>17.884615</v>
      </c>
      <c r="U13" s="11">
        <v>26.038461999999999</v>
      </c>
      <c r="V13" s="11">
        <v>31.51923</v>
      </c>
      <c r="W13" s="10">
        <v>735</v>
      </c>
      <c r="X13" s="10">
        <v>220.5</v>
      </c>
      <c r="Y13" s="11">
        <v>10.25</v>
      </c>
      <c r="Z13" s="10">
        <v>533</v>
      </c>
      <c r="AA13" s="9">
        <v>46.454033000000003</v>
      </c>
      <c r="AB13" s="9">
        <v>56.285179999999997</v>
      </c>
      <c r="AC13" s="9">
        <v>69.793620000000004</v>
      </c>
      <c r="AD13" s="9">
        <v>101.61351000000001</v>
      </c>
      <c r="AE13" s="9">
        <v>123.00188</v>
      </c>
      <c r="AF13" s="12">
        <v>1.1613507999999999</v>
      </c>
      <c r="AG13" s="12">
        <v>1.4071294000000001</v>
      </c>
      <c r="AH13" s="12">
        <v>1.7448405</v>
      </c>
      <c r="AI13" s="12">
        <v>2.5403378000000001</v>
      </c>
      <c r="AJ13" s="12">
        <v>3.0750470000000001</v>
      </c>
      <c r="AK13" s="11">
        <v>10.983722</v>
      </c>
      <c r="AL13" s="10">
        <v>571.15355999999997</v>
      </c>
      <c r="AM13" s="9">
        <v>43.350864000000001</v>
      </c>
      <c r="AN13" s="9">
        <v>52.525280000000002</v>
      </c>
      <c r="AO13" s="9">
        <v>65.131349999999998</v>
      </c>
      <c r="AP13" s="9">
        <v>94.825640000000007</v>
      </c>
      <c r="AQ13" s="9">
        <v>114.78525</v>
      </c>
      <c r="AR13" s="12">
        <v>1.0837715999999999</v>
      </c>
      <c r="AS13" s="12">
        <v>1.313132</v>
      </c>
      <c r="AT13" s="12">
        <v>1.6282836999999999</v>
      </c>
      <c r="AU13" s="12">
        <v>2.370641</v>
      </c>
      <c r="AV13" s="12">
        <v>2.869631</v>
      </c>
      <c r="AW13" s="10">
        <v>87400</v>
      </c>
      <c r="AX13" s="10">
        <v>26220</v>
      </c>
      <c r="AY13" s="10">
        <v>655.5</v>
      </c>
      <c r="AZ13" s="10">
        <v>1092.5</v>
      </c>
      <c r="BA13" s="10">
        <v>1748</v>
      </c>
      <c r="BB13" s="10">
        <v>2185</v>
      </c>
      <c r="BC13" s="10">
        <v>25924.706999999999</v>
      </c>
      <c r="BD13" s="10">
        <v>648.11770000000001</v>
      </c>
      <c r="BE13"/>
      <c r="BF13"/>
      <c r="BG13"/>
      <c r="BH13"/>
      <c r="BI13"/>
      <c r="BJ13"/>
      <c r="BK13"/>
      <c r="BL13"/>
      <c r="BM13"/>
    </row>
    <row r="14" spans="1:71" s="7" customFormat="1" x14ac:dyDescent="0.25">
      <c r="A14" s="7" t="s">
        <v>69</v>
      </c>
      <c r="B14" s="7" t="s">
        <v>57</v>
      </c>
      <c r="C14" s="7" t="s">
        <v>58</v>
      </c>
      <c r="D14" s="7" t="s">
        <v>72</v>
      </c>
      <c r="E14" s="8">
        <v>149522</v>
      </c>
      <c r="F14" s="8">
        <v>47482</v>
      </c>
      <c r="G14" s="9">
        <v>31.755862</v>
      </c>
      <c r="H14" s="10">
        <v>946</v>
      </c>
      <c r="I14" s="10">
        <v>1053</v>
      </c>
      <c r="J14" s="10">
        <v>1242</v>
      </c>
      <c r="K14" s="10">
        <v>1808</v>
      </c>
      <c r="L14" s="10">
        <v>2188</v>
      </c>
      <c r="M14" s="10">
        <v>37840</v>
      </c>
      <c r="N14" s="10">
        <v>42120</v>
      </c>
      <c r="O14" s="10">
        <v>49680</v>
      </c>
      <c r="P14" s="10">
        <v>72320</v>
      </c>
      <c r="Q14" s="10">
        <v>87520</v>
      </c>
      <c r="R14" s="11">
        <v>18.192308000000001</v>
      </c>
      <c r="S14" s="11">
        <v>20.25</v>
      </c>
      <c r="T14" s="11">
        <v>23.884615</v>
      </c>
      <c r="U14" s="11">
        <v>34.76923</v>
      </c>
      <c r="V14" s="11">
        <v>42.076923000000001</v>
      </c>
      <c r="W14" s="10">
        <v>735</v>
      </c>
      <c r="X14" s="10">
        <v>220.5</v>
      </c>
      <c r="Y14" s="11">
        <v>10.25</v>
      </c>
      <c r="Z14" s="10">
        <v>533</v>
      </c>
      <c r="AA14" s="9">
        <v>70.994370000000004</v>
      </c>
      <c r="AB14" s="9">
        <v>79.024389999999997</v>
      </c>
      <c r="AC14" s="9">
        <v>93.208250000000007</v>
      </c>
      <c r="AD14" s="9">
        <v>135.6848</v>
      </c>
      <c r="AE14" s="9">
        <v>164.20262</v>
      </c>
      <c r="AF14" s="12">
        <v>1.7748592999999999</v>
      </c>
      <c r="AG14" s="12">
        <v>1.9756098</v>
      </c>
      <c r="AH14" s="12">
        <v>2.3302063999999998</v>
      </c>
      <c r="AI14" s="12">
        <v>3.3921201000000001</v>
      </c>
      <c r="AJ14" s="12">
        <v>4.1050659999999999</v>
      </c>
      <c r="AK14" s="11">
        <v>15.356638</v>
      </c>
      <c r="AL14" s="10">
        <v>798.54516999999998</v>
      </c>
      <c r="AM14" s="9">
        <v>47.386172999999999</v>
      </c>
      <c r="AN14" s="9">
        <v>52.745922</v>
      </c>
      <c r="AO14" s="9">
        <v>62.213140000000003</v>
      </c>
      <c r="AP14" s="9">
        <v>90.564700000000002</v>
      </c>
      <c r="AQ14" s="9">
        <v>109.59931</v>
      </c>
      <c r="AR14" s="12">
        <v>1.1846544000000001</v>
      </c>
      <c r="AS14" s="12">
        <v>1.318648</v>
      </c>
      <c r="AT14" s="12">
        <v>1.5553284000000001</v>
      </c>
      <c r="AU14" s="12">
        <v>2.2641174999999998</v>
      </c>
      <c r="AV14" s="12">
        <v>2.7399827999999999</v>
      </c>
      <c r="AW14" s="10">
        <v>74700</v>
      </c>
      <c r="AX14" s="10">
        <v>22410</v>
      </c>
      <c r="AY14" s="10">
        <v>560.25</v>
      </c>
      <c r="AZ14" s="10">
        <v>933.75</v>
      </c>
      <c r="BA14" s="10">
        <v>1494</v>
      </c>
      <c r="BB14" s="10">
        <v>1867.5</v>
      </c>
      <c r="BC14" s="10">
        <v>42923.754000000001</v>
      </c>
      <c r="BD14" s="10">
        <v>1073.0939000000001</v>
      </c>
      <c r="BE14"/>
      <c r="BF14"/>
      <c r="BG14"/>
      <c r="BH14"/>
      <c r="BI14"/>
      <c r="BJ14"/>
      <c r="BK14"/>
      <c r="BL14"/>
      <c r="BM14"/>
    </row>
    <row r="15" spans="1:71" s="7" customFormat="1" x14ac:dyDescent="0.25">
      <c r="A15" s="7" t="s">
        <v>69</v>
      </c>
      <c r="B15" s="7" t="s">
        <v>57</v>
      </c>
      <c r="C15" s="7" t="s">
        <v>58</v>
      </c>
      <c r="D15" s="7" t="s">
        <v>73</v>
      </c>
      <c r="E15" s="8">
        <v>15726</v>
      </c>
      <c r="F15" s="8">
        <v>6180</v>
      </c>
      <c r="G15" s="9">
        <v>39.297977000000003</v>
      </c>
      <c r="H15" s="10">
        <v>622</v>
      </c>
      <c r="I15" s="10">
        <v>643</v>
      </c>
      <c r="J15" s="10">
        <v>827</v>
      </c>
      <c r="K15" s="10">
        <v>1204</v>
      </c>
      <c r="L15" s="10">
        <v>1457</v>
      </c>
      <c r="M15" s="10">
        <v>24880</v>
      </c>
      <c r="N15" s="10">
        <v>25720</v>
      </c>
      <c r="O15" s="10">
        <v>33080</v>
      </c>
      <c r="P15" s="10">
        <v>48160</v>
      </c>
      <c r="Q15" s="10">
        <v>58280</v>
      </c>
      <c r="R15" s="11">
        <v>11.961537999999999</v>
      </c>
      <c r="S15" s="11">
        <v>12.365385</v>
      </c>
      <c r="T15" s="11">
        <v>15.903846</v>
      </c>
      <c r="U15" s="11">
        <v>23.153846999999999</v>
      </c>
      <c r="V15" s="11">
        <v>28.01923</v>
      </c>
      <c r="W15" s="10">
        <v>735</v>
      </c>
      <c r="X15" s="10">
        <v>220.5</v>
      </c>
      <c r="Y15" s="11">
        <v>10.25</v>
      </c>
      <c r="Z15" s="10">
        <v>533</v>
      </c>
      <c r="AA15" s="9">
        <v>46.679175999999998</v>
      </c>
      <c r="AB15" s="9">
        <v>48.255159999999997</v>
      </c>
      <c r="AC15" s="9">
        <v>62.063789999999997</v>
      </c>
      <c r="AD15" s="9">
        <v>90.356476000000001</v>
      </c>
      <c r="AE15" s="9">
        <v>109.34334</v>
      </c>
      <c r="AF15" s="12">
        <v>1.1669792999999999</v>
      </c>
      <c r="AG15" s="12">
        <v>1.2063789</v>
      </c>
      <c r="AH15" s="12">
        <v>1.5515947000000001</v>
      </c>
      <c r="AI15" s="12">
        <v>2.2589117999999999</v>
      </c>
      <c r="AJ15" s="12">
        <v>2.7335834999999999</v>
      </c>
      <c r="AK15" s="11">
        <v>11.28801</v>
      </c>
      <c r="AL15" s="10">
        <v>586.97649999999999</v>
      </c>
      <c r="AM15" s="9">
        <v>42.386702999999997</v>
      </c>
      <c r="AN15" s="9">
        <v>43.817763999999997</v>
      </c>
      <c r="AO15" s="9">
        <v>56.356597999999998</v>
      </c>
      <c r="AP15" s="9">
        <v>82.047579999999996</v>
      </c>
      <c r="AQ15" s="9">
        <v>99.288470000000004</v>
      </c>
      <c r="AR15" s="12">
        <v>1.0596676</v>
      </c>
      <c r="AS15" s="12">
        <v>1.0954442</v>
      </c>
      <c r="AT15" s="12">
        <v>1.4089149000000001</v>
      </c>
      <c r="AU15" s="12">
        <v>2.0511894000000002</v>
      </c>
      <c r="AV15" s="12">
        <v>2.4822118</v>
      </c>
      <c r="AW15" s="10">
        <v>59700</v>
      </c>
      <c r="AX15" s="10">
        <v>17910</v>
      </c>
      <c r="AY15" s="10">
        <v>447.75</v>
      </c>
      <c r="AZ15" s="10">
        <v>746.25</v>
      </c>
      <c r="BA15" s="10">
        <v>1194</v>
      </c>
      <c r="BB15" s="10">
        <v>1492.5</v>
      </c>
      <c r="BC15" s="10">
        <v>31893.697</v>
      </c>
      <c r="BD15" s="10">
        <v>797.3424</v>
      </c>
      <c r="BE15"/>
      <c r="BF15"/>
      <c r="BG15"/>
      <c r="BH15"/>
      <c r="BI15"/>
      <c r="BJ15"/>
      <c r="BK15"/>
      <c r="BL15"/>
      <c r="BM15"/>
    </row>
    <row r="16" spans="1:71" s="7" customFormat="1" x14ac:dyDescent="0.25">
      <c r="A16" s="7" t="s">
        <v>69</v>
      </c>
      <c r="B16" s="7" t="s">
        <v>57</v>
      </c>
      <c r="C16" s="7" t="s">
        <v>58</v>
      </c>
      <c r="D16" s="7" t="s">
        <v>74</v>
      </c>
      <c r="E16" s="8">
        <v>18785</v>
      </c>
      <c r="F16" s="8">
        <v>4997</v>
      </c>
      <c r="G16" s="9">
        <v>26.601010000000002</v>
      </c>
      <c r="H16" s="10">
        <v>946</v>
      </c>
      <c r="I16" s="10">
        <v>1053</v>
      </c>
      <c r="J16" s="10">
        <v>1242</v>
      </c>
      <c r="K16" s="10">
        <v>1808</v>
      </c>
      <c r="L16" s="10">
        <v>2188</v>
      </c>
      <c r="M16" s="10">
        <v>37840</v>
      </c>
      <c r="N16" s="10">
        <v>42120</v>
      </c>
      <c r="O16" s="10">
        <v>49680</v>
      </c>
      <c r="P16" s="10">
        <v>72320</v>
      </c>
      <c r="Q16" s="10">
        <v>87520</v>
      </c>
      <c r="R16" s="11">
        <v>18.192308000000001</v>
      </c>
      <c r="S16" s="11">
        <v>20.25</v>
      </c>
      <c r="T16" s="11">
        <v>23.884615</v>
      </c>
      <c r="U16" s="11">
        <v>34.76923</v>
      </c>
      <c r="V16" s="11">
        <v>42.076923000000001</v>
      </c>
      <c r="W16" s="10">
        <v>735</v>
      </c>
      <c r="X16" s="10">
        <v>220.5</v>
      </c>
      <c r="Y16" s="11">
        <v>10.25</v>
      </c>
      <c r="Z16" s="10">
        <v>533</v>
      </c>
      <c r="AA16" s="9">
        <v>70.994370000000004</v>
      </c>
      <c r="AB16" s="9">
        <v>79.024389999999997</v>
      </c>
      <c r="AC16" s="9">
        <v>93.208250000000007</v>
      </c>
      <c r="AD16" s="9">
        <v>135.6848</v>
      </c>
      <c r="AE16" s="9">
        <v>164.20262</v>
      </c>
      <c r="AF16" s="12">
        <v>1.7748592999999999</v>
      </c>
      <c r="AG16" s="12">
        <v>1.9756098</v>
      </c>
      <c r="AH16" s="12">
        <v>2.3302063999999998</v>
      </c>
      <c r="AI16" s="12">
        <v>3.3921201000000001</v>
      </c>
      <c r="AJ16" s="12">
        <v>4.1050659999999999</v>
      </c>
      <c r="AK16" s="11">
        <v>9.1957229999999992</v>
      </c>
      <c r="AL16" s="10">
        <v>478.17755</v>
      </c>
      <c r="AM16" s="9">
        <v>79.133780000000002</v>
      </c>
      <c r="AN16" s="9">
        <v>88.084434999999999</v>
      </c>
      <c r="AO16" s="9">
        <v>103.89446</v>
      </c>
      <c r="AP16" s="9">
        <v>151.24089000000001</v>
      </c>
      <c r="AQ16" s="9">
        <v>183.02824000000001</v>
      </c>
      <c r="AR16" s="12">
        <v>1.9783446</v>
      </c>
      <c r="AS16" s="12">
        <v>2.2021107999999998</v>
      </c>
      <c r="AT16" s="12">
        <v>2.5973616000000002</v>
      </c>
      <c r="AU16" s="12">
        <v>3.7810223000000001</v>
      </c>
      <c r="AV16" s="12">
        <v>4.5757060000000003</v>
      </c>
      <c r="AW16" s="10">
        <v>74700</v>
      </c>
      <c r="AX16" s="10">
        <v>22410</v>
      </c>
      <c r="AY16" s="10">
        <v>560.25</v>
      </c>
      <c r="AZ16" s="10">
        <v>933.75</v>
      </c>
      <c r="BA16" s="10">
        <v>1494</v>
      </c>
      <c r="BB16" s="10">
        <v>1867.5</v>
      </c>
      <c r="BC16" s="10">
        <v>28808.206999999999</v>
      </c>
      <c r="BD16" s="10">
        <v>720.20519999999999</v>
      </c>
      <c r="BE16"/>
      <c r="BF16"/>
      <c r="BG16"/>
      <c r="BH16"/>
      <c r="BI16"/>
      <c r="BJ16"/>
      <c r="BK16"/>
      <c r="BL16"/>
      <c r="BM16"/>
    </row>
    <row r="17" spans="1:65" s="7" customFormat="1" x14ac:dyDescent="0.25">
      <c r="A17" s="7" t="s">
        <v>69</v>
      </c>
      <c r="B17" s="7" t="s">
        <v>57</v>
      </c>
      <c r="C17" s="7" t="s">
        <v>58</v>
      </c>
      <c r="D17" s="7" t="s">
        <v>75</v>
      </c>
      <c r="E17" s="8">
        <v>25888</v>
      </c>
      <c r="F17" s="8">
        <v>9057</v>
      </c>
      <c r="G17" s="9">
        <v>34.985322000000004</v>
      </c>
      <c r="H17" s="10">
        <v>478</v>
      </c>
      <c r="I17" s="10">
        <v>624</v>
      </c>
      <c r="J17" s="10">
        <v>753</v>
      </c>
      <c r="K17" s="10">
        <v>1096</v>
      </c>
      <c r="L17" s="10">
        <v>1246</v>
      </c>
      <c r="M17" s="10">
        <v>19120</v>
      </c>
      <c r="N17" s="10">
        <v>24960</v>
      </c>
      <c r="O17" s="10">
        <v>30120</v>
      </c>
      <c r="P17" s="10">
        <v>43840</v>
      </c>
      <c r="Q17" s="10">
        <v>49840</v>
      </c>
      <c r="R17" s="11">
        <v>9.1923069999999996</v>
      </c>
      <c r="S17" s="11">
        <v>12</v>
      </c>
      <c r="T17" s="11">
        <v>14.480769</v>
      </c>
      <c r="U17" s="11">
        <v>21.076923000000001</v>
      </c>
      <c r="V17" s="11">
        <v>23.961538000000001</v>
      </c>
      <c r="W17" s="10">
        <v>735</v>
      </c>
      <c r="X17" s="10">
        <v>220.5</v>
      </c>
      <c r="Y17" s="11">
        <v>10</v>
      </c>
      <c r="Z17" s="10">
        <v>520</v>
      </c>
      <c r="AA17" s="9">
        <v>36.769230769230766</v>
      </c>
      <c r="AB17" s="9">
        <v>48</v>
      </c>
      <c r="AC17" s="9">
        <v>57.923076923076927</v>
      </c>
      <c r="AD17" s="9">
        <v>84.307692307692307</v>
      </c>
      <c r="AE17" s="9">
        <v>95.84615384615384</v>
      </c>
      <c r="AF17" s="12">
        <v>0.91923076923076918</v>
      </c>
      <c r="AG17" s="12">
        <v>1.2</v>
      </c>
      <c r="AH17" s="12">
        <v>1.4480769230769233</v>
      </c>
      <c r="AI17" s="12">
        <v>2.1076923076923078</v>
      </c>
      <c r="AJ17" s="12">
        <v>2.3961538461538461</v>
      </c>
      <c r="AK17" s="11">
        <v>10.568555999999999</v>
      </c>
      <c r="AL17" s="10">
        <v>549.56489999999997</v>
      </c>
      <c r="AM17" s="9">
        <v>34.791159999999998</v>
      </c>
      <c r="AN17" s="9">
        <v>45.417746999999999</v>
      </c>
      <c r="AO17" s="9">
        <v>54.806995000000001</v>
      </c>
      <c r="AP17" s="9">
        <v>79.772199999999998</v>
      </c>
      <c r="AQ17" s="9">
        <v>90.689926</v>
      </c>
      <c r="AR17" s="12">
        <v>0.86977899999999997</v>
      </c>
      <c r="AS17" s="12">
        <v>1.1354436999999999</v>
      </c>
      <c r="AT17" s="12">
        <v>1.3701749000000001</v>
      </c>
      <c r="AU17" s="12">
        <v>1.9943048999999999</v>
      </c>
      <c r="AV17" s="12">
        <v>2.2672482</v>
      </c>
      <c r="AW17" s="10">
        <v>50400</v>
      </c>
      <c r="AX17" s="10">
        <v>15120</v>
      </c>
      <c r="AY17" s="10">
        <v>378</v>
      </c>
      <c r="AZ17" s="10">
        <v>630</v>
      </c>
      <c r="BA17" s="10">
        <v>1008</v>
      </c>
      <c r="BB17" s="10">
        <v>1260</v>
      </c>
      <c r="BC17" s="10">
        <v>25741.268</v>
      </c>
      <c r="BD17" s="10">
        <v>643.5317</v>
      </c>
      <c r="BE17"/>
      <c r="BF17"/>
      <c r="BG17"/>
      <c r="BH17"/>
      <c r="BI17"/>
      <c r="BJ17"/>
      <c r="BK17"/>
      <c r="BL17"/>
      <c r="BM17"/>
    </row>
    <row r="18" spans="1:65" s="7" customFormat="1" x14ac:dyDescent="0.25">
      <c r="A18" s="7" t="s">
        <v>69</v>
      </c>
      <c r="B18" s="7" t="s">
        <v>57</v>
      </c>
      <c r="C18" s="7" t="s">
        <v>58</v>
      </c>
      <c r="D18" s="7" t="s">
        <v>76</v>
      </c>
      <c r="E18" s="8">
        <v>9079</v>
      </c>
      <c r="F18" s="8">
        <v>2846</v>
      </c>
      <c r="G18" s="9">
        <v>31.347062999999999</v>
      </c>
      <c r="H18" s="10">
        <v>433</v>
      </c>
      <c r="I18" s="10">
        <v>524</v>
      </c>
      <c r="J18" s="10">
        <v>681</v>
      </c>
      <c r="K18" s="10">
        <v>991</v>
      </c>
      <c r="L18" s="10">
        <v>1200</v>
      </c>
      <c r="M18" s="10">
        <v>17320</v>
      </c>
      <c r="N18" s="10">
        <v>20960</v>
      </c>
      <c r="O18" s="10">
        <v>27240</v>
      </c>
      <c r="P18" s="10">
        <v>39640</v>
      </c>
      <c r="Q18" s="10">
        <v>48000</v>
      </c>
      <c r="R18" s="11">
        <v>8.3269230000000007</v>
      </c>
      <c r="S18" s="11">
        <v>10.076923000000001</v>
      </c>
      <c r="T18" s="11">
        <v>13.096154</v>
      </c>
      <c r="U18" s="11">
        <v>19.057691999999999</v>
      </c>
      <c r="V18" s="11">
        <v>23.076923000000001</v>
      </c>
      <c r="W18" s="10">
        <v>735</v>
      </c>
      <c r="X18" s="10">
        <v>220.5</v>
      </c>
      <c r="Y18" s="11">
        <v>10</v>
      </c>
      <c r="Z18" s="10">
        <v>520</v>
      </c>
      <c r="AA18" s="9">
        <v>33.307692307692307</v>
      </c>
      <c r="AB18" s="9">
        <v>40.307692307692307</v>
      </c>
      <c r="AC18" s="9">
        <v>52.38461538461538</v>
      </c>
      <c r="AD18" s="9">
        <v>76.230769230769226</v>
      </c>
      <c r="AE18" s="9">
        <v>92.307692307692307</v>
      </c>
      <c r="AF18" s="12">
        <v>0.83269230769230762</v>
      </c>
      <c r="AG18" s="12">
        <v>1.0076923076923077</v>
      </c>
      <c r="AH18" s="12">
        <v>1.3096153846153844</v>
      </c>
      <c r="AI18" s="12">
        <v>1.9057692307692307</v>
      </c>
      <c r="AJ18" s="12">
        <v>2.3076923076923075</v>
      </c>
      <c r="AK18" s="11">
        <v>14.851727500000001</v>
      </c>
      <c r="AL18" s="10">
        <v>772.28985999999998</v>
      </c>
      <c r="AM18" s="9">
        <v>22.426812999999999</v>
      </c>
      <c r="AN18" s="9">
        <v>27.140070000000001</v>
      </c>
      <c r="AO18" s="9">
        <v>35.271732</v>
      </c>
      <c r="AP18" s="9">
        <v>51.32788</v>
      </c>
      <c r="AQ18" s="9">
        <v>62.152831999999997</v>
      </c>
      <c r="AR18" s="12">
        <v>0.56067029999999995</v>
      </c>
      <c r="AS18" s="12">
        <v>0.67850169999999999</v>
      </c>
      <c r="AT18" s="12">
        <v>0.8817933</v>
      </c>
      <c r="AU18" s="12">
        <v>1.2831969999999999</v>
      </c>
      <c r="AV18" s="12">
        <v>1.5538206999999999</v>
      </c>
      <c r="AW18" s="10">
        <v>49900</v>
      </c>
      <c r="AX18" s="10">
        <v>14970</v>
      </c>
      <c r="AY18" s="10">
        <v>374.25</v>
      </c>
      <c r="AZ18" s="10">
        <v>623.75</v>
      </c>
      <c r="BA18" s="10">
        <v>998</v>
      </c>
      <c r="BB18" s="10">
        <v>1247.5</v>
      </c>
      <c r="BC18" s="10">
        <v>27520.01</v>
      </c>
      <c r="BD18" s="10">
        <v>688.00023999999996</v>
      </c>
      <c r="BE18"/>
      <c r="BF18"/>
      <c r="BG18"/>
      <c r="BH18"/>
      <c r="BI18"/>
      <c r="BJ18"/>
      <c r="BK18"/>
      <c r="BL18"/>
      <c r="BM18"/>
    </row>
    <row r="19" spans="1:65" s="7" customFormat="1" x14ac:dyDescent="0.25">
      <c r="A19" s="7" t="s">
        <v>69</v>
      </c>
      <c r="B19" s="7" t="s">
        <v>57</v>
      </c>
      <c r="C19" s="7" t="s">
        <v>58</v>
      </c>
      <c r="D19" s="7" t="s">
        <v>77</v>
      </c>
      <c r="E19" s="8">
        <v>10454</v>
      </c>
      <c r="F19" s="8">
        <v>3613</v>
      </c>
      <c r="G19" s="9">
        <v>34.560933999999996</v>
      </c>
      <c r="H19" s="10">
        <v>544</v>
      </c>
      <c r="I19" s="10">
        <v>644</v>
      </c>
      <c r="J19" s="10">
        <v>856</v>
      </c>
      <c r="K19" s="10">
        <v>1246</v>
      </c>
      <c r="L19" s="10">
        <v>1407</v>
      </c>
      <c r="M19" s="10">
        <v>21760</v>
      </c>
      <c r="N19" s="10">
        <v>25760</v>
      </c>
      <c r="O19" s="10">
        <v>34240</v>
      </c>
      <c r="P19" s="10">
        <v>49840</v>
      </c>
      <c r="Q19" s="10">
        <v>56280</v>
      </c>
      <c r="R19" s="11">
        <v>10.461537999999999</v>
      </c>
      <c r="S19" s="11">
        <v>12.384615</v>
      </c>
      <c r="T19" s="11">
        <v>16.461538000000001</v>
      </c>
      <c r="U19" s="11">
        <v>23.961538000000001</v>
      </c>
      <c r="V19" s="11">
        <v>27.057691999999999</v>
      </c>
      <c r="W19" s="10">
        <v>735</v>
      </c>
      <c r="X19" s="10">
        <v>220.5</v>
      </c>
      <c r="Y19" s="11">
        <v>10</v>
      </c>
      <c r="Z19" s="10">
        <v>520</v>
      </c>
      <c r="AA19" s="9">
        <v>41.846153846153847</v>
      </c>
      <c r="AB19" s="9">
        <v>49.538461538461533</v>
      </c>
      <c r="AC19" s="9">
        <v>65.84615384615384</v>
      </c>
      <c r="AD19" s="9">
        <v>95.84615384615384</v>
      </c>
      <c r="AE19" s="9">
        <v>108.23076923076924</v>
      </c>
      <c r="AF19" s="12">
        <v>1.0461538461538462</v>
      </c>
      <c r="AG19" s="12">
        <v>1.2384615384615383</v>
      </c>
      <c r="AH19" s="12">
        <v>1.6461538461538461</v>
      </c>
      <c r="AI19" s="12">
        <v>2.3961538461538461</v>
      </c>
      <c r="AJ19" s="12">
        <v>2.7057692307692309</v>
      </c>
      <c r="AK19" s="11">
        <v>13.350364000000001</v>
      </c>
      <c r="AL19" s="10">
        <v>694.21893</v>
      </c>
      <c r="AM19" s="9">
        <v>31.344577999999998</v>
      </c>
      <c r="AN19" s="9">
        <v>37.106450000000002</v>
      </c>
      <c r="AO19" s="9">
        <v>49.321617000000003</v>
      </c>
      <c r="AP19" s="9">
        <v>71.792914999999994</v>
      </c>
      <c r="AQ19" s="9">
        <v>81.06953</v>
      </c>
      <c r="AR19" s="12">
        <v>0.78361446000000001</v>
      </c>
      <c r="AS19" s="12">
        <v>0.92766124000000005</v>
      </c>
      <c r="AT19" s="12">
        <v>1.2330405</v>
      </c>
      <c r="AU19" s="12">
        <v>1.7948227999999999</v>
      </c>
      <c r="AV19" s="12">
        <v>2.0267382</v>
      </c>
      <c r="AW19" s="10">
        <v>50400</v>
      </c>
      <c r="AX19" s="10">
        <v>15120</v>
      </c>
      <c r="AY19" s="10">
        <v>378</v>
      </c>
      <c r="AZ19" s="10">
        <v>630</v>
      </c>
      <c r="BA19" s="10">
        <v>1008</v>
      </c>
      <c r="BB19" s="10">
        <v>1260</v>
      </c>
      <c r="BC19" s="10">
        <v>35616.07</v>
      </c>
      <c r="BD19" s="10">
        <v>890.40179999999998</v>
      </c>
      <c r="BE19"/>
      <c r="BF19"/>
      <c r="BG19"/>
      <c r="BH19"/>
      <c r="BI19"/>
      <c r="BJ19"/>
      <c r="BK19"/>
      <c r="BL19"/>
      <c r="BM19"/>
    </row>
    <row r="20" spans="1:65" s="7" customFormat="1" x14ac:dyDescent="0.25">
      <c r="A20" s="7" t="s">
        <v>69</v>
      </c>
      <c r="B20" s="7" t="s">
        <v>57</v>
      </c>
      <c r="C20" s="7" t="s">
        <v>58</v>
      </c>
      <c r="D20" s="7" t="s">
        <v>78</v>
      </c>
      <c r="E20" s="8">
        <v>66337</v>
      </c>
      <c r="F20" s="8">
        <v>23418</v>
      </c>
      <c r="G20" s="9">
        <v>35.301566000000001</v>
      </c>
      <c r="H20" s="10">
        <v>668</v>
      </c>
      <c r="I20" s="10">
        <v>733</v>
      </c>
      <c r="J20" s="10">
        <v>857</v>
      </c>
      <c r="K20" s="10">
        <v>1231</v>
      </c>
      <c r="L20" s="10">
        <v>1510</v>
      </c>
      <c r="M20" s="10">
        <v>26720</v>
      </c>
      <c r="N20" s="10">
        <v>29320</v>
      </c>
      <c r="O20" s="10">
        <v>34280</v>
      </c>
      <c r="P20" s="10">
        <v>49240</v>
      </c>
      <c r="Q20" s="10">
        <v>60400</v>
      </c>
      <c r="R20" s="11">
        <v>12.846154</v>
      </c>
      <c r="S20" s="11">
        <v>14.096154</v>
      </c>
      <c r="T20" s="11">
        <v>16.48077</v>
      </c>
      <c r="U20" s="11">
        <v>23.673076999999999</v>
      </c>
      <c r="V20" s="11">
        <v>29.038461999999999</v>
      </c>
      <c r="W20" s="10">
        <v>735</v>
      </c>
      <c r="X20" s="10">
        <v>220.5</v>
      </c>
      <c r="Y20" s="11">
        <v>10.25</v>
      </c>
      <c r="Z20" s="10">
        <v>533</v>
      </c>
      <c r="AA20" s="9">
        <v>50.131332</v>
      </c>
      <c r="AB20" s="9">
        <v>55.00938</v>
      </c>
      <c r="AC20" s="9">
        <v>64.315200000000004</v>
      </c>
      <c r="AD20" s="9">
        <v>92.382739999999998</v>
      </c>
      <c r="AE20" s="9">
        <v>113.32082</v>
      </c>
      <c r="AF20" s="12">
        <v>1.2532833000000001</v>
      </c>
      <c r="AG20" s="12">
        <v>1.3752344999999999</v>
      </c>
      <c r="AH20" s="12">
        <v>1.6078798999999999</v>
      </c>
      <c r="AI20" s="12">
        <v>2.3095683999999999</v>
      </c>
      <c r="AJ20" s="12">
        <v>2.8330207000000001</v>
      </c>
      <c r="AK20" s="11">
        <v>13.064446</v>
      </c>
      <c r="AL20" s="10">
        <v>679.35126000000002</v>
      </c>
      <c r="AM20" s="9">
        <v>39.331642000000002</v>
      </c>
      <c r="AN20" s="9">
        <v>43.158825</v>
      </c>
      <c r="AO20" s="9">
        <v>50.459907999999999</v>
      </c>
      <c r="AP20" s="9">
        <v>72.480919999999998</v>
      </c>
      <c r="AQ20" s="9">
        <v>88.908355999999998</v>
      </c>
      <c r="AR20" s="12">
        <v>0.98329109999999997</v>
      </c>
      <c r="AS20" s="12">
        <v>1.0789705999999999</v>
      </c>
      <c r="AT20" s="12">
        <v>1.2614976</v>
      </c>
      <c r="AU20" s="12">
        <v>1.8120229000000001</v>
      </c>
      <c r="AV20" s="12">
        <v>2.222709</v>
      </c>
      <c r="AW20" s="10">
        <v>64000</v>
      </c>
      <c r="AX20" s="10">
        <v>19200</v>
      </c>
      <c r="AY20" s="10">
        <v>480</v>
      </c>
      <c r="AZ20" s="10">
        <v>800</v>
      </c>
      <c r="BA20" s="10">
        <v>1280</v>
      </c>
      <c r="BB20" s="10">
        <v>1600</v>
      </c>
      <c r="BC20" s="10">
        <v>35128.616999999998</v>
      </c>
      <c r="BD20" s="10">
        <v>878.21545000000003</v>
      </c>
      <c r="BE20"/>
      <c r="BF20"/>
      <c r="BG20"/>
      <c r="BH20"/>
      <c r="BI20"/>
      <c r="BJ20"/>
      <c r="BK20"/>
      <c r="BL20"/>
      <c r="BM20"/>
    </row>
    <row r="21" spans="1:65" s="7" customFormat="1" x14ac:dyDescent="0.25">
      <c r="A21" s="7" t="s">
        <v>69</v>
      </c>
      <c r="B21" s="7" t="s">
        <v>57</v>
      </c>
      <c r="C21" s="7" t="s">
        <v>58</v>
      </c>
      <c r="D21" s="7" t="s">
        <v>79</v>
      </c>
      <c r="E21" s="8">
        <v>43798</v>
      </c>
      <c r="F21" s="8">
        <v>14275</v>
      </c>
      <c r="G21" s="9">
        <v>32.592812000000002</v>
      </c>
      <c r="H21" s="10">
        <v>465</v>
      </c>
      <c r="I21" s="10">
        <v>551</v>
      </c>
      <c r="J21" s="10">
        <v>733</v>
      </c>
      <c r="K21" s="10">
        <v>1067</v>
      </c>
      <c r="L21" s="10">
        <v>1292</v>
      </c>
      <c r="M21" s="10">
        <v>18600</v>
      </c>
      <c r="N21" s="10">
        <v>22040</v>
      </c>
      <c r="O21" s="10">
        <v>29320</v>
      </c>
      <c r="P21" s="10">
        <v>42680</v>
      </c>
      <c r="Q21" s="10">
        <v>51680</v>
      </c>
      <c r="R21" s="11">
        <v>8.9423069999999996</v>
      </c>
      <c r="S21" s="11">
        <v>10.596154</v>
      </c>
      <c r="T21" s="11">
        <v>14.096154</v>
      </c>
      <c r="U21" s="11">
        <v>20.51923</v>
      </c>
      <c r="V21" s="11">
        <v>24.846153000000001</v>
      </c>
      <c r="W21" s="10">
        <v>735</v>
      </c>
      <c r="X21" s="10">
        <v>220.5</v>
      </c>
      <c r="Y21" s="11">
        <v>10</v>
      </c>
      <c r="Z21" s="10">
        <v>520</v>
      </c>
      <c r="AA21" s="9">
        <v>35.769230769230766</v>
      </c>
      <c r="AB21" s="9">
        <v>42.384615384615387</v>
      </c>
      <c r="AC21" s="9">
        <v>56.38461538461538</v>
      </c>
      <c r="AD21" s="9">
        <v>82.076923076923066</v>
      </c>
      <c r="AE21" s="9">
        <v>99.384615384615387</v>
      </c>
      <c r="AF21" s="12">
        <v>0.89423076923076916</v>
      </c>
      <c r="AG21" s="12">
        <v>1.0596153846153846</v>
      </c>
      <c r="AH21" s="12">
        <v>1.4096153846153845</v>
      </c>
      <c r="AI21" s="12">
        <v>2.0519230769230767</v>
      </c>
      <c r="AJ21" s="12">
        <v>2.4846153846153847</v>
      </c>
      <c r="AK21" s="11">
        <v>11.992031000000001</v>
      </c>
      <c r="AL21" s="10">
        <v>623.58563000000004</v>
      </c>
      <c r="AM21" s="9">
        <v>29.827500000000001</v>
      </c>
      <c r="AN21" s="9">
        <v>35.343983000000001</v>
      </c>
      <c r="AO21" s="9">
        <v>47.018402000000002</v>
      </c>
      <c r="AP21" s="9">
        <v>68.442890000000006</v>
      </c>
      <c r="AQ21" s="9">
        <v>82.875550000000004</v>
      </c>
      <c r="AR21" s="12">
        <v>0.74568749999999995</v>
      </c>
      <c r="AS21" s="12">
        <v>0.88359960000000004</v>
      </c>
      <c r="AT21" s="12">
        <v>1.1754601</v>
      </c>
      <c r="AU21" s="12">
        <v>1.7110721</v>
      </c>
      <c r="AV21" s="12">
        <v>2.0718887000000001</v>
      </c>
      <c r="AW21" s="10">
        <v>54900</v>
      </c>
      <c r="AX21" s="10">
        <v>16470</v>
      </c>
      <c r="AY21" s="10">
        <v>411.75</v>
      </c>
      <c r="AZ21" s="10">
        <v>686.25</v>
      </c>
      <c r="BA21" s="10">
        <v>1098</v>
      </c>
      <c r="BB21" s="10">
        <v>1372.5</v>
      </c>
      <c r="BC21" s="10">
        <v>28309.418000000001</v>
      </c>
      <c r="BD21" s="10">
        <v>707.73540000000003</v>
      </c>
      <c r="BE21"/>
      <c r="BF21"/>
      <c r="BG21"/>
      <c r="BH21"/>
      <c r="BI21"/>
      <c r="BJ21"/>
      <c r="BK21"/>
      <c r="BL21"/>
      <c r="BM21"/>
    </row>
    <row r="22" spans="1:65" s="7" customFormat="1" x14ac:dyDescent="0.25">
      <c r="A22" s="7" t="s">
        <v>69</v>
      </c>
      <c r="B22" s="7" t="s">
        <v>57</v>
      </c>
      <c r="C22" s="7" t="s">
        <v>58</v>
      </c>
      <c r="D22" s="7" t="s">
        <v>80</v>
      </c>
      <c r="E22" s="8">
        <v>833</v>
      </c>
      <c r="F22" s="8">
        <v>327</v>
      </c>
      <c r="G22" s="9">
        <v>39.255701999999999</v>
      </c>
      <c r="H22" s="10">
        <v>433</v>
      </c>
      <c r="I22" s="10">
        <v>522</v>
      </c>
      <c r="J22" s="10">
        <v>681</v>
      </c>
      <c r="K22" s="10">
        <v>973</v>
      </c>
      <c r="L22" s="10">
        <v>1119</v>
      </c>
      <c r="M22" s="10">
        <v>17320</v>
      </c>
      <c r="N22" s="10">
        <v>20880</v>
      </c>
      <c r="O22" s="10">
        <v>27240</v>
      </c>
      <c r="P22" s="10">
        <v>38920</v>
      </c>
      <c r="Q22" s="10">
        <v>44760</v>
      </c>
      <c r="R22" s="11">
        <v>8.3269230000000007</v>
      </c>
      <c r="S22" s="11">
        <v>10.038462000000001</v>
      </c>
      <c r="T22" s="11">
        <v>13.096154</v>
      </c>
      <c r="U22" s="11">
        <v>18.711538000000001</v>
      </c>
      <c r="V22" s="11">
        <v>21.51923</v>
      </c>
      <c r="W22" s="10">
        <v>735</v>
      </c>
      <c r="X22" s="10">
        <v>220.5</v>
      </c>
      <c r="Y22" s="11">
        <v>10</v>
      </c>
      <c r="Z22" s="10">
        <v>520</v>
      </c>
      <c r="AA22" s="9">
        <v>33.307692307692307</v>
      </c>
      <c r="AB22" s="9">
        <v>40.153846153846153</v>
      </c>
      <c r="AC22" s="9">
        <v>52.38461538461538</v>
      </c>
      <c r="AD22" s="9">
        <v>74.84615384615384</v>
      </c>
      <c r="AE22" s="9">
        <v>86.076923076923066</v>
      </c>
      <c r="AF22" s="12">
        <v>0.83269230769230762</v>
      </c>
      <c r="AG22" s="12">
        <v>1.0038461538461538</v>
      </c>
      <c r="AH22" s="12">
        <v>1.3096153846153844</v>
      </c>
      <c r="AI22" s="12">
        <v>1.8711538461538459</v>
      </c>
      <c r="AJ22" s="12">
        <v>2.1519230769230768</v>
      </c>
      <c r="AK22" s="11">
        <v>17.915958</v>
      </c>
      <c r="AL22" s="10">
        <v>931.62990000000002</v>
      </c>
      <c r="AM22" s="9">
        <v>18.591073999999999</v>
      </c>
      <c r="AN22" s="9">
        <v>22.412334000000001</v>
      </c>
      <c r="AO22" s="9">
        <v>29.239080000000001</v>
      </c>
      <c r="AP22" s="9">
        <v>41.776249999999997</v>
      </c>
      <c r="AQ22" s="9">
        <v>48.044829999999997</v>
      </c>
      <c r="AR22" s="12">
        <v>0.46477684000000002</v>
      </c>
      <c r="AS22" s="12">
        <v>0.56030833999999996</v>
      </c>
      <c r="AT22" s="12">
        <v>0.73097699999999999</v>
      </c>
      <c r="AU22" s="12">
        <v>1.0444062000000001</v>
      </c>
      <c r="AV22" s="12">
        <v>1.2011209</v>
      </c>
      <c r="AW22" s="10">
        <v>61400</v>
      </c>
      <c r="AX22" s="10">
        <v>18420</v>
      </c>
      <c r="AY22" s="10">
        <v>460.5</v>
      </c>
      <c r="AZ22" s="10">
        <v>767.5</v>
      </c>
      <c r="BA22" s="10">
        <v>1228</v>
      </c>
      <c r="BB22" s="10">
        <v>1535</v>
      </c>
      <c r="BC22" s="10">
        <v>39826.93</v>
      </c>
      <c r="BD22" s="10">
        <v>995.67319999999995</v>
      </c>
      <c r="BE22"/>
      <c r="BF22"/>
      <c r="BG22"/>
      <c r="BH22"/>
      <c r="BI22"/>
      <c r="BJ22"/>
      <c r="BK22"/>
      <c r="BL22"/>
      <c r="BM22"/>
    </row>
    <row r="23" spans="1:65" s="7" customFormat="1" x14ac:dyDescent="0.25">
      <c r="A23" s="7" t="s">
        <v>69</v>
      </c>
      <c r="B23" s="7" t="s">
        <v>57</v>
      </c>
      <c r="C23" s="7" t="s">
        <v>58</v>
      </c>
      <c r="D23" s="7" t="s">
        <v>81</v>
      </c>
      <c r="E23" s="8">
        <v>3149</v>
      </c>
      <c r="F23" s="8">
        <v>873</v>
      </c>
      <c r="G23" s="9">
        <v>27.723086000000002</v>
      </c>
      <c r="H23" s="10">
        <v>433</v>
      </c>
      <c r="I23" s="10">
        <v>590</v>
      </c>
      <c r="J23" s="10">
        <v>681</v>
      </c>
      <c r="K23" s="10">
        <v>991</v>
      </c>
      <c r="L23" s="10">
        <v>1196</v>
      </c>
      <c r="M23" s="10">
        <v>17320</v>
      </c>
      <c r="N23" s="10">
        <v>23600</v>
      </c>
      <c r="O23" s="10">
        <v>27240</v>
      </c>
      <c r="P23" s="10">
        <v>39640</v>
      </c>
      <c r="Q23" s="10">
        <v>47840</v>
      </c>
      <c r="R23" s="11">
        <v>8.3269230000000007</v>
      </c>
      <c r="S23" s="11">
        <v>11.346154</v>
      </c>
      <c r="T23" s="11">
        <v>13.096154</v>
      </c>
      <c r="U23" s="11">
        <v>19.057691999999999</v>
      </c>
      <c r="V23" s="11">
        <v>23</v>
      </c>
      <c r="W23" s="10">
        <v>735</v>
      </c>
      <c r="X23" s="10">
        <v>220.5</v>
      </c>
      <c r="Y23" s="11">
        <v>10</v>
      </c>
      <c r="Z23" s="10">
        <v>520</v>
      </c>
      <c r="AA23" s="9">
        <v>33.307692307692307</v>
      </c>
      <c r="AB23" s="9">
        <v>45.384615384615387</v>
      </c>
      <c r="AC23" s="9">
        <v>52.38461538461538</v>
      </c>
      <c r="AD23" s="9">
        <v>76.230769230769226</v>
      </c>
      <c r="AE23" s="9">
        <v>92</v>
      </c>
      <c r="AF23" s="12">
        <v>0.83269230769230762</v>
      </c>
      <c r="AG23" s="12">
        <v>1.1346153846153846</v>
      </c>
      <c r="AH23" s="12">
        <v>1.3096153846153844</v>
      </c>
      <c r="AI23" s="12">
        <v>1.9057692307692307</v>
      </c>
      <c r="AJ23" s="12">
        <v>2.2999999999999998</v>
      </c>
      <c r="AK23" s="11">
        <v>9.1583629999999996</v>
      </c>
      <c r="AL23" s="10">
        <v>476.23489999999998</v>
      </c>
      <c r="AM23" s="9">
        <v>36.368606999999997</v>
      </c>
      <c r="AN23" s="9">
        <v>49.555377999999997</v>
      </c>
      <c r="AO23" s="9">
        <v>57.198659999999997</v>
      </c>
      <c r="AP23" s="9">
        <v>83.236239999999995</v>
      </c>
      <c r="AQ23" s="9">
        <v>100.45462999999999</v>
      </c>
      <c r="AR23" s="12">
        <v>0.90921514999999997</v>
      </c>
      <c r="AS23" s="12">
        <v>1.2388844000000001</v>
      </c>
      <c r="AT23" s="12">
        <v>1.4299666</v>
      </c>
      <c r="AU23" s="12">
        <v>2.0809060000000001</v>
      </c>
      <c r="AV23" s="12">
        <v>2.5113656999999998</v>
      </c>
      <c r="AW23" s="10">
        <v>51000</v>
      </c>
      <c r="AX23" s="10">
        <v>15300</v>
      </c>
      <c r="AY23" s="10">
        <v>382.5</v>
      </c>
      <c r="AZ23" s="10">
        <v>637.5</v>
      </c>
      <c r="BA23" s="10">
        <v>1020</v>
      </c>
      <c r="BB23" s="10">
        <v>1275</v>
      </c>
      <c r="BC23" s="10">
        <v>23784.238000000001</v>
      </c>
      <c r="BD23" s="10">
        <v>594.60595999999998</v>
      </c>
      <c r="BE23"/>
      <c r="BF23"/>
      <c r="BG23"/>
      <c r="BH23"/>
      <c r="BI23"/>
      <c r="BJ23"/>
      <c r="BK23"/>
      <c r="BL23"/>
      <c r="BM23"/>
    </row>
    <row r="24" spans="1:65" s="7" customFormat="1" x14ac:dyDescent="0.25">
      <c r="A24" s="7" t="s">
        <v>69</v>
      </c>
      <c r="B24" s="7" t="s">
        <v>57</v>
      </c>
      <c r="C24" s="7" t="s">
        <v>58</v>
      </c>
      <c r="D24" s="7" t="s">
        <v>82</v>
      </c>
      <c r="E24" s="8">
        <v>3038</v>
      </c>
      <c r="F24" s="8">
        <v>942</v>
      </c>
      <c r="G24" s="9">
        <v>31.007242000000002</v>
      </c>
      <c r="H24" s="10">
        <v>433</v>
      </c>
      <c r="I24" s="10">
        <v>555</v>
      </c>
      <c r="J24" s="10">
        <v>681</v>
      </c>
      <c r="K24" s="10">
        <v>925</v>
      </c>
      <c r="L24" s="10">
        <v>1190</v>
      </c>
      <c r="M24" s="10">
        <v>17320</v>
      </c>
      <c r="N24" s="10">
        <v>22200</v>
      </c>
      <c r="O24" s="10">
        <v>27240</v>
      </c>
      <c r="P24" s="10">
        <v>37000</v>
      </c>
      <c r="Q24" s="10">
        <v>47600</v>
      </c>
      <c r="R24" s="11">
        <v>8.3269230000000007</v>
      </c>
      <c r="S24" s="11">
        <v>10.673076999999999</v>
      </c>
      <c r="T24" s="11">
        <v>13.096154</v>
      </c>
      <c r="U24" s="11">
        <v>17.788461999999999</v>
      </c>
      <c r="V24" s="11">
        <v>22.884615</v>
      </c>
      <c r="W24" s="10">
        <v>735</v>
      </c>
      <c r="X24" s="10">
        <v>220.5</v>
      </c>
      <c r="Y24" s="11">
        <v>10</v>
      </c>
      <c r="Z24" s="10">
        <v>520</v>
      </c>
      <c r="AA24" s="9">
        <v>33.307692307692307</v>
      </c>
      <c r="AB24" s="9">
        <v>42.692307692307693</v>
      </c>
      <c r="AC24" s="9">
        <v>52.38461538461538</v>
      </c>
      <c r="AD24" s="9">
        <v>71.15384615384616</v>
      </c>
      <c r="AE24" s="9">
        <v>91.538461538461533</v>
      </c>
      <c r="AF24" s="12">
        <v>0.83269230769230762</v>
      </c>
      <c r="AG24" s="12">
        <v>1.0673076923076923</v>
      </c>
      <c r="AH24" s="12">
        <v>1.3096153846153844</v>
      </c>
      <c r="AI24" s="12">
        <v>1.778846153846154</v>
      </c>
      <c r="AJ24" s="12">
        <v>2.2884615384615383</v>
      </c>
      <c r="AK24" s="11">
        <v>10.352228999999999</v>
      </c>
      <c r="AL24" s="10">
        <v>538.31590000000006</v>
      </c>
      <c r="AM24" s="9">
        <v>32.174416000000001</v>
      </c>
      <c r="AN24" s="9">
        <v>41.239722999999998</v>
      </c>
      <c r="AO24" s="9">
        <v>50.602252999999997</v>
      </c>
      <c r="AP24" s="9">
        <v>68.732870000000005</v>
      </c>
      <c r="AQ24" s="9">
        <v>88.423910000000006</v>
      </c>
      <c r="AR24" s="12">
        <v>0.80436039999999998</v>
      </c>
      <c r="AS24" s="12">
        <v>1.0309931000000001</v>
      </c>
      <c r="AT24" s="12">
        <v>1.2650564</v>
      </c>
      <c r="AU24" s="12">
        <v>1.7183218</v>
      </c>
      <c r="AV24" s="12">
        <v>2.2105977999999999</v>
      </c>
      <c r="AW24" s="10">
        <v>40400</v>
      </c>
      <c r="AX24" s="10">
        <v>12120</v>
      </c>
      <c r="AY24" s="10">
        <v>303</v>
      </c>
      <c r="AZ24" s="10">
        <v>505</v>
      </c>
      <c r="BA24" s="10">
        <v>808</v>
      </c>
      <c r="BB24" s="10">
        <v>1010</v>
      </c>
      <c r="BC24" s="10">
        <v>30452.976999999999</v>
      </c>
      <c r="BD24" s="10">
        <v>761.32439999999997</v>
      </c>
      <c r="BE24"/>
      <c r="BF24"/>
      <c r="BG24"/>
      <c r="BH24"/>
      <c r="BI24"/>
      <c r="BJ24"/>
      <c r="BK24"/>
      <c r="BL24"/>
      <c r="BM24"/>
    </row>
    <row r="25" spans="1:65" s="7" customFormat="1" x14ac:dyDescent="0.25">
      <c r="A25" s="7" t="s">
        <v>69</v>
      </c>
      <c r="B25" s="7" t="s">
        <v>57</v>
      </c>
      <c r="C25" s="7" t="s">
        <v>58</v>
      </c>
      <c r="D25" s="7" t="s">
        <v>83</v>
      </c>
      <c r="E25" s="8">
        <v>8189</v>
      </c>
      <c r="F25" s="8">
        <v>2876</v>
      </c>
      <c r="G25" s="9">
        <v>35.120285000000003</v>
      </c>
      <c r="H25" s="10">
        <v>571</v>
      </c>
      <c r="I25" s="10">
        <v>744</v>
      </c>
      <c r="J25" s="10">
        <v>899</v>
      </c>
      <c r="K25" s="10">
        <v>1309</v>
      </c>
      <c r="L25" s="10">
        <v>1473</v>
      </c>
      <c r="M25" s="10">
        <v>22840</v>
      </c>
      <c r="N25" s="10">
        <v>29760</v>
      </c>
      <c r="O25" s="10">
        <v>35960</v>
      </c>
      <c r="P25" s="10">
        <v>52360</v>
      </c>
      <c r="Q25" s="10">
        <v>58920</v>
      </c>
      <c r="R25" s="11">
        <v>10.980769</v>
      </c>
      <c r="S25" s="11">
        <v>14.307693</v>
      </c>
      <c r="T25" s="11">
        <v>17.288461999999999</v>
      </c>
      <c r="U25" s="11">
        <v>25.173076999999999</v>
      </c>
      <c r="V25" s="11">
        <v>28.326923000000001</v>
      </c>
      <c r="W25" s="10">
        <v>735</v>
      </c>
      <c r="X25" s="10">
        <v>220.5</v>
      </c>
      <c r="Y25" s="11">
        <v>10.25</v>
      </c>
      <c r="Z25" s="10">
        <v>533</v>
      </c>
      <c r="AA25" s="9">
        <v>42.851784000000002</v>
      </c>
      <c r="AB25" s="9">
        <v>55.834896000000001</v>
      </c>
      <c r="AC25" s="9">
        <v>67.467169999999996</v>
      </c>
      <c r="AD25" s="9">
        <v>98.236400000000003</v>
      </c>
      <c r="AE25" s="9">
        <v>110.54409</v>
      </c>
      <c r="AF25" s="12">
        <v>1.0712945</v>
      </c>
      <c r="AG25" s="12">
        <v>1.3958725000000001</v>
      </c>
      <c r="AH25" s="12">
        <v>1.6866791000000001</v>
      </c>
      <c r="AI25" s="12">
        <v>2.4559099999999998</v>
      </c>
      <c r="AJ25" s="12">
        <v>2.7636023000000001</v>
      </c>
      <c r="AK25" s="11">
        <v>10.44984</v>
      </c>
      <c r="AL25" s="10">
        <v>543.39166</v>
      </c>
      <c r="AM25" s="9">
        <v>42.032299999999999</v>
      </c>
      <c r="AN25" s="9">
        <v>54.767128</v>
      </c>
      <c r="AO25" s="9">
        <v>66.176940000000002</v>
      </c>
      <c r="AP25" s="9">
        <v>96.357749999999996</v>
      </c>
      <c r="AQ25" s="9">
        <v>108.43008</v>
      </c>
      <c r="AR25" s="12">
        <v>1.0508074999999999</v>
      </c>
      <c r="AS25" s="12">
        <v>1.3691781999999999</v>
      </c>
      <c r="AT25" s="12">
        <v>1.6544236000000001</v>
      </c>
      <c r="AU25" s="12">
        <v>2.408944</v>
      </c>
      <c r="AV25" s="12">
        <v>2.7107519999999998</v>
      </c>
      <c r="AW25" s="10">
        <v>65800</v>
      </c>
      <c r="AX25" s="10">
        <v>19740</v>
      </c>
      <c r="AY25" s="10">
        <v>493.5</v>
      </c>
      <c r="AZ25" s="10">
        <v>822.5</v>
      </c>
      <c r="BA25" s="10">
        <v>1316</v>
      </c>
      <c r="BB25" s="10">
        <v>1645</v>
      </c>
      <c r="BC25" s="10">
        <v>35900.504000000001</v>
      </c>
      <c r="BD25" s="10">
        <v>897.51262999999994</v>
      </c>
      <c r="BE25"/>
      <c r="BF25"/>
      <c r="BG25"/>
      <c r="BH25"/>
      <c r="BI25"/>
      <c r="BJ25"/>
      <c r="BK25"/>
      <c r="BL25"/>
      <c r="BM25"/>
    </row>
    <row r="26" spans="1:65" s="7" customFormat="1" x14ac:dyDescent="0.25">
      <c r="A26" s="7" t="s">
        <v>69</v>
      </c>
      <c r="B26" s="7" t="s">
        <v>57</v>
      </c>
      <c r="C26" s="7" t="s">
        <v>58</v>
      </c>
      <c r="D26" s="7" t="s">
        <v>84</v>
      </c>
      <c r="E26" s="8">
        <v>83487</v>
      </c>
      <c r="F26" s="8">
        <v>31741</v>
      </c>
      <c r="G26" s="9">
        <v>38.019093999999996</v>
      </c>
      <c r="H26" s="10">
        <v>615</v>
      </c>
      <c r="I26" s="10">
        <v>649</v>
      </c>
      <c r="J26" s="10">
        <v>862</v>
      </c>
      <c r="K26" s="10">
        <v>1255</v>
      </c>
      <c r="L26" s="10">
        <v>1439</v>
      </c>
      <c r="M26" s="10">
        <v>24600</v>
      </c>
      <c r="N26" s="10">
        <v>25960</v>
      </c>
      <c r="O26" s="10">
        <v>34480</v>
      </c>
      <c r="P26" s="10">
        <v>50200</v>
      </c>
      <c r="Q26" s="10">
        <v>57560</v>
      </c>
      <c r="R26" s="11">
        <v>11.826923000000001</v>
      </c>
      <c r="S26" s="11">
        <v>12.480769</v>
      </c>
      <c r="T26" s="11">
        <v>16.576923000000001</v>
      </c>
      <c r="U26" s="11">
        <v>24.134615</v>
      </c>
      <c r="V26" s="11">
        <v>27.673076999999999</v>
      </c>
      <c r="W26" s="10">
        <v>735</v>
      </c>
      <c r="X26" s="10">
        <v>220.5</v>
      </c>
      <c r="Y26" s="11">
        <v>10.25</v>
      </c>
      <c r="Z26" s="10">
        <v>533</v>
      </c>
      <c r="AA26" s="9">
        <v>46.153846999999999</v>
      </c>
      <c r="AB26" s="9">
        <v>48.705440000000003</v>
      </c>
      <c r="AC26" s="9">
        <v>64.690430000000006</v>
      </c>
      <c r="AD26" s="9">
        <v>94.183869999999999</v>
      </c>
      <c r="AE26" s="9">
        <v>107.99249</v>
      </c>
      <c r="AF26" s="12">
        <v>1.1538461</v>
      </c>
      <c r="AG26" s="12">
        <v>1.2176359999999999</v>
      </c>
      <c r="AH26" s="12">
        <v>1.6172607999999999</v>
      </c>
      <c r="AI26" s="12">
        <v>2.3545965999999998</v>
      </c>
      <c r="AJ26" s="12">
        <v>2.6998123999999999</v>
      </c>
      <c r="AK26" s="11">
        <v>12.539391500000001</v>
      </c>
      <c r="AL26" s="10">
        <v>652.04840000000002</v>
      </c>
      <c r="AM26" s="9">
        <v>37.727260000000001</v>
      </c>
      <c r="AN26" s="9">
        <v>39.812995999999998</v>
      </c>
      <c r="AO26" s="9">
        <v>52.879513000000003</v>
      </c>
      <c r="AP26" s="9">
        <v>76.988150000000005</v>
      </c>
      <c r="AQ26" s="9">
        <v>88.275660000000002</v>
      </c>
      <c r="AR26" s="12">
        <v>0.94318159999999995</v>
      </c>
      <c r="AS26" s="12">
        <v>0.99532489999999996</v>
      </c>
      <c r="AT26" s="12">
        <v>1.3219877</v>
      </c>
      <c r="AU26" s="12">
        <v>1.9247038000000001</v>
      </c>
      <c r="AV26" s="12">
        <v>2.2068914999999998</v>
      </c>
      <c r="AW26" s="10">
        <v>53600</v>
      </c>
      <c r="AX26" s="10">
        <v>16080</v>
      </c>
      <c r="AY26" s="10">
        <v>402</v>
      </c>
      <c r="AZ26" s="10">
        <v>670</v>
      </c>
      <c r="BA26" s="10">
        <v>1072</v>
      </c>
      <c r="BB26" s="10">
        <v>1340</v>
      </c>
      <c r="BC26" s="10">
        <v>30168.543000000001</v>
      </c>
      <c r="BD26" s="10">
        <v>754.21356000000003</v>
      </c>
      <c r="BE26"/>
      <c r="BF26"/>
      <c r="BG26"/>
      <c r="BH26"/>
      <c r="BI26"/>
      <c r="BJ26"/>
      <c r="BK26"/>
      <c r="BL26"/>
      <c r="BM26"/>
    </row>
    <row r="27" spans="1:65" s="7" customFormat="1" x14ac:dyDescent="0.25">
      <c r="A27" s="7" t="s">
        <v>69</v>
      </c>
      <c r="B27" s="7" t="s">
        <v>57</v>
      </c>
      <c r="C27" s="7" t="s">
        <v>58</v>
      </c>
      <c r="D27" s="7" t="s">
        <v>85</v>
      </c>
      <c r="E27" s="8">
        <v>7692</v>
      </c>
      <c r="F27" s="8">
        <v>2556</v>
      </c>
      <c r="G27" s="9">
        <v>33.229330000000004</v>
      </c>
      <c r="H27" s="10">
        <v>518</v>
      </c>
      <c r="I27" s="10">
        <v>590</v>
      </c>
      <c r="J27" s="10">
        <v>681</v>
      </c>
      <c r="K27" s="10">
        <v>991</v>
      </c>
      <c r="L27" s="10">
        <v>1200</v>
      </c>
      <c r="M27" s="10">
        <v>20720</v>
      </c>
      <c r="N27" s="10">
        <v>23600</v>
      </c>
      <c r="O27" s="10">
        <v>27240</v>
      </c>
      <c r="P27" s="10">
        <v>39640</v>
      </c>
      <c r="Q27" s="10">
        <v>48000</v>
      </c>
      <c r="R27" s="11">
        <v>9.9615379999999991</v>
      </c>
      <c r="S27" s="11">
        <v>11.346154</v>
      </c>
      <c r="T27" s="11">
        <v>13.096154</v>
      </c>
      <c r="U27" s="11">
        <v>19.057691999999999</v>
      </c>
      <c r="V27" s="11">
        <v>23.076923000000001</v>
      </c>
      <c r="W27" s="10">
        <v>735</v>
      </c>
      <c r="X27" s="10">
        <v>220.5</v>
      </c>
      <c r="Y27" s="11">
        <v>10</v>
      </c>
      <c r="Z27" s="10">
        <v>520</v>
      </c>
      <c r="AA27" s="9">
        <v>39.846153846153847</v>
      </c>
      <c r="AB27" s="9">
        <v>45.384615384615387</v>
      </c>
      <c r="AC27" s="9">
        <v>52.38461538461538</v>
      </c>
      <c r="AD27" s="9">
        <v>76.230769230769226</v>
      </c>
      <c r="AE27" s="9">
        <v>92.307692307692307</v>
      </c>
      <c r="AF27" s="12">
        <v>0.99615384615384617</v>
      </c>
      <c r="AG27" s="12">
        <v>1.1346153846153846</v>
      </c>
      <c r="AH27" s="12">
        <v>1.3096153846153844</v>
      </c>
      <c r="AI27" s="12">
        <v>1.9057692307692307</v>
      </c>
      <c r="AJ27" s="12">
        <v>2.3076923076923075</v>
      </c>
      <c r="AK27" s="11">
        <v>11.449467</v>
      </c>
      <c r="AL27" s="10">
        <v>595.3723</v>
      </c>
      <c r="AM27" s="9">
        <v>34.801754000000003</v>
      </c>
      <c r="AN27" s="9">
        <v>39.639065000000002</v>
      </c>
      <c r="AO27" s="9">
        <v>45.752884000000002</v>
      </c>
      <c r="AP27" s="9">
        <v>66.580190000000002</v>
      </c>
      <c r="AQ27" s="9">
        <v>80.621825999999999</v>
      </c>
      <c r="AR27" s="12">
        <v>0.87004389999999998</v>
      </c>
      <c r="AS27" s="12">
        <v>0.99097659999999999</v>
      </c>
      <c r="AT27" s="12">
        <v>1.1438222</v>
      </c>
      <c r="AU27" s="12">
        <v>1.6645048</v>
      </c>
      <c r="AV27" s="12">
        <v>2.0155455999999998</v>
      </c>
      <c r="AW27" s="10">
        <v>50600</v>
      </c>
      <c r="AX27" s="10">
        <v>15180</v>
      </c>
      <c r="AY27" s="10">
        <v>379.5</v>
      </c>
      <c r="AZ27" s="10">
        <v>632.5</v>
      </c>
      <c r="BA27" s="10">
        <v>1012</v>
      </c>
      <c r="BB27" s="10">
        <v>1265</v>
      </c>
      <c r="BC27" s="10">
        <v>33493.120000000003</v>
      </c>
      <c r="BD27" s="10">
        <v>837.32806000000005</v>
      </c>
      <c r="BE27"/>
      <c r="BF27"/>
      <c r="BG27"/>
      <c r="BH27"/>
      <c r="BI27"/>
      <c r="BJ27"/>
      <c r="BK27"/>
      <c r="BL27"/>
      <c r="BM27"/>
    </row>
    <row r="28" spans="1:65" s="7" customFormat="1" x14ac:dyDescent="0.25">
      <c r="A28" s="7" t="s">
        <v>69</v>
      </c>
      <c r="B28" s="7" t="s">
        <v>57</v>
      </c>
      <c r="C28" s="7" t="s">
        <v>58</v>
      </c>
      <c r="D28" s="7" t="s">
        <v>86</v>
      </c>
      <c r="E28" s="8">
        <v>34527</v>
      </c>
      <c r="F28" s="8">
        <v>11608</v>
      </c>
      <c r="G28" s="9">
        <v>33.620064999999997</v>
      </c>
      <c r="H28" s="10">
        <v>622</v>
      </c>
      <c r="I28" s="10">
        <v>626</v>
      </c>
      <c r="J28" s="10">
        <v>795</v>
      </c>
      <c r="K28" s="10">
        <v>1157</v>
      </c>
      <c r="L28" s="10">
        <v>1401</v>
      </c>
      <c r="M28" s="10">
        <v>24880</v>
      </c>
      <c r="N28" s="10">
        <v>25040</v>
      </c>
      <c r="O28" s="10">
        <v>31800</v>
      </c>
      <c r="P28" s="10">
        <v>46280</v>
      </c>
      <c r="Q28" s="10">
        <v>56040</v>
      </c>
      <c r="R28" s="11">
        <v>11.961537999999999</v>
      </c>
      <c r="S28" s="11">
        <v>12.038462000000001</v>
      </c>
      <c r="T28" s="11">
        <v>15.288462000000001</v>
      </c>
      <c r="U28" s="11">
        <v>22.25</v>
      </c>
      <c r="V28" s="11">
        <v>26.942308000000001</v>
      </c>
      <c r="W28" s="10">
        <v>735</v>
      </c>
      <c r="X28" s="10">
        <v>220.5</v>
      </c>
      <c r="Y28" s="11">
        <v>10.25</v>
      </c>
      <c r="Z28" s="10">
        <v>533</v>
      </c>
      <c r="AA28" s="9">
        <v>46.679175999999998</v>
      </c>
      <c r="AB28" s="9">
        <v>46.979362000000002</v>
      </c>
      <c r="AC28" s="9">
        <v>59.662289999999999</v>
      </c>
      <c r="AD28" s="9">
        <v>86.829269999999994</v>
      </c>
      <c r="AE28" s="9">
        <v>105.14072</v>
      </c>
      <c r="AF28" s="12">
        <v>1.1669792999999999</v>
      </c>
      <c r="AG28" s="12">
        <v>1.1744840000000001</v>
      </c>
      <c r="AH28" s="12">
        <v>1.4915571999999999</v>
      </c>
      <c r="AI28" s="12">
        <v>2.1707318</v>
      </c>
      <c r="AJ28" s="12">
        <v>2.6285178999999999</v>
      </c>
      <c r="AK28" s="11">
        <v>11.215403999999999</v>
      </c>
      <c r="AL28" s="10">
        <v>583.20100000000002</v>
      </c>
      <c r="AM28" s="9">
        <v>42.661110000000001</v>
      </c>
      <c r="AN28" s="9">
        <v>42.935454999999997</v>
      </c>
      <c r="AO28" s="9">
        <v>54.526657</v>
      </c>
      <c r="AP28" s="9">
        <v>79.355149999999995</v>
      </c>
      <c r="AQ28" s="9">
        <v>96.090379999999996</v>
      </c>
      <c r="AR28" s="12">
        <v>1.0665277</v>
      </c>
      <c r="AS28" s="12">
        <v>1.0733864</v>
      </c>
      <c r="AT28" s="12">
        <v>1.3631664999999999</v>
      </c>
      <c r="AU28" s="12">
        <v>1.9838787</v>
      </c>
      <c r="AV28" s="12">
        <v>2.4022592999999999</v>
      </c>
      <c r="AW28" s="10">
        <v>46500</v>
      </c>
      <c r="AX28" s="10">
        <v>13950</v>
      </c>
      <c r="AY28" s="10">
        <v>348.75</v>
      </c>
      <c r="AZ28" s="10">
        <v>581.25</v>
      </c>
      <c r="BA28" s="10">
        <v>930</v>
      </c>
      <c r="BB28" s="10">
        <v>1162.5</v>
      </c>
      <c r="BC28" s="10">
        <v>26443.078000000001</v>
      </c>
      <c r="BD28" s="10">
        <v>661.07696999999996</v>
      </c>
      <c r="BE28"/>
      <c r="BF28"/>
      <c r="BG28"/>
      <c r="BH28"/>
      <c r="BI28"/>
      <c r="BJ28"/>
      <c r="BK28"/>
      <c r="BL28"/>
      <c r="BM28"/>
    </row>
    <row r="29" spans="1:65" s="7" customFormat="1" x14ac:dyDescent="0.25">
      <c r="A29" s="7" t="s">
        <v>69</v>
      </c>
      <c r="B29" s="7" t="s">
        <v>57</v>
      </c>
      <c r="C29" s="7" t="s">
        <v>58</v>
      </c>
      <c r="D29" s="7" t="s">
        <v>87</v>
      </c>
      <c r="E29" s="8">
        <v>27188</v>
      </c>
      <c r="F29" s="8">
        <v>9562</v>
      </c>
      <c r="G29" s="9">
        <v>35.169930000000001</v>
      </c>
      <c r="H29" s="10">
        <v>469</v>
      </c>
      <c r="I29" s="10">
        <v>556</v>
      </c>
      <c r="J29" s="10">
        <v>739</v>
      </c>
      <c r="K29" s="10">
        <v>1053</v>
      </c>
      <c r="L29" s="10">
        <v>1175</v>
      </c>
      <c r="M29" s="10">
        <v>18760</v>
      </c>
      <c r="N29" s="10">
        <v>22240</v>
      </c>
      <c r="O29" s="10">
        <v>29560</v>
      </c>
      <c r="P29" s="10">
        <v>42120</v>
      </c>
      <c r="Q29" s="10">
        <v>47000</v>
      </c>
      <c r="R29" s="11">
        <v>9.0192309999999996</v>
      </c>
      <c r="S29" s="11">
        <v>10.692307</v>
      </c>
      <c r="T29" s="11">
        <v>14.211537999999999</v>
      </c>
      <c r="U29" s="11">
        <v>20.25</v>
      </c>
      <c r="V29" s="11">
        <v>22.596153000000001</v>
      </c>
      <c r="W29" s="10">
        <v>735</v>
      </c>
      <c r="X29" s="10">
        <v>220.5</v>
      </c>
      <c r="Y29" s="11">
        <v>10</v>
      </c>
      <c r="Z29" s="10">
        <v>520</v>
      </c>
      <c r="AA29" s="9">
        <v>36.07692307692308</v>
      </c>
      <c r="AB29" s="9">
        <v>42.769230769230766</v>
      </c>
      <c r="AC29" s="9">
        <v>56.846153846153847</v>
      </c>
      <c r="AD29" s="9">
        <v>81</v>
      </c>
      <c r="AE29" s="9">
        <v>90.384615384615387</v>
      </c>
      <c r="AF29" s="12">
        <v>0.90192307692307705</v>
      </c>
      <c r="AG29" s="12">
        <v>1.0692307692307692</v>
      </c>
      <c r="AH29" s="12">
        <v>1.4211538461538462</v>
      </c>
      <c r="AI29" s="12">
        <v>2.0249999999999999</v>
      </c>
      <c r="AJ29" s="12">
        <v>2.2596153846153846</v>
      </c>
      <c r="AK29" s="11">
        <v>10.725593999999999</v>
      </c>
      <c r="AL29" s="10">
        <v>557.73090000000002</v>
      </c>
      <c r="AM29" s="9">
        <v>33.636294999999997</v>
      </c>
      <c r="AN29" s="9">
        <v>39.875861999999998</v>
      </c>
      <c r="AO29" s="9">
        <v>53.000473</v>
      </c>
      <c r="AP29" s="9">
        <v>75.520294000000007</v>
      </c>
      <c r="AQ29" s="9">
        <v>84.270034999999993</v>
      </c>
      <c r="AR29" s="12">
        <v>0.84090739999999997</v>
      </c>
      <c r="AS29" s="12">
        <v>0.99689656000000004</v>
      </c>
      <c r="AT29" s="12">
        <v>1.3250118</v>
      </c>
      <c r="AU29" s="12">
        <v>1.8880074</v>
      </c>
      <c r="AV29" s="12">
        <v>2.106751</v>
      </c>
      <c r="AW29" s="10">
        <v>48700</v>
      </c>
      <c r="AX29" s="10">
        <v>14610</v>
      </c>
      <c r="AY29" s="10">
        <v>365.25</v>
      </c>
      <c r="AZ29" s="10">
        <v>608.75</v>
      </c>
      <c r="BA29" s="10">
        <v>974</v>
      </c>
      <c r="BB29" s="10">
        <v>1217.5</v>
      </c>
      <c r="BC29" s="10">
        <v>26259.638999999999</v>
      </c>
      <c r="BD29" s="10">
        <v>656.49096999999995</v>
      </c>
      <c r="BE29"/>
      <c r="BF29"/>
      <c r="BG29"/>
      <c r="BH29"/>
      <c r="BI29"/>
      <c r="BJ29"/>
      <c r="BK29"/>
      <c r="BL29"/>
      <c r="BM29"/>
    </row>
    <row r="30" spans="1:65" s="7" customFormat="1" x14ac:dyDescent="0.25">
      <c r="A30" s="7" t="s">
        <v>69</v>
      </c>
      <c r="B30" s="7" t="s">
        <v>57</v>
      </c>
      <c r="C30" s="7" t="s">
        <v>58</v>
      </c>
      <c r="D30" s="7" t="s">
        <v>88</v>
      </c>
      <c r="E30" s="8">
        <v>3526</v>
      </c>
      <c r="F30" s="8">
        <v>1412</v>
      </c>
      <c r="G30" s="9">
        <v>40.045377999999999</v>
      </c>
      <c r="H30" s="10">
        <v>433</v>
      </c>
      <c r="I30" s="10">
        <v>512</v>
      </c>
      <c r="J30" s="10">
        <v>681</v>
      </c>
      <c r="K30" s="10">
        <v>887</v>
      </c>
      <c r="L30" s="10">
        <v>1200</v>
      </c>
      <c r="M30" s="10">
        <v>17320</v>
      </c>
      <c r="N30" s="10">
        <v>20480</v>
      </c>
      <c r="O30" s="10">
        <v>27240</v>
      </c>
      <c r="P30" s="10">
        <v>35480</v>
      </c>
      <c r="Q30" s="10">
        <v>48000</v>
      </c>
      <c r="R30" s="11">
        <v>8.3269230000000007</v>
      </c>
      <c r="S30" s="11">
        <v>9.8461540000000003</v>
      </c>
      <c r="T30" s="11">
        <v>13.096154</v>
      </c>
      <c r="U30" s="11">
        <v>17.057691999999999</v>
      </c>
      <c r="V30" s="11">
        <v>23.076923000000001</v>
      </c>
      <c r="W30" s="10">
        <v>735</v>
      </c>
      <c r="X30" s="10">
        <v>220.5</v>
      </c>
      <c r="Y30" s="11">
        <v>10</v>
      </c>
      <c r="Z30" s="10">
        <v>520</v>
      </c>
      <c r="AA30" s="9">
        <v>33.307692307692307</v>
      </c>
      <c r="AB30" s="9">
        <v>39.384615384615387</v>
      </c>
      <c r="AC30" s="9">
        <v>52.38461538461538</v>
      </c>
      <c r="AD30" s="9">
        <v>68.230769230769226</v>
      </c>
      <c r="AE30" s="9">
        <v>92.307692307692307</v>
      </c>
      <c r="AF30" s="12">
        <v>0.83269230769230762</v>
      </c>
      <c r="AG30" s="12">
        <v>0.98461538461538467</v>
      </c>
      <c r="AH30" s="12">
        <v>1.3096153846153844</v>
      </c>
      <c r="AI30" s="12">
        <v>1.7057692307692307</v>
      </c>
      <c r="AJ30" s="12">
        <v>2.3076923076923075</v>
      </c>
      <c r="AK30" s="11">
        <v>12.019576000000001</v>
      </c>
      <c r="AL30" s="10">
        <v>625.01800000000003</v>
      </c>
      <c r="AM30" s="9">
        <v>27.711203000000001</v>
      </c>
      <c r="AN30" s="9">
        <v>32.767055999999997</v>
      </c>
      <c r="AO30" s="9">
        <v>43.582745000000003</v>
      </c>
      <c r="AP30" s="9">
        <v>56.766370000000002</v>
      </c>
      <c r="AQ30" s="9">
        <v>76.797790000000006</v>
      </c>
      <c r="AR30" s="12">
        <v>0.69278010000000001</v>
      </c>
      <c r="AS30" s="12">
        <v>0.81917644000000001</v>
      </c>
      <c r="AT30" s="12">
        <v>1.0895686</v>
      </c>
      <c r="AU30" s="12">
        <v>1.4191592</v>
      </c>
      <c r="AV30" s="12">
        <v>1.9199447999999999</v>
      </c>
      <c r="AW30" s="10">
        <v>46800</v>
      </c>
      <c r="AX30" s="10">
        <v>14040</v>
      </c>
      <c r="AY30" s="10">
        <v>351</v>
      </c>
      <c r="AZ30" s="10">
        <v>585</v>
      </c>
      <c r="BA30" s="10">
        <v>936</v>
      </c>
      <c r="BB30" s="10">
        <v>1170</v>
      </c>
      <c r="BC30" s="10">
        <v>26466.780999999999</v>
      </c>
      <c r="BD30" s="10">
        <v>661.66949999999997</v>
      </c>
      <c r="BE30"/>
      <c r="BF30"/>
      <c r="BG30"/>
      <c r="BH30"/>
      <c r="BI30"/>
      <c r="BJ30"/>
      <c r="BK30"/>
      <c r="BL30"/>
      <c r="BM30"/>
    </row>
    <row r="31" spans="1:65" s="7" customFormat="1" x14ac:dyDescent="0.25">
      <c r="A31" s="7" t="s">
        <v>69</v>
      </c>
      <c r="B31" s="7" t="s">
        <v>57</v>
      </c>
      <c r="C31" s="7" t="s">
        <v>58</v>
      </c>
      <c r="D31" s="7" t="s">
        <v>89</v>
      </c>
      <c r="E31" s="8">
        <v>146235</v>
      </c>
      <c r="F31" s="8">
        <v>60450</v>
      </c>
      <c r="G31" s="9">
        <v>41.337573999999996</v>
      </c>
      <c r="H31" s="10">
        <v>564</v>
      </c>
      <c r="I31" s="10">
        <v>669</v>
      </c>
      <c r="J31" s="10">
        <v>889</v>
      </c>
      <c r="K31" s="10">
        <v>1289</v>
      </c>
      <c r="L31" s="10">
        <v>1553</v>
      </c>
      <c r="M31" s="10">
        <v>22560</v>
      </c>
      <c r="N31" s="10">
        <v>26760</v>
      </c>
      <c r="O31" s="10">
        <v>35560</v>
      </c>
      <c r="P31" s="10">
        <v>51560</v>
      </c>
      <c r="Q31" s="10">
        <v>62120</v>
      </c>
      <c r="R31" s="11">
        <v>10.846154</v>
      </c>
      <c r="S31" s="11">
        <v>12.865385</v>
      </c>
      <c r="T31" s="11">
        <v>17.096153000000001</v>
      </c>
      <c r="U31" s="11">
        <v>24.788461999999999</v>
      </c>
      <c r="V31" s="11">
        <v>29.865385</v>
      </c>
      <c r="W31" s="10">
        <v>735</v>
      </c>
      <c r="X31" s="10">
        <v>220.5</v>
      </c>
      <c r="Y31" s="11">
        <v>10.25</v>
      </c>
      <c r="Z31" s="10">
        <v>533</v>
      </c>
      <c r="AA31" s="9">
        <v>42.326453999999998</v>
      </c>
      <c r="AB31" s="9">
        <v>50.206380000000003</v>
      </c>
      <c r="AC31" s="9">
        <v>66.716700000000003</v>
      </c>
      <c r="AD31" s="9">
        <v>96.735460000000003</v>
      </c>
      <c r="AE31" s="9">
        <v>116.547844</v>
      </c>
      <c r="AF31" s="12">
        <v>1.0581613999999999</v>
      </c>
      <c r="AG31" s="12">
        <v>1.2551595</v>
      </c>
      <c r="AH31" s="12">
        <v>1.6679174999999999</v>
      </c>
      <c r="AI31" s="12">
        <v>2.4183865</v>
      </c>
      <c r="AJ31" s="12">
        <v>2.9136959999999998</v>
      </c>
      <c r="AK31" s="11">
        <v>12.265598000000001</v>
      </c>
      <c r="AL31" s="10">
        <v>637.81110000000001</v>
      </c>
      <c r="AM31" s="9">
        <v>35.37097</v>
      </c>
      <c r="AN31" s="9">
        <v>41.955993999999997</v>
      </c>
      <c r="AO31" s="9">
        <v>55.75318</v>
      </c>
      <c r="AP31" s="9">
        <v>80.838980000000006</v>
      </c>
      <c r="AQ31" s="9">
        <v>97.395610000000005</v>
      </c>
      <c r="AR31" s="12">
        <v>0.88427436000000004</v>
      </c>
      <c r="AS31" s="12">
        <v>1.0488999000000001</v>
      </c>
      <c r="AT31" s="12">
        <v>1.3938295999999999</v>
      </c>
      <c r="AU31" s="12">
        <v>2.0209744000000001</v>
      </c>
      <c r="AV31" s="12">
        <v>2.4348900000000002</v>
      </c>
      <c r="AW31" s="10">
        <v>59000</v>
      </c>
      <c r="AX31" s="10">
        <v>17700</v>
      </c>
      <c r="AY31" s="10">
        <v>442.5</v>
      </c>
      <c r="AZ31" s="10">
        <v>737.5</v>
      </c>
      <c r="BA31" s="10">
        <v>1180</v>
      </c>
      <c r="BB31" s="10">
        <v>1475</v>
      </c>
      <c r="BC31" s="10">
        <v>28621.675999999999</v>
      </c>
      <c r="BD31" s="10">
        <v>715.54192999999998</v>
      </c>
      <c r="BE31"/>
      <c r="BF31"/>
      <c r="BG31"/>
      <c r="BH31"/>
      <c r="BI31"/>
      <c r="BJ31"/>
      <c r="BK31"/>
      <c r="BL31"/>
      <c r="BM31"/>
    </row>
    <row r="32" spans="1:65" s="7" customFormat="1" x14ac:dyDescent="0.25">
      <c r="A32" s="7" t="s">
        <v>69</v>
      </c>
      <c r="B32" s="7" t="s">
        <v>57</v>
      </c>
      <c r="C32" s="7" t="s">
        <v>58</v>
      </c>
      <c r="D32" s="7" t="s">
        <v>90</v>
      </c>
      <c r="E32" s="8">
        <v>20566</v>
      </c>
      <c r="F32" s="8">
        <v>7441</v>
      </c>
      <c r="G32" s="9">
        <v>36.181074000000002</v>
      </c>
      <c r="H32" s="10">
        <v>599</v>
      </c>
      <c r="I32" s="10">
        <v>639</v>
      </c>
      <c r="J32" s="10">
        <v>833</v>
      </c>
      <c r="K32" s="10">
        <v>1201</v>
      </c>
      <c r="L32" s="10">
        <v>1291</v>
      </c>
      <c r="M32" s="10">
        <v>23960</v>
      </c>
      <c r="N32" s="10">
        <v>25560</v>
      </c>
      <c r="O32" s="10">
        <v>33320</v>
      </c>
      <c r="P32" s="10">
        <v>48040</v>
      </c>
      <c r="Q32" s="10">
        <v>51640</v>
      </c>
      <c r="R32" s="11">
        <v>11.519231</v>
      </c>
      <c r="S32" s="11">
        <v>12.288462000000001</v>
      </c>
      <c r="T32" s="11">
        <v>16.01923</v>
      </c>
      <c r="U32" s="11">
        <v>23.096153000000001</v>
      </c>
      <c r="V32" s="11">
        <v>24.826923000000001</v>
      </c>
      <c r="W32" s="10">
        <v>735</v>
      </c>
      <c r="X32" s="10">
        <v>220.5</v>
      </c>
      <c r="Y32" s="11">
        <v>10.25</v>
      </c>
      <c r="Z32" s="10">
        <v>533</v>
      </c>
      <c r="AA32" s="9">
        <v>44.953094</v>
      </c>
      <c r="AB32" s="9">
        <v>47.954970000000003</v>
      </c>
      <c r="AC32" s="9">
        <v>62.514071999999999</v>
      </c>
      <c r="AD32" s="9">
        <v>90.131330000000005</v>
      </c>
      <c r="AE32" s="9">
        <v>96.885549999999995</v>
      </c>
      <c r="AF32" s="12">
        <v>1.1238273000000001</v>
      </c>
      <c r="AG32" s="12">
        <v>1.1988744</v>
      </c>
      <c r="AH32" s="12">
        <v>1.5628518</v>
      </c>
      <c r="AI32" s="12">
        <v>2.2532833000000001</v>
      </c>
      <c r="AJ32" s="12">
        <v>2.422139</v>
      </c>
      <c r="AK32" s="11">
        <v>11.587923999999999</v>
      </c>
      <c r="AL32" s="10">
        <v>602.572</v>
      </c>
      <c r="AM32" s="9">
        <v>39.762880000000003</v>
      </c>
      <c r="AN32" s="9">
        <v>42.418163</v>
      </c>
      <c r="AO32" s="9">
        <v>55.296289999999999</v>
      </c>
      <c r="AP32" s="9">
        <v>79.724909999999994</v>
      </c>
      <c r="AQ32" s="9">
        <v>85.699295000000006</v>
      </c>
      <c r="AR32" s="12">
        <v>0.99407199999999996</v>
      </c>
      <c r="AS32" s="12">
        <v>1.0604541000000001</v>
      </c>
      <c r="AT32" s="12">
        <v>1.3824072999999999</v>
      </c>
      <c r="AU32" s="12">
        <v>1.9931227</v>
      </c>
      <c r="AV32" s="12">
        <v>2.1424823000000002</v>
      </c>
      <c r="AW32" s="10">
        <v>53700</v>
      </c>
      <c r="AX32" s="10">
        <v>16110</v>
      </c>
      <c r="AY32" s="10">
        <v>402.75</v>
      </c>
      <c r="AZ32" s="10">
        <v>671.25</v>
      </c>
      <c r="BA32" s="10">
        <v>1074</v>
      </c>
      <c r="BB32" s="10">
        <v>1342.5</v>
      </c>
      <c r="BC32" s="10">
        <v>31886.482</v>
      </c>
      <c r="BD32" s="10">
        <v>797.16205000000002</v>
      </c>
      <c r="BE32"/>
      <c r="BF32"/>
      <c r="BG32"/>
      <c r="BH32"/>
      <c r="BI32"/>
      <c r="BJ32"/>
      <c r="BK32"/>
      <c r="BL32"/>
      <c r="BM32"/>
    </row>
    <row r="33" spans="1:65" s="7" customFormat="1" x14ac:dyDescent="0.25">
      <c r="A33" s="7" t="s">
        <v>69</v>
      </c>
      <c r="B33" s="7" t="s">
        <v>57</v>
      </c>
      <c r="C33" s="7" t="s">
        <v>58</v>
      </c>
      <c r="D33" s="7" t="s">
        <v>91</v>
      </c>
      <c r="E33" s="8">
        <v>45100</v>
      </c>
      <c r="F33" s="8">
        <v>16112</v>
      </c>
      <c r="G33" s="9">
        <v>35.725054</v>
      </c>
      <c r="H33" s="10">
        <v>557</v>
      </c>
      <c r="I33" s="10">
        <v>661</v>
      </c>
      <c r="J33" s="10">
        <v>878</v>
      </c>
      <c r="K33" s="10">
        <v>1278</v>
      </c>
      <c r="L33" s="10">
        <v>1491</v>
      </c>
      <c r="M33" s="10">
        <v>22280</v>
      </c>
      <c r="N33" s="10">
        <v>26440</v>
      </c>
      <c r="O33" s="10">
        <v>35120</v>
      </c>
      <c r="P33" s="10">
        <v>51120</v>
      </c>
      <c r="Q33" s="10">
        <v>59640</v>
      </c>
      <c r="R33" s="11">
        <v>10.711537999999999</v>
      </c>
      <c r="S33" s="11">
        <v>12.711537999999999</v>
      </c>
      <c r="T33" s="11">
        <v>16.884615</v>
      </c>
      <c r="U33" s="11">
        <v>24.576923000000001</v>
      </c>
      <c r="V33" s="11">
        <v>28.673076999999999</v>
      </c>
      <c r="W33" s="10">
        <v>735</v>
      </c>
      <c r="X33" s="10">
        <v>220.5</v>
      </c>
      <c r="Y33" s="11">
        <v>10.25</v>
      </c>
      <c r="Z33" s="10">
        <v>533</v>
      </c>
      <c r="AA33" s="9">
        <v>41.801124999999999</v>
      </c>
      <c r="AB33" s="9">
        <v>49.606003000000001</v>
      </c>
      <c r="AC33" s="9">
        <v>65.891180000000006</v>
      </c>
      <c r="AD33" s="9">
        <v>95.909940000000006</v>
      </c>
      <c r="AE33" s="9">
        <v>111.894936</v>
      </c>
      <c r="AF33" s="12">
        <v>1.0450280999999999</v>
      </c>
      <c r="AG33" s="12">
        <v>1.2401500999999999</v>
      </c>
      <c r="AH33" s="12">
        <v>1.6472795</v>
      </c>
      <c r="AI33" s="12">
        <v>2.3977487000000002</v>
      </c>
      <c r="AJ33" s="12">
        <v>2.7973732999999998</v>
      </c>
      <c r="AK33" s="11">
        <v>11.719018</v>
      </c>
      <c r="AL33" s="10">
        <v>609.38890000000004</v>
      </c>
      <c r="AM33" s="9">
        <v>36.561219999999999</v>
      </c>
      <c r="AN33" s="9">
        <v>43.387726000000001</v>
      </c>
      <c r="AO33" s="9">
        <v>57.631504</v>
      </c>
      <c r="AP33" s="9">
        <v>83.887314000000003</v>
      </c>
      <c r="AQ33" s="9">
        <v>97.868539999999996</v>
      </c>
      <c r="AR33" s="12">
        <v>0.91403042999999995</v>
      </c>
      <c r="AS33" s="12">
        <v>1.0846932</v>
      </c>
      <c r="AT33" s="12">
        <v>1.4407877</v>
      </c>
      <c r="AU33" s="12">
        <v>2.0971829999999998</v>
      </c>
      <c r="AV33" s="12">
        <v>2.4467134000000001</v>
      </c>
      <c r="AW33" s="10">
        <v>55100</v>
      </c>
      <c r="AX33" s="10">
        <v>16530</v>
      </c>
      <c r="AY33" s="10">
        <v>413.25</v>
      </c>
      <c r="AZ33" s="10">
        <v>688.75</v>
      </c>
      <c r="BA33" s="10">
        <v>1102</v>
      </c>
      <c r="BB33" s="10">
        <v>1377.5</v>
      </c>
      <c r="BC33" s="10">
        <v>28189.873</v>
      </c>
      <c r="BD33" s="10">
        <v>704.74680000000001</v>
      </c>
      <c r="BE33"/>
      <c r="BF33"/>
      <c r="BG33"/>
      <c r="BH33"/>
      <c r="BI33"/>
      <c r="BJ33"/>
      <c r="BK33"/>
      <c r="BL33"/>
      <c r="BM33"/>
    </row>
    <row r="34" spans="1:65" s="7" customFormat="1" x14ac:dyDescent="0.25">
      <c r="A34" s="7" t="s">
        <v>69</v>
      </c>
      <c r="B34" s="7" t="s">
        <v>57</v>
      </c>
      <c r="C34" s="7" t="s">
        <v>58</v>
      </c>
      <c r="D34" s="7" t="s">
        <v>92</v>
      </c>
      <c r="E34" s="8">
        <v>10286</v>
      </c>
      <c r="F34" s="8">
        <v>4141</v>
      </c>
      <c r="G34" s="9">
        <v>40.258603999999998</v>
      </c>
      <c r="H34" s="10">
        <v>477</v>
      </c>
      <c r="I34" s="10">
        <v>521</v>
      </c>
      <c r="J34" s="10">
        <v>681</v>
      </c>
      <c r="K34" s="10">
        <v>912</v>
      </c>
      <c r="L34" s="10">
        <v>1075</v>
      </c>
      <c r="M34" s="10">
        <v>19080</v>
      </c>
      <c r="N34" s="10">
        <v>20840</v>
      </c>
      <c r="O34" s="10">
        <v>27240</v>
      </c>
      <c r="P34" s="10">
        <v>36480</v>
      </c>
      <c r="Q34" s="10">
        <v>43000</v>
      </c>
      <c r="R34" s="11">
        <v>9.1730769999999993</v>
      </c>
      <c r="S34" s="11">
        <v>10.019231</v>
      </c>
      <c r="T34" s="11">
        <v>13.096154</v>
      </c>
      <c r="U34" s="11">
        <v>17.538461999999999</v>
      </c>
      <c r="V34" s="11">
        <v>20.673076999999999</v>
      </c>
      <c r="W34" s="10">
        <v>735</v>
      </c>
      <c r="X34" s="10">
        <v>220.5</v>
      </c>
      <c r="Y34" s="11">
        <v>10</v>
      </c>
      <c r="Z34" s="10">
        <v>520</v>
      </c>
      <c r="AA34" s="9">
        <v>36.692307692307693</v>
      </c>
      <c r="AB34" s="9">
        <v>40.07692307692308</v>
      </c>
      <c r="AC34" s="9">
        <v>52.38461538461538</v>
      </c>
      <c r="AD34" s="9">
        <v>70.15384615384616</v>
      </c>
      <c r="AE34" s="9">
        <v>82.692307692307693</v>
      </c>
      <c r="AF34" s="12">
        <v>0.91730769230769238</v>
      </c>
      <c r="AG34" s="12">
        <v>1.0019230769230769</v>
      </c>
      <c r="AH34" s="12">
        <v>1.3096153846153844</v>
      </c>
      <c r="AI34" s="12">
        <v>1.7538461538461541</v>
      </c>
      <c r="AJ34" s="12">
        <v>2.0673076923076925</v>
      </c>
      <c r="AK34" s="11">
        <v>8.1307950000000009</v>
      </c>
      <c r="AL34" s="10">
        <v>422.80133000000001</v>
      </c>
      <c r="AM34" s="9">
        <v>45.127580000000002</v>
      </c>
      <c r="AN34" s="9">
        <v>49.290289999999999</v>
      </c>
      <c r="AO34" s="9">
        <v>64.427419999999998</v>
      </c>
      <c r="AP34" s="9">
        <v>86.281654000000003</v>
      </c>
      <c r="AQ34" s="9">
        <v>101.702614</v>
      </c>
      <c r="AR34" s="12">
        <v>1.1281893999999999</v>
      </c>
      <c r="AS34" s="12">
        <v>1.2322572000000001</v>
      </c>
      <c r="AT34" s="12">
        <v>1.6106856000000001</v>
      </c>
      <c r="AU34" s="12">
        <v>2.1570415000000001</v>
      </c>
      <c r="AV34" s="12">
        <v>2.5425653000000001</v>
      </c>
      <c r="AW34" s="10">
        <v>49500</v>
      </c>
      <c r="AX34" s="10">
        <v>14850</v>
      </c>
      <c r="AY34" s="10">
        <v>371.25</v>
      </c>
      <c r="AZ34" s="10">
        <v>618.75</v>
      </c>
      <c r="BA34" s="10">
        <v>990</v>
      </c>
      <c r="BB34" s="10">
        <v>1237.5</v>
      </c>
      <c r="BC34" s="10">
        <v>20068.048999999999</v>
      </c>
      <c r="BD34" s="10">
        <v>501.70119999999997</v>
      </c>
      <c r="BE34"/>
      <c r="BF34"/>
      <c r="BG34"/>
      <c r="BH34"/>
      <c r="BI34"/>
      <c r="BJ34"/>
      <c r="BK34"/>
      <c r="BL34"/>
      <c r="BM34"/>
    </row>
    <row r="35" spans="1:65" s="7" customFormat="1" x14ac:dyDescent="0.25">
      <c r="A35" s="7" t="s">
        <v>69</v>
      </c>
      <c r="B35" s="7" t="s">
        <v>57</v>
      </c>
      <c r="C35" s="7" t="s">
        <v>58</v>
      </c>
      <c r="D35" s="7" t="s">
        <v>93</v>
      </c>
      <c r="E35" s="8">
        <v>113996</v>
      </c>
      <c r="F35" s="8">
        <v>45862</v>
      </c>
      <c r="G35" s="9">
        <v>40.231237</v>
      </c>
      <c r="H35" s="10">
        <v>546</v>
      </c>
      <c r="I35" s="10">
        <v>612</v>
      </c>
      <c r="J35" s="10">
        <v>814</v>
      </c>
      <c r="K35" s="10">
        <v>1185</v>
      </c>
      <c r="L35" s="10">
        <v>1434</v>
      </c>
      <c r="M35" s="10">
        <v>21840</v>
      </c>
      <c r="N35" s="10">
        <v>24480</v>
      </c>
      <c r="O35" s="10">
        <v>32560</v>
      </c>
      <c r="P35" s="10">
        <v>47400</v>
      </c>
      <c r="Q35" s="10">
        <v>57360</v>
      </c>
      <c r="R35" s="11">
        <v>10.5</v>
      </c>
      <c r="S35" s="11">
        <v>11.769231</v>
      </c>
      <c r="T35" s="11">
        <v>15.653846</v>
      </c>
      <c r="U35" s="11">
        <v>22.788461999999999</v>
      </c>
      <c r="V35" s="11">
        <v>27.576923000000001</v>
      </c>
      <c r="W35" s="10">
        <v>735</v>
      </c>
      <c r="X35" s="10">
        <v>220.5</v>
      </c>
      <c r="Y35" s="11">
        <v>10.25</v>
      </c>
      <c r="Z35" s="10">
        <v>533</v>
      </c>
      <c r="AA35" s="9">
        <v>40.975610000000003</v>
      </c>
      <c r="AB35" s="9">
        <v>45.928707000000003</v>
      </c>
      <c r="AC35" s="9">
        <v>61.088180000000001</v>
      </c>
      <c r="AD35" s="9">
        <v>88.930580000000006</v>
      </c>
      <c r="AE35" s="9">
        <v>107.61726</v>
      </c>
      <c r="AF35" s="12">
        <v>1.0243902</v>
      </c>
      <c r="AG35" s="12">
        <v>1.1482177</v>
      </c>
      <c r="AH35" s="12">
        <v>1.5272045000000001</v>
      </c>
      <c r="AI35" s="12">
        <v>2.2232645</v>
      </c>
      <c r="AJ35" s="12">
        <v>2.6904316000000001</v>
      </c>
      <c r="AK35" s="11">
        <v>12.077799000000001</v>
      </c>
      <c r="AL35" s="10">
        <v>628.04552999999999</v>
      </c>
      <c r="AM35" s="9">
        <v>34.774548000000003</v>
      </c>
      <c r="AN35" s="9">
        <v>38.978065000000001</v>
      </c>
      <c r="AO35" s="9">
        <v>51.843372000000002</v>
      </c>
      <c r="AP35" s="9">
        <v>75.472229999999996</v>
      </c>
      <c r="AQ35" s="9">
        <v>91.330956</v>
      </c>
      <c r="AR35" s="12">
        <v>0.86936367000000003</v>
      </c>
      <c r="AS35" s="12">
        <v>0.97445159999999997</v>
      </c>
      <c r="AT35" s="12">
        <v>1.2960843</v>
      </c>
      <c r="AU35" s="12">
        <v>1.8868058000000001</v>
      </c>
      <c r="AV35" s="12">
        <v>2.283274</v>
      </c>
      <c r="AW35" s="10">
        <v>58400</v>
      </c>
      <c r="AX35" s="10">
        <v>17520</v>
      </c>
      <c r="AY35" s="10">
        <v>438</v>
      </c>
      <c r="AZ35" s="10">
        <v>730</v>
      </c>
      <c r="BA35" s="10">
        <v>1168</v>
      </c>
      <c r="BB35" s="10">
        <v>1460</v>
      </c>
      <c r="BC35" s="10">
        <v>32452.26</v>
      </c>
      <c r="BD35" s="10">
        <v>811.30646000000002</v>
      </c>
      <c r="BE35"/>
      <c r="BF35"/>
      <c r="BG35"/>
      <c r="BH35"/>
      <c r="BI35"/>
      <c r="BJ35"/>
      <c r="BK35"/>
      <c r="BL35"/>
      <c r="BM35"/>
    </row>
    <row r="36" spans="1:65" s="7" customFormat="1" x14ac:dyDescent="0.25">
      <c r="A36" s="7" t="s">
        <v>69</v>
      </c>
      <c r="B36" s="7" t="s">
        <v>57</v>
      </c>
      <c r="C36" s="7" t="s">
        <v>58</v>
      </c>
      <c r="D36" s="7" t="s">
        <v>94</v>
      </c>
      <c r="E36" s="8">
        <v>3772</v>
      </c>
      <c r="F36" s="8">
        <v>1137</v>
      </c>
      <c r="G36" s="9">
        <v>30.143160000000002</v>
      </c>
      <c r="H36" s="10">
        <v>521</v>
      </c>
      <c r="I36" s="10">
        <v>524</v>
      </c>
      <c r="J36" s="10">
        <v>681</v>
      </c>
      <c r="K36" s="10">
        <v>978</v>
      </c>
      <c r="L36" s="10">
        <v>982</v>
      </c>
      <c r="M36" s="10">
        <v>20840</v>
      </c>
      <c r="N36" s="10">
        <v>20960</v>
      </c>
      <c r="O36" s="10">
        <v>27240</v>
      </c>
      <c r="P36" s="10">
        <v>39120</v>
      </c>
      <c r="Q36" s="10">
        <v>39280</v>
      </c>
      <c r="R36" s="11">
        <v>10.019231</v>
      </c>
      <c r="S36" s="11">
        <v>10.076923000000001</v>
      </c>
      <c r="T36" s="11">
        <v>13.096154</v>
      </c>
      <c r="U36" s="11">
        <v>18.807691999999999</v>
      </c>
      <c r="V36" s="11">
        <v>18.884615</v>
      </c>
      <c r="W36" s="10">
        <v>735</v>
      </c>
      <c r="X36" s="10">
        <v>220.5</v>
      </c>
      <c r="Y36" s="11">
        <v>10</v>
      </c>
      <c r="Z36" s="10">
        <v>520</v>
      </c>
      <c r="AA36" s="9">
        <v>40.07692307692308</v>
      </c>
      <c r="AB36" s="9">
        <v>40.307692307692307</v>
      </c>
      <c r="AC36" s="9">
        <v>52.38461538461538</v>
      </c>
      <c r="AD36" s="9">
        <v>75.230769230769226</v>
      </c>
      <c r="AE36" s="9">
        <v>75.538461538461533</v>
      </c>
      <c r="AF36" s="12">
        <v>1.0019230769230769</v>
      </c>
      <c r="AG36" s="12">
        <v>1.0076923076923077</v>
      </c>
      <c r="AH36" s="12">
        <v>1.3096153846153844</v>
      </c>
      <c r="AI36" s="12">
        <v>1.8807692307692307</v>
      </c>
      <c r="AJ36" s="12">
        <v>1.8884615384615384</v>
      </c>
      <c r="AK36" s="11">
        <v>15.755248</v>
      </c>
      <c r="AL36" s="10">
        <v>819.27290000000005</v>
      </c>
      <c r="AM36" s="9">
        <v>25.437190000000001</v>
      </c>
      <c r="AN36" s="9">
        <v>25.583659999999998</v>
      </c>
      <c r="AO36" s="9">
        <v>33.248992999999999</v>
      </c>
      <c r="AP36" s="9">
        <v>47.749656999999999</v>
      </c>
      <c r="AQ36" s="9">
        <v>47.944954000000003</v>
      </c>
      <c r="AR36" s="12">
        <v>0.63592976000000001</v>
      </c>
      <c r="AS36" s="12">
        <v>0.63959149999999998</v>
      </c>
      <c r="AT36" s="12">
        <v>0.83122485999999995</v>
      </c>
      <c r="AU36" s="12">
        <v>1.1937414</v>
      </c>
      <c r="AV36" s="12">
        <v>1.1986238</v>
      </c>
      <c r="AW36" s="10">
        <v>55400</v>
      </c>
      <c r="AX36" s="10">
        <v>16620</v>
      </c>
      <c r="AY36" s="10">
        <v>415.5</v>
      </c>
      <c r="AZ36" s="10">
        <v>692.5</v>
      </c>
      <c r="BA36" s="10">
        <v>1108</v>
      </c>
      <c r="BB36" s="10">
        <v>1385</v>
      </c>
      <c r="BC36" s="10">
        <v>32743.905999999999</v>
      </c>
      <c r="BD36" s="10">
        <v>818.59766000000002</v>
      </c>
      <c r="BE36"/>
      <c r="BF36"/>
      <c r="BG36"/>
      <c r="BH36"/>
      <c r="BI36"/>
      <c r="BJ36"/>
      <c r="BK36"/>
      <c r="BL36"/>
      <c r="BM36"/>
    </row>
    <row r="37" spans="1:65" s="7" customFormat="1" x14ac:dyDescent="0.25">
      <c r="A37" s="7" t="s">
        <v>69</v>
      </c>
      <c r="B37" s="7" t="s">
        <v>57</v>
      </c>
      <c r="C37" s="7" t="s">
        <v>58</v>
      </c>
      <c r="D37" s="7" t="s">
        <v>95</v>
      </c>
      <c r="E37" s="8">
        <v>310669</v>
      </c>
      <c r="F37" s="8">
        <v>143559</v>
      </c>
      <c r="G37" s="9">
        <v>46.209630000000004</v>
      </c>
      <c r="H37" s="10">
        <v>946</v>
      </c>
      <c r="I37" s="10">
        <v>1053</v>
      </c>
      <c r="J37" s="10">
        <v>1242</v>
      </c>
      <c r="K37" s="10">
        <v>1808</v>
      </c>
      <c r="L37" s="10">
        <v>2188</v>
      </c>
      <c r="M37" s="10">
        <v>37840</v>
      </c>
      <c r="N37" s="10">
        <v>42120</v>
      </c>
      <c r="O37" s="10">
        <v>49680</v>
      </c>
      <c r="P37" s="10">
        <v>72320</v>
      </c>
      <c r="Q37" s="10">
        <v>87520</v>
      </c>
      <c r="R37" s="11">
        <v>18.192308000000001</v>
      </c>
      <c r="S37" s="11">
        <v>20.25</v>
      </c>
      <c r="T37" s="11">
        <v>23.884615</v>
      </c>
      <c r="U37" s="11">
        <v>34.76923</v>
      </c>
      <c r="V37" s="11">
        <v>42.076923000000001</v>
      </c>
      <c r="W37" s="10">
        <v>735</v>
      </c>
      <c r="X37" s="10">
        <v>220.5</v>
      </c>
      <c r="Y37" s="11">
        <v>10.25</v>
      </c>
      <c r="Z37" s="10">
        <v>533</v>
      </c>
      <c r="AA37" s="9">
        <v>70.994370000000004</v>
      </c>
      <c r="AB37" s="9">
        <v>79.024389999999997</v>
      </c>
      <c r="AC37" s="9">
        <v>93.208250000000007</v>
      </c>
      <c r="AD37" s="9">
        <v>135.6848</v>
      </c>
      <c r="AE37" s="9">
        <v>164.20262</v>
      </c>
      <c r="AF37" s="12">
        <v>1.7748592999999999</v>
      </c>
      <c r="AG37" s="12">
        <v>1.9756098</v>
      </c>
      <c r="AH37" s="12">
        <v>2.3302063999999998</v>
      </c>
      <c r="AI37" s="12">
        <v>3.3921201000000001</v>
      </c>
      <c r="AJ37" s="12">
        <v>4.1050659999999999</v>
      </c>
      <c r="AK37" s="11">
        <v>16.159122</v>
      </c>
      <c r="AL37" s="10">
        <v>840.27435000000003</v>
      </c>
      <c r="AM37" s="9">
        <v>45.032910000000001</v>
      </c>
      <c r="AN37" s="9">
        <v>50.126483999999998</v>
      </c>
      <c r="AO37" s="9">
        <v>59.123547000000002</v>
      </c>
      <c r="AP37" s="9">
        <v>86.067130000000006</v>
      </c>
      <c r="AQ37" s="9">
        <v>104.15645600000001</v>
      </c>
      <c r="AR37" s="12">
        <v>1.1258227999999999</v>
      </c>
      <c r="AS37" s="12">
        <v>1.2531620999999999</v>
      </c>
      <c r="AT37" s="12">
        <v>1.4780886</v>
      </c>
      <c r="AU37" s="12">
        <v>2.151678</v>
      </c>
      <c r="AV37" s="12">
        <v>2.6039113999999999</v>
      </c>
      <c r="AW37" s="10">
        <v>74700</v>
      </c>
      <c r="AX37" s="10">
        <v>22410</v>
      </c>
      <c r="AY37" s="10">
        <v>560.25</v>
      </c>
      <c r="AZ37" s="10">
        <v>933.75</v>
      </c>
      <c r="BA37" s="10">
        <v>1494</v>
      </c>
      <c r="BB37" s="10">
        <v>1867.5</v>
      </c>
      <c r="BC37" s="10">
        <v>34899.832000000002</v>
      </c>
      <c r="BD37" s="10">
        <v>872.49585000000002</v>
      </c>
      <c r="BE37"/>
      <c r="BF37"/>
      <c r="BG37"/>
      <c r="BH37"/>
      <c r="BI37"/>
      <c r="BJ37"/>
      <c r="BK37"/>
      <c r="BL37"/>
      <c r="BM37"/>
    </row>
    <row r="38" spans="1:65" s="7" customFormat="1" x14ac:dyDescent="0.25">
      <c r="A38" s="7" t="s">
        <v>69</v>
      </c>
      <c r="B38" s="7" t="s">
        <v>57</v>
      </c>
      <c r="C38" s="7" t="s">
        <v>58</v>
      </c>
      <c r="D38" s="7" t="s">
        <v>96</v>
      </c>
      <c r="E38" s="8">
        <v>28458</v>
      </c>
      <c r="F38" s="8">
        <v>10166</v>
      </c>
      <c r="G38" s="9">
        <v>35.722819999999999</v>
      </c>
      <c r="H38" s="10">
        <v>546</v>
      </c>
      <c r="I38" s="10">
        <v>612</v>
      </c>
      <c r="J38" s="10">
        <v>814</v>
      </c>
      <c r="K38" s="10">
        <v>1185</v>
      </c>
      <c r="L38" s="10">
        <v>1434</v>
      </c>
      <c r="M38" s="10">
        <v>21840</v>
      </c>
      <c r="N38" s="10">
        <v>24480</v>
      </c>
      <c r="O38" s="10">
        <v>32560</v>
      </c>
      <c r="P38" s="10">
        <v>47400</v>
      </c>
      <c r="Q38" s="10">
        <v>57360</v>
      </c>
      <c r="R38" s="11">
        <v>10.5</v>
      </c>
      <c r="S38" s="11">
        <v>11.769231</v>
      </c>
      <c r="T38" s="11">
        <v>15.653846</v>
      </c>
      <c r="U38" s="11">
        <v>22.788461999999999</v>
      </c>
      <c r="V38" s="11">
        <v>27.576923000000001</v>
      </c>
      <c r="W38" s="10">
        <v>735</v>
      </c>
      <c r="X38" s="10">
        <v>220.5</v>
      </c>
      <c r="Y38" s="11">
        <v>10.25</v>
      </c>
      <c r="Z38" s="10">
        <v>533</v>
      </c>
      <c r="AA38" s="9">
        <v>40.975610000000003</v>
      </c>
      <c r="AB38" s="9">
        <v>45.928707000000003</v>
      </c>
      <c r="AC38" s="9">
        <v>61.088180000000001</v>
      </c>
      <c r="AD38" s="9">
        <v>88.930580000000006</v>
      </c>
      <c r="AE38" s="9">
        <v>107.61726</v>
      </c>
      <c r="AF38" s="12">
        <v>1.0243902</v>
      </c>
      <c r="AG38" s="12">
        <v>1.1482177</v>
      </c>
      <c r="AH38" s="12">
        <v>1.5272045000000001</v>
      </c>
      <c r="AI38" s="12">
        <v>2.2232645</v>
      </c>
      <c r="AJ38" s="12">
        <v>2.6904316000000001</v>
      </c>
      <c r="AK38" s="11">
        <v>8.531352</v>
      </c>
      <c r="AL38" s="10">
        <v>443.63029999999998</v>
      </c>
      <c r="AM38" s="9">
        <v>49.230179999999997</v>
      </c>
      <c r="AN38" s="9">
        <v>55.181080000000001</v>
      </c>
      <c r="AO38" s="9">
        <v>73.394450000000006</v>
      </c>
      <c r="AP38" s="9">
        <v>106.84572</v>
      </c>
      <c r="AQ38" s="9">
        <v>129.29684</v>
      </c>
      <c r="AR38" s="12">
        <v>1.2307545</v>
      </c>
      <c r="AS38" s="12">
        <v>1.3795269999999999</v>
      </c>
      <c r="AT38" s="12">
        <v>1.8348610000000001</v>
      </c>
      <c r="AU38" s="12">
        <v>2.6711429999999998</v>
      </c>
      <c r="AV38" s="12">
        <v>3.2324212000000001</v>
      </c>
      <c r="AW38" s="10">
        <v>58400</v>
      </c>
      <c r="AX38" s="10">
        <v>17520</v>
      </c>
      <c r="AY38" s="10">
        <v>438</v>
      </c>
      <c r="AZ38" s="10">
        <v>730</v>
      </c>
      <c r="BA38" s="10">
        <v>1168</v>
      </c>
      <c r="BB38" s="10">
        <v>1460</v>
      </c>
      <c r="BC38" s="10">
        <v>30142.78</v>
      </c>
      <c r="BD38" s="10">
        <v>753.56946000000005</v>
      </c>
      <c r="BE38"/>
      <c r="BF38"/>
      <c r="BG38"/>
      <c r="BH38"/>
      <c r="BI38"/>
      <c r="BJ38"/>
      <c r="BK38"/>
      <c r="BL38"/>
      <c r="BM38"/>
    </row>
    <row r="39" spans="1:65" s="7" customFormat="1" x14ac:dyDescent="0.25">
      <c r="A39" s="7" t="s">
        <v>69</v>
      </c>
      <c r="B39" s="7" t="s">
        <v>57</v>
      </c>
      <c r="C39" s="7" t="s">
        <v>58</v>
      </c>
      <c r="D39" s="7" t="s">
        <v>97</v>
      </c>
      <c r="E39" s="8">
        <v>804</v>
      </c>
      <c r="F39" s="8">
        <v>309</v>
      </c>
      <c r="G39" s="9">
        <v>38.432836999999999</v>
      </c>
      <c r="H39" s="10">
        <v>466</v>
      </c>
      <c r="I39" s="10">
        <v>558</v>
      </c>
      <c r="J39" s="10">
        <v>733</v>
      </c>
      <c r="K39" s="10">
        <v>917</v>
      </c>
      <c r="L39" s="10">
        <v>1010</v>
      </c>
      <c r="M39" s="10">
        <v>18640</v>
      </c>
      <c r="N39" s="10">
        <v>22320</v>
      </c>
      <c r="O39" s="10">
        <v>29320</v>
      </c>
      <c r="P39" s="10">
        <v>36680</v>
      </c>
      <c r="Q39" s="10">
        <v>40400</v>
      </c>
      <c r="R39" s="11">
        <v>8.9615379999999991</v>
      </c>
      <c r="S39" s="11">
        <v>10.730769</v>
      </c>
      <c r="T39" s="11">
        <v>14.096154</v>
      </c>
      <c r="U39" s="11">
        <v>17.634615</v>
      </c>
      <c r="V39" s="11">
        <v>19.423076999999999</v>
      </c>
      <c r="W39" s="10">
        <v>735</v>
      </c>
      <c r="X39" s="10">
        <v>220.5</v>
      </c>
      <c r="Y39" s="11">
        <v>10</v>
      </c>
      <c r="Z39" s="10">
        <v>520</v>
      </c>
      <c r="AA39" s="9">
        <v>35.846153846153847</v>
      </c>
      <c r="AB39" s="9">
        <v>42.92307692307692</v>
      </c>
      <c r="AC39" s="9">
        <v>56.38461538461538</v>
      </c>
      <c r="AD39" s="9">
        <v>70.538461538461533</v>
      </c>
      <c r="AE39" s="9">
        <v>77.692307692307693</v>
      </c>
      <c r="AF39" s="12">
        <v>0.89615384615384619</v>
      </c>
      <c r="AG39" s="12">
        <v>1.073076923076923</v>
      </c>
      <c r="AH39" s="12">
        <v>1.4096153846153845</v>
      </c>
      <c r="AI39" s="12">
        <v>1.7634615384615384</v>
      </c>
      <c r="AJ39" s="12">
        <v>1.9423076923076923</v>
      </c>
      <c r="AK39" s="11">
        <v>13.765821000000001</v>
      </c>
      <c r="AL39" s="10">
        <v>715.82275000000004</v>
      </c>
      <c r="AM39" s="9">
        <v>26.039967000000001</v>
      </c>
      <c r="AN39" s="9">
        <v>31.180904000000002</v>
      </c>
      <c r="AO39" s="9">
        <v>40.959859999999999</v>
      </c>
      <c r="AP39" s="9">
        <v>51.241737000000001</v>
      </c>
      <c r="AQ39" s="9">
        <v>56.438552999999999</v>
      </c>
      <c r="AR39" s="12">
        <v>0.65099910000000005</v>
      </c>
      <c r="AS39" s="12">
        <v>0.77952259999999995</v>
      </c>
      <c r="AT39" s="12">
        <v>1.0239965</v>
      </c>
      <c r="AU39" s="12">
        <v>1.2810433999999999</v>
      </c>
      <c r="AV39" s="12">
        <v>1.4109639</v>
      </c>
      <c r="AW39" s="10">
        <v>64100</v>
      </c>
      <c r="AX39" s="10">
        <v>19230</v>
      </c>
      <c r="AY39" s="10">
        <v>480.75</v>
      </c>
      <c r="AZ39" s="10">
        <v>801.25</v>
      </c>
      <c r="BA39" s="10">
        <v>1282</v>
      </c>
      <c r="BB39" s="10">
        <v>1602.5</v>
      </c>
      <c r="BC39" s="10">
        <v>29055.541000000001</v>
      </c>
      <c r="BD39" s="10">
        <v>726.38855000000001</v>
      </c>
      <c r="BE39"/>
      <c r="BF39"/>
      <c r="BG39"/>
      <c r="BH39"/>
      <c r="BI39"/>
      <c r="BJ39"/>
      <c r="BK39"/>
      <c r="BL39"/>
      <c r="BM39"/>
    </row>
    <row r="40" spans="1:65" s="7" customFormat="1" x14ac:dyDescent="0.25">
      <c r="A40" s="7" t="s">
        <v>69</v>
      </c>
      <c r="B40" s="7" t="s">
        <v>57</v>
      </c>
      <c r="C40" s="7" t="s">
        <v>58</v>
      </c>
      <c r="D40" s="7" t="s">
        <v>98</v>
      </c>
      <c r="E40" s="8">
        <v>10094</v>
      </c>
      <c r="F40" s="8">
        <v>2783</v>
      </c>
      <c r="G40" s="9">
        <v>27.570834999999999</v>
      </c>
      <c r="H40" s="10">
        <v>506</v>
      </c>
      <c r="I40" s="10">
        <v>598</v>
      </c>
      <c r="J40" s="10">
        <v>789</v>
      </c>
      <c r="K40" s="10">
        <v>1132</v>
      </c>
      <c r="L40" s="10">
        <v>1163</v>
      </c>
      <c r="M40" s="10">
        <v>20240</v>
      </c>
      <c r="N40" s="10">
        <v>23920</v>
      </c>
      <c r="O40" s="10">
        <v>31560</v>
      </c>
      <c r="P40" s="10">
        <v>45280</v>
      </c>
      <c r="Q40" s="10">
        <v>46520</v>
      </c>
      <c r="R40" s="11">
        <v>9.7307690000000004</v>
      </c>
      <c r="S40" s="11">
        <v>11.5</v>
      </c>
      <c r="T40" s="11">
        <v>15.173076999999999</v>
      </c>
      <c r="U40" s="11">
        <v>21.76923</v>
      </c>
      <c r="V40" s="11">
        <v>22.365385</v>
      </c>
      <c r="W40" s="10">
        <v>735</v>
      </c>
      <c r="X40" s="10">
        <v>220.5</v>
      </c>
      <c r="Y40" s="11">
        <v>10.25</v>
      </c>
      <c r="Z40" s="10">
        <v>533</v>
      </c>
      <c r="AA40" s="9">
        <v>37.973731999999998</v>
      </c>
      <c r="AB40" s="9">
        <v>44.878048</v>
      </c>
      <c r="AC40" s="9">
        <v>59.212006000000002</v>
      </c>
      <c r="AD40" s="9">
        <v>84.953093999999993</v>
      </c>
      <c r="AE40" s="9">
        <v>87.27955</v>
      </c>
      <c r="AF40" s="12">
        <v>0.9493433</v>
      </c>
      <c r="AG40" s="12">
        <v>1.1219512</v>
      </c>
      <c r="AH40" s="12">
        <v>1.4803002000000001</v>
      </c>
      <c r="AI40" s="12">
        <v>2.1238275</v>
      </c>
      <c r="AJ40" s="12">
        <v>2.1819886999999998</v>
      </c>
      <c r="AK40" s="11">
        <v>9.6023130000000005</v>
      </c>
      <c r="AL40" s="10">
        <v>499.32028000000003</v>
      </c>
      <c r="AM40" s="9">
        <v>40.535102999999999</v>
      </c>
      <c r="AN40" s="9">
        <v>47.905124999999998</v>
      </c>
      <c r="AO40" s="9">
        <v>63.205925000000001</v>
      </c>
      <c r="AP40" s="9">
        <v>90.683269999999993</v>
      </c>
      <c r="AQ40" s="9">
        <v>93.166659999999993</v>
      </c>
      <c r="AR40" s="12">
        <v>1.0133776999999999</v>
      </c>
      <c r="AS40" s="12">
        <v>1.1976281</v>
      </c>
      <c r="AT40" s="12">
        <v>1.5801480999999999</v>
      </c>
      <c r="AU40" s="12">
        <v>2.2670819999999998</v>
      </c>
      <c r="AV40" s="12">
        <v>2.3291664000000001</v>
      </c>
      <c r="AW40" s="10">
        <v>51700</v>
      </c>
      <c r="AX40" s="10">
        <v>15510</v>
      </c>
      <c r="AY40" s="10">
        <v>387.75</v>
      </c>
      <c r="AZ40" s="10">
        <v>646.25</v>
      </c>
      <c r="BA40" s="10">
        <v>1034</v>
      </c>
      <c r="BB40" s="10">
        <v>1292.5</v>
      </c>
      <c r="BC40" s="10">
        <v>25396.030999999999</v>
      </c>
      <c r="BD40" s="10">
        <v>634.90075999999999</v>
      </c>
      <c r="BE40"/>
      <c r="BF40"/>
      <c r="BG40"/>
      <c r="BH40"/>
      <c r="BI40"/>
      <c r="BJ40"/>
      <c r="BK40"/>
      <c r="BL40"/>
      <c r="BM40"/>
    </row>
    <row r="41" spans="1:65" s="7" customFormat="1" x14ac:dyDescent="0.25">
      <c r="A41" s="7" t="s">
        <v>69</v>
      </c>
      <c r="B41" s="7" t="s">
        <v>57</v>
      </c>
      <c r="C41" s="7" t="s">
        <v>58</v>
      </c>
      <c r="D41" s="7" t="s">
        <v>99</v>
      </c>
      <c r="E41" s="8">
        <v>26794</v>
      </c>
      <c r="F41" s="8">
        <v>10003</v>
      </c>
      <c r="G41" s="9">
        <v>37.332985000000001</v>
      </c>
      <c r="H41" s="10">
        <v>447</v>
      </c>
      <c r="I41" s="10">
        <v>540</v>
      </c>
      <c r="J41" s="10">
        <v>705</v>
      </c>
      <c r="K41" s="10">
        <v>949</v>
      </c>
      <c r="L41" s="10">
        <v>1062</v>
      </c>
      <c r="M41" s="10">
        <v>17880</v>
      </c>
      <c r="N41" s="10">
        <v>21600</v>
      </c>
      <c r="O41" s="10">
        <v>28200</v>
      </c>
      <c r="P41" s="10">
        <v>37960</v>
      </c>
      <c r="Q41" s="10">
        <v>42480</v>
      </c>
      <c r="R41" s="11">
        <v>8.5961540000000003</v>
      </c>
      <c r="S41" s="11">
        <v>10.384615</v>
      </c>
      <c r="T41" s="11">
        <v>13.557693</v>
      </c>
      <c r="U41" s="11">
        <v>18.25</v>
      </c>
      <c r="V41" s="11">
        <v>20.423076999999999</v>
      </c>
      <c r="W41" s="10">
        <v>735</v>
      </c>
      <c r="X41" s="10">
        <v>220.5</v>
      </c>
      <c r="Y41" s="11">
        <v>10</v>
      </c>
      <c r="Z41" s="10">
        <v>520</v>
      </c>
      <c r="AA41" s="9">
        <v>34.384615384615387</v>
      </c>
      <c r="AB41" s="9">
        <v>41.538461538461533</v>
      </c>
      <c r="AC41" s="9">
        <v>54.230769230769226</v>
      </c>
      <c r="AD41" s="9">
        <v>73</v>
      </c>
      <c r="AE41" s="9">
        <v>81.692307692307693</v>
      </c>
      <c r="AF41" s="12">
        <v>0.85961538461538467</v>
      </c>
      <c r="AG41" s="12">
        <v>1.0384615384615383</v>
      </c>
      <c r="AH41" s="12">
        <v>1.3557692307692306</v>
      </c>
      <c r="AI41" s="12">
        <v>1.825</v>
      </c>
      <c r="AJ41" s="12">
        <v>2.0423076923076922</v>
      </c>
      <c r="AK41" s="11">
        <v>11.4107895</v>
      </c>
      <c r="AL41" s="10">
        <v>593.36109999999996</v>
      </c>
      <c r="AM41" s="9">
        <v>30.133423000000001</v>
      </c>
      <c r="AN41" s="9">
        <v>36.402794</v>
      </c>
      <c r="AO41" s="9">
        <v>47.525866999999998</v>
      </c>
      <c r="AP41" s="9">
        <v>63.974536999999998</v>
      </c>
      <c r="AQ41" s="9">
        <v>71.592160000000007</v>
      </c>
      <c r="AR41" s="12">
        <v>0.75333559999999999</v>
      </c>
      <c r="AS41" s="12">
        <v>0.91006980000000004</v>
      </c>
      <c r="AT41" s="12">
        <v>1.1881466999999999</v>
      </c>
      <c r="AU41" s="12">
        <v>1.5993634000000001</v>
      </c>
      <c r="AV41" s="12">
        <v>1.789804</v>
      </c>
      <c r="AW41" s="10">
        <v>58100</v>
      </c>
      <c r="AX41" s="10">
        <v>17430</v>
      </c>
      <c r="AY41" s="10">
        <v>435.75</v>
      </c>
      <c r="AZ41" s="10">
        <v>726.25</v>
      </c>
      <c r="BA41" s="10">
        <v>1162</v>
      </c>
      <c r="BB41" s="10">
        <v>1452.5</v>
      </c>
      <c r="BC41" s="10">
        <v>33164.375</v>
      </c>
      <c r="BD41" s="10">
        <v>829.10940000000005</v>
      </c>
      <c r="BE41"/>
      <c r="BF41"/>
      <c r="BG41"/>
      <c r="BH41"/>
      <c r="BI41"/>
      <c r="BJ41"/>
      <c r="BK41"/>
      <c r="BL41"/>
      <c r="BM41"/>
    </row>
    <row r="42" spans="1:65" s="7" customFormat="1" x14ac:dyDescent="0.25">
      <c r="A42" s="7" t="s">
        <v>69</v>
      </c>
      <c r="B42" s="7" t="s">
        <v>57</v>
      </c>
      <c r="C42" s="7" t="s">
        <v>58</v>
      </c>
      <c r="D42" s="7" t="s">
        <v>100</v>
      </c>
      <c r="E42" s="8">
        <v>10130</v>
      </c>
      <c r="F42" s="8">
        <v>3663</v>
      </c>
      <c r="G42" s="9">
        <v>36.15992</v>
      </c>
      <c r="H42" s="10">
        <v>432</v>
      </c>
      <c r="I42" s="10">
        <v>512</v>
      </c>
      <c r="J42" s="10">
        <v>681</v>
      </c>
      <c r="K42" s="10">
        <v>948</v>
      </c>
      <c r="L42" s="10">
        <v>1129</v>
      </c>
      <c r="M42" s="10">
        <v>17280</v>
      </c>
      <c r="N42" s="10">
        <v>20480</v>
      </c>
      <c r="O42" s="10">
        <v>27240</v>
      </c>
      <c r="P42" s="10">
        <v>37920</v>
      </c>
      <c r="Q42" s="10">
        <v>45160</v>
      </c>
      <c r="R42" s="11">
        <v>8.3076930000000004</v>
      </c>
      <c r="S42" s="11">
        <v>9.8461540000000003</v>
      </c>
      <c r="T42" s="11">
        <v>13.096154</v>
      </c>
      <c r="U42" s="11">
        <v>18.23077</v>
      </c>
      <c r="V42" s="11">
        <v>21.711538000000001</v>
      </c>
      <c r="W42" s="10">
        <v>735</v>
      </c>
      <c r="X42" s="10">
        <v>220.5</v>
      </c>
      <c r="Y42" s="11">
        <v>10</v>
      </c>
      <c r="Z42" s="10">
        <v>520</v>
      </c>
      <c r="AA42" s="9">
        <v>33.230769230769234</v>
      </c>
      <c r="AB42" s="9">
        <v>39.384615384615387</v>
      </c>
      <c r="AC42" s="9">
        <v>52.38461538461538</v>
      </c>
      <c r="AD42" s="9">
        <v>72.923076923076934</v>
      </c>
      <c r="AE42" s="9">
        <v>86.84615384615384</v>
      </c>
      <c r="AF42" s="12">
        <v>0.83076923076923082</v>
      </c>
      <c r="AG42" s="12">
        <v>0.98461538461538467</v>
      </c>
      <c r="AH42" s="12">
        <v>1.3096153846153844</v>
      </c>
      <c r="AI42" s="12">
        <v>1.8230769230769233</v>
      </c>
      <c r="AJ42" s="12">
        <v>2.171153846153846</v>
      </c>
      <c r="AK42" s="11">
        <v>9.1505939999999999</v>
      </c>
      <c r="AL42" s="10">
        <v>475.83087</v>
      </c>
      <c r="AM42" s="9">
        <v>36.315426000000002</v>
      </c>
      <c r="AN42" s="9">
        <v>43.040503999999999</v>
      </c>
      <c r="AO42" s="9">
        <v>57.247233999999999</v>
      </c>
      <c r="AP42" s="9">
        <v>79.692183999999997</v>
      </c>
      <c r="AQ42" s="9">
        <v>94.907679999999999</v>
      </c>
      <c r="AR42" s="12">
        <v>0.90788559999999996</v>
      </c>
      <c r="AS42" s="12">
        <v>1.0760126000000001</v>
      </c>
      <c r="AT42" s="12">
        <v>1.4311807999999999</v>
      </c>
      <c r="AU42" s="12">
        <v>1.9923046</v>
      </c>
      <c r="AV42" s="12">
        <v>2.3726919</v>
      </c>
      <c r="AW42" s="10">
        <v>53300</v>
      </c>
      <c r="AX42" s="10">
        <v>15990</v>
      </c>
      <c r="AY42" s="10">
        <v>399.75</v>
      </c>
      <c r="AZ42" s="10">
        <v>666.25</v>
      </c>
      <c r="BA42" s="10">
        <v>1066</v>
      </c>
      <c r="BB42" s="10">
        <v>1332.5</v>
      </c>
      <c r="BC42" s="10">
        <v>23975.921999999999</v>
      </c>
      <c r="BD42" s="10">
        <v>599.3981</v>
      </c>
      <c r="BE42"/>
      <c r="BF42"/>
      <c r="BG42"/>
      <c r="BH42"/>
      <c r="BI42"/>
      <c r="BJ42"/>
      <c r="BK42"/>
      <c r="BL42"/>
      <c r="BM42"/>
    </row>
    <row r="43" spans="1:65" s="7" customFormat="1" x14ac:dyDescent="0.25">
      <c r="A43" s="7" t="s">
        <v>69</v>
      </c>
      <c r="B43" s="7" t="s">
        <v>57</v>
      </c>
      <c r="C43" s="7" t="s">
        <v>58</v>
      </c>
      <c r="D43" s="7" t="s">
        <v>101</v>
      </c>
      <c r="E43" s="8">
        <v>3082</v>
      </c>
      <c r="F43" s="8">
        <v>1004</v>
      </c>
      <c r="G43" s="9">
        <v>32.576248</v>
      </c>
      <c r="H43" s="10">
        <v>433</v>
      </c>
      <c r="I43" s="10">
        <v>583</v>
      </c>
      <c r="J43" s="10">
        <v>681</v>
      </c>
      <c r="K43" s="10">
        <v>991</v>
      </c>
      <c r="L43" s="10">
        <v>1161</v>
      </c>
      <c r="M43" s="10">
        <v>17320</v>
      </c>
      <c r="N43" s="10">
        <v>23320</v>
      </c>
      <c r="O43" s="10">
        <v>27240</v>
      </c>
      <c r="P43" s="10">
        <v>39640</v>
      </c>
      <c r="Q43" s="10">
        <v>46440</v>
      </c>
      <c r="R43" s="11">
        <v>8.3269230000000007</v>
      </c>
      <c r="S43" s="11">
        <v>11.211537999999999</v>
      </c>
      <c r="T43" s="11">
        <v>13.096154</v>
      </c>
      <c r="U43" s="11">
        <v>19.057691999999999</v>
      </c>
      <c r="V43" s="11">
        <v>22.326923000000001</v>
      </c>
      <c r="W43" s="10">
        <v>735</v>
      </c>
      <c r="X43" s="10">
        <v>220.5</v>
      </c>
      <c r="Y43" s="11">
        <v>10</v>
      </c>
      <c r="Z43" s="10">
        <v>520</v>
      </c>
      <c r="AA43" s="9">
        <v>33.307692307692307</v>
      </c>
      <c r="AB43" s="9">
        <v>44.846153846153847</v>
      </c>
      <c r="AC43" s="9">
        <v>52.38461538461538</v>
      </c>
      <c r="AD43" s="9">
        <v>76.230769230769226</v>
      </c>
      <c r="AE43" s="9">
        <v>89.307692307692307</v>
      </c>
      <c r="AF43" s="12">
        <v>0.83269230769230762</v>
      </c>
      <c r="AG43" s="12">
        <v>1.1211538461538462</v>
      </c>
      <c r="AH43" s="12">
        <v>1.3096153846153844</v>
      </c>
      <c r="AI43" s="12">
        <v>1.9057692307692307</v>
      </c>
      <c r="AJ43" s="12">
        <v>2.2326923076923078</v>
      </c>
      <c r="AK43" s="11">
        <v>7.8024645000000001</v>
      </c>
      <c r="AL43" s="10">
        <v>405.72815000000003</v>
      </c>
      <c r="AM43" s="9">
        <v>42.688682999999997</v>
      </c>
      <c r="AN43" s="9">
        <v>57.476906</v>
      </c>
      <c r="AO43" s="9">
        <v>67.138549999999995</v>
      </c>
      <c r="AP43" s="9">
        <v>97.700879999999998</v>
      </c>
      <c r="AQ43" s="9">
        <v>114.46088</v>
      </c>
      <c r="AR43" s="12">
        <v>1.0672170000000001</v>
      </c>
      <c r="AS43" s="12">
        <v>1.4369227</v>
      </c>
      <c r="AT43" s="12">
        <v>1.6784637</v>
      </c>
      <c r="AU43" s="12">
        <v>2.4425219999999999</v>
      </c>
      <c r="AV43" s="12">
        <v>2.8615219999999999</v>
      </c>
      <c r="AW43" s="10">
        <v>55000</v>
      </c>
      <c r="AX43" s="10">
        <v>16500</v>
      </c>
      <c r="AY43" s="10">
        <v>412.5</v>
      </c>
      <c r="AZ43" s="10">
        <v>687.5</v>
      </c>
      <c r="BA43" s="10">
        <v>1100</v>
      </c>
      <c r="BB43" s="10">
        <v>1375</v>
      </c>
      <c r="BC43" s="10">
        <v>22944.333999999999</v>
      </c>
      <c r="BD43" s="10">
        <v>573.60834</v>
      </c>
      <c r="BE43"/>
      <c r="BF43"/>
      <c r="BG43"/>
      <c r="BH43"/>
      <c r="BI43"/>
      <c r="BJ43"/>
      <c r="BK43"/>
      <c r="BL43"/>
      <c r="BM43"/>
    </row>
    <row r="44" spans="1:65" s="7" customFormat="1" x14ac:dyDescent="0.25">
      <c r="A44" s="7" t="s">
        <v>69</v>
      </c>
      <c r="B44" s="7" t="s">
        <v>57</v>
      </c>
      <c r="C44" s="7" t="s">
        <v>58</v>
      </c>
      <c r="D44" s="7" t="s">
        <v>102</v>
      </c>
      <c r="E44" s="8">
        <v>9704</v>
      </c>
      <c r="F44" s="8">
        <v>3441</v>
      </c>
      <c r="G44" s="9">
        <v>35.459604999999996</v>
      </c>
      <c r="H44" s="10">
        <v>520</v>
      </c>
      <c r="I44" s="10">
        <v>592</v>
      </c>
      <c r="J44" s="10">
        <v>787</v>
      </c>
      <c r="K44" s="10">
        <v>1042</v>
      </c>
      <c r="L44" s="10">
        <v>1372</v>
      </c>
      <c r="M44" s="10">
        <v>20800</v>
      </c>
      <c r="N44" s="10">
        <v>23680</v>
      </c>
      <c r="O44" s="10">
        <v>31480</v>
      </c>
      <c r="P44" s="10">
        <v>41680</v>
      </c>
      <c r="Q44" s="10">
        <v>54880</v>
      </c>
      <c r="R44" s="11">
        <v>10</v>
      </c>
      <c r="S44" s="11">
        <v>11.384615</v>
      </c>
      <c r="T44" s="11">
        <v>15.134615</v>
      </c>
      <c r="U44" s="11">
        <v>20.038461999999999</v>
      </c>
      <c r="V44" s="11">
        <v>26.384615</v>
      </c>
      <c r="W44" s="10">
        <v>735</v>
      </c>
      <c r="X44" s="10">
        <v>220.5</v>
      </c>
      <c r="Y44" s="11">
        <v>10.25</v>
      </c>
      <c r="Z44" s="10">
        <v>533</v>
      </c>
      <c r="AA44" s="9">
        <v>39.024389999999997</v>
      </c>
      <c r="AB44" s="9">
        <v>44.427770000000002</v>
      </c>
      <c r="AC44" s="9">
        <v>59.061912999999997</v>
      </c>
      <c r="AD44" s="9">
        <v>78.198875000000001</v>
      </c>
      <c r="AE44" s="9">
        <v>102.964355</v>
      </c>
      <c r="AF44" s="12">
        <v>0.97560979999999997</v>
      </c>
      <c r="AG44" s="12">
        <v>1.1106942</v>
      </c>
      <c r="AH44" s="12">
        <v>1.4765478000000001</v>
      </c>
      <c r="AI44" s="12">
        <v>1.9549719000000001</v>
      </c>
      <c r="AJ44" s="12">
        <v>2.5741087999999999</v>
      </c>
      <c r="AK44" s="11">
        <v>10.545574</v>
      </c>
      <c r="AL44" s="10">
        <v>548.36990000000003</v>
      </c>
      <c r="AM44" s="9">
        <v>37.930602999999998</v>
      </c>
      <c r="AN44" s="9">
        <v>43.182532999999999</v>
      </c>
      <c r="AO44" s="9">
        <v>57.406509999999997</v>
      </c>
      <c r="AP44" s="9">
        <v>76.007095000000007</v>
      </c>
      <c r="AQ44" s="9">
        <v>100.07844</v>
      </c>
      <c r="AR44" s="12">
        <v>0.94826509999999997</v>
      </c>
      <c r="AS44" s="12">
        <v>1.0795634000000001</v>
      </c>
      <c r="AT44" s="12">
        <v>1.4351628000000001</v>
      </c>
      <c r="AU44" s="12">
        <v>1.9001774</v>
      </c>
      <c r="AV44" s="12">
        <v>2.5019610000000001</v>
      </c>
      <c r="AW44" s="10">
        <v>53200</v>
      </c>
      <c r="AX44" s="10">
        <v>15960</v>
      </c>
      <c r="AY44" s="10">
        <v>399</v>
      </c>
      <c r="AZ44" s="10">
        <v>665</v>
      </c>
      <c r="BA44" s="10">
        <v>1064</v>
      </c>
      <c r="BB44" s="10">
        <v>1330</v>
      </c>
      <c r="BC44" s="10">
        <v>27584.936000000002</v>
      </c>
      <c r="BD44" s="10">
        <v>689.62339999999995</v>
      </c>
      <c r="BE44"/>
      <c r="BF44"/>
      <c r="BG44"/>
      <c r="BH44"/>
      <c r="BI44"/>
      <c r="BJ44"/>
      <c r="BK44"/>
      <c r="BL44"/>
      <c r="BM44"/>
    </row>
    <row r="45" spans="1:65" s="7" customFormat="1" x14ac:dyDescent="0.25">
      <c r="A45" s="7" t="s">
        <v>69</v>
      </c>
      <c r="B45" s="7" t="s">
        <v>57</v>
      </c>
      <c r="C45" s="7" t="s">
        <v>58</v>
      </c>
      <c r="D45" s="7" t="s">
        <v>103</v>
      </c>
      <c r="E45" s="8">
        <v>206426</v>
      </c>
      <c r="F45" s="8">
        <v>81736</v>
      </c>
      <c r="G45" s="9">
        <v>39.595789999999994</v>
      </c>
      <c r="H45" s="10">
        <v>946</v>
      </c>
      <c r="I45" s="10">
        <v>1053</v>
      </c>
      <c r="J45" s="10">
        <v>1242</v>
      </c>
      <c r="K45" s="10">
        <v>1808</v>
      </c>
      <c r="L45" s="10">
        <v>2188</v>
      </c>
      <c r="M45" s="10">
        <v>37840</v>
      </c>
      <c r="N45" s="10">
        <v>42120</v>
      </c>
      <c r="O45" s="10">
        <v>49680</v>
      </c>
      <c r="P45" s="10">
        <v>72320</v>
      </c>
      <c r="Q45" s="10">
        <v>87520</v>
      </c>
      <c r="R45" s="11">
        <v>18.192308000000001</v>
      </c>
      <c r="S45" s="11">
        <v>20.25</v>
      </c>
      <c r="T45" s="11">
        <v>23.884615</v>
      </c>
      <c r="U45" s="11">
        <v>34.76923</v>
      </c>
      <c r="V45" s="11">
        <v>42.076923000000001</v>
      </c>
      <c r="W45" s="10">
        <v>735</v>
      </c>
      <c r="X45" s="10">
        <v>220.5</v>
      </c>
      <c r="Y45" s="11">
        <v>10.25</v>
      </c>
      <c r="Z45" s="10">
        <v>533</v>
      </c>
      <c r="AA45" s="9">
        <v>70.994370000000004</v>
      </c>
      <c r="AB45" s="9">
        <v>79.024389999999997</v>
      </c>
      <c r="AC45" s="9">
        <v>93.208250000000007</v>
      </c>
      <c r="AD45" s="9">
        <v>135.6848</v>
      </c>
      <c r="AE45" s="9">
        <v>164.20262</v>
      </c>
      <c r="AF45" s="12">
        <v>1.7748592999999999</v>
      </c>
      <c r="AG45" s="12">
        <v>1.9756098</v>
      </c>
      <c r="AH45" s="12">
        <v>2.3302063999999998</v>
      </c>
      <c r="AI45" s="12">
        <v>3.3921201000000001</v>
      </c>
      <c r="AJ45" s="12">
        <v>4.1050659999999999</v>
      </c>
      <c r="AK45" s="11">
        <v>20.815905000000001</v>
      </c>
      <c r="AL45" s="10">
        <v>1082.4271000000001</v>
      </c>
      <c r="AM45" s="9">
        <v>34.958477000000002</v>
      </c>
      <c r="AN45" s="9">
        <v>38.912550000000003</v>
      </c>
      <c r="AO45" s="9">
        <v>45.896859999999997</v>
      </c>
      <c r="AP45" s="9">
        <v>66.812809999999999</v>
      </c>
      <c r="AQ45" s="9">
        <v>80.855329999999995</v>
      </c>
      <c r="AR45" s="12">
        <v>0.87396187000000003</v>
      </c>
      <c r="AS45" s="12">
        <v>0.97281379999999995</v>
      </c>
      <c r="AT45" s="12">
        <v>1.1474215000000001</v>
      </c>
      <c r="AU45" s="12">
        <v>1.6703204</v>
      </c>
      <c r="AV45" s="12">
        <v>2.0213833000000001</v>
      </c>
      <c r="AW45" s="10">
        <v>74700</v>
      </c>
      <c r="AX45" s="10">
        <v>22410</v>
      </c>
      <c r="AY45" s="10">
        <v>560.25</v>
      </c>
      <c r="AZ45" s="10">
        <v>933.75</v>
      </c>
      <c r="BA45" s="10">
        <v>1494</v>
      </c>
      <c r="BB45" s="10">
        <v>1867.5</v>
      </c>
      <c r="BC45" s="10">
        <v>43153.57</v>
      </c>
      <c r="BD45" s="10">
        <v>1078.8391999999999</v>
      </c>
      <c r="BE45"/>
      <c r="BF45"/>
      <c r="BG45"/>
      <c r="BH45"/>
      <c r="BI45"/>
      <c r="BJ45"/>
      <c r="BK45"/>
      <c r="BL45"/>
      <c r="BM45"/>
    </row>
    <row r="46" spans="1:65" s="7" customFormat="1" x14ac:dyDescent="0.25">
      <c r="A46" s="7" t="s">
        <v>69</v>
      </c>
      <c r="B46" s="7" t="s">
        <v>57</v>
      </c>
      <c r="C46" s="7" t="s">
        <v>58</v>
      </c>
      <c r="D46" s="7" t="s">
        <v>104</v>
      </c>
      <c r="E46" s="8">
        <v>671</v>
      </c>
      <c r="F46" s="8">
        <v>199</v>
      </c>
      <c r="G46" s="9">
        <v>29.657227000000002</v>
      </c>
      <c r="H46" s="10">
        <v>433</v>
      </c>
      <c r="I46" s="10">
        <v>522</v>
      </c>
      <c r="J46" s="10">
        <v>681</v>
      </c>
      <c r="K46" s="10">
        <v>852</v>
      </c>
      <c r="L46" s="10">
        <v>1119</v>
      </c>
      <c r="M46" s="10">
        <v>17320</v>
      </c>
      <c r="N46" s="10">
        <v>20880</v>
      </c>
      <c r="O46" s="10">
        <v>27240</v>
      </c>
      <c r="P46" s="10">
        <v>34080</v>
      </c>
      <c r="Q46" s="10">
        <v>44760</v>
      </c>
      <c r="R46" s="11">
        <v>8.3269230000000007</v>
      </c>
      <c r="S46" s="11">
        <v>10.038462000000001</v>
      </c>
      <c r="T46" s="11">
        <v>13.096154</v>
      </c>
      <c r="U46" s="11">
        <v>16.384615</v>
      </c>
      <c r="V46" s="11">
        <v>21.51923</v>
      </c>
      <c r="W46" s="10">
        <v>735</v>
      </c>
      <c r="X46" s="10">
        <v>220.5</v>
      </c>
      <c r="Y46" s="11">
        <v>10</v>
      </c>
      <c r="Z46" s="10">
        <v>520</v>
      </c>
      <c r="AA46" s="9">
        <v>33.307692307692307</v>
      </c>
      <c r="AB46" s="9">
        <v>40.153846153846153</v>
      </c>
      <c r="AC46" s="9">
        <v>52.38461538461538</v>
      </c>
      <c r="AD46" s="9">
        <v>65.538461538461533</v>
      </c>
      <c r="AE46" s="9">
        <v>86.076923076923066</v>
      </c>
      <c r="AF46" s="12">
        <v>0.83269230769230762</v>
      </c>
      <c r="AG46" s="12">
        <v>1.0038461538461538</v>
      </c>
      <c r="AH46" s="12">
        <v>1.3096153846153844</v>
      </c>
      <c r="AI46" s="12">
        <v>1.6384615384615384</v>
      </c>
      <c r="AJ46" s="12">
        <v>2.1519230769230768</v>
      </c>
      <c r="AK46" s="11">
        <v>12.126894999999999</v>
      </c>
      <c r="AL46" s="10">
        <v>630.59860000000003</v>
      </c>
      <c r="AM46" s="9">
        <v>27.465969999999999</v>
      </c>
      <c r="AN46" s="9">
        <v>33.111400000000003</v>
      </c>
      <c r="AO46" s="9">
        <v>43.197056000000003</v>
      </c>
      <c r="AP46" s="9">
        <v>54.043889999999998</v>
      </c>
      <c r="AQ46" s="9">
        <v>70.980180000000004</v>
      </c>
      <c r="AR46" s="12">
        <v>0.68664919999999996</v>
      </c>
      <c r="AS46" s="12">
        <v>0.82778496000000001</v>
      </c>
      <c r="AT46" s="12">
        <v>1.0799264</v>
      </c>
      <c r="AU46" s="12">
        <v>1.3510972999999999</v>
      </c>
      <c r="AV46" s="12">
        <v>1.7745044999999999</v>
      </c>
      <c r="AW46" s="10">
        <v>51000</v>
      </c>
      <c r="AX46" s="10">
        <v>15300</v>
      </c>
      <c r="AY46" s="10">
        <v>382.5</v>
      </c>
      <c r="AZ46" s="10">
        <v>637.5</v>
      </c>
      <c r="BA46" s="10">
        <v>1020</v>
      </c>
      <c r="BB46" s="10">
        <v>1275</v>
      </c>
      <c r="BC46" s="10">
        <v>33082.959999999999</v>
      </c>
      <c r="BD46" s="10">
        <v>827.07403999999997</v>
      </c>
      <c r="BE46"/>
      <c r="BF46"/>
      <c r="BG46"/>
      <c r="BH46"/>
      <c r="BI46"/>
      <c r="BJ46"/>
      <c r="BK46"/>
      <c r="BL46"/>
      <c r="BM46"/>
    </row>
    <row r="47" spans="1:65" s="7" customFormat="1" x14ac:dyDescent="0.25">
      <c r="A47" s="7" t="s">
        <v>69</v>
      </c>
      <c r="B47" s="7" t="s">
        <v>57</v>
      </c>
      <c r="C47" s="7" t="s">
        <v>58</v>
      </c>
      <c r="D47" s="7" t="s">
        <v>105</v>
      </c>
      <c r="E47" s="8">
        <v>34425</v>
      </c>
      <c r="F47" s="8">
        <v>11222</v>
      </c>
      <c r="G47" s="9">
        <v>32.598402999999998</v>
      </c>
      <c r="H47" s="10">
        <v>946</v>
      </c>
      <c r="I47" s="10">
        <v>1053</v>
      </c>
      <c r="J47" s="10">
        <v>1242</v>
      </c>
      <c r="K47" s="10">
        <v>1808</v>
      </c>
      <c r="L47" s="10">
        <v>2188</v>
      </c>
      <c r="M47" s="10">
        <v>37840</v>
      </c>
      <c r="N47" s="10">
        <v>42120</v>
      </c>
      <c r="O47" s="10">
        <v>49680</v>
      </c>
      <c r="P47" s="10">
        <v>72320</v>
      </c>
      <c r="Q47" s="10">
        <v>87520</v>
      </c>
      <c r="R47" s="11">
        <v>18.192308000000001</v>
      </c>
      <c r="S47" s="11">
        <v>20.25</v>
      </c>
      <c r="T47" s="11">
        <v>23.884615</v>
      </c>
      <c r="U47" s="11">
        <v>34.76923</v>
      </c>
      <c r="V47" s="11">
        <v>42.076923000000001</v>
      </c>
      <c r="W47" s="10">
        <v>735</v>
      </c>
      <c r="X47" s="10">
        <v>220.5</v>
      </c>
      <c r="Y47" s="11">
        <v>10.25</v>
      </c>
      <c r="Z47" s="10">
        <v>533</v>
      </c>
      <c r="AA47" s="9">
        <v>70.994370000000004</v>
      </c>
      <c r="AB47" s="9">
        <v>79.024389999999997</v>
      </c>
      <c r="AC47" s="9">
        <v>93.208250000000007</v>
      </c>
      <c r="AD47" s="9">
        <v>135.6848</v>
      </c>
      <c r="AE47" s="9">
        <v>164.20262</v>
      </c>
      <c r="AF47" s="12">
        <v>1.7748592999999999</v>
      </c>
      <c r="AG47" s="12">
        <v>1.9756098</v>
      </c>
      <c r="AH47" s="12">
        <v>2.3302063999999998</v>
      </c>
      <c r="AI47" s="12">
        <v>3.3921201000000001</v>
      </c>
      <c r="AJ47" s="12">
        <v>4.1050659999999999</v>
      </c>
      <c r="AK47" s="11">
        <v>11.682325000000001</v>
      </c>
      <c r="AL47" s="10">
        <v>607.48090000000002</v>
      </c>
      <c r="AM47" s="9">
        <v>62.290024000000003</v>
      </c>
      <c r="AN47" s="9">
        <v>69.335509999999999</v>
      </c>
      <c r="AO47" s="9">
        <v>81.780349999999999</v>
      </c>
      <c r="AP47" s="9">
        <v>119.04901</v>
      </c>
      <c r="AQ47" s="9">
        <v>144.07037</v>
      </c>
      <c r="AR47" s="12">
        <v>1.5572505999999999</v>
      </c>
      <c r="AS47" s="12">
        <v>1.7333878</v>
      </c>
      <c r="AT47" s="12">
        <v>2.0445087000000002</v>
      </c>
      <c r="AU47" s="12">
        <v>2.9762251000000002</v>
      </c>
      <c r="AV47" s="12">
        <v>3.6017592</v>
      </c>
      <c r="AW47" s="10">
        <v>74700</v>
      </c>
      <c r="AX47" s="10">
        <v>22410</v>
      </c>
      <c r="AY47" s="10">
        <v>560.25</v>
      </c>
      <c r="AZ47" s="10">
        <v>933.75</v>
      </c>
      <c r="BA47" s="10">
        <v>1494</v>
      </c>
      <c r="BB47" s="10">
        <v>1867.5</v>
      </c>
      <c r="BC47" s="10">
        <v>33918.741999999998</v>
      </c>
      <c r="BD47" s="10">
        <v>847.96857</v>
      </c>
      <c r="BE47"/>
      <c r="BF47"/>
      <c r="BG47"/>
      <c r="BH47"/>
      <c r="BI47"/>
      <c r="BJ47"/>
      <c r="BK47"/>
      <c r="BL47"/>
      <c r="BM4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79"/>
  <sheetViews>
    <sheetView workbookViewId="0">
      <selection activeCell="B3" sqref="B3"/>
    </sheetView>
  </sheetViews>
  <sheetFormatPr defaultColWidth="8" defaultRowHeight="12.75" x14ac:dyDescent="0.2"/>
  <cols>
    <col min="1" max="1" width="2.7109375" style="20" customWidth="1"/>
    <col min="2" max="2" width="59.140625" style="67" customWidth="1"/>
    <col min="3" max="3" width="12.140625" style="22" customWidth="1"/>
    <col min="4" max="4" width="11" style="22" customWidth="1"/>
    <col min="5" max="5" width="59.140625" style="21" customWidth="1"/>
    <col min="6" max="6" width="59.5703125" style="23" customWidth="1"/>
    <col min="7" max="7" width="10.85546875" style="24" customWidth="1"/>
    <col min="8" max="256" width="8" style="19"/>
    <col min="257" max="257" width="2.7109375" style="19" customWidth="1"/>
    <col min="258" max="258" width="59.140625" style="19" customWidth="1"/>
    <col min="259" max="259" width="12.140625" style="19" customWidth="1"/>
    <col min="260" max="260" width="11" style="19" customWidth="1"/>
    <col min="261" max="261" width="59.140625" style="19" customWidth="1"/>
    <col min="262" max="262" width="59.5703125" style="19" customWidth="1"/>
    <col min="263" max="263" width="10.85546875" style="19" customWidth="1"/>
    <col min="264" max="512" width="8" style="19"/>
    <col min="513" max="513" width="2.7109375" style="19" customWidth="1"/>
    <col min="514" max="514" width="59.140625" style="19" customWidth="1"/>
    <col min="515" max="515" width="12.140625" style="19" customWidth="1"/>
    <col min="516" max="516" width="11" style="19" customWidth="1"/>
    <col min="517" max="517" width="59.140625" style="19" customWidth="1"/>
    <col min="518" max="518" width="59.5703125" style="19" customWidth="1"/>
    <col min="519" max="519" width="10.85546875" style="19" customWidth="1"/>
    <col min="520" max="768" width="8" style="19"/>
    <col min="769" max="769" width="2.7109375" style="19" customWidth="1"/>
    <col min="770" max="770" width="59.140625" style="19" customWidth="1"/>
    <col min="771" max="771" width="12.140625" style="19" customWidth="1"/>
    <col min="772" max="772" width="11" style="19" customWidth="1"/>
    <col min="773" max="773" width="59.140625" style="19" customWidth="1"/>
    <col min="774" max="774" width="59.5703125" style="19" customWidth="1"/>
    <col min="775" max="775" width="10.85546875" style="19" customWidth="1"/>
    <col min="776" max="1024" width="8" style="19"/>
    <col min="1025" max="1025" width="2.7109375" style="19" customWidth="1"/>
    <col min="1026" max="1026" width="59.140625" style="19" customWidth="1"/>
    <col min="1027" max="1027" width="12.140625" style="19" customWidth="1"/>
    <col min="1028" max="1028" width="11" style="19" customWidth="1"/>
    <col min="1029" max="1029" width="59.140625" style="19" customWidth="1"/>
    <col min="1030" max="1030" width="59.5703125" style="19" customWidth="1"/>
    <col min="1031" max="1031" width="10.85546875" style="19" customWidth="1"/>
    <col min="1032" max="1280" width="8" style="19"/>
    <col min="1281" max="1281" width="2.7109375" style="19" customWidth="1"/>
    <col min="1282" max="1282" width="59.140625" style="19" customWidth="1"/>
    <col min="1283" max="1283" width="12.140625" style="19" customWidth="1"/>
    <col min="1284" max="1284" width="11" style="19" customWidth="1"/>
    <col min="1285" max="1285" width="59.140625" style="19" customWidth="1"/>
    <col min="1286" max="1286" width="59.5703125" style="19" customWidth="1"/>
    <col min="1287" max="1287" width="10.85546875" style="19" customWidth="1"/>
    <col min="1288" max="1536" width="8" style="19"/>
    <col min="1537" max="1537" width="2.7109375" style="19" customWidth="1"/>
    <col min="1538" max="1538" width="59.140625" style="19" customWidth="1"/>
    <col min="1539" max="1539" width="12.140625" style="19" customWidth="1"/>
    <col min="1540" max="1540" width="11" style="19" customWidth="1"/>
    <col min="1541" max="1541" width="59.140625" style="19" customWidth="1"/>
    <col min="1542" max="1542" width="59.5703125" style="19" customWidth="1"/>
    <col min="1543" max="1543" width="10.85546875" style="19" customWidth="1"/>
    <col min="1544" max="1792" width="8" style="19"/>
    <col min="1793" max="1793" width="2.7109375" style="19" customWidth="1"/>
    <col min="1794" max="1794" width="59.140625" style="19" customWidth="1"/>
    <col min="1795" max="1795" width="12.140625" style="19" customWidth="1"/>
    <col min="1796" max="1796" width="11" style="19" customWidth="1"/>
    <col min="1797" max="1797" width="59.140625" style="19" customWidth="1"/>
    <col min="1798" max="1798" width="59.5703125" style="19" customWidth="1"/>
    <col min="1799" max="1799" width="10.85546875" style="19" customWidth="1"/>
    <col min="1800" max="2048" width="8" style="19"/>
    <col min="2049" max="2049" width="2.7109375" style="19" customWidth="1"/>
    <col min="2050" max="2050" width="59.140625" style="19" customWidth="1"/>
    <col min="2051" max="2051" width="12.140625" style="19" customWidth="1"/>
    <col min="2052" max="2052" width="11" style="19" customWidth="1"/>
    <col min="2053" max="2053" width="59.140625" style="19" customWidth="1"/>
    <col min="2054" max="2054" width="59.5703125" style="19" customWidth="1"/>
    <col min="2055" max="2055" width="10.85546875" style="19" customWidth="1"/>
    <col min="2056" max="2304" width="8" style="19"/>
    <col min="2305" max="2305" width="2.7109375" style="19" customWidth="1"/>
    <col min="2306" max="2306" width="59.140625" style="19" customWidth="1"/>
    <col min="2307" max="2307" width="12.140625" style="19" customWidth="1"/>
    <col min="2308" max="2308" width="11" style="19" customWidth="1"/>
    <col min="2309" max="2309" width="59.140625" style="19" customWidth="1"/>
    <col min="2310" max="2310" width="59.5703125" style="19" customWidth="1"/>
    <col min="2311" max="2311" width="10.85546875" style="19" customWidth="1"/>
    <col min="2312" max="2560" width="8" style="19"/>
    <col min="2561" max="2561" width="2.7109375" style="19" customWidth="1"/>
    <col min="2562" max="2562" width="59.140625" style="19" customWidth="1"/>
    <col min="2563" max="2563" width="12.140625" style="19" customWidth="1"/>
    <col min="2564" max="2564" width="11" style="19" customWidth="1"/>
    <col min="2565" max="2565" width="59.140625" style="19" customWidth="1"/>
    <col min="2566" max="2566" width="59.5703125" style="19" customWidth="1"/>
    <col min="2567" max="2567" width="10.85546875" style="19" customWidth="1"/>
    <col min="2568" max="2816" width="8" style="19"/>
    <col min="2817" max="2817" width="2.7109375" style="19" customWidth="1"/>
    <col min="2818" max="2818" width="59.140625" style="19" customWidth="1"/>
    <col min="2819" max="2819" width="12.140625" style="19" customWidth="1"/>
    <col min="2820" max="2820" width="11" style="19" customWidth="1"/>
    <col min="2821" max="2821" width="59.140625" style="19" customWidth="1"/>
    <col min="2822" max="2822" width="59.5703125" style="19" customWidth="1"/>
    <col min="2823" max="2823" width="10.85546875" style="19" customWidth="1"/>
    <col min="2824" max="3072" width="8" style="19"/>
    <col min="3073" max="3073" width="2.7109375" style="19" customWidth="1"/>
    <col min="3074" max="3074" width="59.140625" style="19" customWidth="1"/>
    <col min="3075" max="3075" width="12.140625" style="19" customWidth="1"/>
    <col min="3076" max="3076" width="11" style="19" customWidth="1"/>
    <col min="3077" max="3077" width="59.140625" style="19" customWidth="1"/>
    <col min="3078" max="3078" width="59.5703125" style="19" customWidth="1"/>
    <col min="3079" max="3079" width="10.85546875" style="19" customWidth="1"/>
    <col min="3080" max="3328" width="8" style="19"/>
    <col min="3329" max="3329" width="2.7109375" style="19" customWidth="1"/>
    <col min="3330" max="3330" width="59.140625" style="19" customWidth="1"/>
    <col min="3331" max="3331" width="12.140625" style="19" customWidth="1"/>
    <col min="3332" max="3332" width="11" style="19" customWidth="1"/>
    <col min="3333" max="3333" width="59.140625" style="19" customWidth="1"/>
    <col min="3334" max="3334" width="59.5703125" style="19" customWidth="1"/>
    <col min="3335" max="3335" width="10.85546875" style="19" customWidth="1"/>
    <col min="3336" max="3584" width="8" style="19"/>
    <col min="3585" max="3585" width="2.7109375" style="19" customWidth="1"/>
    <col min="3586" max="3586" width="59.140625" style="19" customWidth="1"/>
    <col min="3587" max="3587" width="12.140625" style="19" customWidth="1"/>
    <col min="3588" max="3588" width="11" style="19" customWidth="1"/>
    <col min="3589" max="3589" width="59.140625" style="19" customWidth="1"/>
    <col min="3590" max="3590" width="59.5703125" style="19" customWidth="1"/>
    <col min="3591" max="3591" width="10.85546875" style="19" customWidth="1"/>
    <col min="3592" max="3840" width="8" style="19"/>
    <col min="3841" max="3841" width="2.7109375" style="19" customWidth="1"/>
    <col min="3842" max="3842" width="59.140625" style="19" customWidth="1"/>
    <col min="3843" max="3843" width="12.140625" style="19" customWidth="1"/>
    <col min="3844" max="3844" width="11" style="19" customWidth="1"/>
    <col min="3845" max="3845" width="59.140625" style="19" customWidth="1"/>
    <col min="3846" max="3846" width="59.5703125" style="19" customWidth="1"/>
    <col min="3847" max="3847" width="10.85546875" style="19" customWidth="1"/>
    <col min="3848" max="4096" width="8" style="19"/>
    <col min="4097" max="4097" width="2.7109375" style="19" customWidth="1"/>
    <col min="4098" max="4098" width="59.140625" style="19" customWidth="1"/>
    <col min="4099" max="4099" width="12.140625" style="19" customWidth="1"/>
    <col min="4100" max="4100" width="11" style="19" customWidth="1"/>
    <col min="4101" max="4101" width="59.140625" style="19" customWidth="1"/>
    <col min="4102" max="4102" width="59.5703125" style="19" customWidth="1"/>
    <col min="4103" max="4103" width="10.85546875" style="19" customWidth="1"/>
    <col min="4104" max="4352" width="8" style="19"/>
    <col min="4353" max="4353" width="2.7109375" style="19" customWidth="1"/>
    <col min="4354" max="4354" width="59.140625" style="19" customWidth="1"/>
    <col min="4355" max="4355" width="12.140625" style="19" customWidth="1"/>
    <col min="4356" max="4356" width="11" style="19" customWidth="1"/>
    <col min="4357" max="4357" width="59.140625" style="19" customWidth="1"/>
    <col min="4358" max="4358" width="59.5703125" style="19" customWidth="1"/>
    <col min="4359" max="4359" width="10.85546875" style="19" customWidth="1"/>
    <col min="4360" max="4608" width="8" style="19"/>
    <col min="4609" max="4609" width="2.7109375" style="19" customWidth="1"/>
    <col min="4610" max="4610" width="59.140625" style="19" customWidth="1"/>
    <col min="4611" max="4611" width="12.140625" style="19" customWidth="1"/>
    <col min="4612" max="4612" width="11" style="19" customWidth="1"/>
    <col min="4613" max="4613" width="59.140625" style="19" customWidth="1"/>
    <col min="4614" max="4614" width="59.5703125" style="19" customWidth="1"/>
    <col min="4615" max="4615" width="10.85546875" style="19" customWidth="1"/>
    <col min="4616" max="4864" width="8" style="19"/>
    <col min="4865" max="4865" width="2.7109375" style="19" customWidth="1"/>
    <col min="4866" max="4866" width="59.140625" style="19" customWidth="1"/>
    <col min="4867" max="4867" width="12.140625" style="19" customWidth="1"/>
    <col min="4868" max="4868" width="11" style="19" customWidth="1"/>
    <col min="4869" max="4869" width="59.140625" style="19" customWidth="1"/>
    <col min="4870" max="4870" width="59.5703125" style="19" customWidth="1"/>
    <col min="4871" max="4871" width="10.85546875" style="19" customWidth="1"/>
    <col min="4872" max="5120" width="8" style="19"/>
    <col min="5121" max="5121" width="2.7109375" style="19" customWidth="1"/>
    <col min="5122" max="5122" width="59.140625" style="19" customWidth="1"/>
    <col min="5123" max="5123" width="12.140625" style="19" customWidth="1"/>
    <col min="5124" max="5124" width="11" style="19" customWidth="1"/>
    <col min="5125" max="5125" width="59.140625" style="19" customWidth="1"/>
    <col min="5126" max="5126" width="59.5703125" style="19" customWidth="1"/>
    <col min="5127" max="5127" width="10.85546875" style="19" customWidth="1"/>
    <col min="5128" max="5376" width="8" style="19"/>
    <col min="5377" max="5377" width="2.7109375" style="19" customWidth="1"/>
    <col min="5378" max="5378" width="59.140625" style="19" customWidth="1"/>
    <col min="5379" max="5379" width="12.140625" style="19" customWidth="1"/>
    <col min="5380" max="5380" width="11" style="19" customWidth="1"/>
    <col min="5381" max="5381" width="59.140625" style="19" customWidth="1"/>
    <col min="5382" max="5382" width="59.5703125" style="19" customWidth="1"/>
    <col min="5383" max="5383" width="10.85546875" style="19" customWidth="1"/>
    <col min="5384" max="5632" width="8" style="19"/>
    <col min="5633" max="5633" width="2.7109375" style="19" customWidth="1"/>
    <col min="5634" max="5634" width="59.140625" style="19" customWidth="1"/>
    <col min="5635" max="5635" width="12.140625" style="19" customWidth="1"/>
    <col min="5636" max="5636" width="11" style="19" customWidth="1"/>
    <col min="5637" max="5637" width="59.140625" style="19" customWidth="1"/>
    <col min="5638" max="5638" width="59.5703125" style="19" customWidth="1"/>
    <col min="5639" max="5639" width="10.85546875" style="19" customWidth="1"/>
    <col min="5640" max="5888" width="8" style="19"/>
    <col min="5889" max="5889" width="2.7109375" style="19" customWidth="1"/>
    <col min="5890" max="5890" width="59.140625" style="19" customWidth="1"/>
    <col min="5891" max="5891" width="12.140625" style="19" customWidth="1"/>
    <col min="5892" max="5892" width="11" style="19" customWidth="1"/>
    <col min="5893" max="5893" width="59.140625" style="19" customWidth="1"/>
    <col min="5894" max="5894" width="59.5703125" style="19" customWidth="1"/>
    <col min="5895" max="5895" width="10.85546875" style="19" customWidth="1"/>
    <col min="5896" max="6144" width="8" style="19"/>
    <col min="6145" max="6145" width="2.7109375" style="19" customWidth="1"/>
    <col min="6146" max="6146" width="59.140625" style="19" customWidth="1"/>
    <col min="6147" max="6147" width="12.140625" style="19" customWidth="1"/>
    <col min="6148" max="6148" width="11" style="19" customWidth="1"/>
    <col min="6149" max="6149" width="59.140625" style="19" customWidth="1"/>
    <col min="6150" max="6150" width="59.5703125" style="19" customWidth="1"/>
    <col min="6151" max="6151" width="10.85546875" style="19" customWidth="1"/>
    <col min="6152" max="6400" width="8" style="19"/>
    <col min="6401" max="6401" width="2.7109375" style="19" customWidth="1"/>
    <col min="6402" max="6402" width="59.140625" style="19" customWidth="1"/>
    <col min="6403" max="6403" width="12.140625" style="19" customWidth="1"/>
    <col min="6404" max="6404" width="11" style="19" customWidth="1"/>
    <col min="6405" max="6405" width="59.140625" style="19" customWidth="1"/>
    <col min="6406" max="6406" width="59.5703125" style="19" customWidth="1"/>
    <col min="6407" max="6407" width="10.85546875" style="19" customWidth="1"/>
    <col min="6408" max="6656" width="8" style="19"/>
    <col min="6657" max="6657" width="2.7109375" style="19" customWidth="1"/>
    <col min="6658" max="6658" width="59.140625" style="19" customWidth="1"/>
    <col min="6659" max="6659" width="12.140625" style="19" customWidth="1"/>
    <col min="6660" max="6660" width="11" style="19" customWidth="1"/>
    <col min="6661" max="6661" width="59.140625" style="19" customWidth="1"/>
    <col min="6662" max="6662" width="59.5703125" style="19" customWidth="1"/>
    <col min="6663" max="6663" width="10.85546875" style="19" customWidth="1"/>
    <col min="6664" max="6912" width="8" style="19"/>
    <col min="6913" max="6913" width="2.7109375" style="19" customWidth="1"/>
    <col min="6914" max="6914" width="59.140625" style="19" customWidth="1"/>
    <col min="6915" max="6915" width="12.140625" style="19" customWidth="1"/>
    <col min="6916" max="6916" width="11" style="19" customWidth="1"/>
    <col min="6917" max="6917" width="59.140625" style="19" customWidth="1"/>
    <col min="6918" max="6918" width="59.5703125" style="19" customWidth="1"/>
    <col min="6919" max="6919" width="10.85546875" style="19" customWidth="1"/>
    <col min="6920" max="7168" width="8" style="19"/>
    <col min="7169" max="7169" width="2.7109375" style="19" customWidth="1"/>
    <col min="7170" max="7170" width="59.140625" style="19" customWidth="1"/>
    <col min="7171" max="7171" width="12.140625" style="19" customWidth="1"/>
    <col min="7172" max="7172" width="11" style="19" customWidth="1"/>
    <col min="7173" max="7173" width="59.140625" style="19" customWidth="1"/>
    <col min="7174" max="7174" width="59.5703125" style="19" customWidth="1"/>
    <col min="7175" max="7175" width="10.85546875" style="19" customWidth="1"/>
    <col min="7176" max="7424" width="8" style="19"/>
    <col min="7425" max="7425" width="2.7109375" style="19" customWidth="1"/>
    <col min="7426" max="7426" width="59.140625" style="19" customWidth="1"/>
    <col min="7427" max="7427" width="12.140625" style="19" customWidth="1"/>
    <col min="7428" max="7428" width="11" style="19" customWidth="1"/>
    <col min="7429" max="7429" width="59.140625" style="19" customWidth="1"/>
    <col min="7430" max="7430" width="59.5703125" style="19" customWidth="1"/>
    <col min="7431" max="7431" width="10.85546875" style="19" customWidth="1"/>
    <col min="7432" max="7680" width="8" style="19"/>
    <col min="7681" max="7681" width="2.7109375" style="19" customWidth="1"/>
    <col min="7682" max="7682" width="59.140625" style="19" customWidth="1"/>
    <col min="7683" max="7683" width="12.140625" style="19" customWidth="1"/>
    <col min="7684" max="7684" width="11" style="19" customWidth="1"/>
    <col min="7685" max="7685" width="59.140625" style="19" customWidth="1"/>
    <col min="7686" max="7686" width="59.5703125" style="19" customWidth="1"/>
    <col min="7687" max="7687" width="10.85546875" style="19" customWidth="1"/>
    <col min="7688" max="7936" width="8" style="19"/>
    <col min="7937" max="7937" width="2.7109375" style="19" customWidth="1"/>
    <col min="7938" max="7938" width="59.140625" style="19" customWidth="1"/>
    <col min="7939" max="7939" width="12.140625" style="19" customWidth="1"/>
    <col min="7940" max="7940" width="11" style="19" customWidth="1"/>
    <col min="7941" max="7941" width="59.140625" style="19" customWidth="1"/>
    <col min="7942" max="7942" width="59.5703125" style="19" customWidth="1"/>
    <col min="7943" max="7943" width="10.85546875" style="19" customWidth="1"/>
    <col min="7944" max="8192" width="8" style="19"/>
    <col min="8193" max="8193" width="2.7109375" style="19" customWidth="1"/>
    <col min="8194" max="8194" width="59.140625" style="19" customWidth="1"/>
    <col min="8195" max="8195" width="12.140625" style="19" customWidth="1"/>
    <col min="8196" max="8196" width="11" style="19" customWidth="1"/>
    <col min="8197" max="8197" width="59.140625" style="19" customWidth="1"/>
    <col min="8198" max="8198" width="59.5703125" style="19" customWidth="1"/>
    <col min="8199" max="8199" width="10.85546875" style="19" customWidth="1"/>
    <col min="8200" max="8448" width="8" style="19"/>
    <col min="8449" max="8449" width="2.7109375" style="19" customWidth="1"/>
    <col min="8450" max="8450" width="59.140625" style="19" customWidth="1"/>
    <col min="8451" max="8451" width="12.140625" style="19" customWidth="1"/>
    <col min="8452" max="8452" width="11" style="19" customWidth="1"/>
    <col min="8453" max="8453" width="59.140625" style="19" customWidth="1"/>
    <col min="8454" max="8454" width="59.5703125" style="19" customWidth="1"/>
    <col min="8455" max="8455" width="10.85546875" style="19" customWidth="1"/>
    <col min="8456" max="8704" width="8" style="19"/>
    <col min="8705" max="8705" width="2.7109375" style="19" customWidth="1"/>
    <col min="8706" max="8706" width="59.140625" style="19" customWidth="1"/>
    <col min="8707" max="8707" width="12.140625" style="19" customWidth="1"/>
    <col min="8708" max="8708" width="11" style="19" customWidth="1"/>
    <col min="8709" max="8709" width="59.140625" style="19" customWidth="1"/>
    <col min="8710" max="8710" width="59.5703125" style="19" customWidth="1"/>
    <col min="8711" max="8711" width="10.85546875" style="19" customWidth="1"/>
    <col min="8712" max="8960" width="8" style="19"/>
    <col min="8961" max="8961" width="2.7109375" style="19" customWidth="1"/>
    <col min="8962" max="8962" width="59.140625" style="19" customWidth="1"/>
    <col min="8963" max="8963" width="12.140625" style="19" customWidth="1"/>
    <col min="8964" max="8964" width="11" style="19" customWidth="1"/>
    <col min="8965" max="8965" width="59.140625" style="19" customWidth="1"/>
    <col min="8966" max="8966" width="59.5703125" style="19" customWidth="1"/>
    <col min="8967" max="8967" width="10.85546875" style="19" customWidth="1"/>
    <col min="8968" max="9216" width="8" style="19"/>
    <col min="9217" max="9217" width="2.7109375" style="19" customWidth="1"/>
    <col min="9218" max="9218" width="59.140625" style="19" customWidth="1"/>
    <col min="9219" max="9219" width="12.140625" style="19" customWidth="1"/>
    <col min="9220" max="9220" width="11" style="19" customWidth="1"/>
    <col min="9221" max="9221" width="59.140625" style="19" customWidth="1"/>
    <col min="9222" max="9222" width="59.5703125" style="19" customWidth="1"/>
    <col min="9223" max="9223" width="10.85546875" style="19" customWidth="1"/>
    <col min="9224" max="9472" width="8" style="19"/>
    <col min="9473" max="9473" width="2.7109375" style="19" customWidth="1"/>
    <col min="9474" max="9474" width="59.140625" style="19" customWidth="1"/>
    <col min="9475" max="9475" width="12.140625" style="19" customWidth="1"/>
    <col min="9476" max="9476" width="11" style="19" customWidth="1"/>
    <col min="9477" max="9477" width="59.140625" style="19" customWidth="1"/>
    <col min="9478" max="9478" width="59.5703125" style="19" customWidth="1"/>
    <col min="9479" max="9479" width="10.85546875" style="19" customWidth="1"/>
    <col min="9480" max="9728" width="8" style="19"/>
    <col min="9729" max="9729" width="2.7109375" style="19" customWidth="1"/>
    <col min="9730" max="9730" width="59.140625" style="19" customWidth="1"/>
    <col min="9731" max="9731" width="12.140625" style="19" customWidth="1"/>
    <col min="9732" max="9732" width="11" style="19" customWidth="1"/>
    <col min="9733" max="9733" width="59.140625" style="19" customWidth="1"/>
    <col min="9734" max="9734" width="59.5703125" style="19" customWidth="1"/>
    <col min="9735" max="9735" width="10.85546875" style="19" customWidth="1"/>
    <col min="9736" max="9984" width="8" style="19"/>
    <col min="9985" max="9985" width="2.7109375" style="19" customWidth="1"/>
    <col min="9986" max="9986" width="59.140625" style="19" customWidth="1"/>
    <col min="9987" max="9987" width="12.140625" style="19" customWidth="1"/>
    <col min="9988" max="9988" width="11" style="19" customWidth="1"/>
    <col min="9989" max="9989" width="59.140625" style="19" customWidth="1"/>
    <col min="9990" max="9990" width="59.5703125" style="19" customWidth="1"/>
    <col min="9991" max="9991" width="10.85546875" style="19" customWidth="1"/>
    <col min="9992" max="10240" width="8" style="19"/>
    <col min="10241" max="10241" width="2.7109375" style="19" customWidth="1"/>
    <col min="10242" max="10242" width="59.140625" style="19" customWidth="1"/>
    <col min="10243" max="10243" width="12.140625" style="19" customWidth="1"/>
    <col min="10244" max="10244" width="11" style="19" customWidth="1"/>
    <col min="10245" max="10245" width="59.140625" style="19" customWidth="1"/>
    <col min="10246" max="10246" width="59.5703125" style="19" customWidth="1"/>
    <col min="10247" max="10247" width="10.85546875" style="19" customWidth="1"/>
    <col min="10248" max="10496" width="8" style="19"/>
    <col min="10497" max="10497" width="2.7109375" style="19" customWidth="1"/>
    <col min="10498" max="10498" width="59.140625" style="19" customWidth="1"/>
    <col min="10499" max="10499" width="12.140625" style="19" customWidth="1"/>
    <col min="10500" max="10500" width="11" style="19" customWidth="1"/>
    <col min="10501" max="10501" width="59.140625" style="19" customWidth="1"/>
    <col min="10502" max="10502" width="59.5703125" style="19" customWidth="1"/>
    <col min="10503" max="10503" width="10.85546875" style="19" customWidth="1"/>
    <col min="10504" max="10752" width="8" style="19"/>
    <col min="10753" max="10753" width="2.7109375" style="19" customWidth="1"/>
    <col min="10754" max="10754" width="59.140625" style="19" customWidth="1"/>
    <col min="10755" max="10755" width="12.140625" style="19" customWidth="1"/>
    <col min="10756" max="10756" width="11" style="19" customWidth="1"/>
    <col min="10757" max="10757" width="59.140625" style="19" customWidth="1"/>
    <col min="10758" max="10758" width="59.5703125" style="19" customWidth="1"/>
    <col min="10759" max="10759" width="10.85546875" style="19" customWidth="1"/>
    <col min="10760" max="11008" width="8" style="19"/>
    <col min="11009" max="11009" width="2.7109375" style="19" customWidth="1"/>
    <col min="11010" max="11010" width="59.140625" style="19" customWidth="1"/>
    <col min="11011" max="11011" width="12.140625" style="19" customWidth="1"/>
    <col min="11012" max="11012" width="11" style="19" customWidth="1"/>
    <col min="11013" max="11013" width="59.140625" style="19" customWidth="1"/>
    <col min="11014" max="11014" width="59.5703125" style="19" customWidth="1"/>
    <col min="11015" max="11015" width="10.85546875" style="19" customWidth="1"/>
    <col min="11016" max="11264" width="8" style="19"/>
    <col min="11265" max="11265" width="2.7109375" style="19" customWidth="1"/>
    <col min="11266" max="11266" width="59.140625" style="19" customWidth="1"/>
    <col min="11267" max="11267" width="12.140625" style="19" customWidth="1"/>
    <col min="11268" max="11268" width="11" style="19" customWidth="1"/>
    <col min="11269" max="11269" width="59.140625" style="19" customWidth="1"/>
    <col min="11270" max="11270" width="59.5703125" style="19" customWidth="1"/>
    <col min="11271" max="11271" width="10.85546875" style="19" customWidth="1"/>
    <col min="11272" max="11520" width="8" style="19"/>
    <col min="11521" max="11521" width="2.7109375" style="19" customWidth="1"/>
    <col min="11522" max="11522" width="59.140625" style="19" customWidth="1"/>
    <col min="11523" max="11523" width="12.140625" style="19" customWidth="1"/>
    <col min="11524" max="11524" width="11" style="19" customWidth="1"/>
    <col min="11525" max="11525" width="59.140625" style="19" customWidth="1"/>
    <col min="11526" max="11526" width="59.5703125" style="19" customWidth="1"/>
    <col min="11527" max="11527" width="10.85546875" style="19" customWidth="1"/>
    <col min="11528" max="11776" width="8" style="19"/>
    <col min="11777" max="11777" width="2.7109375" style="19" customWidth="1"/>
    <col min="11778" max="11778" width="59.140625" style="19" customWidth="1"/>
    <col min="11779" max="11779" width="12.140625" style="19" customWidth="1"/>
    <col min="11780" max="11780" width="11" style="19" customWidth="1"/>
    <col min="11781" max="11781" width="59.140625" style="19" customWidth="1"/>
    <col min="11782" max="11782" width="59.5703125" style="19" customWidth="1"/>
    <col min="11783" max="11783" width="10.85546875" style="19" customWidth="1"/>
    <col min="11784" max="12032" width="8" style="19"/>
    <col min="12033" max="12033" width="2.7109375" style="19" customWidth="1"/>
    <col min="12034" max="12034" width="59.140625" style="19" customWidth="1"/>
    <col min="12035" max="12035" width="12.140625" style="19" customWidth="1"/>
    <col min="12036" max="12036" width="11" style="19" customWidth="1"/>
    <col min="12037" max="12037" width="59.140625" style="19" customWidth="1"/>
    <col min="12038" max="12038" width="59.5703125" style="19" customWidth="1"/>
    <col min="12039" max="12039" width="10.85546875" style="19" customWidth="1"/>
    <col min="12040" max="12288" width="8" style="19"/>
    <col min="12289" max="12289" width="2.7109375" style="19" customWidth="1"/>
    <col min="12290" max="12290" width="59.140625" style="19" customWidth="1"/>
    <col min="12291" max="12291" width="12.140625" style="19" customWidth="1"/>
    <col min="12292" max="12292" width="11" style="19" customWidth="1"/>
    <col min="12293" max="12293" width="59.140625" style="19" customWidth="1"/>
    <col min="12294" max="12294" width="59.5703125" style="19" customWidth="1"/>
    <col min="12295" max="12295" width="10.85546875" style="19" customWidth="1"/>
    <col min="12296" max="12544" width="8" style="19"/>
    <col min="12545" max="12545" width="2.7109375" style="19" customWidth="1"/>
    <col min="12546" max="12546" width="59.140625" style="19" customWidth="1"/>
    <col min="12547" max="12547" width="12.140625" style="19" customWidth="1"/>
    <col min="12548" max="12548" width="11" style="19" customWidth="1"/>
    <col min="12549" max="12549" width="59.140625" style="19" customWidth="1"/>
    <col min="12550" max="12550" width="59.5703125" style="19" customWidth="1"/>
    <col min="12551" max="12551" width="10.85546875" style="19" customWidth="1"/>
    <col min="12552" max="12800" width="8" style="19"/>
    <col min="12801" max="12801" width="2.7109375" style="19" customWidth="1"/>
    <col min="12802" max="12802" width="59.140625" style="19" customWidth="1"/>
    <col min="12803" max="12803" width="12.140625" style="19" customWidth="1"/>
    <col min="12804" max="12804" width="11" style="19" customWidth="1"/>
    <col min="12805" max="12805" width="59.140625" style="19" customWidth="1"/>
    <col min="12806" max="12806" width="59.5703125" style="19" customWidth="1"/>
    <col min="12807" max="12807" width="10.85546875" style="19" customWidth="1"/>
    <col min="12808" max="13056" width="8" style="19"/>
    <col min="13057" max="13057" width="2.7109375" style="19" customWidth="1"/>
    <col min="13058" max="13058" width="59.140625" style="19" customWidth="1"/>
    <col min="13059" max="13059" width="12.140625" style="19" customWidth="1"/>
    <col min="13060" max="13060" width="11" style="19" customWidth="1"/>
    <col min="13061" max="13061" width="59.140625" style="19" customWidth="1"/>
    <col min="13062" max="13062" width="59.5703125" style="19" customWidth="1"/>
    <col min="13063" max="13063" width="10.85546875" style="19" customWidth="1"/>
    <col min="13064" max="13312" width="8" style="19"/>
    <col min="13313" max="13313" width="2.7109375" style="19" customWidth="1"/>
    <col min="13314" max="13314" width="59.140625" style="19" customWidth="1"/>
    <col min="13315" max="13315" width="12.140625" style="19" customWidth="1"/>
    <col min="13316" max="13316" width="11" style="19" customWidth="1"/>
    <col min="13317" max="13317" width="59.140625" style="19" customWidth="1"/>
    <col min="13318" max="13318" width="59.5703125" style="19" customWidth="1"/>
    <col min="13319" max="13319" width="10.85546875" style="19" customWidth="1"/>
    <col min="13320" max="13568" width="8" style="19"/>
    <col min="13569" max="13569" width="2.7109375" style="19" customWidth="1"/>
    <col min="13570" max="13570" width="59.140625" style="19" customWidth="1"/>
    <col min="13571" max="13571" width="12.140625" style="19" customWidth="1"/>
    <col min="13572" max="13572" width="11" style="19" customWidth="1"/>
    <col min="13573" max="13573" width="59.140625" style="19" customWidth="1"/>
    <col min="13574" max="13574" width="59.5703125" style="19" customWidth="1"/>
    <col min="13575" max="13575" width="10.85546875" style="19" customWidth="1"/>
    <col min="13576" max="13824" width="8" style="19"/>
    <col min="13825" max="13825" width="2.7109375" style="19" customWidth="1"/>
    <col min="13826" max="13826" width="59.140625" style="19" customWidth="1"/>
    <col min="13827" max="13827" width="12.140625" style="19" customWidth="1"/>
    <col min="13828" max="13828" width="11" style="19" customWidth="1"/>
    <col min="13829" max="13829" width="59.140625" style="19" customWidth="1"/>
    <col min="13830" max="13830" width="59.5703125" style="19" customWidth="1"/>
    <col min="13831" max="13831" width="10.85546875" style="19" customWidth="1"/>
    <col min="13832" max="14080" width="8" style="19"/>
    <col min="14081" max="14081" width="2.7109375" style="19" customWidth="1"/>
    <col min="14082" max="14082" width="59.140625" style="19" customWidth="1"/>
    <col min="14083" max="14083" width="12.140625" style="19" customWidth="1"/>
    <col min="14084" max="14084" width="11" style="19" customWidth="1"/>
    <col min="14085" max="14085" width="59.140625" style="19" customWidth="1"/>
    <col min="14086" max="14086" width="59.5703125" style="19" customWidth="1"/>
    <col min="14087" max="14087" width="10.85546875" style="19" customWidth="1"/>
    <col min="14088" max="14336" width="8" style="19"/>
    <col min="14337" max="14337" width="2.7109375" style="19" customWidth="1"/>
    <col min="14338" max="14338" width="59.140625" style="19" customWidth="1"/>
    <col min="14339" max="14339" width="12.140625" style="19" customWidth="1"/>
    <col min="14340" max="14340" width="11" style="19" customWidth="1"/>
    <col min="14341" max="14341" width="59.140625" style="19" customWidth="1"/>
    <col min="14342" max="14342" width="59.5703125" style="19" customWidth="1"/>
    <col min="14343" max="14343" width="10.85546875" style="19" customWidth="1"/>
    <col min="14344" max="14592" width="8" style="19"/>
    <col min="14593" max="14593" width="2.7109375" style="19" customWidth="1"/>
    <col min="14594" max="14594" width="59.140625" style="19" customWidth="1"/>
    <col min="14595" max="14595" width="12.140625" style="19" customWidth="1"/>
    <col min="14596" max="14596" width="11" style="19" customWidth="1"/>
    <col min="14597" max="14597" width="59.140625" style="19" customWidth="1"/>
    <col min="14598" max="14598" width="59.5703125" style="19" customWidth="1"/>
    <col min="14599" max="14599" width="10.85546875" style="19" customWidth="1"/>
    <col min="14600" max="14848" width="8" style="19"/>
    <col min="14849" max="14849" width="2.7109375" style="19" customWidth="1"/>
    <col min="14850" max="14850" width="59.140625" style="19" customWidth="1"/>
    <col min="14851" max="14851" width="12.140625" style="19" customWidth="1"/>
    <col min="14852" max="14852" width="11" style="19" customWidth="1"/>
    <col min="14853" max="14853" width="59.140625" style="19" customWidth="1"/>
    <col min="14854" max="14854" width="59.5703125" style="19" customWidth="1"/>
    <col min="14855" max="14855" width="10.85546875" style="19" customWidth="1"/>
    <col min="14856" max="15104" width="8" style="19"/>
    <col min="15105" max="15105" width="2.7109375" style="19" customWidth="1"/>
    <col min="15106" max="15106" width="59.140625" style="19" customWidth="1"/>
    <col min="15107" max="15107" width="12.140625" style="19" customWidth="1"/>
    <col min="15108" max="15108" width="11" style="19" customWidth="1"/>
    <col min="15109" max="15109" width="59.140625" style="19" customWidth="1"/>
    <col min="15110" max="15110" width="59.5703125" style="19" customWidth="1"/>
    <col min="15111" max="15111" width="10.85546875" style="19" customWidth="1"/>
    <col min="15112" max="15360" width="8" style="19"/>
    <col min="15361" max="15361" width="2.7109375" style="19" customWidth="1"/>
    <col min="15362" max="15362" width="59.140625" style="19" customWidth="1"/>
    <col min="15363" max="15363" width="12.140625" style="19" customWidth="1"/>
    <col min="15364" max="15364" width="11" style="19" customWidth="1"/>
    <col min="15365" max="15365" width="59.140625" style="19" customWidth="1"/>
    <col min="15366" max="15366" width="59.5703125" style="19" customWidth="1"/>
    <col min="15367" max="15367" width="10.85546875" style="19" customWidth="1"/>
    <col min="15368" max="15616" width="8" style="19"/>
    <col min="15617" max="15617" width="2.7109375" style="19" customWidth="1"/>
    <col min="15618" max="15618" width="59.140625" style="19" customWidth="1"/>
    <col min="15619" max="15619" width="12.140625" style="19" customWidth="1"/>
    <col min="15620" max="15620" width="11" style="19" customWidth="1"/>
    <col min="15621" max="15621" width="59.140625" style="19" customWidth="1"/>
    <col min="15622" max="15622" width="59.5703125" style="19" customWidth="1"/>
    <col min="15623" max="15623" width="10.85546875" style="19" customWidth="1"/>
    <col min="15624" max="15872" width="8" style="19"/>
    <col min="15873" max="15873" width="2.7109375" style="19" customWidth="1"/>
    <col min="15874" max="15874" width="59.140625" style="19" customWidth="1"/>
    <col min="15875" max="15875" width="12.140625" style="19" customWidth="1"/>
    <col min="15876" max="15876" width="11" style="19" customWidth="1"/>
    <col min="15877" max="15877" width="59.140625" style="19" customWidth="1"/>
    <col min="15878" max="15878" width="59.5703125" style="19" customWidth="1"/>
    <col min="15879" max="15879" width="10.85546875" style="19" customWidth="1"/>
    <col min="15880" max="16128" width="8" style="19"/>
    <col min="16129" max="16129" width="2.7109375" style="19" customWidth="1"/>
    <col min="16130" max="16130" width="59.140625" style="19" customWidth="1"/>
    <col min="16131" max="16131" width="12.140625" style="19" customWidth="1"/>
    <col min="16132" max="16132" width="11" style="19" customWidth="1"/>
    <col min="16133" max="16133" width="59.140625" style="19" customWidth="1"/>
    <col min="16134" max="16134" width="59.5703125" style="19" customWidth="1"/>
    <col min="16135" max="16135" width="10.85546875" style="19" customWidth="1"/>
    <col min="16136" max="16384" width="8" style="19"/>
  </cols>
  <sheetData>
    <row r="1" spans="1:256" ht="30.75" x14ac:dyDescent="0.2">
      <c r="A1" s="13"/>
      <c r="B1" s="14"/>
      <c r="C1" s="15" t="s">
        <v>106</v>
      </c>
      <c r="D1" s="16"/>
      <c r="E1" s="17" t="s">
        <v>107</v>
      </c>
      <c r="F1" s="17" t="s">
        <v>108</v>
      </c>
      <c r="G1" s="18"/>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3"/>
      <c r="ET1" s="13"/>
      <c r="EU1" s="13"/>
      <c r="EV1" s="13"/>
      <c r="EW1" s="13"/>
      <c r="EX1" s="13"/>
      <c r="EY1" s="13"/>
      <c r="EZ1" s="13"/>
      <c r="FA1" s="13"/>
      <c r="FB1" s="13"/>
      <c r="FC1" s="13"/>
      <c r="FD1" s="13"/>
      <c r="FE1" s="13"/>
      <c r="FF1" s="13"/>
      <c r="FG1" s="13"/>
      <c r="FH1" s="13"/>
      <c r="FI1" s="13"/>
      <c r="FJ1" s="13"/>
      <c r="FK1" s="13"/>
      <c r="FL1" s="13"/>
      <c r="FM1" s="13"/>
      <c r="FN1" s="13"/>
      <c r="FO1" s="13"/>
      <c r="FP1" s="13"/>
      <c r="FQ1" s="13"/>
      <c r="FR1" s="13"/>
      <c r="FS1" s="13"/>
      <c r="FT1" s="13"/>
      <c r="FU1" s="13"/>
      <c r="FV1" s="13"/>
      <c r="FW1" s="13"/>
      <c r="FX1" s="13"/>
      <c r="FY1" s="13"/>
      <c r="FZ1" s="13"/>
      <c r="GA1" s="13"/>
      <c r="GB1" s="13"/>
      <c r="GC1" s="13"/>
      <c r="GD1" s="13"/>
      <c r="GE1" s="13"/>
      <c r="GF1" s="13"/>
      <c r="GG1" s="13"/>
      <c r="GH1" s="13"/>
      <c r="GI1" s="13"/>
      <c r="GJ1" s="13"/>
      <c r="GK1" s="13"/>
      <c r="GL1" s="13"/>
      <c r="GM1" s="13"/>
      <c r="GN1" s="13"/>
      <c r="GO1" s="13"/>
      <c r="GP1" s="13"/>
      <c r="GQ1" s="13"/>
      <c r="GR1" s="13"/>
      <c r="GS1" s="13"/>
      <c r="GT1" s="13"/>
      <c r="GU1" s="13"/>
      <c r="GV1" s="13"/>
      <c r="GW1" s="13"/>
      <c r="GX1" s="13"/>
      <c r="GY1" s="13"/>
      <c r="GZ1" s="13"/>
      <c r="HA1" s="13"/>
      <c r="HB1" s="13"/>
      <c r="HC1" s="13"/>
      <c r="HD1" s="13"/>
      <c r="HE1" s="13"/>
      <c r="HF1" s="13"/>
      <c r="HG1" s="13"/>
      <c r="HH1" s="13"/>
      <c r="HI1" s="13"/>
      <c r="HJ1" s="13"/>
      <c r="HK1" s="13"/>
      <c r="HL1" s="13"/>
      <c r="HM1" s="13"/>
      <c r="HN1" s="13"/>
      <c r="HO1" s="13"/>
      <c r="HP1" s="13"/>
      <c r="HQ1" s="13"/>
      <c r="HR1" s="13"/>
      <c r="HS1" s="13"/>
      <c r="HT1" s="13"/>
      <c r="HU1" s="13"/>
      <c r="HV1" s="13"/>
      <c r="HW1" s="13"/>
      <c r="HX1" s="13"/>
      <c r="HY1" s="13"/>
      <c r="HZ1" s="13"/>
      <c r="IA1" s="13"/>
      <c r="IB1" s="13"/>
      <c r="IC1" s="13"/>
      <c r="ID1" s="13"/>
      <c r="IE1" s="13"/>
      <c r="IF1" s="13"/>
      <c r="IG1" s="13"/>
      <c r="IH1" s="13"/>
      <c r="II1" s="13"/>
      <c r="IJ1" s="13"/>
      <c r="IK1" s="13"/>
      <c r="IL1" s="13"/>
      <c r="IM1" s="13"/>
      <c r="IN1" s="13"/>
      <c r="IO1" s="13"/>
      <c r="IP1" s="13"/>
      <c r="IQ1" s="13"/>
      <c r="IR1" s="13"/>
      <c r="IS1" s="13"/>
      <c r="IT1" s="13"/>
      <c r="IU1" s="13"/>
      <c r="IV1" s="13"/>
    </row>
    <row r="2" spans="1:256" x14ac:dyDescent="0.2">
      <c r="A2" s="20" t="s">
        <v>109</v>
      </c>
      <c r="B2" s="21"/>
    </row>
    <row r="3" spans="1:256" ht="25.5" x14ac:dyDescent="0.2">
      <c r="B3" s="21" t="s">
        <v>110</v>
      </c>
      <c r="C3" s="25">
        <v>118170507</v>
      </c>
      <c r="D3" s="25"/>
      <c r="E3" s="26" t="s">
        <v>111</v>
      </c>
      <c r="F3" s="27" t="s">
        <v>112</v>
      </c>
    </row>
    <row r="4" spans="1:256" ht="25.5" x14ac:dyDescent="0.2">
      <c r="B4" s="21" t="s">
        <v>113</v>
      </c>
      <c r="C4" s="25">
        <v>42600706</v>
      </c>
      <c r="D4" s="25"/>
      <c r="E4" s="26" t="s">
        <v>114</v>
      </c>
      <c r="F4" s="27"/>
    </row>
    <row r="5" spans="1:256" ht="25.5" x14ac:dyDescent="0.2">
      <c r="B5" s="21" t="s">
        <v>115</v>
      </c>
      <c r="C5" s="28">
        <v>0.36</v>
      </c>
      <c r="D5" s="28"/>
      <c r="E5" s="26" t="s">
        <v>116</v>
      </c>
      <c r="F5" s="29" t="s">
        <v>117</v>
      </c>
    </row>
    <row r="6" spans="1:256" x14ac:dyDescent="0.2">
      <c r="A6" s="20" t="s">
        <v>118</v>
      </c>
      <c r="B6" s="21"/>
      <c r="E6" s="30"/>
      <c r="F6" s="31"/>
    </row>
    <row r="7" spans="1:256" s="24" customFormat="1" x14ac:dyDescent="0.2">
      <c r="A7" s="20"/>
      <c r="B7" s="21" t="s">
        <v>119</v>
      </c>
      <c r="C7" s="32">
        <v>780.50167275617105</v>
      </c>
      <c r="D7" s="32"/>
      <c r="E7" s="33" t="s">
        <v>120</v>
      </c>
      <c r="F7" s="33" t="s">
        <v>121</v>
      </c>
    </row>
    <row r="8" spans="1:256" s="24" customFormat="1" x14ac:dyDescent="0.2">
      <c r="A8" s="20"/>
      <c r="B8" s="21" t="s">
        <v>122</v>
      </c>
      <c r="C8" s="32">
        <v>891.50150873077803</v>
      </c>
      <c r="D8" s="32"/>
      <c r="E8" s="34"/>
      <c r="F8" s="34"/>
    </row>
    <row r="9" spans="1:256" s="24" customFormat="1" x14ac:dyDescent="0.2">
      <c r="A9" s="20"/>
      <c r="B9" s="21" t="s">
        <v>123</v>
      </c>
      <c r="C9" s="32">
        <v>1103.0153453302601</v>
      </c>
      <c r="D9" s="32"/>
      <c r="E9" s="34"/>
      <c r="F9" s="34"/>
    </row>
    <row r="10" spans="1:256" s="24" customFormat="1" x14ac:dyDescent="0.2">
      <c r="A10" s="20"/>
      <c r="B10" s="21" t="s">
        <v>124</v>
      </c>
      <c r="C10" s="32">
        <v>1482.07996152223</v>
      </c>
      <c r="D10" s="32"/>
      <c r="E10" s="34"/>
      <c r="F10" s="34"/>
    </row>
    <row r="11" spans="1:256" s="24" customFormat="1" x14ac:dyDescent="0.2">
      <c r="A11" s="20"/>
      <c r="B11" s="21" t="s">
        <v>125</v>
      </c>
      <c r="C11" s="32">
        <v>1726.1067193059801</v>
      </c>
      <c r="D11" s="32"/>
      <c r="E11" s="35"/>
      <c r="F11" s="35"/>
    </row>
    <row r="12" spans="1:256" s="24" customFormat="1" x14ac:dyDescent="0.2">
      <c r="A12" s="20" t="s">
        <v>126</v>
      </c>
      <c r="B12" s="21"/>
      <c r="C12" s="22"/>
      <c r="D12" s="22"/>
      <c r="E12" s="30"/>
      <c r="F12" s="31"/>
    </row>
    <row r="13" spans="1:256" s="24" customFormat="1" x14ac:dyDescent="0.2">
      <c r="A13" s="20"/>
      <c r="B13" s="21" t="s">
        <v>119</v>
      </c>
      <c r="C13" s="32">
        <v>31220.066910246798</v>
      </c>
      <c r="D13" s="32"/>
      <c r="E13" s="27" t="s">
        <v>127</v>
      </c>
      <c r="F13" s="27" t="s">
        <v>128</v>
      </c>
    </row>
    <row r="14" spans="1:256" s="24" customFormat="1" x14ac:dyDescent="0.2">
      <c r="A14" s="20"/>
      <c r="B14" s="21" t="s">
        <v>122</v>
      </c>
      <c r="C14" s="32">
        <v>35660.060349231098</v>
      </c>
      <c r="D14" s="32"/>
      <c r="E14" s="27"/>
      <c r="F14" s="27"/>
    </row>
    <row r="15" spans="1:256" s="24" customFormat="1" x14ac:dyDescent="0.2">
      <c r="A15" s="20"/>
      <c r="B15" s="21" t="s">
        <v>123</v>
      </c>
      <c r="C15" s="32">
        <v>44120.613813210599</v>
      </c>
      <c r="D15" s="32"/>
      <c r="E15" s="27"/>
      <c r="F15" s="27"/>
    </row>
    <row r="16" spans="1:256" s="24" customFormat="1" x14ac:dyDescent="0.2">
      <c r="A16" s="20"/>
      <c r="B16" s="21" t="s">
        <v>124</v>
      </c>
      <c r="C16" s="32">
        <v>59283.198460889202</v>
      </c>
      <c r="D16" s="32"/>
      <c r="E16" s="27"/>
      <c r="F16" s="27"/>
    </row>
    <row r="17" spans="1:6" s="24" customFormat="1" x14ac:dyDescent="0.2">
      <c r="A17" s="20"/>
      <c r="B17" s="21" t="s">
        <v>125</v>
      </c>
      <c r="C17" s="32">
        <v>69044.268772239098</v>
      </c>
      <c r="D17" s="32"/>
      <c r="E17" s="27"/>
      <c r="F17" s="27"/>
    </row>
    <row r="18" spans="1:6" x14ac:dyDescent="0.2">
      <c r="A18" s="20" t="s">
        <v>129</v>
      </c>
      <c r="B18" s="22"/>
      <c r="E18" s="30"/>
      <c r="F18" s="31"/>
    </row>
    <row r="19" spans="1:6" x14ac:dyDescent="0.2">
      <c r="B19" s="21" t="s">
        <v>119</v>
      </c>
      <c r="C19" s="36">
        <v>15.009647553003299</v>
      </c>
      <c r="D19" s="36"/>
      <c r="E19" s="27" t="s">
        <v>130</v>
      </c>
      <c r="F19" s="27" t="s">
        <v>131</v>
      </c>
    </row>
    <row r="20" spans="1:6" s="24" customFormat="1" x14ac:dyDescent="0.2">
      <c r="A20" s="20"/>
      <c r="B20" s="21" t="s">
        <v>122</v>
      </c>
      <c r="C20" s="36">
        <v>17.144259783284198</v>
      </c>
      <c r="D20" s="36"/>
      <c r="E20" s="27"/>
      <c r="F20" s="27"/>
    </row>
    <row r="21" spans="1:6" s="24" customFormat="1" x14ac:dyDescent="0.2">
      <c r="A21" s="20"/>
      <c r="B21" s="21" t="s">
        <v>123</v>
      </c>
      <c r="C21" s="36">
        <v>21.211833564043499</v>
      </c>
      <c r="D21" s="36"/>
      <c r="E21" s="27"/>
      <c r="F21" s="27"/>
    </row>
    <row r="22" spans="1:6" s="24" customFormat="1" x14ac:dyDescent="0.2">
      <c r="A22" s="20"/>
      <c r="B22" s="21" t="s">
        <v>124</v>
      </c>
      <c r="C22" s="36">
        <v>28.5015377215813</v>
      </c>
      <c r="D22" s="36"/>
      <c r="E22" s="27"/>
      <c r="F22" s="27"/>
    </row>
    <row r="23" spans="1:6" s="24" customFormat="1" x14ac:dyDescent="0.2">
      <c r="A23" s="20"/>
      <c r="B23" s="21" t="s">
        <v>125</v>
      </c>
      <c r="C23" s="36">
        <v>33.194359986653403</v>
      </c>
      <c r="D23" s="36"/>
      <c r="E23" s="27"/>
      <c r="F23" s="27"/>
    </row>
    <row r="24" spans="1:6" x14ac:dyDescent="0.2">
      <c r="A24" s="20" t="s">
        <v>132</v>
      </c>
      <c r="B24" s="21"/>
      <c r="E24" s="30"/>
      <c r="F24" s="31"/>
    </row>
    <row r="25" spans="1:6" ht="51" x14ac:dyDescent="0.2">
      <c r="B25" s="21" t="s">
        <v>133</v>
      </c>
      <c r="C25" s="32">
        <v>735</v>
      </c>
      <c r="D25" s="32"/>
      <c r="E25" s="26" t="s">
        <v>134</v>
      </c>
      <c r="F25" s="26" t="s">
        <v>135</v>
      </c>
    </row>
    <row r="26" spans="1:6" ht="38.25" x14ac:dyDescent="0.2">
      <c r="B26" s="21" t="s">
        <v>136</v>
      </c>
      <c r="C26" s="32">
        <v>221</v>
      </c>
      <c r="D26" s="32"/>
      <c r="E26" s="26" t="s">
        <v>137</v>
      </c>
      <c r="F26" s="26" t="s">
        <v>138</v>
      </c>
    </row>
    <row r="27" spans="1:6" x14ac:dyDescent="0.2">
      <c r="A27" s="20" t="s">
        <v>139</v>
      </c>
      <c r="B27" s="21"/>
      <c r="E27" s="30"/>
      <c r="F27" s="30"/>
    </row>
    <row r="28" spans="1:6" ht="38.25" x14ac:dyDescent="0.2">
      <c r="B28" s="21" t="s">
        <v>140</v>
      </c>
      <c r="C28" s="36">
        <v>7.25</v>
      </c>
      <c r="D28" s="36"/>
      <c r="E28" s="26" t="s">
        <v>141</v>
      </c>
      <c r="F28" s="26" t="s">
        <v>142</v>
      </c>
    </row>
    <row r="29" spans="1:6" ht="63.75" x14ac:dyDescent="0.2">
      <c r="B29" s="21" t="s">
        <v>143</v>
      </c>
      <c r="C29" s="32">
        <v>377</v>
      </c>
      <c r="D29" s="32"/>
      <c r="E29" s="26" t="s">
        <v>144</v>
      </c>
      <c r="F29" s="26" t="s">
        <v>145</v>
      </c>
    </row>
    <row r="30" spans="1:6" s="24" customFormat="1" x14ac:dyDescent="0.2">
      <c r="A30" s="20" t="s">
        <v>146</v>
      </c>
      <c r="B30" s="21"/>
      <c r="C30" s="22"/>
      <c r="D30" s="22"/>
      <c r="E30" s="30"/>
      <c r="F30" s="31"/>
    </row>
    <row r="31" spans="1:6" s="24" customFormat="1" x14ac:dyDescent="0.2">
      <c r="A31" s="20" t="s">
        <v>147</v>
      </c>
      <c r="B31" s="21"/>
      <c r="C31" s="22"/>
      <c r="D31" s="22"/>
      <c r="E31" s="30"/>
      <c r="F31" s="31"/>
    </row>
    <row r="32" spans="1:6" s="24" customFormat="1" x14ac:dyDescent="0.2">
      <c r="A32" s="20"/>
      <c r="B32" s="21" t="s">
        <v>119</v>
      </c>
      <c r="C32" s="22">
        <v>82.811848568293897</v>
      </c>
      <c r="D32" s="22"/>
      <c r="E32" s="27" t="s">
        <v>148</v>
      </c>
      <c r="F32" s="27" t="s">
        <v>149</v>
      </c>
    </row>
    <row r="33" spans="1:6" s="24" customFormat="1" x14ac:dyDescent="0.2">
      <c r="A33" s="20"/>
      <c r="B33" s="21" t="s">
        <v>122</v>
      </c>
      <c r="C33" s="22">
        <v>94.589019493981695</v>
      </c>
      <c r="D33" s="22"/>
      <c r="E33" s="27"/>
      <c r="F33" s="27"/>
    </row>
    <row r="34" spans="1:6" s="24" customFormat="1" x14ac:dyDescent="0.2">
      <c r="A34" s="20"/>
      <c r="B34" s="21" t="s">
        <v>123</v>
      </c>
      <c r="C34" s="22">
        <v>117.030805870585</v>
      </c>
      <c r="D34" s="22"/>
      <c r="E34" s="27"/>
      <c r="F34" s="27"/>
    </row>
    <row r="35" spans="1:6" s="24" customFormat="1" x14ac:dyDescent="0.2">
      <c r="A35" s="20"/>
      <c r="B35" s="21" t="s">
        <v>124</v>
      </c>
      <c r="C35" s="22">
        <v>157.249863291483</v>
      </c>
      <c r="D35" s="22"/>
      <c r="E35" s="27"/>
      <c r="F35" s="27"/>
    </row>
    <row r="36" spans="1:6" s="24" customFormat="1" x14ac:dyDescent="0.2">
      <c r="A36" s="20"/>
      <c r="B36" s="21" t="s">
        <v>125</v>
      </c>
      <c r="C36" s="22">
        <v>183.14129647808801</v>
      </c>
      <c r="D36" s="22"/>
      <c r="E36" s="27"/>
      <c r="F36" s="27"/>
    </row>
    <row r="37" spans="1:6" s="24" customFormat="1" x14ac:dyDescent="0.2">
      <c r="A37" s="20" t="s">
        <v>150</v>
      </c>
      <c r="B37" s="21"/>
      <c r="C37" s="22"/>
      <c r="D37" s="22"/>
      <c r="E37" s="30"/>
      <c r="F37" s="31"/>
    </row>
    <row r="38" spans="1:6" s="24" customFormat="1" x14ac:dyDescent="0.2">
      <c r="A38" s="20" t="s">
        <v>147</v>
      </c>
      <c r="B38" s="21"/>
      <c r="C38" s="22"/>
      <c r="D38" s="22"/>
      <c r="E38" s="30"/>
      <c r="F38" s="31"/>
    </row>
    <row r="39" spans="1:6" x14ac:dyDescent="0.2">
      <c r="B39" s="21" t="s">
        <v>119</v>
      </c>
      <c r="C39" s="37">
        <f>C32/40</f>
        <v>2.0702962142073473</v>
      </c>
      <c r="E39" s="38" t="s">
        <v>151</v>
      </c>
      <c r="F39" s="38" t="s">
        <v>152</v>
      </c>
    </row>
    <row r="40" spans="1:6" x14ac:dyDescent="0.2">
      <c r="B40" s="21" t="s">
        <v>122</v>
      </c>
      <c r="C40" s="37">
        <f>C33/40</f>
        <v>2.3647254873495425</v>
      </c>
      <c r="E40" s="38"/>
      <c r="F40" s="38"/>
    </row>
    <row r="41" spans="1:6" x14ac:dyDescent="0.2">
      <c r="B41" s="21" t="s">
        <v>123</v>
      </c>
      <c r="C41" s="37">
        <f>C34/40</f>
        <v>2.9257701467646249</v>
      </c>
      <c r="E41" s="38"/>
      <c r="F41" s="38"/>
    </row>
    <row r="42" spans="1:6" x14ac:dyDescent="0.2">
      <c r="B42" s="21" t="s">
        <v>124</v>
      </c>
      <c r="C42" s="37">
        <f>C35/40</f>
        <v>3.9312465822870748</v>
      </c>
      <c r="E42" s="38"/>
      <c r="F42" s="38"/>
    </row>
    <row r="43" spans="1:6" x14ac:dyDescent="0.2">
      <c r="B43" s="21" t="s">
        <v>125</v>
      </c>
      <c r="C43" s="37">
        <f>C36/40</f>
        <v>4.5785324119522004</v>
      </c>
      <c r="E43" s="38"/>
      <c r="F43" s="38"/>
    </row>
    <row r="44" spans="1:6" x14ac:dyDescent="0.2">
      <c r="A44" s="20" t="s">
        <v>153</v>
      </c>
      <c r="B44" s="21"/>
      <c r="E44" s="30"/>
      <c r="F44" s="31"/>
    </row>
    <row r="45" spans="1:6" ht="51" x14ac:dyDescent="0.2">
      <c r="B45" s="21" t="s">
        <v>154</v>
      </c>
      <c r="C45" s="36">
        <v>16.3804853284595</v>
      </c>
      <c r="D45" s="36"/>
      <c r="E45" s="26" t="s">
        <v>155</v>
      </c>
      <c r="F45" s="26" t="s">
        <v>156</v>
      </c>
    </row>
    <row r="46" spans="1:6" ht="63.75" x14ac:dyDescent="0.2">
      <c r="B46" s="21" t="s">
        <v>157</v>
      </c>
      <c r="C46" s="32">
        <v>851.785237079892</v>
      </c>
      <c r="D46" s="32"/>
      <c r="E46" s="26" t="s">
        <v>158</v>
      </c>
      <c r="F46" s="26" t="s">
        <v>159</v>
      </c>
    </row>
    <row r="47" spans="1:6" s="24" customFormat="1" x14ac:dyDescent="0.2">
      <c r="A47" s="20" t="s">
        <v>160</v>
      </c>
      <c r="B47" s="21"/>
      <c r="C47" s="22"/>
      <c r="D47" s="22"/>
      <c r="E47" s="30"/>
      <c r="F47" s="31"/>
    </row>
    <row r="48" spans="1:6" s="24" customFormat="1" x14ac:dyDescent="0.2">
      <c r="A48" s="20" t="s">
        <v>147</v>
      </c>
      <c r="B48" s="21"/>
      <c r="C48" s="22"/>
      <c r="D48" s="22"/>
      <c r="E48" s="30"/>
      <c r="F48" s="31"/>
    </row>
    <row r="49" spans="1:256" s="24" customFormat="1" x14ac:dyDescent="0.2">
      <c r="A49" s="20"/>
      <c r="B49" s="21" t="s">
        <v>119</v>
      </c>
      <c r="C49" s="22">
        <v>36.652509988639999</v>
      </c>
      <c r="D49" s="22"/>
      <c r="E49" s="27" t="s">
        <v>161</v>
      </c>
      <c r="F49" s="27" t="s">
        <v>162</v>
      </c>
    </row>
    <row r="50" spans="1:256" s="24" customFormat="1" x14ac:dyDescent="0.2">
      <c r="A50" s="20"/>
      <c r="B50" s="21" t="s">
        <v>122</v>
      </c>
      <c r="C50" s="22">
        <v>41.865083822633103</v>
      </c>
      <c r="D50" s="22"/>
      <c r="E50" s="27"/>
      <c r="F50" s="27"/>
    </row>
    <row r="51" spans="1:256" s="24" customFormat="1" x14ac:dyDescent="0.2">
      <c r="A51" s="20"/>
      <c r="B51" s="21" t="s">
        <v>123</v>
      </c>
      <c r="C51" s="22">
        <v>51.797814628093001</v>
      </c>
      <c r="D51" s="22"/>
      <c r="E51" s="27"/>
      <c r="F51" s="27"/>
    </row>
    <row r="52" spans="1:256" s="24" customFormat="1" x14ac:dyDescent="0.2">
      <c r="A52" s="20"/>
      <c r="B52" s="21" t="s">
        <v>124</v>
      </c>
      <c r="C52" s="22">
        <v>69.598762552078298</v>
      </c>
      <c r="D52" s="22"/>
      <c r="E52" s="27"/>
      <c r="F52" s="27"/>
    </row>
    <row r="53" spans="1:256" s="24" customFormat="1" x14ac:dyDescent="0.2">
      <c r="A53" s="20"/>
      <c r="B53" s="21" t="s">
        <v>125</v>
      </c>
      <c r="C53" s="22">
        <v>81.058306444636301</v>
      </c>
      <c r="D53" s="22"/>
      <c r="E53" s="27"/>
      <c r="F53" s="27"/>
    </row>
    <row r="54" spans="1:256" x14ac:dyDescent="0.2">
      <c r="A54" s="20" t="s">
        <v>163</v>
      </c>
      <c r="B54" s="21"/>
      <c r="E54" s="30"/>
      <c r="F54" s="31"/>
    </row>
    <row r="55" spans="1:256" x14ac:dyDescent="0.2">
      <c r="A55" s="20" t="s">
        <v>147</v>
      </c>
      <c r="B55" s="21"/>
      <c r="E55" s="30"/>
      <c r="F55" s="31"/>
    </row>
    <row r="56" spans="1:256" x14ac:dyDescent="0.2">
      <c r="B56" s="21" t="s">
        <v>119</v>
      </c>
      <c r="C56" s="37">
        <f>C49/40</f>
        <v>0.91631274971599996</v>
      </c>
      <c r="D56" s="37"/>
      <c r="E56" s="27" t="s">
        <v>164</v>
      </c>
      <c r="F56" s="27" t="s">
        <v>165</v>
      </c>
    </row>
    <row r="57" spans="1:256" x14ac:dyDescent="0.2">
      <c r="B57" s="21" t="s">
        <v>122</v>
      </c>
      <c r="C57" s="37">
        <f>C50/40</f>
        <v>1.0466270955658277</v>
      </c>
      <c r="D57" s="37"/>
      <c r="E57" s="27"/>
      <c r="F57" s="27"/>
    </row>
    <row r="58" spans="1:256" x14ac:dyDescent="0.2">
      <c r="B58" s="21" t="s">
        <v>123</v>
      </c>
      <c r="C58" s="37">
        <f>C51/40</f>
        <v>1.2949453657023251</v>
      </c>
      <c r="D58" s="37"/>
      <c r="E58" s="27"/>
      <c r="F58" s="27"/>
    </row>
    <row r="59" spans="1:256" x14ac:dyDescent="0.2">
      <c r="B59" s="21" t="s">
        <v>124</v>
      </c>
      <c r="C59" s="37">
        <f>C52/40</f>
        <v>1.7399690638019574</v>
      </c>
      <c r="D59" s="37"/>
      <c r="E59" s="27"/>
      <c r="F59" s="27"/>
    </row>
    <row r="60" spans="1:256" x14ac:dyDescent="0.2">
      <c r="B60" s="21" t="s">
        <v>125</v>
      </c>
      <c r="C60" s="37">
        <f>C53/40</f>
        <v>2.0264576611159075</v>
      </c>
      <c r="D60" s="37"/>
      <c r="E60" s="27"/>
      <c r="F60" s="27"/>
    </row>
    <row r="61" spans="1:256" x14ac:dyDescent="0.2">
      <c r="A61" s="20" t="s">
        <v>166</v>
      </c>
      <c r="B61" s="21"/>
      <c r="E61" s="30"/>
      <c r="F61" s="31"/>
      <c r="J61" s="32"/>
      <c r="K61" s="39"/>
    </row>
    <row r="62" spans="1:256" ht="25.5" x14ac:dyDescent="0.2">
      <c r="A62" s="40"/>
      <c r="B62" s="21" t="s">
        <v>167</v>
      </c>
      <c r="C62" s="32">
        <v>69712.232282615107</v>
      </c>
      <c r="D62" s="32"/>
      <c r="E62" s="26" t="s">
        <v>168</v>
      </c>
      <c r="F62" s="26" t="s">
        <v>169</v>
      </c>
      <c r="G62" s="41"/>
      <c r="H62" s="42"/>
      <c r="I62" s="42"/>
      <c r="J62" s="3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c r="AR62" s="42"/>
      <c r="AS62" s="42"/>
      <c r="AT62" s="42"/>
      <c r="AU62" s="42"/>
      <c r="AV62" s="42"/>
      <c r="AW62" s="42"/>
      <c r="AX62" s="42"/>
      <c r="AY62" s="42"/>
      <c r="AZ62" s="42"/>
      <c r="BA62" s="42"/>
      <c r="BB62" s="42"/>
      <c r="BC62" s="42"/>
      <c r="BD62" s="42"/>
      <c r="BE62" s="42"/>
      <c r="BF62" s="42"/>
      <c r="BG62" s="42"/>
      <c r="BH62" s="42"/>
      <c r="BI62" s="42"/>
      <c r="BJ62" s="42"/>
      <c r="BK62" s="42"/>
      <c r="BL62" s="42"/>
      <c r="BM62" s="42"/>
      <c r="BN62" s="42"/>
      <c r="BO62" s="42"/>
      <c r="BP62" s="42"/>
      <c r="BQ62" s="42"/>
      <c r="BR62" s="42"/>
      <c r="BS62" s="42"/>
      <c r="BT62" s="42"/>
      <c r="BU62" s="42"/>
      <c r="BV62" s="42"/>
      <c r="BW62" s="42"/>
      <c r="BX62" s="42"/>
      <c r="BY62" s="42"/>
      <c r="BZ62" s="42"/>
      <c r="CA62" s="42"/>
      <c r="CB62" s="42"/>
      <c r="CC62" s="42"/>
      <c r="CD62" s="42"/>
      <c r="CE62" s="42"/>
      <c r="CF62" s="42"/>
      <c r="CG62" s="42"/>
      <c r="CH62" s="42"/>
      <c r="CI62" s="42"/>
      <c r="CJ62" s="42"/>
      <c r="CK62" s="42"/>
      <c r="CL62" s="42"/>
      <c r="CM62" s="42"/>
      <c r="CN62" s="42"/>
      <c r="CO62" s="42"/>
      <c r="CP62" s="42"/>
      <c r="CQ62" s="42"/>
      <c r="CR62" s="42"/>
      <c r="CS62" s="42"/>
      <c r="CT62" s="42"/>
      <c r="CU62" s="42"/>
      <c r="CV62" s="42"/>
      <c r="CW62" s="42"/>
      <c r="CX62" s="42"/>
      <c r="CY62" s="42"/>
      <c r="CZ62" s="42"/>
      <c r="DA62" s="42"/>
      <c r="DB62" s="42"/>
      <c r="DC62" s="42"/>
      <c r="DD62" s="42"/>
      <c r="DE62" s="42"/>
      <c r="DF62" s="42"/>
      <c r="DG62" s="42"/>
      <c r="DH62" s="42"/>
      <c r="DI62" s="42"/>
      <c r="DJ62" s="42"/>
      <c r="DK62" s="42"/>
      <c r="DL62" s="42"/>
      <c r="DM62" s="42"/>
      <c r="DN62" s="42"/>
      <c r="DO62" s="42"/>
      <c r="DP62" s="42"/>
      <c r="DQ62" s="42"/>
      <c r="DR62" s="42"/>
      <c r="DS62" s="42"/>
      <c r="DT62" s="42"/>
      <c r="DU62" s="42"/>
      <c r="DV62" s="42"/>
      <c r="DW62" s="42"/>
      <c r="DX62" s="42"/>
      <c r="DY62" s="42"/>
      <c r="DZ62" s="42"/>
      <c r="EA62" s="42"/>
      <c r="EB62" s="42"/>
      <c r="EC62" s="42"/>
      <c r="ED62" s="42"/>
      <c r="EE62" s="42"/>
      <c r="EF62" s="42"/>
      <c r="EG62" s="42"/>
      <c r="EH62" s="42"/>
      <c r="EI62" s="42"/>
      <c r="EJ62" s="42"/>
      <c r="EK62" s="42"/>
      <c r="EL62" s="42"/>
      <c r="EM62" s="42"/>
      <c r="EN62" s="42"/>
      <c r="EO62" s="42"/>
      <c r="EP62" s="42"/>
      <c r="EQ62" s="42"/>
      <c r="ER62" s="42"/>
      <c r="ES62" s="42"/>
      <c r="ET62" s="42"/>
      <c r="EU62" s="42"/>
      <c r="EV62" s="42"/>
      <c r="EW62" s="42"/>
      <c r="EX62" s="42"/>
      <c r="EY62" s="42"/>
      <c r="EZ62" s="42"/>
      <c r="FA62" s="42"/>
      <c r="FB62" s="42"/>
      <c r="FC62" s="42"/>
      <c r="FD62" s="42"/>
      <c r="FE62" s="42"/>
      <c r="FF62" s="42"/>
      <c r="FG62" s="42"/>
      <c r="FH62" s="42"/>
      <c r="FI62" s="42"/>
      <c r="FJ62" s="42"/>
      <c r="FK62" s="42"/>
      <c r="FL62" s="42"/>
      <c r="FM62" s="42"/>
      <c r="FN62" s="42"/>
      <c r="FO62" s="42"/>
      <c r="FP62" s="42"/>
      <c r="FQ62" s="42"/>
      <c r="FR62" s="42"/>
      <c r="FS62" s="42"/>
      <c r="FT62" s="42"/>
      <c r="FU62" s="42"/>
      <c r="FV62" s="42"/>
      <c r="FW62" s="42"/>
      <c r="FX62" s="42"/>
      <c r="FY62" s="42"/>
      <c r="FZ62" s="42"/>
      <c r="GA62" s="42"/>
      <c r="GB62" s="42"/>
      <c r="GC62" s="42"/>
      <c r="GD62" s="42"/>
      <c r="GE62" s="42"/>
      <c r="GF62" s="42"/>
      <c r="GG62" s="42"/>
      <c r="GH62" s="42"/>
      <c r="GI62" s="42"/>
      <c r="GJ62" s="42"/>
      <c r="GK62" s="42"/>
      <c r="GL62" s="42"/>
      <c r="GM62" s="42"/>
      <c r="GN62" s="42"/>
      <c r="GO62" s="42"/>
      <c r="GP62" s="42"/>
      <c r="GQ62" s="42"/>
      <c r="GR62" s="42"/>
      <c r="GS62" s="42"/>
      <c r="GT62" s="42"/>
      <c r="GU62" s="42"/>
      <c r="GV62" s="42"/>
      <c r="GW62" s="42"/>
      <c r="GX62" s="42"/>
      <c r="GY62" s="42"/>
      <c r="GZ62" s="42"/>
      <c r="HA62" s="42"/>
      <c r="HB62" s="42"/>
      <c r="HC62" s="42"/>
      <c r="HD62" s="42"/>
      <c r="HE62" s="42"/>
      <c r="HF62" s="42"/>
      <c r="HG62" s="42"/>
      <c r="HH62" s="42"/>
      <c r="HI62" s="42"/>
      <c r="HJ62" s="42"/>
      <c r="HK62" s="42"/>
      <c r="HL62" s="42"/>
      <c r="HM62" s="42"/>
      <c r="HN62" s="42"/>
      <c r="HO62" s="42"/>
      <c r="HP62" s="42"/>
      <c r="HQ62" s="42"/>
      <c r="HR62" s="42"/>
      <c r="HS62" s="42"/>
      <c r="HT62" s="42"/>
      <c r="HU62" s="42"/>
      <c r="HV62" s="42"/>
      <c r="HW62" s="42"/>
      <c r="HX62" s="42"/>
      <c r="HY62" s="42"/>
      <c r="HZ62" s="42"/>
      <c r="IA62" s="42"/>
      <c r="IB62" s="42"/>
      <c r="IC62" s="42"/>
      <c r="ID62" s="42"/>
      <c r="IE62" s="42"/>
      <c r="IF62" s="42"/>
      <c r="IG62" s="42"/>
      <c r="IH62" s="42"/>
      <c r="II62" s="42"/>
      <c r="IJ62" s="42"/>
      <c r="IK62" s="42"/>
      <c r="IL62" s="42"/>
      <c r="IM62" s="42"/>
      <c r="IN62" s="42"/>
      <c r="IO62" s="42"/>
      <c r="IP62" s="42"/>
      <c r="IQ62" s="42"/>
      <c r="IR62" s="42"/>
      <c r="IS62" s="42"/>
      <c r="IT62" s="42"/>
      <c r="IU62" s="42"/>
      <c r="IV62" s="42"/>
    </row>
    <row r="63" spans="1:256" ht="25.5" x14ac:dyDescent="0.2">
      <c r="B63" s="21" t="s">
        <v>170</v>
      </c>
      <c r="C63" s="32">
        <v>20913.669684784501</v>
      </c>
      <c r="D63" s="32"/>
      <c r="E63" s="26" t="s">
        <v>171</v>
      </c>
      <c r="F63" s="29" t="s">
        <v>172</v>
      </c>
    </row>
    <row r="64" spans="1:256" ht="14.25" x14ac:dyDescent="0.2">
      <c r="A64" s="20" t="s">
        <v>173</v>
      </c>
      <c r="B64" s="21"/>
      <c r="C64" s="32"/>
      <c r="D64" s="32"/>
      <c r="E64" s="30"/>
      <c r="F64" s="31"/>
    </row>
    <row r="65" spans="1:256" x14ac:dyDescent="0.2">
      <c r="A65" s="20" t="s">
        <v>174</v>
      </c>
      <c r="B65" s="21"/>
      <c r="C65" s="32"/>
      <c r="D65" s="32"/>
      <c r="E65" s="30"/>
      <c r="F65" s="31"/>
    </row>
    <row r="66" spans="1:256" x14ac:dyDescent="0.2">
      <c r="A66" s="40"/>
      <c r="B66" s="43" t="s">
        <v>175</v>
      </c>
      <c r="C66" s="32">
        <v>522.84174211961295</v>
      </c>
      <c r="D66" s="32"/>
      <c r="E66" s="33" t="s">
        <v>176</v>
      </c>
      <c r="F66" s="33" t="s">
        <v>177</v>
      </c>
      <c r="G66" s="41"/>
      <c r="H66" s="42"/>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c r="CV66" s="42"/>
      <c r="CW66" s="42"/>
      <c r="CX66" s="42"/>
      <c r="CY66" s="42"/>
      <c r="CZ66" s="42"/>
      <c r="DA66" s="42"/>
      <c r="DB66" s="42"/>
      <c r="DC66" s="42"/>
      <c r="DD66" s="42"/>
      <c r="DE66" s="42"/>
      <c r="DF66" s="42"/>
      <c r="DG66" s="42"/>
      <c r="DH66" s="42"/>
      <c r="DI66" s="42"/>
      <c r="DJ66" s="42"/>
      <c r="DK66" s="42"/>
      <c r="DL66" s="42"/>
      <c r="DM66" s="42"/>
      <c r="DN66" s="42"/>
      <c r="DO66" s="42"/>
      <c r="DP66" s="42"/>
      <c r="DQ66" s="42"/>
      <c r="DR66" s="42"/>
      <c r="DS66" s="42"/>
      <c r="DT66" s="42"/>
      <c r="DU66" s="42"/>
      <c r="DV66" s="42"/>
      <c r="DW66" s="42"/>
      <c r="DX66" s="42"/>
      <c r="DY66" s="42"/>
      <c r="DZ66" s="42"/>
      <c r="EA66" s="42"/>
      <c r="EB66" s="42"/>
      <c r="EC66" s="42"/>
      <c r="ED66" s="42"/>
      <c r="EE66" s="42"/>
      <c r="EF66" s="42"/>
      <c r="EG66" s="42"/>
      <c r="EH66" s="42"/>
      <c r="EI66" s="42"/>
      <c r="EJ66" s="42"/>
      <c r="EK66" s="42"/>
      <c r="EL66" s="42"/>
      <c r="EM66" s="42"/>
      <c r="EN66" s="42"/>
      <c r="EO66" s="42"/>
      <c r="EP66" s="42"/>
      <c r="EQ66" s="42"/>
      <c r="ER66" s="42"/>
      <c r="ES66" s="42"/>
      <c r="ET66" s="42"/>
      <c r="EU66" s="42"/>
      <c r="EV66" s="42"/>
      <c r="EW66" s="42"/>
      <c r="EX66" s="42"/>
      <c r="EY66" s="42"/>
      <c r="EZ66" s="42"/>
      <c r="FA66" s="42"/>
      <c r="FB66" s="42"/>
      <c r="FC66" s="42"/>
      <c r="FD66" s="42"/>
      <c r="FE66" s="42"/>
      <c r="FF66" s="42"/>
      <c r="FG66" s="42"/>
      <c r="FH66" s="42"/>
      <c r="FI66" s="42"/>
      <c r="FJ66" s="42"/>
      <c r="FK66" s="42"/>
      <c r="FL66" s="42"/>
      <c r="FM66" s="42"/>
      <c r="FN66" s="42"/>
      <c r="FO66" s="42"/>
      <c r="FP66" s="42"/>
      <c r="FQ66" s="42"/>
      <c r="FR66" s="42"/>
      <c r="FS66" s="42"/>
      <c r="FT66" s="42"/>
      <c r="FU66" s="42"/>
      <c r="FV66" s="42"/>
      <c r="FW66" s="42"/>
      <c r="FX66" s="42"/>
      <c r="FY66" s="42"/>
      <c r="FZ66" s="42"/>
      <c r="GA66" s="42"/>
      <c r="GB66" s="42"/>
      <c r="GC66" s="42"/>
      <c r="GD66" s="42"/>
      <c r="GE66" s="42"/>
      <c r="GF66" s="42"/>
      <c r="GG66" s="42"/>
      <c r="GH66" s="42"/>
      <c r="GI66" s="42"/>
      <c r="GJ66" s="42"/>
      <c r="GK66" s="42"/>
      <c r="GL66" s="42"/>
      <c r="GM66" s="42"/>
      <c r="GN66" s="42"/>
      <c r="GO66" s="42"/>
      <c r="GP66" s="42"/>
      <c r="GQ66" s="42"/>
      <c r="GR66" s="42"/>
      <c r="GS66" s="42"/>
      <c r="GT66" s="42"/>
      <c r="GU66" s="42"/>
      <c r="GV66" s="42"/>
      <c r="GW66" s="42"/>
      <c r="GX66" s="42"/>
      <c r="GY66" s="42"/>
      <c r="GZ66" s="42"/>
      <c r="HA66" s="42"/>
      <c r="HB66" s="42"/>
      <c r="HC66" s="42"/>
      <c r="HD66" s="42"/>
      <c r="HE66" s="42"/>
      <c r="HF66" s="42"/>
      <c r="HG66" s="42"/>
      <c r="HH66" s="42"/>
      <c r="HI66" s="42"/>
      <c r="HJ66" s="42"/>
      <c r="HK66" s="42"/>
      <c r="HL66" s="42"/>
      <c r="HM66" s="42"/>
      <c r="HN66" s="42"/>
      <c r="HO66" s="42"/>
      <c r="HP66" s="42"/>
      <c r="HQ66" s="42"/>
      <c r="HR66" s="42"/>
      <c r="HS66" s="42"/>
      <c r="HT66" s="42"/>
      <c r="HU66" s="42"/>
      <c r="HV66" s="42"/>
      <c r="HW66" s="42"/>
      <c r="HX66" s="42"/>
      <c r="HY66" s="42"/>
      <c r="HZ66" s="42"/>
      <c r="IA66" s="42"/>
      <c r="IB66" s="42"/>
      <c r="IC66" s="42"/>
      <c r="ID66" s="42"/>
      <c r="IE66" s="42"/>
      <c r="IF66" s="42"/>
      <c r="IG66" s="42"/>
      <c r="IH66" s="42"/>
      <c r="II66" s="42"/>
      <c r="IJ66" s="42"/>
      <c r="IK66" s="42"/>
      <c r="IL66" s="42"/>
      <c r="IM66" s="42"/>
      <c r="IN66" s="42"/>
      <c r="IO66" s="42"/>
      <c r="IP66" s="42"/>
      <c r="IQ66" s="42"/>
      <c r="IR66" s="42"/>
      <c r="IS66" s="42"/>
      <c r="IT66" s="42"/>
      <c r="IU66" s="42"/>
      <c r="IV66" s="42"/>
    </row>
    <row r="67" spans="1:256" x14ac:dyDescent="0.2">
      <c r="A67" s="40"/>
      <c r="B67" s="43" t="s">
        <v>178</v>
      </c>
      <c r="C67" s="32">
        <v>871.40290353268904</v>
      </c>
      <c r="D67" s="32"/>
      <c r="E67" s="44"/>
      <c r="F67" s="44"/>
      <c r="G67" s="41"/>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c r="CV67" s="42"/>
      <c r="CW67" s="42"/>
      <c r="CX67" s="42"/>
      <c r="CY67" s="42"/>
      <c r="CZ67" s="42"/>
      <c r="DA67" s="42"/>
      <c r="DB67" s="42"/>
      <c r="DC67" s="42"/>
      <c r="DD67" s="42"/>
      <c r="DE67" s="42"/>
      <c r="DF67" s="42"/>
      <c r="DG67" s="42"/>
      <c r="DH67" s="42"/>
      <c r="DI67" s="42"/>
      <c r="DJ67" s="42"/>
      <c r="DK67" s="42"/>
      <c r="DL67" s="42"/>
      <c r="DM67" s="42"/>
      <c r="DN67" s="42"/>
      <c r="DO67" s="42"/>
      <c r="DP67" s="42"/>
      <c r="DQ67" s="42"/>
      <c r="DR67" s="42"/>
      <c r="DS67" s="42"/>
      <c r="DT67" s="42"/>
      <c r="DU67" s="42"/>
      <c r="DV67" s="42"/>
      <c r="DW67" s="42"/>
      <c r="DX67" s="42"/>
      <c r="DY67" s="42"/>
      <c r="DZ67" s="42"/>
      <c r="EA67" s="42"/>
      <c r="EB67" s="42"/>
      <c r="EC67" s="42"/>
      <c r="ED67" s="42"/>
      <c r="EE67" s="42"/>
      <c r="EF67" s="42"/>
      <c r="EG67" s="42"/>
      <c r="EH67" s="42"/>
      <c r="EI67" s="42"/>
      <c r="EJ67" s="42"/>
      <c r="EK67" s="42"/>
      <c r="EL67" s="42"/>
      <c r="EM67" s="42"/>
      <c r="EN67" s="42"/>
      <c r="EO67" s="42"/>
      <c r="EP67" s="42"/>
      <c r="EQ67" s="42"/>
      <c r="ER67" s="42"/>
      <c r="ES67" s="42"/>
      <c r="ET67" s="42"/>
      <c r="EU67" s="42"/>
      <c r="EV67" s="42"/>
      <c r="EW67" s="42"/>
      <c r="EX67" s="42"/>
      <c r="EY67" s="42"/>
      <c r="EZ67" s="42"/>
      <c r="FA67" s="42"/>
      <c r="FB67" s="42"/>
      <c r="FC67" s="42"/>
      <c r="FD67" s="42"/>
      <c r="FE67" s="42"/>
      <c r="FF67" s="42"/>
      <c r="FG67" s="42"/>
      <c r="FH67" s="42"/>
      <c r="FI67" s="42"/>
      <c r="FJ67" s="42"/>
      <c r="FK67" s="42"/>
      <c r="FL67" s="42"/>
      <c r="FM67" s="42"/>
      <c r="FN67" s="42"/>
      <c r="FO67" s="42"/>
      <c r="FP67" s="42"/>
      <c r="FQ67" s="42"/>
      <c r="FR67" s="42"/>
      <c r="FS67" s="42"/>
      <c r="FT67" s="42"/>
      <c r="FU67" s="42"/>
      <c r="FV67" s="42"/>
      <c r="FW67" s="42"/>
      <c r="FX67" s="42"/>
      <c r="FY67" s="42"/>
      <c r="FZ67" s="42"/>
      <c r="GA67" s="42"/>
      <c r="GB67" s="42"/>
      <c r="GC67" s="42"/>
      <c r="GD67" s="42"/>
      <c r="GE67" s="42"/>
      <c r="GF67" s="42"/>
      <c r="GG67" s="42"/>
      <c r="GH67" s="42"/>
      <c r="GI67" s="42"/>
      <c r="GJ67" s="42"/>
      <c r="GK67" s="42"/>
      <c r="GL67" s="42"/>
      <c r="GM67" s="42"/>
      <c r="GN67" s="42"/>
      <c r="GO67" s="42"/>
      <c r="GP67" s="42"/>
      <c r="GQ67" s="42"/>
      <c r="GR67" s="42"/>
      <c r="GS67" s="42"/>
      <c r="GT67" s="42"/>
      <c r="GU67" s="42"/>
      <c r="GV67" s="42"/>
      <c r="GW67" s="42"/>
      <c r="GX67" s="42"/>
      <c r="GY67" s="42"/>
      <c r="GZ67" s="42"/>
      <c r="HA67" s="42"/>
      <c r="HB67" s="42"/>
      <c r="HC67" s="42"/>
      <c r="HD67" s="42"/>
      <c r="HE67" s="42"/>
      <c r="HF67" s="42"/>
      <c r="HG67" s="42"/>
      <c r="HH67" s="42"/>
      <c r="HI67" s="42"/>
      <c r="HJ67" s="42"/>
      <c r="HK67" s="42"/>
      <c r="HL67" s="42"/>
      <c r="HM67" s="42"/>
      <c r="HN67" s="42"/>
      <c r="HO67" s="42"/>
      <c r="HP67" s="42"/>
      <c r="HQ67" s="42"/>
      <c r="HR67" s="42"/>
      <c r="HS67" s="42"/>
      <c r="HT67" s="42"/>
      <c r="HU67" s="42"/>
      <c r="HV67" s="42"/>
      <c r="HW67" s="42"/>
      <c r="HX67" s="42"/>
      <c r="HY67" s="42"/>
      <c r="HZ67" s="42"/>
      <c r="IA67" s="42"/>
      <c r="IB67" s="42"/>
      <c r="IC67" s="42"/>
      <c r="ID67" s="42"/>
      <c r="IE67" s="42"/>
      <c r="IF67" s="42"/>
      <c r="IG67" s="42"/>
      <c r="IH67" s="42"/>
      <c r="II67" s="42"/>
      <c r="IJ67" s="42"/>
      <c r="IK67" s="42"/>
      <c r="IL67" s="42"/>
      <c r="IM67" s="42"/>
      <c r="IN67" s="42"/>
      <c r="IO67" s="42"/>
      <c r="IP67" s="42"/>
      <c r="IQ67" s="42"/>
      <c r="IR67" s="42"/>
      <c r="IS67" s="42"/>
      <c r="IT67" s="42"/>
      <c r="IU67" s="42"/>
      <c r="IV67" s="42"/>
    </row>
    <row r="68" spans="1:256" x14ac:dyDescent="0.2">
      <c r="A68" s="40"/>
      <c r="B68" s="43" t="s">
        <v>179</v>
      </c>
      <c r="C68" s="32">
        <v>1394.2446456523001</v>
      </c>
      <c r="D68" s="32"/>
      <c r="E68" s="44"/>
      <c r="F68" s="44"/>
      <c r="G68" s="45"/>
      <c r="H68" s="42"/>
      <c r="I68" s="42"/>
      <c r="J68" s="42"/>
      <c r="K68" s="42"/>
      <c r="L68" s="42"/>
      <c r="M68" s="42"/>
      <c r="N68" s="42"/>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c r="AN68" s="42"/>
      <c r="AO68" s="42"/>
      <c r="AP68" s="42"/>
      <c r="AQ68" s="42"/>
      <c r="AR68" s="42"/>
      <c r="AS68" s="42"/>
      <c r="AT68" s="42"/>
      <c r="AU68" s="42"/>
      <c r="AV68" s="42"/>
      <c r="AW68" s="42"/>
      <c r="AX68" s="42"/>
      <c r="AY68" s="42"/>
      <c r="AZ68" s="42"/>
      <c r="BA68" s="42"/>
      <c r="BB68" s="42"/>
      <c r="BC68" s="42"/>
      <c r="BD68" s="42"/>
      <c r="BE68" s="42"/>
      <c r="BF68" s="42"/>
      <c r="BG68" s="42"/>
      <c r="BH68" s="42"/>
      <c r="BI68" s="42"/>
      <c r="BJ68" s="42"/>
      <c r="BK68" s="42"/>
      <c r="BL68" s="42"/>
      <c r="BM68" s="42"/>
      <c r="BN68" s="42"/>
      <c r="BO68" s="42"/>
      <c r="BP68" s="42"/>
      <c r="BQ68" s="42"/>
      <c r="BR68" s="42"/>
      <c r="BS68" s="42"/>
      <c r="BT68" s="42"/>
      <c r="BU68" s="42"/>
      <c r="BV68" s="42"/>
      <c r="BW68" s="42"/>
      <c r="BX68" s="42"/>
      <c r="BY68" s="42"/>
      <c r="BZ68" s="42"/>
      <c r="CA68" s="42"/>
      <c r="CB68" s="42"/>
      <c r="CC68" s="42"/>
      <c r="CD68" s="42"/>
      <c r="CE68" s="42"/>
      <c r="CF68" s="42"/>
      <c r="CG68" s="42"/>
      <c r="CH68" s="42"/>
      <c r="CI68" s="42"/>
      <c r="CJ68" s="42"/>
      <c r="CK68" s="42"/>
      <c r="CL68" s="42"/>
      <c r="CM68" s="42"/>
      <c r="CN68" s="42"/>
      <c r="CO68" s="42"/>
      <c r="CP68" s="42"/>
      <c r="CQ68" s="42"/>
      <c r="CR68" s="42"/>
      <c r="CS68" s="42"/>
      <c r="CT68" s="42"/>
      <c r="CU68" s="42"/>
      <c r="CV68" s="42"/>
      <c r="CW68" s="42"/>
      <c r="CX68" s="42"/>
      <c r="CY68" s="42"/>
      <c r="CZ68" s="42"/>
      <c r="DA68" s="42"/>
      <c r="DB68" s="42"/>
      <c r="DC68" s="42"/>
      <c r="DD68" s="42"/>
      <c r="DE68" s="42"/>
      <c r="DF68" s="42"/>
      <c r="DG68" s="42"/>
      <c r="DH68" s="42"/>
      <c r="DI68" s="42"/>
      <c r="DJ68" s="42"/>
      <c r="DK68" s="42"/>
      <c r="DL68" s="42"/>
      <c r="DM68" s="42"/>
      <c r="DN68" s="42"/>
      <c r="DO68" s="42"/>
      <c r="DP68" s="42"/>
      <c r="DQ68" s="42"/>
      <c r="DR68" s="42"/>
      <c r="DS68" s="42"/>
      <c r="DT68" s="42"/>
      <c r="DU68" s="42"/>
      <c r="DV68" s="42"/>
      <c r="DW68" s="42"/>
      <c r="DX68" s="42"/>
      <c r="DY68" s="42"/>
      <c r="DZ68" s="42"/>
      <c r="EA68" s="42"/>
      <c r="EB68" s="42"/>
      <c r="EC68" s="42"/>
      <c r="ED68" s="42"/>
      <c r="EE68" s="42"/>
      <c r="EF68" s="42"/>
      <c r="EG68" s="42"/>
      <c r="EH68" s="42"/>
      <c r="EI68" s="42"/>
      <c r="EJ68" s="42"/>
      <c r="EK68" s="42"/>
      <c r="EL68" s="42"/>
      <c r="EM68" s="42"/>
      <c r="EN68" s="42"/>
      <c r="EO68" s="42"/>
      <c r="EP68" s="42"/>
      <c r="EQ68" s="42"/>
      <c r="ER68" s="42"/>
      <c r="ES68" s="42"/>
      <c r="ET68" s="42"/>
      <c r="EU68" s="42"/>
      <c r="EV68" s="42"/>
      <c r="EW68" s="42"/>
      <c r="EX68" s="42"/>
      <c r="EY68" s="42"/>
      <c r="EZ68" s="42"/>
      <c r="FA68" s="42"/>
      <c r="FB68" s="42"/>
      <c r="FC68" s="42"/>
      <c r="FD68" s="42"/>
      <c r="FE68" s="42"/>
      <c r="FF68" s="42"/>
      <c r="FG68" s="42"/>
      <c r="FH68" s="42"/>
      <c r="FI68" s="42"/>
      <c r="FJ68" s="42"/>
      <c r="FK68" s="42"/>
      <c r="FL68" s="42"/>
      <c r="FM68" s="42"/>
      <c r="FN68" s="42"/>
      <c r="FO68" s="42"/>
      <c r="FP68" s="42"/>
      <c r="FQ68" s="42"/>
      <c r="FR68" s="42"/>
      <c r="FS68" s="42"/>
      <c r="FT68" s="42"/>
      <c r="FU68" s="42"/>
      <c r="FV68" s="42"/>
      <c r="FW68" s="42"/>
      <c r="FX68" s="42"/>
      <c r="FY68" s="42"/>
      <c r="FZ68" s="42"/>
      <c r="GA68" s="42"/>
      <c r="GB68" s="42"/>
      <c r="GC68" s="42"/>
      <c r="GD68" s="42"/>
      <c r="GE68" s="42"/>
      <c r="GF68" s="42"/>
      <c r="GG68" s="42"/>
      <c r="GH68" s="42"/>
      <c r="GI68" s="42"/>
      <c r="GJ68" s="42"/>
      <c r="GK68" s="42"/>
      <c r="GL68" s="42"/>
      <c r="GM68" s="42"/>
      <c r="GN68" s="42"/>
      <c r="GO68" s="42"/>
      <c r="GP68" s="42"/>
      <c r="GQ68" s="42"/>
      <c r="GR68" s="42"/>
      <c r="GS68" s="42"/>
      <c r="GT68" s="42"/>
      <c r="GU68" s="42"/>
      <c r="GV68" s="42"/>
      <c r="GW68" s="42"/>
      <c r="GX68" s="42"/>
      <c r="GY68" s="42"/>
      <c r="GZ68" s="42"/>
      <c r="HA68" s="42"/>
      <c r="HB68" s="42"/>
      <c r="HC68" s="42"/>
      <c r="HD68" s="42"/>
      <c r="HE68" s="42"/>
      <c r="HF68" s="42"/>
      <c r="HG68" s="42"/>
      <c r="HH68" s="42"/>
      <c r="HI68" s="42"/>
      <c r="HJ68" s="42"/>
      <c r="HK68" s="42"/>
      <c r="HL68" s="42"/>
      <c r="HM68" s="42"/>
      <c r="HN68" s="42"/>
      <c r="HO68" s="42"/>
      <c r="HP68" s="42"/>
      <c r="HQ68" s="42"/>
      <c r="HR68" s="42"/>
      <c r="HS68" s="42"/>
      <c r="HT68" s="42"/>
      <c r="HU68" s="42"/>
      <c r="HV68" s="42"/>
      <c r="HW68" s="42"/>
      <c r="HX68" s="42"/>
      <c r="HY68" s="42"/>
      <c r="HZ68" s="42"/>
      <c r="IA68" s="42"/>
      <c r="IB68" s="42"/>
      <c r="IC68" s="42"/>
      <c r="ID68" s="42"/>
      <c r="IE68" s="42"/>
      <c r="IF68" s="42"/>
      <c r="IG68" s="42"/>
      <c r="IH68" s="42"/>
      <c r="II68" s="42"/>
      <c r="IJ68" s="42"/>
      <c r="IK68" s="42"/>
      <c r="IL68" s="42"/>
      <c r="IM68" s="42"/>
      <c r="IN68" s="42"/>
      <c r="IO68" s="42"/>
      <c r="IP68" s="42"/>
      <c r="IQ68" s="42"/>
      <c r="IR68" s="42"/>
      <c r="IS68" s="42"/>
      <c r="IT68" s="42"/>
      <c r="IU68" s="42"/>
      <c r="IV68" s="42"/>
    </row>
    <row r="69" spans="1:256" x14ac:dyDescent="0.2">
      <c r="A69" s="40"/>
      <c r="B69" s="43" t="s">
        <v>180</v>
      </c>
      <c r="C69" s="32">
        <v>1742.8058070653799</v>
      </c>
      <c r="D69" s="32"/>
      <c r="E69" s="46"/>
      <c r="F69" s="46"/>
      <c r="G69" s="41"/>
      <c r="H69" s="42"/>
      <c r="I69" s="42"/>
      <c r="J69" s="42"/>
      <c r="K69" s="42"/>
      <c r="L69" s="42"/>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c r="AP69" s="42"/>
      <c r="AQ69" s="42"/>
      <c r="AR69" s="42"/>
      <c r="AS69" s="42"/>
      <c r="AT69" s="42"/>
      <c r="AU69" s="42"/>
      <c r="AV69" s="42"/>
      <c r="AW69" s="42"/>
      <c r="AX69" s="42"/>
      <c r="AY69" s="42"/>
      <c r="AZ69" s="42"/>
      <c r="BA69" s="42"/>
      <c r="BB69" s="42"/>
      <c r="BC69" s="42"/>
      <c r="BD69" s="42"/>
      <c r="BE69" s="42"/>
      <c r="BF69" s="42"/>
      <c r="BG69" s="42"/>
      <c r="BH69" s="42"/>
      <c r="BI69" s="42"/>
      <c r="BJ69" s="42"/>
      <c r="BK69" s="42"/>
      <c r="BL69" s="42"/>
      <c r="BM69" s="42"/>
      <c r="BN69" s="42"/>
      <c r="BO69" s="42"/>
      <c r="BP69" s="42"/>
      <c r="BQ69" s="42"/>
      <c r="BR69" s="42"/>
      <c r="BS69" s="42"/>
      <c r="BT69" s="42"/>
      <c r="BU69" s="42"/>
      <c r="BV69" s="42"/>
      <c r="BW69" s="42"/>
      <c r="BX69" s="42"/>
      <c r="BY69" s="42"/>
      <c r="BZ69" s="42"/>
      <c r="CA69" s="42"/>
      <c r="CB69" s="42"/>
      <c r="CC69" s="42"/>
      <c r="CD69" s="42"/>
      <c r="CE69" s="42"/>
      <c r="CF69" s="42"/>
      <c r="CG69" s="42"/>
      <c r="CH69" s="42"/>
      <c r="CI69" s="42"/>
      <c r="CJ69" s="42"/>
      <c r="CK69" s="42"/>
      <c r="CL69" s="42"/>
      <c r="CM69" s="42"/>
      <c r="CN69" s="42"/>
      <c r="CO69" s="42"/>
      <c r="CP69" s="42"/>
      <c r="CQ69" s="42"/>
      <c r="CR69" s="42"/>
      <c r="CS69" s="42"/>
      <c r="CT69" s="42"/>
      <c r="CU69" s="42"/>
      <c r="CV69" s="42"/>
      <c r="CW69" s="42"/>
      <c r="CX69" s="42"/>
      <c r="CY69" s="42"/>
      <c r="CZ69" s="42"/>
      <c r="DA69" s="42"/>
      <c r="DB69" s="42"/>
      <c r="DC69" s="42"/>
      <c r="DD69" s="42"/>
      <c r="DE69" s="42"/>
      <c r="DF69" s="42"/>
      <c r="DG69" s="42"/>
      <c r="DH69" s="42"/>
      <c r="DI69" s="42"/>
      <c r="DJ69" s="42"/>
      <c r="DK69" s="42"/>
      <c r="DL69" s="42"/>
      <c r="DM69" s="42"/>
      <c r="DN69" s="42"/>
      <c r="DO69" s="42"/>
      <c r="DP69" s="42"/>
      <c r="DQ69" s="42"/>
      <c r="DR69" s="42"/>
      <c r="DS69" s="42"/>
      <c r="DT69" s="42"/>
      <c r="DU69" s="42"/>
      <c r="DV69" s="42"/>
      <c r="DW69" s="42"/>
      <c r="DX69" s="42"/>
      <c r="DY69" s="42"/>
      <c r="DZ69" s="42"/>
      <c r="EA69" s="42"/>
      <c r="EB69" s="42"/>
      <c r="EC69" s="42"/>
      <c r="ED69" s="42"/>
      <c r="EE69" s="42"/>
      <c r="EF69" s="42"/>
      <c r="EG69" s="42"/>
      <c r="EH69" s="42"/>
      <c r="EI69" s="42"/>
      <c r="EJ69" s="42"/>
      <c r="EK69" s="42"/>
      <c r="EL69" s="42"/>
      <c r="EM69" s="42"/>
      <c r="EN69" s="42"/>
      <c r="EO69" s="42"/>
      <c r="EP69" s="42"/>
      <c r="EQ69" s="42"/>
      <c r="ER69" s="42"/>
      <c r="ES69" s="42"/>
      <c r="ET69" s="42"/>
      <c r="EU69" s="42"/>
      <c r="EV69" s="42"/>
      <c r="EW69" s="42"/>
      <c r="EX69" s="42"/>
      <c r="EY69" s="42"/>
      <c r="EZ69" s="42"/>
      <c r="FA69" s="42"/>
      <c r="FB69" s="42"/>
      <c r="FC69" s="42"/>
      <c r="FD69" s="42"/>
      <c r="FE69" s="42"/>
      <c r="FF69" s="42"/>
      <c r="FG69" s="42"/>
      <c r="FH69" s="42"/>
      <c r="FI69" s="42"/>
      <c r="FJ69" s="42"/>
      <c r="FK69" s="42"/>
      <c r="FL69" s="42"/>
      <c r="FM69" s="42"/>
      <c r="FN69" s="42"/>
      <c r="FO69" s="42"/>
      <c r="FP69" s="42"/>
      <c r="FQ69" s="42"/>
      <c r="FR69" s="42"/>
      <c r="FS69" s="42"/>
      <c r="FT69" s="42"/>
      <c r="FU69" s="42"/>
      <c r="FV69" s="42"/>
      <c r="FW69" s="42"/>
      <c r="FX69" s="42"/>
      <c r="FY69" s="42"/>
      <c r="FZ69" s="42"/>
      <c r="GA69" s="42"/>
      <c r="GB69" s="42"/>
      <c r="GC69" s="42"/>
      <c r="GD69" s="42"/>
      <c r="GE69" s="42"/>
      <c r="GF69" s="42"/>
      <c r="GG69" s="42"/>
      <c r="GH69" s="42"/>
      <c r="GI69" s="42"/>
      <c r="GJ69" s="42"/>
      <c r="GK69" s="42"/>
      <c r="GL69" s="42"/>
      <c r="GM69" s="42"/>
      <c r="GN69" s="42"/>
      <c r="GO69" s="42"/>
      <c r="GP69" s="42"/>
      <c r="GQ69" s="42"/>
      <c r="GR69" s="42"/>
      <c r="GS69" s="42"/>
      <c r="GT69" s="42"/>
      <c r="GU69" s="42"/>
      <c r="GV69" s="42"/>
      <c r="GW69" s="42"/>
      <c r="GX69" s="42"/>
      <c r="GY69" s="42"/>
      <c r="GZ69" s="42"/>
      <c r="HA69" s="42"/>
      <c r="HB69" s="42"/>
      <c r="HC69" s="42"/>
      <c r="HD69" s="42"/>
      <c r="HE69" s="42"/>
      <c r="HF69" s="42"/>
      <c r="HG69" s="42"/>
      <c r="HH69" s="42"/>
      <c r="HI69" s="42"/>
      <c r="HJ69" s="42"/>
      <c r="HK69" s="42"/>
      <c r="HL69" s="42"/>
      <c r="HM69" s="42"/>
      <c r="HN69" s="42"/>
      <c r="HO69" s="42"/>
      <c r="HP69" s="42"/>
      <c r="HQ69" s="42"/>
      <c r="HR69" s="42"/>
      <c r="HS69" s="42"/>
      <c r="HT69" s="42"/>
      <c r="HU69" s="42"/>
      <c r="HV69" s="42"/>
      <c r="HW69" s="42"/>
      <c r="HX69" s="42"/>
      <c r="HY69" s="42"/>
      <c r="HZ69" s="42"/>
      <c r="IA69" s="42"/>
      <c r="IB69" s="42"/>
      <c r="IC69" s="42"/>
      <c r="ID69" s="42"/>
      <c r="IE69" s="42"/>
      <c r="IF69" s="42"/>
      <c r="IG69" s="42"/>
      <c r="IH69" s="42"/>
      <c r="II69" s="42"/>
      <c r="IJ69" s="42"/>
      <c r="IK69" s="42"/>
      <c r="IL69" s="42"/>
      <c r="IM69" s="42"/>
      <c r="IN69" s="42"/>
      <c r="IO69" s="42"/>
      <c r="IP69" s="42"/>
      <c r="IQ69" s="42"/>
      <c r="IR69" s="42"/>
      <c r="IS69" s="42"/>
      <c r="IT69" s="42"/>
      <c r="IU69" s="42"/>
      <c r="IV69" s="42"/>
    </row>
    <row r="70" spans="1:256" x14ac:dyDescent="0.2">
      <c r="A70" s="20" t="s">
        <v>181</v>
      </c>
      <c r="B70" s="21"/>
      <c r="E70" s="30"/>
      <c r="F70" s="47"/>
      <c r="G70" s="41"/>
      <c r="H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c r="AR70" s="42"/>
      <c r="AS70" s="42"/>
      <c r="AT70" s="42"/>
      <c r="AU70" s="42"/>
      <c r="AV70" s="42"/>
      <c r="AW70" s="42"/>
      <c r="AX70" s="42"/>
      <c r="AY70" s="42"/>
      <c r="AZ70" s="42"/>
      <c r="BA70" s="42"/>
      <c r="BB70" s="42"/>
      <c r="BC70" s="42"/>
      <c r="BD70" s="42"/>
      <c r="BE70" s="42"/>
      <c r="BF70" s="42"/>
      <c r="BG70" s="42"/>
      <c r="BH70" s="42"/>
      <c r="BI70" s="42"/>
      <c r="BJ70" s="42"/>
      <c r="BK70" s="42"/>
      <c r="BL70" s="42"/>
      <c r="BM70" s="42"/>
      <c r="BN70" s="42"/>
      <c r="BO70" s="42"/>
      <c r="BP70" s="42"/>
      <c r="BQ70" s="42"/>
      <c r="BR70" s="42"/>
      <c r="BS70" s="42"/>
      <c r="BT70" s="42"/>
      <c r="BU70" s="42"/>
      <c r="BV70" s="42"/>
      <c r="BW70" s="42"/>
      <c r="BX70" s="42"/>
      <c r="BY70" s="42"/>
      <c r="BZ70" s="42"/>
      <c r="CA70" s="42"/>
      <c r="CB70" s="42"/>
      <c r="CC70" s="42"/>
      <c r="CD70" s="42"/>
      <c r="CE70" s="42"/>
      <c r="CF70" s="42"/>
      <c r="CG70" s="42"/>
      <c r="CH70" s="42"/>
      <c r="CI70" s="42"/>
      <c r="CJ70" s="42"/>
      <c r="CK70" s="42"/>
      <c r="CL70" s="42"/>
      <c r="CM70" s="42"/>
      <c r="CN70" s="42"/>
      <c r="CO70" s="42"/>
      <c r="CP70" s="42"/>
      <c r="CQ70" s="42"/>
      <c r="CR70" s="42"/>
      <c r="CS70" s="42"/>
      <c r="CT70" s="42"/>
      <c r="CU70" s="42"/>
      <c r="CV70" s="42"/>
      <c r="CW70" s="42"/>
      <c r="CX70" s="42"/>
      <c r="CY70" s="42"/>
      <c r="CZ70" s="42"/>
      <c r="DA70" s="42"/>
      <c r="DB70" s="42"/>
      <c r="DC70" s="42"/>
      <c r="DD70" s="42"/>
      <c r="DE70" s="42"/>
      <c r="DF70" s="42"/>
      <c r="DG70" s="42"/>
      <c r="DH70" s="42"/>
      <c r="DI70" s="42"/>
      <c r="DJ70" s="42"/>
      <c r="DK70" s="42"/>
      <c r="DL70" s="42"/>
      <c r="DM70" s="42"/>
      <c r="DN70" s="42"/>
      <c r="DO70" s="42"/>
      <c r="DP70" s="42"/>
      <c r="DQ70" s="42"/>
      <c r="DR70" s="42"/>
      <c r="DS70" s="42"/>
      <c r="DT70" s="42"/>
      <c r="DU70" s="42"/>
      <c r="DV70" s="42"/>
      <c r="DW70" s="42"/>
      <c r="DX70" s="42"/>
      <c r="DY70" s="42"/>
      <c r="DZ70" s="42"/>
      <c r="EA70" s="42"/>
      <c r="EB70" s="42"/>
      <c r="EC70" s="42"/>
      <c r="ED70" s="42"/>
      <c r="EE70" s="42"/>
      <c r="EF70" s="42"/>
      <c r="EG70" s="42"/>
      <c r="EH70" s="42"/>
      <c r="EI70" s="42"/>
      <c r="EJ70" s="42"/>
      <c r="EK70" s="42"/>
      <c r="EL70" s="42"/>
      <c r="EM70" s="42"/>
      <c r="EN70" s="42"/>
      <c r="EO70" s="42"/>
      <c r="EP70" s="42"/>
      <c r="EQ70" s="42"/>
      <c r="ER70" s="42"/>
      <c r="ES70" s="42"/>
      <c r="ET70" s="42"/>
      <c r="EU70" s="42"/>
      <c r="EV70" s="42"/>
      <c r="EW70" s="42"/>
      <c r="EX70" s="42"/>
      <c r="EY70" s="42"/>
      <c r="EZ70" s="42"/>
      <c r="FA70" s="42"/>
      <c r="FB70" s="42"/>
      <c r="FC70" s="42"/>
      <c r="FD70" s="42"/>
      <c r="FE70" s="42"/>
      <c r="FF70" s="42"/>
      <c r="FG70" s="42"/>
      <c r="FH70" s="42"/>
      <c r="FI70" s="42"/>
      <c r="FJ70" s="42"/>
      <c r="FK70" s="42"/>
      <c r="FL70" s="42"/>
      <c r="FM70" s="42"/>
      <c r="FN70" s="42"/>
      <c r="FO70" s="42"/>
      <c r="FP70" s="42"/>
      <c r="FQ70" s="42"/>
      <c r="FR70" s="42"/>
      <c r="FS70" s="42"/>
      <c r="FT70" s="42"/>
      <c r="FU70" s="42"/>
      <c r="FV70" s="42"/>
      <c r="FW70" s="42"/>
      <c r="FX70" s="42"/>
      <c r="FY70" s="42"/>
      <c r="FZ70" s="42"/>
      <c r="GA70" s="42"/>
      <c r="GB70" s="42"/>
      <c r="GC70" s="42"/>
      <c r="GD70" s="42"/>
      <c r="GE70" s="42"/>
      <c r="GF70" s="42"/>
      <c r="GG70" s="42"/>
      <c r="GH70" s="42"/>
      <c r="GI70" s="42"/>
      <c r="GJ70" s="42"/>
      <c r="GK70" s="42"/>
      <c r="GL70" s="42"/>
      <c r="GM70" s="42"/>
      <c r="GN70" s="42"/>
      <c r="GO70" s="42"/>
      <c r="GP70" s="42"/>
      <c r="GQ70" s="42"/>
      <c r="GR70" s="42"/>
      <c r="GS70" s="42"/>
      <c r="GT70" s="42"/>
      <c r="GU70" s="42"/>
      <c r="GV70" s="42"/>
      <c r="GW70" s="42"/>
      <c r="GX70" s="42"/>
      <c r="GY70" s="42"/>
      <c r="GZ70" s="42"/>
      <c r="HA70" s="42"/>
      <c r="HB70" s="42"/>
      <c r="HC70" s="42"/>
      <c r="HD70" s="42"/>
      <c r="HE70" s="42"/>
      <c r="HF70" s="42"/>
      <c r="HG70" s="42"/>
      <c r="HH70" s="42"/>
      <c r="HI70" s="42"/>
      <c r="HJ70" s="42"/>
      <c r="HK70" s="42"/>
      <c r="HL70" s="42"/>
      <c r="HM70" s="42"/>
      <c r="HN70" s="42"/>
      <c r="HO70" s="42"/>
      <c r="HP70" s="42"/>
      <c r="HQ70" s="42"/>
      <c r="HR70" s="42"/>
      <c r="HS70" s="42"/>
      <c r="HT70" s="42"/>
      <c r="HU70" s="42"/>
      <c r="HV70" s="42"/>
      <c r="HW70" s="42"/>
      <c r="HX70" s="42"/>
      <c r="HY70" s="42"/>
      <c r="HZ70" s="42"/>
      <c r="IA70" s="42"/>
      <c r="IB70" s="42"/>
      <c r="IC70" s="42"/>
      <c r="ID70" s="42"/>
      <c r="IE70" s="42"/>
      <c r="IF70" s="42"/>
      <c r="IG70" s="42"/>
      <c r="IH70" s="42"/>
      <c r="II70" s="42"/>
      <c r="IJ70" s="42"/>
      <c r="IK70" s="42"/>
      <c r="IL70" s="42"/>
      <c r="IM70" s="42"/>
      <c r="IN70" s="42"/>
      <c r="IO70" s="42"/>
      <c r="IP70" s="42"/>
      <c r="IQ70" s="42"/>
      <c r="IR70" s="42"/>
      <c r="IS70" s="42"/>
      <c r="IT70" s="42"/>
      <c r="IU70" s="42"/>
      <c r="IV70" s="42"/>
    </row>
    <row r="71" spans="1:256" ht="38.25" x14ac:dyDescent="0.2">
      <c r="B71" s="21" t="s">
        <v>182</v>
      </c>
      <c r="C71" s="32">
        <v>36202.709931527803</v>
      </c>
      <c r="D71" s="32"/>
      <c r="E71" s="26" t="s">
        <v>183</v>
      </c>
      <c r="F71" s="26" t="s">
        <v>184</v>
      </c>
      <c r="G71" s="19"/>
      <c r="H71" s="24"/>
    </row>
    <row r="72" spans="1:256" ht="60" customHeight="1" x14ac:dyDescent="0.2">
      <c r="B72" s="21" t="s">
        <v>185</v>
      </c>
      <c r="C72" s="32">
        <v>905.06774828819403</v>
      </c>
      <c r="D72" s="32"/>
      <c r="E72" s="26" t="s">
        <v>186</v>
      </c>
      <c r="F72" s="26" t="s">
        <v>187</v>
      </c>
      <c r="G72" s="19"/>
      <c r="H72" s="24"/>
    </row>
    <row r="74" spans="1:256" x14ac:dyDescent="0.2">
      <c r="A74" s="20" t="s">
        <v>188</v>
      </c>
      <c r="B74" s="48"/>
      <c r="C74" s="49"/>
      <c r="D74" s="49"/>
      <c r="E74" s="50"/>
      <c r="F74" s="51"/>
      <c r="G74" s="52"/>
      <c r="H74" s="52"/>
      <c r="I74" s="52"/>
      <c r="J74" s="52"/>
      <c r="K74" s="52"/>
      <c r="L74" s="52"/>
      <c r="M74" s="52"/>
      <c r="N74" s="52"/>
      <c r="O74" s="52"/>
      <c r="P74" s="52"/>
      <c r="Q74" s="52"/>
      <c r="R74" s="52"/>
      <c r="S74" s="52"/>
      <c r="T74" s="52"/>
      <c r="U74" s="52"/>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c r="AU74" s="52"/>
      <c r="AV74" s="52"/>
      <c r="AW74" s="52"/>
      <c r="AX74" s="52"/>
      <c r="AY74" s="52"/>
      <c r="AZ74" s="52"/>
      <c r="BA74" s="52"/>
      <c r="BB74" s="52"/>
      <c r="BC74" s="52"/>
      <c r="BD74" s="52"/>
      <c r="BE74" s="52"/>
      <c r="BF74" s="52"/>
      <c r="BG74" s="52"/>
      <c r="BH74" s="52"/>
      <c r="BI74" s="52"/>
      <c r="BJ74" s="52"/>
      <c r="BK74" s="52"/>
      <c r="BL74" s="52"/>
      <c r="BM74" s="52"/>
      <c r="BN74" s="52"/>
      <c r="BO74" s="52"/>
      <c r="BP74" s="52"/>
      <c r="BQ74" s="52"/>
      <c r="BR74" s="52"/>
      <c r="BS74" s="52"/>
      <c r="BT74" s="52"/>
      <c r="BU74" s="52"/>
      <c r="BV74" s="52"/>
      <c r="BW74" s="52"/>
      <c r="BX74" s="52"/>
      <c r="BY74" s="52"/>
      <c r="BZ74" s="52"/>
      <c r="CA74" s="52"/>
      <c r="CB74" s="52"/>
      <c r="CC74" s="52"/>
      <c r="CD74" s="52"/>
      <c r="CE74" s="52"/>
      <c r="CF74" s="52"/>
      <c r="CG74" s="52"/>
      <c r="CH74" s="52"/>
      <c r="CI74" s="52"/>
      <c r="CJ74" s="52"/>
      <c r="CK74" s="52"/>
      <c r="CL74" s="52"/>
      <c r="CM74" s="52"/>
      <c r="CN74" s="52"/>
      <c r="CO74" s="52"/>
      <c r="CP74" s="52"/>
      <c r="CQ74" s="52"/>
      <c r="CR74" s="52"/>
      <c r="CS74" s="52"/>
      <c r="CT74" s="52"/>
      <c r="CU74" s="52"/>
      <c r="CV74" s="52"/>
      <c r="CW74" s="52"/>
      <c r="CX74" s="52"/>
      <c r="CY74" s="52"/>
      <c r="CZ74" s="52"/>
      <c r="DA74" s="52"/>
      <c r="DB74" s="52"/>
      <c r="DC74" s="52"/>
      <c r="DD74" s="52"/>
      <c r="DE74" s="52"/>
      <c r="DF74" s="52"/>
      <c r="DG74" s="52"/>
      <c r="DH74" s="52"/>
      <c r="DI74" s="52"/>
      <c r="DJ74" s="52"/>
      <c r="DK74" s="52"/>
      <c r="DL74" s="52"/>
      <c r="DM74" s="52"/>
      <c r="DN74" s="52"/>
      <c r="DO74" s="52"/>
      <c r="DP74" s="52"/>
      <c r="DQ74" s="52"/>
      <c r="DR74" s="52"/>
      <c r="DS74" s="52"/>
      <c r="DT74" s="52"/>
      <c r="DU74" s="52"/>
      <c r="DV74" s="52"/>
      <c r="DW74" s="52"/>
      <c r="DX74" s="52"/>
      <c r="DY74" s="52"/>
      <c r="DZ74" s="52"/>
      <c r="EA74" s="52"/>
      <c r="EB74" s="52"/>
      <c r="EC74" s="52"/>
      <c r="ED74" s="52"/>
      <c r="EE74" s="52"/>
      <c r="EF74" s="52"/>
      <c r="EG74" s="52"/>
      <c r="EH74" s="52"/>
      <c r="EI74" s="52"/>
      <c r="EJ74" s="52"/>
      <c r="EK74" s="52"/>
      <c r="EL74" s="52"/>
      <c r="EM74" s="52"/>
      <c r="EN74" s="52"/>
      <c r="EO74" s="52"/>
      <c r="EP74" s="52"/>
      <c r="EQ74" s="52"/>
      <c r="ER74" s="52"/>
      <c r="ES74" s="52"/>
      <c r="ET74" s="52"/>
      <c r="EU74" s="52"/>
      <c r="EV74" s="52"/>
      <c r="EW74" s="52"/>
      <c r="EX74" s="52"/>
      <c r="EY74" s="52"/>
      <c r="EZ74" s="52"/>
      <c r="FA74" s="52"/>
      <c r="FB74" s="52"/>
      <c r="FC74" s="52"/>
      <c r="FD74" s="52"/>
      <c r="FE74" s="52"/>
      <c r="FF74" s="52"/>
      <c r="FG74" s="52"/>
      <c r="FH74" s="52"/>
      <c r="FI74" s="52"/>
      <c r="FJ74" s="52"/>
      <c r="FK74" s="52"/>
      <c r="FL74" s="52"/>
      <c r="FM74" s="52"/>
      <c r="FN74" s="52"/>
      <c r="FO74" s="52"/>
      <c r="FP74" s="52"/>
      <c r="FQ74" s="52"/>
      <c r="FR74" s="52"/>
      <c r="FS74" s="52"/>
      <c r="FT74" s="52"/>
      <c r="FU74" s="52"/>
      <c r="FV74" s="52"/>
      <c r="FW74" s="52"/>
      <c r="FX74" s="52"/>
      <c r="FY74" s="52"/>
      <c r="FZ74" s="52"/>
      <c r="GA74" s="52"/>
      <c r="GB74" s="52"/>
      <c r="GC74" s="52"/>
      <c r="GD74" s="52"/>
      <c r="GE74" s="52"/>
      <c r="GF74" s="52"/>
      <c r="GG74" s="52"/>
      <c r="GH74" s="52"/>
      <c r="GI74" s="52"/>
      <c r="GJ74" s="52"/>
      <c r="GK74" s="52"/>
      <c r="GL74" s="52"/>
      <c r="GM74" s="52"/>
      <c r="GN74" s="52"/>
      <c r="GO74" s="52"/>
      <c r="GP74" s="52"/>
      <c r="GQ74" s="52"/>
      <c r="GR74" s="52"/>
      <c r="GS74" s="52"/>
      <c r="GT74" s="52"/>
      <c r="GU74" s="52"/>
      <c r="GV74" s="52"/>
      <c r="GW74" s="52"/>
      <c r="GX74" s="52"/>
      <c r="GY74" s="52"/>
      <c r="GZ74" s="52"/>
      <c r="HA74" s="52"/>
      <c r="HB74" s="52"/>
      <c r="HC74" s="52"/>
      <c r="HD74" s="52"/>
      <c r="HE74" s="52"/>
      <c r="HF74" s="52"/>
      <c r="HG74" s="52"/>
      <c r="HH74" s="52"/>
      <c r="HI74" s="52"/>
      <c r="HJ74" s="52"/>
      <c r="HK74" s="52"/>
      <c r="HL74" s="52"/>
      <c r="HM74" s="52"/>
      <c r="HN74" s="52"/>
      <c r="HO74" s="52"/>
      <c r="HP74" s="52"/>
      <c r="HQ74" s="52"/>
      <c r="HR74" s="52"/>
      <c r="HS74" s="52"/>
      <c r="HT74" s="52"/>
      <c r="HU74" s="52"/>
      <c r="HV74" s="52"/>
      <c r="HW74" s="52"/>
      <c r="HX74" s="52"/>
      <c r="HY74" s="52"/>
      <c r="HZ74" s="52"/>
      <c r="IA74" s="52"/>
      <c r="IB74" s="52"/>
      <c r="IC74" s="52"/>
      <c r="ID74" s="52"/>
      <c r="IE74" s="52"/>
      <c r="IF74" s="52"/>
      <c r="IG74" s="52"/>
      <c r="IH74" s="52"/>
      <c r="II74" s="52"/>
      <c r="IJ74" s="52"/>
      <c r="IK74" s="52"/>
      <c r="IL74" s="52"/>
      <c r="IM74" s="52"/>
      <c r="IN74" s="52"/>
      <c r="IO74" s="52"/>
      <c r="IP74" s="52"/>
      <c r="IQ74" s="52"/>
      <c r="IR74" s="52"/>
      <c r="IS74" s="52"/>
      <c r="IT74" s="52"/>
      <c r="IU74" s="52"/>
      <c r="IV74" s="52"/>
    </row>
    <row r="75" spans="1:256" x14ac:dyDescent="0.2">
      <c r="A75" s="53">
        <v>1</v>
      </c>
      <c r="B75" s="54" t="s">
        <v>189</v>
      </c>
      <c r="C75" s="55"/>
      <c r="D75" s="55"/>
      <c r="E75" s="56"/>
      <c r="F75" s="57"/>
      <c r="G75" s="58"/>
      <c r="H75" s="58"/>
      <c r="I75" s="58"/>
      <c r="J75" s="58"/>
      <c r="K75" s="58"/>
      <c r="L75" s="58"/>
      <c r="M75" s="58"/>
      <c r="N75" s="58"/>
      <c r="O75" s="58"/>
      <c r="P75" s="58"/>
      <c r="Q75" s="58"/>
      <c r="R75" s="58"/>
      <c r="S75" s="58"/>
      <c r="T75" s="58"/>
      <c r="U75" s="58"/>
      <c r="V75" s="58"/>
      <c r="W75" s="58"/>
      <c r="X75" s="58"/>
      <c r="Y75" s="58"/>
      <c r="Z75" s="58"/>
      <c r="AA75" s="58"/>
      <c r="AB75" s="58"/>
      <c r="AC75" s="58"/>
      <c r="AD75" s="58"/>
      <c r="AE75" s="58"/>
      <c r="AF75" s="58"/>
      <c r="AG75" s="58"/>
      <c r="AH75" s="58"/>
      <c r="AI75" s="58"/>
      <c r="AJ75" s="58"/>
      <c r="AK75" s="58"/>
      <c r="AL75" s="58"/>
      <c r="AM75" s="58"/>
      <c r="AN75" s="58"/>
      <c r="AO75" s="58"/>
      <c r="AP75" s="58"/>
      <c r="AQ75" s="58"/>
      <c r="AR75" s="58"/>
      <c r="AS75" s="58"/>
      <c r="AT75" s="58"/>
      <c r="AU75" s="58"/>
      <c r="AV75" s="58"/>
      <c r="AW75" s="58"/>
      <c r="AX75" s="58"/>
      <c r="AY75" s="58"/>
      <c r="AZ75" s="58"/>
      <c r="BA75" s="58"/>
      <c r="BB75" s="58"/>
      <c r="BC75" s="58"/>
      <c r="BD75" s="58"/>
      <c r="BE75" s="58"/>
      <c r="BF75" s="58"/>
      <c r="BG75" s="58"/>
      <c r="BH75" s="58"/>
      <c r="BI75" s="58"/>
      <c r="BJ75" s="58"/>
      <c r="BK75" s="58"/>
      <c r="BL75" s="58"/>
      <c r="BM75" s="58"/>
      <c r="BN75" s="58"/>
      <c r="BO75" s="58"/>
      <c r="BP75" s="58"/>
      <c r="BQ75" s="58"/>
      <c r="BR75" s="58"/>
      <c r="BS75" s="58"/>
      <c r="BT75" s="58"/>
      <c r="BU75" s="58"/>
      <c r="BV75" s="58"/>
      <c r="BW75" s="58"/>
      <c r="BX75" s="58"/>
      <c r="BY75" s="58"/>
      <c r="BZ75" s="58"/>
      <c r="CA75" s="58"/>
      <c r="CB75" s="58"/>
      <c r="CC75" s="58"/>
      <c r="CD75" s="58"/>
      <c r="CE75" s="58"/>
      <c r="CF75" s="58"/>
      <c r="CG75" s="58"/>
      <c r="CH75" s="58"/>
      <c r="CI75" s="58"/>
      <c r="CJ75" s="58"/>
      <c r="CK75" s="58"/>
      <c r="CL75" s="58"/>
      <c r="CM75" s="58"/>
      <c r="CN75" s="58"/>
      <c r="CO75" s="58"/>
      <c r="CP75" s="58"/>
      <c r="CQ75" s="58"/>
      <c r="CR75" s="58"/>
      <c r="CS75" s="58"/>
      <c r="CT75" s="58"/>
      <c r="CU75" s="58"/>
      <c r="CV75" s="58"/>
      <c r="CW75" s="58"/>
      <c r="CX75" s="58"/>
      <c r="CY75" s="58"/>
      <c r="CZ75" s="58"/>
      <c r="DA75" s="58"/>
      <c r="DB75" s="58"/>
      <c r="DC75" s="58"/>
      <c r="DD75" s="58"/>
      <c r="DE75" s="58"/>
      <c r="DF75" s="58"/>
      <c r="DG75" s="58"/>
      <c r="DH75" s="58"/>
      <c r="DI75" s="58"/>
      <c r="DJ75" s="58"/>
      <c r="DK75" s="58"/>
      <c r="DL75" s="58"/>
      <c r="DM75" s="58"/>
      <c r="DN75" s="58"/>
      <c r="DO75" s="58"/>
      <c r="DP75" s="58"/>
      <c r="DQ75" s="58"/>
      <c r="DR75" s="58"/>
      <c r="DS75" s="58"/>
      <c r="DT75" s="58"/>
      <c r="DU75" s="58"/>
      <c r="DV75" s="58"/>
      <c r="DW75" s="58"/>
      <c r="DX75" s="58"/>
      <c r="DY75" s="58"/>
      <c r="DZ75" s="58"/>
      <c r="EA75" s="58"/>
      <c r="EB75" s="58"/>
      <c r="EC75" s="58"/>
      <c r="ED75" s="58"/>
      <c r="EE75" s="58"/>
      <c r="EF75" s="58"/>
      <c r="EG75" s="58"/>
      <c r="EH75" s="58"/>
      <c r="EI75" s="58"/>
      <c r="EJ75" s="58"/>
      <c r="EK75" s="58"/>
      <c r="EL75" s="58"/>
      <c r="EM75" s="58"/>
      <c r="EN75" s="58"/>
      <c r="EO75" s="58"/>
      <c r="EP75" s="58"/>
      <c r="EQ75" s="58"/>
      <c r="ER75" s="58"/>
      <c r="ES75" s="58"/>
      <c r="ET75" s="58"/>
      <c r="EU75" s="58"/>
      <c r="EV75" s="58"/>
      <c r="EW75" s="58"/>
      <c r="EX75" s="58"/>
      <c r="EY75" s="58"/>
      <c r="EZ75" s="58"/>
      <c r="FA75" s="58"/>
      <c r="FB75" s="58"/>
      <c r="FC75" s="58"/>
      <c r="FD75" s="58"/>
      <c r="FE75" s="58"/>
      <c r="FF75" s="58"/>
      <c r="FG75" s="58"/>
      <c r="FH75" s="58"/>
      <c r="FI75" s="58"/>
      <c r="FJ75" s="58"/>
      <c r="FK75" s="58"/>
      <c r="FL75" s="58"/>
      <c r="FM75" s="58"/>
      <c r="FN75" s="58"/>
      <c r="FO75" s="58"/>
      <c r="FP75" s="58"/>
      <c r="FQ75" s="58"/>
      <c r="FR75" s="58"/>
      <c r="FS75" s="58"/>
      <c r="FT75" s="58"/>
      <c r="FU75" s="58"/>
      <c r="FV75" s="58"/>
      <c r="FW75" s="58"/>
      <c r="FX75" s="58"/>
      <c r="FY75" s="58"/>
      <c r="FZ75" s="58"/>
      <c r="GA75" s="58"/>
      <c r="GB75" s="58"/>
      <c r="GC75" s="58"/>
      <c r="GD75" s="58"/>
      <c r="GE75" s="58"/>
      <c r="GF75" s="58"/>
      <c r="GG75" s="58"/>
      <c r="GH75" s="58"/>
      <c r="GI75" s="58"/>
      <c r="GJ75" s="58"/>
      <c r="GK75" s="58"/>
      <c r="GL75" s="58"/>
      <c r="GM75" s="58"/>
      <c r="GN75" s="58"/>
      <c r="GO75" s="58"/>
      <c r="GP75" s="58"/>
      <c r="GQ75" s="58"/>
      <c r="GR75" s="58"/>
      <c r="GS75" s="58"/>
      <c r="GT75" s="58"/>
      <c r="GU75" s="58"/>
      <c r="GV75" s="58"/>
      <c r="GW75" s="58"/>
      <c r="GX75" s="58"/>
      <c r="GY75" s="58"/>
      <c r="GZ75" s="58"/>
      <c r="HA75" s="58"/>
      <c r="HB75" s="58"/>
      <c r="HC75" s="58"/>
      <c r="HD75" s="58"/>
      <c r="HE75" s="58"/>
      <c r="HF75" s="58"/>
      <c r="HG75" s="58"/>
      <c r="HH75" s="58"/>
      <c r="HI75" s="58"/>
      <c r="HJ75" s="58"/>
      <c r="HK75" s="58"/>
      <c r="HL75" s="58"/>
      <c r="HM75" s="58"/>
      <c r="HN75" s="58"/>
      <c r="HO75" s="58"/>
      <c r="HP75" s="58"/>
      <c r="HQ75" s="58"/>
      <c r="HR75" s="58"/>
      <c r="HS75" s="58"/>
      <c r="HT75" s="58"/>
      <c r="HU75" s="58"/>
      <c r="HV75" s="58"/>
      <c r="HW75" s="58"/>
      <c r="HX75" s="58"/>
      <c r="HY75" s="58"/>
      <c r="HZ75" s="58"/>
      <c r="IA75" s="58"/>
      <c r="IB75" s="58"/>
      <c r="IC75" s="58"/>
      <c r="ID75" s="58"/>
      <c r="IE75" s="58"/>
      <c r="IF75" s="58"/>
      <c r="IG75" s="58"/>
      <c r="IH75" s="58"/>
      <c r="II75" s="58"/>
      <c r="IJ75" s="58"/>
      <c r="IK75" s="58"/>
      <c r="IL75" s="58"/>
      <c r="IM75" s="58"/>
      <c r="IN75" s="58"/>
      <c r="IO75" s="58"/>
      <c r="IP75" s="58"/>
      <c r="IQ75" s="58"/>
      <c r="IR75" s="58"/>
      <c r="IS75" s="58"/>
      <c r="IT75" s="58"/>
      <c r="IU75" s="58"/>
      <c r="IV75" s="58"/>
    </row>
    <row r="76" spans="1:256" x14ac:dyDescent="0.2">
      <c r="A76" s="53">
        <v>2</v>
      </c>
      <c r="B76" s="54" t="s">
        <v>190</v>
      </c>
      <c r="C76" s="55"/>
      <c r="D76" s="55"/>
      <c r="E76" s="56"/>
      <c r="F76" s="57"/>
      <c r="G76" s="58"/>
      <c r="H76" s="58"/>
      <c r="I76" s="58"/>
      <c r="J76" s="58"/>
      <c r="K76" s="58"/>
      <c r="L76" s="58"/>
      <c r="M76" s="58"/>
      <c r="N76" s="58"/>
      <c r="O76" s="58"/>
      <c r="P76" s="58"/>
      <c r="Q76" s="58"/>
      <c r="R76" s="58"/>
      <c r="S76" s="58"/>
      <c r="T76" s="58"/>
      <c r="U76" s="58"/>
      <c r="V76" s="58"/>
      <c r="W76" s="58"/>
      <c r="X76" s="58"/>
      <c r="Y76" s="58"/>
      <c r="Z76" s="58"/>
      <c r="AA76" s="58"/>
      <c r="AB76" s="58"/>
      <c r="AC76" s="58"/>
      <c r="AD76" s="58"/>
      <c r="AE76" s="58"/>
      <c r="AF76" s="58"/>
      <c r="AG76" s="58"/>
      <c r="AH76" s="58"/>
      <c r="AI76" s="58"/>
      <c r="AJ76" s="58"/>
      <c r="AK76" s="58"/>
      <c r="AL76" s="58"/>
      <c r="AM76" s="58"/>
      <c r="AN76" s="58"/>
      <c r="AO76" s="58"/>
      <c r="AP76" s="58"/>
      <c r="AQ76" s="58"/>
      <c r="AR76" s="58"/>
      <c r="AS76" s="58"/>
      <c r="AT76" s="58"/>
      <c r="AU76" s="58"/>
      <c r="AV76" s="58"/>
      <c r="AW76" s="58"/>
      <c r="AX76" s="58"/>
      <c r="AY76" s="58"/>
      <c r="AZ76" s="58"/>
      <c r="BA76" s="58"/>
      <c r="BB76" s="58"/>
      <c r="BC76" s="58"/>
      <c r="BD76" s="58"/>
      <c r="BE76" s="58"/>
      <c r="BF76" s="58"/>
      <c r="BG76" s="58"/>
      <c r="BH76" s="58"/>
      <c r="BI76" s="58"/>
      <c r="BJ76" s="58"/>
      <c r="BK76" s="58"/>
      <c r="BL76" s="58"/>
      <c r="BM76" s="58"/>
      <c r="BN76" s="58"/>
      <c r="BO76" s="58"/>
      <c r="BP76" s="58"/>
      <c r="BQ76" s="58"/>
      <c r="BR76" s="58"/>
      <c r="BS76" s="58"/>
      <c r="BT76" s="58"/>
      <c r="BU76" s="58"/>
      <c r="BV76" s="58"/>
      <c r="BW76" s="58"/>
      <c r="BX76" s="58"/>
      <c r="BY76" s="58"/>
      <c r="BZ76" s="58"/>
      <c r="CA76" s="58"/>
      <c r="CB76" s="58"/>
      <c r="CC76" s="58"/>
      <c r="CD76" s="58"/>
      <c r="CE76" s="58"/>
      <c r="CF76" s="58"/>
      <c r="CG76" s="58"/>
      <c r="CH76" s="58"/>
      <c r="CI76" s="58"/>
      <c r="CJ76" s="58"/>
      <c r="CK76" s="58"/>
      <c r="CL76" s="58"/>
      <c r="CM76" s="58"/>
      <c r="CN76" s="58"/>
      <c r="CO76" s="58"/>
      <c r="CP76" s="58"/>
      <c r="CQ76" s="58"/>
      <c r="CR76" s="58"/>
      <c r="CS76" s="58"/>
      <c r="CT76" s="58"/>
      <c r="CU76" s="58"/>
      <c r="CV76" s="58"/>
      <c r="CW76" s="58"/>
      <c r="CX76" s="58"/>
      <c r="CY76" s="58"/>
      <c r="CZ76" s="58"/>
      <c r="DA76" s="58"/>
      <c r="DB76" s="58"/>
      <c r="DC76" s="58"/>
      <c r="DD76" s="58"/>
      <c r="DE76" s="58"/>
      <c r="DF76" s="58"/>
      <c r="DG76" s="58"/>
      <c r="DH76" s="58"/>
      <c r="DI76" s="58"/>
      <c r="DJ76" s="58"/>
      <c r="DK76" s="58"/>
      <c r="DL76" s="58"/>
      <c r="DM76" s="58"/>
      <c r="DN76" s="58"/>
      <c r="DO76" s="58"/>
      <c r="DP76" s="58"/>
      <c r="DQ76" s="58"/>
      <c r="DR76" s="58"/>
      <c r="DS76" s="58"/>
      <c r="DT76" s="58"/>
      <c r="DU76" s="58"/>
      <c r="DV76" s="58"/>
      <c r="DW76" s="58"/>
      <c r="DX76" s="58"/>
      <c r="DY76" s="58"/>
      <c r="DZ76" s="58"/>
      <c r="EA76" s="58"/>
      <c r="EB76" s="58"/>
      <c r="EC76" s="58"/>
      <c r="ED76" s="58"/>
      <c r="EE76" s="58"/>
      <c r="EF76" s="58"/>
      <c r="EG76" s="58"/>
      <c r="EH76" s="58"/>
      <c r="EI76" s="58"/>
      <c r="EJ76" s="58"/>
      <c r="EK76" s="58"/>
      <c r="EL76" s="58"/>
      <c r="EM76" s="58"/>
      <c r="EN76" s="58"/>
      <c r="EO76" s="58"/>
      <c r="EP76" s="58"/>
      <c r="EQ76" s="58"/>
      <c r="ER76" s="58"/>
      <c r="ES76" s="58"/>
      <c r="ET76" s="58"/>
      <c r="EU76" s="58"/>
      <c r="EV76" s="58"/>
      <c r="EW76" s="58"/>
      <c r="EX76" s="58"/>
      <c r="EY76" s="58"/>
      <c r="EZ76" s="58"/>
      <c r="FA76" s="58"/>
      <c r="FB76" s="58"/>
      <c r="FC76" s="58"/>
      <c r="FD76" s="58"/>
      <c r="FE76" s="58"/>
      <c r="FF76" s="58"/>
      <c r="FG76" s="58"/>
      <c r="FH76" s="58"/>
      <c r="FI76" s="58"/>
      <c r="FJ76" s="58"/>
      <c r="FK76" s="58"/>
      <c r="FL76" s="58"/>
      <c r="FM76" s="58"/>
      <c r="FN76" s="58"/>
      <c r="FO76" s="58"/>
      <c r="FP76" s="58"/>
      <c r="FQ76" s="58"/>
      <c r="FR76" s="58"/>
      <c r="FS76" s="58"/>
      <c r="FT76" s="58"/>
      <c r="FU76" s="58"/>
      <c r="FV76" s="58"/>
      <c r="FW76" s="58"/>
      <c r="FX76" s="58"/>
      <c r="FY76" s="58"/>
      <c r="FZ76" s="58"/>
      <c r="GA76" s="58"/>
      <c r="GB76" s="58"/>
      <c r="GC76" s="58"/>
      <c r="GD76" s="58"/>
      <c r="GE76" s="58"/>
      <c r="GF76" s="58"/>
      <c r="GG76" s="58"/>
      <c r="GH76" s="58"/>
      <c r="GI76" s="58"/>
      <c r="GJ76" s="58"/>
      <c r="GK76" s="58"/>
      <c r="GL76" s="58"/>
      <c r="GM76" s="58"/>
      <c r="GN76" s="58"/>
      <c r="GO76" s="58"/>
      <c r="GP76" s="58"/>
      <c r="GQ76" s="58"/>
      <c r="GR76" s="58"/>
      <c r="GS76" s="58"/>
      <c r="GT76" s="58"/>
      <c r="GU76" s="58"/>
      <c r="GV76" s="58"/>
      <c r="GW76" s="58"/>
      <c r="GX76" s="58"/>
      <c r="GY76" s="58"/>
      <c r="GZ76" s="58"/>
      <c r="HA76" s="58"/>
      <c r="HB76" s="58"/>
      <c r="HC76" s="58"/>
      <c r="HD76" s="58"/>
      <c r="HE76" s="58"/>
      <c r="HF76" s="58"/>
      <c r="HG76" s="58"/>
      <c r="HH76" s="58"/>
      <c r="HI76" s="58"/>
      <c r="HJ76" s="58"/>
      <c r="HK76" s="58"/>
      <c r="HL76" s="58"/>
      <c r="HM76" s="58"/>
      <c r="HN76" s="58"/>
      <c r="HO76" s="58"/>
      <c r="HP76" s="58"/>
      <c r="HQ76" s="58"/>
      <c r="HR76" s="58"/>
      <c r="HS76" s="58"/>
      <c r="HT76" s="58"/>
      <c r="HU76" s="58"/>
      <c r="HV76" s="58"/>
      <c r="HW76" s="58"/>
      <c r="HX76" s="58"/>
      <c r="HY76" s="58"/>
      <c r="HZ76" s="58"/>
      <c r="IA76" s="58"/>
      <c r="IB76" s="58"/>
      <c r="IC76" s="58"/>
      <c r="ID76" s="58"/>
      <c r="IE76" s="58"/>
      <c r="IF76" s="58"/>
      <c r="IG76" s="58"/>
      <c r="IH76" s="58"/>
      <c r="II76" s="58"/>
      <c r="IJ76" s="58"/>
      <c r="IK76" s="58"/>
      <c r="IL76" s="58"/>
      <c r="IM76" s="58"/>
      <c r="IN76" s="58"/>
      <c r="IO76" s="58"/>
      <c r="IP76" s="58"/>
      <c r="IQ76" s="58"/>
      <c r="IR76" s="58"/>
      <c r="IS76" s="58"/>
      <c r="IT76" s="58"/>
      <c r="IU76" s="58"/>
      <c r="IV76" s="58"/>
    </row>
    <row r="77" spans="1:256" x14ac:dyDescent="0.2">
      <c r="A77" s="59"/>
      <c r="B77" s="60" t="s">
        <v>191</v>
      </c>
      <c r="C77" s="61"/>
      <c r="D77" s="61"/>
      <c r="E77" s="60"/>
      <c r="F77" s="62"/>
      <c r="G77" s="63"/>
      <c r="H77" s="64"/>
      <c r="I77" s="64"/>
      <c r="J77" s="64"/>
      <c r="K77" s="64"/>
      <c r="L77" s="64"/>
      <c r="M77" s="64"/>
      <c r="N77" s="64"/>
      <c r="O77" s="64"/>
      <c r="P77" s="64"/>
      <c r="Q77" s="64"/>
      <c r="R77" s="64"/>
      <c r="S77" s="64"/>
      <c r="T77" s="64"/>
      <c r="U77" s="64"/>
      <c r="V77" s="64"/>
      <c r="W77" s="64"/>
      <c r="X77" s="64"/>
      <c r="Y77" s="64"/>
      <c r="Z77" s="64"/>
      <c r="AA77" s="64"/>
      <c r="AB77" s="64"/>
      <c r="AC77" s="64"/>
      <c r="AD77" s="64"/>
      <c r="AE77" s="64"/>
      <c r="AF77" s="64"/>
      <c r="AG77" s="64"/>
      <c r="AH77" s="64"/>
      <c r="AI77" s="64"/>
      <c r="AJ77" s="64"/>
      <c r="AK77" s="64"/>
      <c r="AL77" s="64"/>
      <c r="AM77" s="64"/>
      <c r="AN77" s="64"/>
      <c r="AO77" s="64"/>
      <c r="AP77" s="64"/>
      <c r="AQ77" s="64"/>
      <c r="AR77" s="64"/>
      <c r="AS77" s="64"/>
      <c r="AT77" s="64"/>
      <c r="AU77" s="64"/>
      <c r="AV77" s="64"/>
      <c r="AW77" s="64"/>
      <c r="AX77" s="64"/>
      <c r="AY77" s="64"/>
      <c r="AZ77" s="64"/>
      <c r="BA77" s="64"/>
      <c r="BB77" s="64"/>
      <c r="BC77" s="64"/>
      <c r="BD77" s="64"/>
      <c r="BE77" s="64"/>
      <c r="BF77" s="64"/>
      <c r="BG77" s="64"/>
      <c r="BH77" s="64"/>
      <c r="BI77" s="64"/>
      <c r="BJ77" s="64"/>
      <c r="BK77" s="64"/>
      <c r="BL77" s="64"/>
      <c r="BM77" s="64"/>
      <c r="BN77" s="64"/>
      <c r="BO77" s="64"/>
      <c r="BP77" s="64"/>
      <c r="BQ77" s="64"/>
      <c r="BR77" s="64"/>
      <c r="BS77" s="64"/>
      <c r="BT77" s="64"/>
      <c r="BU77" s="64"/>
      <c r="BV77" s="64"/>
      <c r="BW77" s="64"/>
      <c r="BX77" s="64"/>
      <c r="BY77" s="64"/>
      <c r="BZ77" s="64"/>
      <c r="CA77" s="64"/>
      <c r="CB77" s="64"/>
      <c r="CC77" s="64"/>
      <c r="CD77" s="64"/>
      <c r="CE77" s="64"/>
      <c r="CF77" s="64"/>
      <c r="CG77" s="64"/>
      <c r="CH77" s="64"/>
      <c r="CI77" s="64"/>
      <c r="CJ77" s="64"/>
      <c r="CK77" s="64"/>
      <c r="CL77" s="64"/>
      <c r="CM77" s="64"/>
      <c r="CN77" s="64"/>
      <c r="CO77" s="64"/>
      <c r="CP77" s="64"/>
      <c r="CQ77" s="64"/>
      <c r="CR77" s="64"/>
      <c r="CS77" s="64"/>
      <c r="CT77" s="64"/>
      <c r="CU77" s="64"/>
      <c r="CV77" s="64"/>
      <c r="CW77" s="64"/>
      <c r="CX77" s="64"/>
      <c r="CY77" s="64"/>
      <c r="CZ77" s="64"/>
      <c r="DA77" s="64"/>
      <c r="DB77" s="64"/>
      <c r="DC77" s="64"/>
      <c r="DD77" s="64"/>
      <c r="DE77" s="64"/>
      <c r="DF77" s="64"/>
      <c r="DG77" s="64"/>
      <c r="DH77" s="64"/>
      <c r="DI77" s="64"/>
      <c r="DJ77" s="64"/>
      <c r="DK77" s="64"/>
      <c r="DL77" s="64"/>
      <c r="DM77" s="64"/>
      <c r="DN77" s="64"/>
      <c r="DO77" s="64"/>
      <c r="DP77" s="64"/>
      <c r="DQ77" s="64"/>
      <c r="DR77" s="64"/>
      <c r="DS77" s="64"/>
      <c r="DT77" s="64"/>
      <c r="DU77" s="64"/>
      <c r="DV77" s="64"/>
      <c r="DW77" s="64"/>
      <c r="DX77" s="64"/>
      <c r="DY77" s="64"/>
      <c r="DZ77" s="64"/>
      <c r="EA77" s="64"/>
      <c r="EB77" s="64"/>
      <c r="EC77" s="64"/>
      <c r="ED77" s="64"/>
      <c r="EE77" s="64"/>
      <c r="EF77" s="64"/>
      <c r="EG77" s="64"/>
      <c r="EH77" s="64"/>
      <c r="EI77" s="64"/>
      <c r="EJ77" s="64"/>
      <c r="EK77" s="64"/>
      <c r="EL77" s="64"/>
      <c r="EM77" s="64"/>
      <c r="EN77" s="64"/>
      <c r="EO77" s="64"/>
      <c r="EP77" s="64"/>
      <c r="EQ77" s="64"/>
      <c r="ER77" s="64"/>
      <c r="ES77" s="64"/>
      <c r="ET77" s="64"/>
      <c r="EU77" s="64"/>
      <c r="EV77" s="64"/>
      <c r="EW77" s="64"/>
      <c r="EX77" s="64"/>
      <c r="EY77" s="64"/>
      <c r="EZ77" s="64"/>
      <c r="FA77" s="64"/>
      <c r="FB77" s="64"/>
      <c r="FC77" s="64"/>
      <c r="FD77" s="64"/>
      <c r="FE77" s="64"/>
      <c r="FF77" s="64"/>
      <c r="FG77" s="64"/>
      <c r="FH77" s="64"/>
      <c r="FI77" s="64"/>
      <c r="FJ77" s="64"/>
      <c r="FK77" s="64"/>
      <c r="FL77" s="64"/>
      <c r="FM77" s="64"/>
      <c r="FN77" s="64"/>
      <c r="FO77" s="64"/>
      <c r="FP77" s="64"/>
      <c r="FQ77" s="64"/>
      <c r="FR77" s="64"/>
      <c r="FS77" s="64"/>
      <c r="FT77" s="64"/>
      <c r="FU77" s="64"/>
      <c r="FV77" s="64"/>
      <c r="FW77" s="64"/>
      <c r="FX77" s="64"/>
      <c r="FY77" s="64"/>
      <c r="FZ77" s="64"/>
      <c r="GA77" s="64"/>
      <c r="GB77" s="64"/>
      <c r="GC77" s="64"/>
      <c r="GD77" s="64"/>
      <c r="GE77" s="64"/>
      <c r="GF77" s="64"/>
      <c r="GG77" s="64"/>
      <c r="GH77" s="64"/>
      <c r="GI77" s="64"/>
      <c r="GJ77" s="64"/>
      <c r="GK77" s="64"/>
      <c r="GL77" s="64"/>
      <c r="GM77" s="64"/>
      <c r="GN77" s="64"/>
      <c r="GO77" s="64"/>
      <c r="GP77" s="64"/>
      <c r="GQ77" s="64"/>
      <c r="GR77" s="64"/>
      <c r="GS77" s="64"/>
      <c r="GT77" s="64"/>
      <c r="GU77" s="64"/>
      <c r="GV77" s="64"/>
      <c r="GW77" s="64"/>
      <c r="GX77" s="64"/>
      <c r="GY77" s="64"/>
      <c r="GZ77" s="64"/>
      <c r="HA77" s="64"/>
      <c r="HB77" s="64"/>
      <c r="HC77" s="64"/>
      <c r="HD77" s="64"/>
      <c r="HE77" s="64"/>
      <c r="HF77" s="64"/>
      <c r="HG77" s="64"/>
      <c r="HH77" s="64"/>
      <c r="HI77" s="64"/>
      <c r="HJ77" s="64"/>
      <c r="HK77" s="64"/>
      <c r="HL77" s="64"/>
      <c r="HM77" s="64"/>
      <c r="HN77" s="64"/>
      <c r="HO77" s="64"/>
      <c r="HP77" s="64"/>
      <c r="HQ77" s="64"/>
      <c r="HR77" s="64"/>
      <c r="HS77" s="64"/>
      <c r="HT77" s="64"/>
      <c r="HU77" s="64"/>
      <c r="HV77" s="64"/>
      <c r="HW77" s="64"/>
      <c r="HX77" s="64"/>
      <c r="HY77" s="64"/>
      <c r="HZ77" s="64"/>
      <c r="IA77" s="64"/>
      <c r="IB77" s="64"/>
      <c r="IC77" s="64"/>
      <c r="ID77" s="64"/>
      <c r="IE77" s="64"/>
      <c r="IF77" s="64"/>
      <c r="IG77" s="64"/>
      <c r="IH77" s="64"/>
      <c r="II77" s="64"/>
      <c r="IJ77" s="64"/>
      <c r="IK77" s="64"/>
      <c r="IL77" s="64"/>
      <c r="IM77" s="64"/>
      <c r="IN77" s="64"/>
      <c r="IO77" s="64"/>
      <c r="IP77" s="64"/>
      <c r="IQ77" s="64"/>
      <c r="IR77" s="64"/>
      <c r="IS77" s="64"/>
      <c r="IT77" s="64"/>
      <c r="IU77" s="64"/>
      <c r="IV77" s="64"/>
    </row>
    <row r="78" spans="1:256" x14ac:dyDescent="0.2">
      <c r="A78" s="65" t="s">
        <v>192</v>
      </c>
      <c r="B78" s="66"/>
      <c r="C78" s="55"/>
      <c r="D78" s="55"/>
      <c r="E78" s="66"/>
      <c r="F78" s="62"/>
      <c r="G78" s="63"/>
      <c r="H78" s="64"/>
      <c r="I78" s="64"/>
      <c r="J78" s="64"/>
      <c r="K78" s="64"/>
      <c r="L78" s="64"/>
      <c r="M78" s="64"/>
      <c r="N78" s="64"/>
      <c r="O78" s="64"/>
      <c r="P78" s="64"/>
      <c r="Q78" s="64"/>
      <c r="R78" s="64"/>
      <c r="S78" s="64"/>
      <c r="T78" s="64"/>
      <c r="U78" s="64"/>
      <c r="V78" s="64"/>
      <c r="W78" s="64"/>
      <c r="X78" s="64"/>
      <c r="Y78" s="64"/>
      <c r="Z78" s="64"/>
      <c r="AA78" s="64"/>
      <c r="AB78" s="64"/>
      <c r="AC78" s="64"/>
      <c r="AD78" s="64"/>
      <c r="AE78" s="64"/>
      <c r="AF78" s="64"/>
      <c r="AG78" s="64"/>
      <c r="AH78" s="64"/>
      <c r="AI78" s="64"/>
      <c r="AJ78" s="64"/>
      <c r="AK78" s="64"/>
      <c r="AL78" s="64"/>
      <c r="AM78" s="64"/>
      <c r="AN78" s="64"/>
      <c r="AO78" s="64"/>
      <c r="AP78" s="64"/>
      <c r="AQ78" s="64"/>
      <c r="AR78" s="64"/>
      <c r="AS78" s="64"/>
      <c r="AT78" s="64"/>
      <c r="AU78" s="64"/>
      <c r="AV78" s="64"/>
      <c r="AW78" s="64"/>
      <c r="AX78" s="64"/>
      <c r="AY78" s="64"/>
      <c r="AZ78" s="64"/>
      <c r="BA78" s="64"/>
      <c r="BB78" s="64"/>
      <c r="BC78" s="64"/>
      <c r="BD78" s="64"/>
      <c r="BE78" s="64"/>
      <c r="BF78" s="64"/>
      <c r="BG78" s="64"/>
      <c r="BH78" s="64"/>
      <c r="BI78" s="64"/>
      <c r="BJ78" s="64"/>
      <c r="BK78" s="64"/>
      <c r="BL78" s="64"/>
      <c r="BM78" s="64"/>
      <c r="BN78" s="64"/>
      <c r="BO78" s="64"/>
      <c r="BP78" s="64"/>
      <c r="BQ78" s="64"/>
      <c r="BR78" s="64"/>
      <c r="BS78" s="64"/>
      <c r="BT78" s="64"/>
      <c r="BU78" s="64"/>
      <c r="BV78" s="64"/>
      <c r="BW78" s="64"/>
      <c r="BX78" s="64"/>
      <c r="BY78" s="64"/>
      <c r="BZ78" s="64"/>
      <c r="CA78" s="64"/>
      <c r="CB78" s="64"/>
      <c r="CC78" s="64"/>
      <c r="CD78" s="64"/>
      <c r="CE78" s="64"/>
      <c r="CF78" s="64"/>
      <c r="CG78" s="64"/>
      <c r="CH78" s="64"/>
      <c r="CI78" s="64"/>
      <c r="CJ78" s="64"/>
      <c r="CK78" s="64"/>
      <c r="CL78" s="64"/>
      <c r="CM78" s="64"/>
      <c r="CN78" s="64"/>
      <c r="CO78" s="64"/>
      <c r="CP78" s="64"/>
      <c r="CQ78" s="64"/>
      <c r="CR78" s="64"/>
      <c r="CS78" s="64"/>
      <c r="CT78" s="64"/>
      <c r="CU78" s="64"/>
      <c r="CV78" s="64"/>
      <c r="CW78" s="64"/>
      <c r="CX78" s="64"/>
      <c r="CY78" s="64"/>
      <c r="CZ78" s="64"/>
      <c r="DA78" s="64"/>
      <c r="DB78" s="64"/>
      <c r="DC78" s="64"/>
      <c r="DD78" s="64"/>
      <c r="DE78" s="64"/>
      <c r="DF78" s="64"/>
      <c r="DG78" s="64"/>
      <c r="DH78" s="64"/>
      <c r="DI78" s="64"/>
      <c r="DJ78" s="64"/>
      <c r="DK78" s="64"/>
      <c r="DL78" s="64"/>
      <c r="DM78" s="64"/>
      <c r="DN78" s="64"/>
      <c r="DO78" s="64"/>
      <c r="DP78" s="64"/>
      <c r="DQ78" s="64"/>
      <c r="DR78" s="64"/>
      <c r="DS78" s="64"/>
      <c r="DT78" s="64"/>
      <c r="DU78" s="64"/>
      <c r="DV78" s="64"/>
      <c r="DW78" s="64"/>
      <c r="DX78" s="64"/>
      <c r="DY78" s="64"/>
      <c r="DZ78" s="64"/>
      <c r="EA78" s="64"/>
      <c r="EB78" s="64"/>
      <c r="EC78" s="64"/>
      <c r="ED78" s="64"/>
      <c r="EE78" s="64"/>
      <c r="EF78" s="64"/>
      <c r="EG78" s="64"/>
      <c r="EH78" s="64"/>
      <c r="EI78" s="64"/>
      <c r="EJ78" s="64"/>
      <c r="EK78" s="64"/>
      <c r="EL78" s="64"/>
      <c r="EM78" s="64"/>
      <c r="EN78" s="64"/>
      <c r="EO78" s="64"/>
      <c r="EP78" s="64"/>
      <c r="EQ78" s="64"/>
      <c r="ER78" s="64"/>
      <c r="ES78" s="64"/>
      <c r="ET78" s="64"/>
      <c r="EU78" s="64"/>
      <c r="EV78" s="64"/>
      <c r="EW78" s="64"/>
      <c r="EX78" s="64"/>
      <c r="EY78" s="64"/>
      <c r="EZ78" s="64"/>
      <c r="FA78" s="64"/>
      <c r="FB78" s="64"/>
      <c r="FC78" s="64"/>
      <c r="FD78" s="64"/>
      <c r="FE78" s="64"/>
      <c r="FF78" s="64"/>
      <c r="FG78" s="64"/>
      <c r="FH78" s="64"/>
      <c r="FI78" s="64"/>
      <c r="FJ78" s="64"/>
      <c r="FK78" s="64"/>
      <c r="FL78" s="64"/>
      <c r="FM78" s="64"/>
      <c r="FN78" s="64"/>
      <c r="FO78" s="64"/>
      <c r="FP78" s="64"/>
      <c r="FQ78" s="64"/>
      <c r="FR78" s="64"/>
      <c r="FS78" s="64"/>
      <c r="FT78" s="64"/>
      <c r="FU78" s="64"/>
      <c r="FV78" s="64"/>
      <c r="FW78" s="64"/>
      <c r="FX78" s="64"/>
      <c r="FY78" s="64"/>
      <c r="FZ78" s="64"/>
      <c r="GA78" s="64"/>
      <c r="GB78" s="64"/>
      <c r="GC78" s="64"/>
      <c r="GD78" s="64"/>
      <c r="GE78" s="64"/>
      <c r="GF78" s="64"/>
      <c r="GG78" s="64"/>
      <c r="GH78" s="64"/>
      <c r="GI78" s="64"/>
      <c r="GJ78" s="64"/>
      <c r="GK78" s="64"/>
      <c r="GL78" s="64"/>
      <c r="GM78" s="64"/>
      <c r="GN78" s="64"/>
      <c r="GO78" s="64"/>
      <c r="GP78" s="64"/>
      <c r="GQ78" s="64"/>
      <c r="GR78" s="64"/>
      <c r="GS78" s="64"/>
      <c r="GT78" s="64"/>
      <c r="GU78" s="64"/>
      <c r="GV78" s="64"/>
      <c r="GW78" s="64"/>
      <c r="GX78" s="64"/>
      <c r="GY78" s="64"/>
      <c r="GZ78" s="64"/>
      <c r="HA78" s="64"/>
      <c r="HB78" s="64"/>
      <c r="HC78" s="64"/>
      <c r="HD78" s="64"/>
      <c r="HE78" s="64"/>
      <c r="HF78" s="64"/>
      <c r="HG78" s="64"/>
      <c r="HH78" s="64"/>
      <c r="HI78" s="64"/>
      <c r="HJ78" s="64"/>
      <c r="HK78" s="64"/>
      <c r="HL78" s="64"/>
      <c r="HM78" s="64"/>
      <c r="HN78" s="64"/>
      <c r="HO78" s="64"/>
      <c r="HP78" s="64"/>
      <c r="HQ78" s="64"/>
      <c r="HR78" s="64"/>
      <c r="HS78" s="64"/>
      <c r="HT78" s="64"/>
      <c r="HU78" s="64"/>
      <c r="HV78" s="64"/>
      <c r="HW78" s="64"/>
      <c r="HX78" s="64"/>
      <c r="HY78" s="64"/>
      <c r="HZ78" s="64"/>
      <c r="IA78" s="64"/>
      <c r="IB78" s="64"/>
      <c r="IC78" s="64"/>
      <c r="ID78" s="64"/>
      <c r="IE78" s="64"/>
      <c r="IF78" s="64"/>
      <c r="IG78" s="64"/>
      <c r="IH78" s="64"/>
      <c r="II78" s="64"/>
      <c r="IJ78" s="64"/>
      <c r="IK78" s="64"/>
      <c r="IL78" s="64"/>
      <c r="IM78" s="64"/>
      <c r="IN78" s="64"/>
      <c r="IO78" s="64"/>
      <c r="IP78" s="64"/>
      <c r="IQ78" s="64"/>
      <c r="IR78" s="64"/>
      <c r="IS78" s="64"/>
      <c r="IT78" s="64"/>
      <c r="IU78" s="64"/>
      <c r="IV78" s="64"/>
    </row>
    <row r="79" spans="1:256" x14ac:dyDescent="0.2">
      <c r="A79" s="64"/>
      <c r="B79" s="64"/>
      <c r="C79" s="55"/>
      <c r="D79" s="55"/>
      <c r="E79" s="64"/>
      <c r="F79" s="62"/>
      <c r="G79" s="63"/>
      <c r="H79" s="64"/>
      <c r="I79" s="64"/>
      <c r="J79" s="64"/>
      <c r="K79" s="64"/>
      <c r="L79" s="64"/>
      <c r="M79" s="64"/>
      <c r="N79" s="64"/>
      <c r="O79" s="64"/>
      <c r="P79" s="64"/>
      <c r="Q79" s="64"/>
      <c r="R79" s="64"/>
      <c r="S79" s="64"/>
      <c r="T79" s="64"/>
      <c r="U79" s="64"/>
      <c r="V79" s="64"/>
      <c r="W79" s="64"/>
      <c r="X79" s="64"/>
      <c r="Y79" s="64"/>
      <c r="Z79" s="64"/>
      <c r="AA79" s="64"/>
      <c r="AB79" s="64"/>
      <c r="AC79" s="64"/>
      <c r="AD79" s="64"/>
      <c r="AE79" s="64"/>
      <c r="AF79" s="64"/>
      <c r="AG79" s="64"/>
      <c r="AH79" s="64"/>
      <c r="AI79" s="64"/>
      <c r="AJ79" s="64"/>
      <c r="AK79" s="64"/>
      <c r="AL79" s="64"/>
      <c r="AM79" s="64"/>
      <c r="AN79" s="64"/>
      <c r="AO79" s="64"/>
      <c r="AP79" s="64"/>
      <c r="AQ79" s="64"/>
      <c r="AR79" s="64"/>
      <c r="AS79" s="64"/>
      <c r="AT79" s="64"/>
      <c r="AU79" s="64"/>
      <c r="AV79" s="64"/>
      <c r="AW79" s="64"/>
      <c r="AX79" s="64"/>
      <c r="AY79" s="64"/>
      <c r="AZ79" s="64"/>
      <c r="BA79" s="64"/>
      <c r="BB79" s="64"/>
      <c r="BC79" s="64"/>
      <c r="BD79" s="64"/>
      <c r="BE79" s="64"/>
      <c r="BF79" s="64"/>
      <c r="BG79" s="64"/>
      <c r="BH79" s="64"/>
      <c r="BI79" s="64"/>
      <c r="BJ79" s="64"/>
      <c r="BK79" s="64"/>
      <c r="BL79" s="64"/>
      <c r="BM79" s="64"/>
      <c r="BN79" s="64"/>
      <c r="BO79" s="64"/>
      <c r="BP79" s="64"/>
      <c r="BQ79" s="64"/>
      <c r="BR79" s="64"/>
      <c r="BS79" s="64"/>
      <c r="BT79" s="64"/>
      <c r="BU79" s="64"/>
      <c r="BV79" s="64"/>
      <c r="BW79" s="64"/>
      <c r="BX79" s="64"/>
      <c r="BY79" s="64"/>
      <c r="BZ79" s="64"/>
      <c r="CA79" s="64"/>
      <c r="CB79" s="64"/>
      <c r="CC79" s="64"/>
      <c r="CD79" s="64"/>
      <c r="CE79" s="64"/>
      <c r="CF79" s="64"/>
      <c r="CG79" s="64"/>
      <c r="CH79" s="64"/>
      <c r="CI79" s="64"/>
      <c r="CJ79" s="64"/>
      <c r="CK79" s="64"/>
      <c r="CL79" s="64"/>
      <c r="CM79" s="64"/>
      <c r="CN79" s="64"/>
      <c r="CO79" s="64"/>
      <c r="CP79" s="64"/>
      <c r="CQ79" s="64"/>
      <c r="CR79" s="64"/>
      <c r="CS79" s="64"/>
      <c r="CT79" s="64"/>
      <c r="CU79" s="64"/>
      <c r="CV79" s="64"/>
      <c r="CW79" s="64"/>
      <c r="CX79" s="64"/>
      <c r="CY79" s="64"/>
      <c r="CZ79" s="64"/>
      <c r="DA79" s="64"/>
      <c r="DB79" s="64"/>
      <c r="DC79" s="64"/>
      <c r="DD79" s="64"/>
      <c r="DE79" s="64"/>
      <c r="DF79" s="64"/>
      <c r="DG79" s="64"/>
      <c r="DH79" s="64"/>
      <c r="DI79" s="64"/>
      <c r="DJ79" s="64"/>
      <c r="DK79" s="64"/>
      <c r="DL79" s="64"/>
      <c r="DM79" s="64"/>
      <c r="DN79" s="64"/>
      <c r="DO79" s="64"/>
      <c r="DP79" s="64"/>
      <c r="DQ79" s="64"/>
      <c r="DR79" s="64"/>
      <c r="DS79" s="64"/>
      <c r="DT79" s="64"/>
      <c r="DU79" s="64"/>
      <c r="DV79" s="64"/>
      <c r="DW79" s="64"/>
      <c r="DX79" s="64"/>
      <c r="DY79" s="64"/>
      <c r="DZ79" s="64"/>
      <c r="EA79" s="64"/>
      <c r="EB79" s="64"/>
      <c r="EC79" s="64"/>
      <c r="ED79" s="64"/>
      <c r="EE79" s="64"/>
      <c r="EF79" s="64"/>
      <c r="EG79" s="64"/>
      <c r="EH79" s="64"/>
      <c r="EI79" s="64"/>
      <c r="EJ79" s="64"/>
      <c r="EK79" s="64"/>
      <c r="EL79" s="64"/>
      <c r="EM79" s="64"/>
      <c r="EN79" s="64"/>
      <c r="EO79" s="64"/>
      <c r="EP79" s="64"/>
      <c r="EQ79" s="64"/>
      <c r="ER79" s="64"/>
      <c r="ES79" s="64"/>
      <c r="ET79" s="64"/>
      <c r="EU79" s="64"/>
      <c r="EV79" s="64"/>
      <c r="EW79" s="64"/>
      <c r="EX79" s="64"/>
      <c r="EY79" s="64"/>
      <c r="EZ79" s="64"/>
      <c r="FA79" s="64"/>
      <c r="FB79" s="64"/>
      <c r="FC79" s="64"/>
      <c r="FD79" s="64"/>
      <c r="FE79" s="64"/>
      <c r="FF79" s="64"/>
      <c r="FG79" s="64"/>
      <c r="FH79" s="64"/>
      <c r="FI79" s="64"/>
      <c r="FJ79" s="64"/>
      <c r="FK79" s="64"/>
      <c r="FL79" s="64"/>
      <c r="FM79" s="64"/>
      <c r="FN79" s="64"/>
      <c r="FO79" s="64"/>
      <c r="FP79" s="64"/>
      <c r="FQ79" s="64"/>
      <c r="FR79" s="64"/>
      <c r="FS79" s="64"/>
      <c r="FT79" s="64"/>
      <c r="FU79" s="64"/>
      <c r="FV79" s="64"/>
      <c r="FW79" s="64"/>
      <c r="FX79" s="64"/>
      <c r="FY79" s="64"/>
      <c r="FZ79" s="64"/>
      <c r="GA79" s="64"/>
      <c r="GB79" s="64"/>
      <c r="GC79" s="64"/>
      <c r="GD79" s="64"/>
      <c r="GE79" s="64"/>
      <c r="GF79" s="64"/>
      <c r="GG79" s="64"/>
      <c r="GH79" s="64"/>
      <c r="GI79" s="64"/>
      <c r="GJ79" s="64"/>
      <c r="GK79" s="64"/>
      <c r="GL79" s="64"/>
      <c r="GM79" s="64"/>
      <c r="GN79" s="64"/>
      <c r="GO79" s="64"/>
      <c r="GP79" s="64"/>
      <c r="GQ79" s="64"/>
      <c r="GR79" s="64"/>
      <c r="GS79" s="64"/>
      <c r="GT79" s="64"/>
      <c r="GU79" s="64"/>
      <c r="GV79" s="64"/>
      <c r="GW79" s="64"/>
      <c r="GX79" s="64"/>
      <c r="GY79" s="64"/>
      <c r="GZ79" s="64"/>
      <c r="HA79" s="64"/>
      <c r="HB79" s="64"/>
      <c r="HC79" s="64"/>
      <c r="HD79" s="64"/>
      <c r="HE79" s="64"/>
      <c r="HF79" s="64"/>
      <c r="HG79" s="64"/>
      <c r="HH79" s="64"/>
      <c r="HI79" s="64"/>
      <c r="HJ79" s="64"/>
      <c r="HK79" s="64"/>
      <c r="HL79" s="64"/>
      <c r="HM79" s="64"/>
      <c r="HN79" s="64"/>
      <c r="HO79" s="64"/>
      <c r="HP79" s="64"/>
      <c r="HQ79" s="64"/>
      <c r="HR79" s="64"/>
      <c r="HS79" s="64"/>
      <c r="HT79" s="64"/>
      <c r="HU79" s="64"/>
      <c r="HV79" s="64"/>
      <c r="HW79" s="64"/>
      <c r="HX79" s="64"/>
      <c r="HY79" s="64"/>
      <c r="HZ79" s="64"/>
      <c r="IA79" s="64"/>
      <c r="IB79" s="64"/>
      <c r="IC79" s="64"/>
      <c r="ID79" s="64"/>
      <c r="IE79" s="64"/>
      <c r="IF79" s="64"/>
      <c r="IG79" s="64"/>
      <c r="IH79" s="64"/>
      <c r="II79" s="64"/>
      <c r="IJ79" s="64"/>
      <c r="IK79" s="64"/>
      <c r="IL79" s="64"/>
      <c r="IM79" s="64"/>
      <c r="IN79" s="64"/>
      <c r="IO79" s="64"/>
      <c r="IP79" s="64"/>
      <c r="IQ79" s="64"/>
      <c r="IR79" s="64"/>
      <c r="IS79" s="64"/>
      <c r="IT79" s="64"/>
      <c r="IU79" s="64"/>
      <c r="IV79" s="64"/>
    </row>
  </sheetData>
  <mergeCells count="17">
    <mergeCell ref="E56:E60"/>
    <mergeCell ref="F56:F60"/>
    <mergeCell ref="E66:E69"/>
    <mergeCell ref="F66:F69"/>
    <mergeCell ref="E32:E36"/>
    <mergeCell ref="F32:F36"/>
    <mergeCell ref="E39:E43"/>
    <mergeCell ref="F39:F43"/>
    <mergeCell ref="E49:E53"/>
    <mergeCell ref="F49:F53"/>
    <mergeCell ref="F3:F4"/>
    <mergeCell ref="E7:E11"/>
    <mergeCell ref="F7:F11"/>
    <mergeCell ref="E13:E17"/>
    <mergeCell ref="F13:F17"/>
    <mergeCell ref="E19:E23"/>
    <mergeCell ref="F19:F2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Data Notes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Emmanuel</dc:creator>
  <cp:lastModifiedBy>Andrew Aurand</cp:lastModifiedBy>
  <dcterms:created xsi:type="dcterms:W3CDTF">2017-05-15T18:57:15Z</dcterms:created>
  <dcterms:modified xsi:type="dcterms:W3CDTF">2017-05-23T18:04:59Z</dcterms:modified>
</cp:coreProperties>
</file>