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Users\gangu\OneDrive\Desktop\Academics\Predictive model to classify profitable borrowers\Data Cleaning and feature engineering report\"/>
    </mc:Choice>
  </mc:AlternateContent>
  <xr:revisionPtr revIDLastSave="0" documentId="13_ncr:1_{98A9744B-342B-43B3-AA50-DF8832257B65}" xr6:coauthVersionLast="47" xr6:coauthVersionMax="47" xr10:uidLastSave="{00000000-0000-0000-0000-000000000000}"/>
  <bookViews>
    <workbookView xWindow="-108" yWindow="-108" windowWidth="23256" windowHeight="12456" firstSheet="14" activeTab="14" xr2:uid="{00000000-000D-0000-FFFF-FFFF00000000}"/>
  </bookViews>
  <sheets>
    <sheet name="loan_amnt" sheetId="2" r:id="rId1"/>
    <sheet name="funded_amnt" sheetId="3" r:id="rId2"/>
    <sheet name="funded_amnt_inv" sheetId="4" r:id="rId3"/>
    <sheet name="term" sheetId="5" r:id="rId4"/>
    <sheet name="int_rate" sheetId="6" r:id="rId5"/>
    <sheet name="installment" sheetId="7" r:id="rId6"/>
    <sheet name="grade" sheetId="8" r:id="rId7"/>
    <sheet name="sub_grade" sheetId="9" r:id="rId8"/>
    <sheet name="home_ownership" sheetId="10" r:id="rId9"/>
    <sheet name="annual_inc" sheetId="11" r:id="rId10"/>
    <sheet name="verification_status" sheetId="12" r:id="rId11"/>
    <sheet name="issue_d" sheetId="13" r:id="rId12"/>
    <sheet name="loan_status" sheetId="14" r:id="rId13"/>
    <sheet name="pymnt_plan" sheetId="15" r:id="rId14"/>
    <sheet name="Sheet1" sheetId="47" r:id="rId15"/>
    <sheet name="url" sheetId="16" r:id="rId16"/>
    <sheet name="purpose" sheetId="17" r:id="rId17"/>
    <sheet name="addr_state" sheetId="18" r:id="rId18"/>
    <sheet name="delinq_2yrs" sheetId="19" r:id="rId19"/>
    <sheet name="earliest_cr_line" sheetId="20" r:id="rId20"/>
    <sheet name="fico_range_low" sheetId="21" r:id="rId21"/>
    <sheet name="fico_range_high" sheetId="22" r:id="rId22"/>
    <sheet name="open_acc" sheetId="23" r:id="rId23"/>
    <sheet name="pub_rec" sheetId="24" r:id="rId24"/>
    <sheet name="revol_bal" sheetId="25" r:id="rId25"/>
    <sheet name="total_acc" sheetId="26" r:id="rId26"/>
    <sheet name="initial_list_status" sheetId="27" r:id="rId27"/>
    <sheet name="out_prncp" sheetId="28" r:id="rId28"/>
    <sheet name="out_prncp_inv" sheetId="29" r:id="rId29"/>
    <sheet name="total_pymnt" sheetId="30" r:id="rId30"/>
    <sheet name="total_pymnt_inv" sheetId="31" r:id="rId31"/>
    <sheet name="total_rec_prncp" sheetId="32" r:id="rId32"/>
    <sheet name="total_rec_int" sheetId="33" r:id="rId33"/>
    <sheet name="total_rec_late_fee" sheetId="34" r:id="rId34"/>
    <sheet name="recoveries" sheetId="35" r:id="rId35"/>
    <sheet name="collection_recovery_fee" sheetId="36" r:id="rId36"/>
    <sheet name="last_pymnt_amnt" sheetId="37" r:id="rId37"/>
    <sheet name="last_fico_range_high" sheetId="38" r:id="rId38"/>
    <sheet name="last_fico_range_low" sheetId="39" r:id="rId39"/>
    <sheet name="policy_code" sheetId="40" r:id="rId40"/>
    <sheet name="application_type" sheetId="41" r:id="rId41"/>
    <sheet name="acc_now_delinq" sheetId="42" r:id="rId42"/>
    <sheet name="delinq_amnt" sheetId="43" r:id="rId43"/>
    <sheet name="hardship_flag" sheetId="44" r:id="rId44"/>
    <sheet name="disbursement_method" sheetId="45" r:id="rId45"/>
    <sheet name="debt_settlement_flag" sheetId="46"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2" l="1"/>
  <c r="D16" i="12"/>
  <c r="D14" i="12"/>
  <c r="G12" i="10"/>
  <c r="G14" i="10"/>
  <c r="G16" i="10"/>
  <c r="G18" i="10"/>
  <c r="G10" i="10"/>
  <c r="G8" i="10"/>
  <c r="D12" i="9"/>
  <c r="D14" i="9"/>
  <c r="D16" i="9"/>
  <c r="D18" i="9"/>
  <c r="D20" i="9"/>
  <c r="D22" i="9"/>
  <c r="D24" i="9"/>
  <c r="D26" i="9"/>
  <c r="D28" i="9"/>
  <c r="D30" i="9"/>
  <c r="D32" i="9"/>
  <c r="D34" i="9"/>
  <c r="D36" i="9"/>
  <c r="D38" i="9"/>
  <c r="D40" i="9"/>
  <c r="D42" i="9"/>
  <c r="D44" i="9"/>
  <c r="D46" i="9"/>
  <c r="D48" i="9"/>
  <c r="D50" i="9"/>
  <c r="D52" i="9"/>
  <c r="D54" i="9"/>
  <c r="D56" i="9"/>
  <c r="D58" i="9"/>
  <c r="D60" i="9"/>
  <c r="D62" i="9"/>
  <c r="D64" i="9"/>
  <c r="D66" i="9"/>
  <c r="D68" i="9"/>
  <c r="D70" i="9"/>
  <c r="D72" i="9"/>
  <c r="D74" i="9"/>
  <c r="D76" i="9"/>
  <c r="D10" i="9"/>
  <c r="D8" i="9"/>
  <c r="D20" i="8"/>
  <c r="D18" i="8"/>
  <c r="D16" i="8"/>
  <c r="D14" i="8"/>
  <c r="D12" i="8"/>
  <c r="D10" i="8"/>
  <c r="D8" i="8"/>
</calcChain>
</file>

<file path=xl/sharedStrings.xml><?xml version="1.0" encoding="utf-8"?>
<sst xmlns="http://schemas.openxmlformats.org/spreadsheetml/2006/main" count="1985" uniqueCount="187">
  <si>
    <t>count</t>
  </si>
  <si>
    <t>unique</t>
  </si>
  <si>
    <t>top</t>
  </si>
  <si>
    <t>freq</t>
  </si>
  <si>
    <t>missing %</t>
  </si>
  <si>
    <t>level_0</t>
  </si>
  <si>
    <t>loan_status</t>
  </si>
  <si>
    <t>mean</t>
  </si>
  <si>
    <t>std</t>
  </si>
  <si>
    <t>min</t>
  </si>
  <si>
    <t>0%</t>
  </si>
  <si>
    <t>25%</t>
  </si>
  <si>
    <t>50%</t>
  </si>
  <si>
    <t>75%</t>
  </si>
  <si>
    <t>100%</t>
  </si>
  <si>
    <t>max</t>
  </si>
  <si>
    <t>median</t>
  </si>
  <si>
    <t>Charged Off</t>
  </si>
  <si>
    <t>Fully Paid</t>
  </si>
  <si>
    <t>C4</t>
  </si>
  <si>
    <t>B3</t>
  </si>
  <si>
    <t>RENT</t>
  </si>
  <si>
    <t>MORTGAGE</t>
  </si>
  <si>
    <t>Source Verified</t>
  </si>
  <si>
    <t>https://lendingclub.com/browse/loanDetail.action?loan_id=100001133</t>
  </si>
  <si>
    <t>https://lendingclub.com/browse/loanDetail.action?loan_id=1000007</t>
  </si>
  <si>
    <t>debt_consolidation</t>
  </si>
  <si>
    <t>Aug-2001</t>
  </si>
  <si>
    <t>w</t>
  </si>
  <si>
    <t>loan_status
Charged Off    1.0
Fully Paid     1.0
Name: policy_code, dtype: float64</t>
  </si>
  <si>
    <t>loan_status
Charged Off    0.0
Fully Paid     0.0
Name: policy_code, dtype: float64</t>
  </si>
  <si>
    <t>Individual</t>
  </si>
  <si>
    <t>loan_status
Charged Off    0.0
Fully Paid     0.0
Name: acc_now_delinq, dtype: float64</t>
  </si>
  <si>
    <t>loan_status
Charged Off    0.0
Fully Paid     0.0
Name: delinq_amnt, dtype: float64</t>
  </si>
  <si>
    <t>N</t>
  </si>
  <si>
    <t>Cash</t>
  </si>
  <si>
    <t>Description</t>
  </si>
  <si>
    <t>A ratio calculated using the borrower’s total monthly debt payments on the total debt obligations, excluding mortgage and the requested LC loan, divided by the borrower’s self-reported monthly income.</t>
  </si>
  <si>
    <t>Analyst input</t>
  </si>
  <si>
    <t>The listed amount of the loan applied for by the borrower. If at some point in time, the credit department reduces the loan amount, then it will be reflected in this value.</t>
  </si>
  <si>
    <t>1. The column values has a right skewed distribution with multiple peaks.
2. The column has outliers which neednot be treated since outliers has relevant information</t>
  </si>
  <si>
    <t>1. Transform the data using box_cox transformation.
2. This variable can be used both for clustering and prediction models</t>
  </si>
  <si>
    <t>The total amount committed to that loan at that point in time.</t>
  </si>
  <si>
    <t>The total amount committed by investors for that loan at that point in time.</t>
  </si>
  <si>
    <t>1. The column values has a right skewed distribution with multiple peaks.
2. The column has some outliers.
3. High correlation between 2 features loan_amnt and funded_amnt.</t>
  </si>
  <si>
    <t>Because of high positive correlation between loan_amnt and funded_amnt, drop this column</t>
  </si>
  <si>
    <t>Sr No</t>
  </si>
  <si>
    <t>Columns</t>
  </si>
  <si>
    <t>Numerical/ Categorical</t>
  </si>
  <si>
    <t>Drop column (Y/N)</t>
  </si>
  <si>
    <t>Impute outlier values(Y/N)</t>
  </si>
  <si>
    <t>Impute outlier values by</t>
  </si>
  <si>
    <t>Box_Cox transformation required</t>
  </si>
  <si>
    <t>Column for Clustering</t>
  </si>
  <si>
    <t>Column for Prediction</t>
  </si>
  <si>
    <t>Comments</t>
  </si>
  <si>
    <t>Categorical</t>
  </si>
  <si>
    <t>Y</t>
  </si>
  <si>
    <t>-</t>
  </si>
  <si>
    <t>Numerical</t>
  </si>
  <si>
    <t>loan_amnt</t>
  </si>
  <si>
    <t>funded_amnt</t>
  </si>
  <si>
    <t>funded_amnt_inv</t>
  </si>
  <si>
    <t>The number of payments on the loan. Values are in months and can be either 36 or 60.</t>
  </si>
  <si>
    <t>term</t>
  </si>
  <si>
    <t>36 months</t>
  </si>
  <si>
    <t>60 months</t>
  </si>
  <si>
    <t>1. The variable term is significant to determine if the borrower will have problem with paying the monthly EMI</t>
  </si>
  <si>
    <t>Interest Rate on the loan</t>
  </si>
  <si>
    <t>The monthly payment owed by the borrower if the loan originates.</t>
  </si>
  <si>
    <t>LC assigned loan grade</t>
  </si>
  <si>
    <t>LC assigned loan subgrade</t>
  </si>
  <si>
    <t>The home ownership status provided by the borrower during registration or obtained from the credit report. Our values are: RENT, OWN, MORTGAGE, OTHER</t>
  </si>
  <si>
    <t>The self-reported annual income provided by the borrower during registration.</t>
  </si>
  <si>
    <t>Indicates if income was verified by LC, not verified, or if the income source was verified</t>
  </si>
  <si>
    <t>The month which the loan was funded</t>
  </si>
  <si>
    <t>Current status of the loan</t>
  </si>
  <si>
    <t>Indicates if a payment plan has been put in place for the loan</t>
  </si>
  <si>
    <t>URL for the LC page with listing data.</t>
  </si>
  <si>
    <t xml:space="preserve">A category provided by the borrower for the loan request. </t>
  </si>
  <si>
    <t>The state provided by the borrower in the loan application</t>
  </si>
  <si>
    <t>The number of 30+ days past-due incidences of delinquency in the borrower's credit file for the past 2 years</t>
  </si>
  <si>
    <t>This variable can be used for prediction and clustering models.</t>
  </si>
  <si>
    <t>1. The column values has a right skewed distribution with multiple peaks.
2. The column has some outliers.
3. These 2 variables are not fully corellated. The loan_amnt applied by customer and the amount committed to customers by investors are different in many cases.</t>
  </si>
  <si>
    <t>interest bins</t>
  </si>
  <si>
    <t>Fully paid %</t>
  </si>
  <si>
    <t>Charged off %</t>
  </si>
  <si>
    <t>&lt;=5%</t>
  </si>
  <si>
    <t>&gt;5% - &lt;=10%</t>
  </si>
  <si>
    <t>&gt;10% - &lt;=15%</t>
  </si>
  <si>
    <t>&gt;15% - &lt;=20%</t>
  </si>
  <si>
    <t>&gt;20% - &gt;=25%</t>
  </si>
  <si>
    <t>&gt;25%</t>
  </si>
  <si>
    <t>1. The column values has a right skewed distribution with multiple peaks.
2. The column has some outliers.
3. The 2 variables: loan amount and interest rate are not corelated.
4. The % distribution of charged off loans rises with the rise of interest rates. Buckets of interest rates with difference of 5 % is created for the analysis. Further feature can be developed with such bins.</t>
  </si>
  <si>
    <t>int_rate</t>
  </si>
  <si>
    <t>1. Develop another feature as int_rate_bins. 
2. Don’t drop the int_rate variable as well. Transform the variable using Box_cox transformation. While developing the model we can decide which one to drop and which one to keep.</t>
  </si>
  <si>
    <t>Develop another feature int_rate_bins which will be categorical variable</t>
  </si>
  <si>
    <t>NaN</t>
  </si>
  <si>
    <t>Percentile</t>
  </si>
  <si>
    <t>Value</t>
  </si>
  <si>
    <t>Difference</t>
  </si>
  <si>
    <t>Percentile distribution of the column</t>
  </si>
  <si>
    <t>Buckets</t>
  </si>
  <si>
    <t>Low</t>
  </si>
  <si>
    <t>Medium</t>
  </si>
  <si>
    <t>High</t>
  </si>
  <si>
    <t>Very High</t>
  </si>
  <si>
    <t>1. Transform the data using box_cox transformation.
2. Develop a categorical feature based on the %ile distribution of loan_amnt column
3. This variable can be used both for clustering and prediction models</t>
  </si>
  <si>
    <t>1. The column values has a right skewed distribution with multiple peaks.
2. The column has some outliers.
3. The 2 variables: loan amount and installment are not fully corelated.</t>
  </si>
  <si>
    <t>1. Transform the data using box_cox transformation.
2. Develop a categorical feature based on the %ile distribution of installment column
3. This variable can be used both for clustering and prediction models</t>
  </si>
  <si>
    <t>1. Although the data dictionary doesn't provide much insight about the loan grades, on exploring the variables it can be concluded that this variable has significance for classification and clustering.
2. Major proportion of loans of grades E, F and G are been charged off</t>
  </si>
  <si>
    <t>Analyst suggestion</t>
  </si>
  <si>
    <t>Analyst  suggestion</t>
  </si>
  <si>
    <t>The grade of loans can turn out to be a useful column both for clustering and classification</t>
  </si>
  <si>
    <t>grade</t>
  </si>
  <si>
    <t>A</t>
  </si>
  <si>
    <t>B</t>
  </si>
  <si>
    <t>C</t>
  </si>
  <si>
    <t>D</t>
  </si>
  <si>
    <t>E</t>
  </si>
  <si>
    <t>F</t>
  </si>
  <si>
    <t>G</t>
  </si>
  <si>
    <t>ChargedOff</t>
  </si>
  <si>
    <t>FullyPaid</t>
  </si>
  <si>
    <t>A1</t>
  </si>
  <si>
    <t>A2</t>
  </si>
  <si>
    <t>A3</t>
  </si>
  <si>
    <t>A4</t>
  </si>
  <si>
    <t>A5</t>
  </si>
  <si>
    <t>B1</t>
  </si>
  <si>
    <t>B2</t>
  </si>
  <si>
    <t>B4</t>
  </si>
  <si>
    <t>B5</t>
  </si>
  <si>
    <t>C1</t>
  </si>
  <si>
    <t>C2</t>
  </si>
  <si>
    <t>C3</t>
  </si>
  <si>
    <t>C5</t>
  </si>
  <si>
    <t>D1</t>
  </si>
  <si>
    <t>D2</t>
  </si>
  <si>
    <t>D3</t>
  </si>
  <si>
    <t>D4</t>
  </si>
  <si>
    <t>D5</t>
  </si>
  <si>
    <t>E1</t>
  </si>
  <si>
    <t>E2</t>
  </si>
  <si>
    <t>E3</t>
  </si>
  <si>
    <t>E4</t>
  </si>
  <si>
    <t>E5</t>
  </si>
  <si>
    <t>F1</t>
  </si>
  <si>
    <t>F2</t>
  </si>
  <si>
    <t>F3</t>
  </si>
  <si>
    <t>F4</t>
  </si>
  <si>
    <t>F5</t>
  </si>
  <si>
    <t>G1</t>
  </si>
  <si>
    <t>G2</t>
  </si>
  <si>
    <t>G3</t>
  </si>
  <si>
    <t>G4</t>
  </si>
  <si>
    <t>G5</t>
  </si>
  <si>
    <t>Fully Pai/ Charged Off</t>
  </si>
  <si>
    <t>Due to above reasons this variable can be dropped</t>
  </si>
  <si>
    <t>1. Although the data dictionary doesn't provide much insight about the loan grades, on exploring the variables it can be concluded that this variable has significance for classification and clustering.
2. But granularity from grade to subgrade might lead to over fitting. Also the average of fully paid/ charged off of sub grade is almost similar to grade.
3. This variable will lead to lot of dummy variables</t>
  </si>
  <si>
    <t>home_ownership</t>
  </si>
  <si>
    <t>OWN</t>
  </si>
  <si>
    <t>ANY</t>
  </si>
  <si>
    <t>OTHER</t>
  </si>
  <si>
    <t>NONE</t>
  </si>
  <si>
    <t>The number of rows with values Any, Other and None are very less compared to other values and carries not much relevance.</t>
  </si>
  <si>
    <t>Replace values Any, Other and None with 1 variable 'Other' so that less dummy variables are created to be used in ML models</t>
  </si>
  <si>
    <t>installment</t>
  </si>
  <si>
    <t>sub_grade</t>
  </si>
  <si>
    <t>No Annual Income</t>
  </si>
  <si>
    <t>1. Annual Income is an important variable that determines credit worthiness of a borrower. 
2. As expected total current balance of all accounts is a right skewed distribution. More the balance in account, higher is the chance for the loan to be Fully Paid.  The outliers shouldn't be treated.
3. Outliers: Customers with annual income &gt; upper bound outliers have fully paid : charged off ratio of ~ 6:1</t>
  </si>
  <si>
    <t>Actions suggestion</t>
  </si>
  <si>
    <t>1. To use this variable for prediction, use the buckets created using percentile distribution
2. The annual_inc numerical variable can be used for clustering</t>
  </si>
  <si>
    <t>annual_inc</t>
  </si>
  <si>
    <t>Develop another feature installment_cat which will be categorical variable</t>
  </si>
  <si>
    <t>Develop another featureannual_income_cat which will be categorical variable</t>
  </si>
  <si>
    <t>Verified</t>
  </si>
  <si>
    <t>Not Verified</t>
  </si>
  <si>
    <t>Verification Status</t>
  </si>
  <si>
    <t>Count</t>
  </si>
  <si>
    <t>verification_status</t>
  </si>
  <si>
    <t>The column Verification status doesn't show any corelation with loan status. We can drop this column</t>
  </si>
  <si>
    <t>This column can be dropped for modelling purposes</t>
  </si>
  <si>
    <t>issue_d</t>
  </si>
  <si>
    <t>This is the target variable</t>
  </si>
  <si>
    <t>This variable has only 1 value i.e; n. Hence dropping this column for further processes.</t>
  </si>
  <si>
    <t>pymnt_plan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</si>
</sst>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font>
    <font>
      <b/>
      <sz val="11"/>
      <color theme="0"/>
      <name val="Calibri"/>
      <family val="2"/>
      <scheme val="minor"/>
    </font>
    <font>
      <sz val="12"/>
      <color theme="0"/>
      <name val="Calibri"/>
      <family val="2"/>
      <scheme val="minor"/>
    </font>
    <font>
      <sz val="8"/>
      <color rgb="FF212121"/>
      <name val="Var(--colab-code-font-family)"/>
    </font>
    <font>
      <b/>
      <sz val="12"/>
      <color theme="0"/>
      <name val="Calibri"/>
      <family val="2"/>
      <scheme val="minor"/>
    </font>
    <font>
      <b/>
      <sz val="8"/>
      <color rgb="FF212121"/>
      <name val="Arial"/>
      <family val="2"/>
    </font>
    <font>
      <sz val="11"/>
      <color rgb="FF212121"/>
      <name val="Calibri"/>
      <family val="2"/>
      <scheme val="minor"/>
    </font>
    <font>
      <sz val="11"/>
      <color theme="1"/>
      <name val="Calibri"/>
      <family val="2"/>
      <scheme val="minor"/>
    </font>
    <font>
      <sz val="8"/>
      <name val="Calibri"/>
      <family val="2"/>
      <scheme val="minor"/>
    </font>
    <font>
      <sz val="1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rgb="FFFFFF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122">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Alignment="1">
      <alignment horizontal="center" vertical="top"/>
    </xf>
    <xf numFmtId="0" fontId="3" fillId="2" borderId="1" xfId="0" applyFont="1" applyFill="1" applyBorder="1" applyAlignment="1">
      <alignment horizontal="center" vertical="top"/>
    </xf>
    <xf numFmtId="0" fontId="3" fillId="2" borderId="0" xfId="0" applyFont="1" applyFill="1" applyAlignment="1">
      <alignment wrapText="1"/>
    </xf>
    <xf numFmtId="0" fontId="0" fillId="0" borderId="6" xfId="0" applyBorder="1"/>
    <xf numFmtId="0" fontId="0" fillId="0" borderId="7" xfId="0" applyBorder="1"/>
    <xf numFmtId="0" fontId="0" fillId="0" borderId="2" xfId="0" applyBorder="1"/>
    <xf numFmtId="0" fontId="0" fillId="0" borderId="9" xfId="0" applyBorder="1"/>
    <xf numFmtId="0" fontId="5" fillId="0" borderId="0" xfId="0" applyFont="1" applyAlignment="1">
      <alignment vertical="center"/>
    </xf>
    <xf numFmtId="0" fontId="3" fillId="2" borderId="3" xfId="0" applyFont="1" applyFill="1" applyBorder="1"/>
    <xf numFmtId="0" fontId="3" fillId="2" borderId="4" xfId="0" applyFont="1" applyFill="1" applyBorder="1"/>
    <xf numFmtId="0" fontId="3" fillId="2" borderId="5" xfId="0" applyFont="1" applyFill="1" applyBorder="1"/>
    <xf numFmtId="0" fontId="0" fillId="0" borderId="8" xfId="0" applyBorder="1"/>
    <xf numFmtId="0" fontId="0" fillId="0" borderId="4" xfId="0" applyBorder="1"/>
    <xf numFmtId="0" fontId="0" fillId="0" borderId="5" xfId="0" applyBorder="1"/>
    <xf numFmtId="0" fontId="3" fillId="2" borderId="0" xfId="0" applyFont="1" applyFill="1"/>
    <xf numFmtId="0" fontId="0" fillId="0" borderId="3" xfId="0" applyBorder="1"/>
    <xf numFmtId="2" fontId="0" fillId="0" borderId="0" xfId="0" applyNumberFormat="1"/>
    <xf numFmtId="2" fontId="0" fillId="0" borderId="7" xfId="0" applyNumberFormat="1" applyBorder="1"/>
    <xf numFmtId="2" fontId="0" fillId="0" borderId="2" xfId="0" applyNumberFormat="1" applyBorder="1"/>
    <xf numFmtId="2" fontId="0" fillId="0" borderId="9" xfId="0" applyNumberFormat="1" applyBorder="1"/>
    <xf numFmtId="0" fontId="7" fillId="3" borderId="0" xfId="0" applyFont="1" applyFill="1" applyAlignment="1">
      <alignment horizontal="center" vertical="center" wrapText="1"/>
    </xf>
    <xf numFmtId="0" fontId="0" fillId="4" borderId="3" xfId="0" applyFill="1" applyBorder="1"/>
    <xf numFmtId="0" fontId="0" fillId="4" borderId="4" xfId="0" applyFill="1" applyBorder="1"/>
    <xf numFmtId="0" fontId="0" fillId="4" borderId="5" xfId="0" applyFill="1" applyBorder="1"/>
    <xf numFmtId="0" fontId="0" fillId="4" borderId="4" xfId="0" applyFill="1" applyBorder="1" applyAlignment="1">
      <alignment horizontal="right"/>
    </xf>
    <xf numFmtId="0" fontId="0" fillId="5" borderId="6" xfId="0" applyFill="1" applyBorder="1"/>
    <xf numFmtId="0" fontId="0" fillId="5" borderId="0" xfId="0" applyFill="1"/>
    <xf numFmtId="0" fontId="0" fillId="6" borderId="6" xfId="0" applyFill="1" applyBorder="1"/>
    <xf numFmtId="0" fontId="0" fillId="6" borderId="0" xfId="0" applyFill="1"/>
    <xf numFmtId="0" fontId="0" fillId="7" borderId="6" xfId="0" applyFill="1" applyBorder="1"/>
    <xf numFmtId="0" fontId="0" fillId="7" borderId="0" xfId="0" applyFill="1"/>
    <xf numFmtId="0" fontId="0" fillId="7" borderId="8" xfId="0" applyFill="1" applyBorder="1"/>
    <xf numFmtId="0" fontId="0" fillId="7" borderId="2" xfId="0" applyFill="1" applyBorder="1"/>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7" borderId="7" xfId="0" applyFill="1" applyBorder="1" applyAlignment="1">
      <alignment horizontal="center" vertical="center"/>
    </xf>
    <xf numFmtId="0" fontId="0" fillId="7" borderId="9" xfId="0" applyFill="1" applyBorder="1" applyAlignment="1">
      <alignment horizontal="center" vertical="center"/>
    </xf>
    <xf numFmtId="0" fontId="8" fillId="4" borderId="3" xfId="0" applyFont="1" applyFill="1" applyBorder="1" applyAlignment="1">
      <alignment horizontal="right" vertical="center" wrapText="1"/>
    </xf>
    <xf numFmtId="0" fontId="8" fillId="4" borderId="4" xfId="0" applyFont="1" applyFill="1" applyBorder="1" applyAlignment="1">
      <alignment horizontal="right" vertical="center" wrapText="1"/>
    </xf>
    <xf numFmtId="0" fontId="8" fillId="5" borderId="6" xfId="0" applyFont="1" applyFill="1" applyBorder="1" applyAlignment="1">
      <alignment horizontal="right" vertical="center" wrapText="1"/>
    </xf>
    <xf numFmtId="0" fontId="8" fillId="5" borderId="0" xfId="0" applyFont="1" applyFill="1" applyAlignment="1">
      <alignment horizontal="right" vertical="center" wrapText="1"/>
    </xf>
    <xf numFmtId="0" fontId="8" fillId="6" borderId="6" xfId="0" applyFont="1" applyFill="1" applyBorder="1" applyAlignment="1">
      <alignment horizontal="right" vertical="center" wrapText="1"/>
    </xf>
    <xf numFmtId="0" fontId="8" fillId="6" borderId="0" xfId="0" applyFont="1" applyFill="1" applyAlignment="1">
      <alignment horizontal="right" vertical="center" wrapText="1"/>
    </xf>
    <xf numFmtId="0" fontId="8" fillId="7" borderId="6" xfId="0" applyFont="1" applyFill="1" applyBorder="1" applyAlignment="1">
      <alignment horizontal="right" vertical="center" wrapText="1"/>
    </xf>
    <xf numFmtId="0" fontId="8" fillId="7" borderId="0" xfId="0" applyFont="1" applyFill="1" applyAlignment="1">
      <alignment horizontal="right" vertical="center" wrapText="1"/>
    </xf>
    <xf numFmtId="0" fontId="8" fillId="7" borderId="8" xfId="0" applyFont="1" applyFill="1" applyBorder="1" applyAlignment="1">
      <alignment horizontal="right" vertical="center" wrapText="1"/>
    </xf>
    <xf numFmtId="0" fontId="8" fillId="7" borderId="2" xfId="0" applyFont="1" applyFill="1" applyBorder="1" applyAlignment="1">
      <alignment horizontal="right" vertical="center" wrapText="1"/>
    </xf>
    <xf numFmtId="0" fontId="3" fillId="2" borderId="6" xfId="0" applyFont="1" applyFill="1" applyBorder="1"/>
    <xf numFmtId="0" fontId="0" fillId="0" borderId="11" xfId="0" applyBorder="1"/>
    <xf numFmtId="0" fontId="3" fillId="2" borderId="0" xfId="0" applyFont="1" applyFill="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0" xfId="0"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center" wrapText="1"/>
    </xf>
    <xf numFmtId="0" fontId="0" fillId="0" borderId="9" xfId="0" applyBorder="1" applyAlignment="1">
      <alignment horizontal="center" wrapText="1"/>
    </xf>
    <xf numFmtId="0" fontId="3" fillId="2" borderId="0" xfId="0" applyFont="1" applyFill="1" applyAlignment="1">
      <alignment horizontal="center" wrapText="1"/>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8" xfId="0" applyFont="1" applyFill="1" applyBorder="1" applyAlignment="1">
      <alignment horizontal="center" vertical="center"/>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3" fillId="2" borderId="6" xfId="0" applyFont="1" applyFill="1" applyBorder="1" applyAlignment="1">
      <alignment horizontal="center"/>
    </xf>
    <xf numFmtId="0" fontId="3" fillId="2" borderId="0" xfId="0" applyFont="1" applyFill="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9" xfId="0" applyBorder="1" applyAlignment="1">
      <alignment horizontal="center"/>
    </xf>
    <xf numFmtId="0" fontId="3" fillId="2" borderId="2" xfId="0" applyFont="1" applyFill="1" applyBorder="1" applyAlignment="1">
      <alignment horizontal="center"/>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7"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7" borderId="7" xfId="0" applyFill="1" applyBorder="1" applyAlignment="1">
      <alignment horizontal="center" vertical="center"/>
    </xf>
    <xf numFmtId="0" fontId="0" fillId="7" borderId="9" xfId="0" applyFill="1" applyBorder="1" applyAlignment="1">
      <alignment horizontal="center" vertical="center"/>
    </xf>
    <xf numFmtId="0" fontId="0" fillId="0" borderId="0" xfId="0" applyBorder="1"/>
    <xf numFmtId="0" fontId="0" fillId="0" borderId="10" xfId="0" applyBorder="1"/>
    <xf numFmtId="0" fontId="0" fillId="0" borderId="12" xfId="0" applyBorder="1"/>
    <xf numFmtId="0" fontId="3" fillId="2" borderId="10" xfId="0" applyFont="1" applyFill="1" applyBorder="1"/>
    <xf numFmtId="0" fontId="3" fillId="2" borderId="7" xfId="0" applyFont="1" applyFill="1" applyBorder="1"/>
    <xf numFmtId="9" fontId="0" fillId="0" borderId="5" xfId="2" applyFont="1" applyBorder="1"/>
    <xf numFmtId="9" fontId="0" fillId="0" borderId="7" xfId="2" applyFont="1" applyBorder="1"/>
    <xf numFmtId="0" fontId="0" fillId="0" borderId="0" xfId="0" applyBorder="1" applyAlignment="1">
      <alignment horizontal="center" wrapText="1"/>
    </xf>
    <xf numFmtId="0" fontId="0" fillId="0" borderId="0" xfId="0" applyBorder="1" applyAlignment="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0" xfId="0" applyFont="1" applyFill="1" applyBorder="1"/>
    <xf numFmtId="0" fontId="11" fillId="4" borderId="6" xfId="0" applyFont="1" applyFill="1" applyBorder="1" applyAlignment="1">
      <alignment horizontal="right" vertical="center" wrapText="1"/>
    </xf>
    <xf numFmtId="0" fontId="11" fillId="4" borderId="0" xfId="0" applyFont="1" applyFill="1" applyBorder="1" applyAlignment="1">
      <alignment horizontal="right" vertical="center" wrapText="1"/>
    </xf>
    <xf numFmtId="0" fontId="11" fillId="4" borderId="7" xfId="0" applyFont="1" applyFill="1" applyBorder="1" applyAlignment="1">
      <alignment horizontal="right" vertical="center" wrapText="1"/>
    </xf>
    <xf numFmtId="0" fontId="8" fillId="5" borderId="0" xfId="0" applyFont="1" applyFill="1" applyBorder="1" applyAlignment="1">
      <alignment horizontal="right" vertical="center" wrapText="1"/>
    </xf>
    <xf numFmtId="0" fontId="8" fillId="6" borderId="0" xfId="0" applyFont="1" applyFill="1" applyBorder="1" applyAlignment="1">
      <alignment horizontal="right" vertical="center" wrapText="1"/>
    </xf>
    <xf numFmtId="0" fontId="8" fillId="7" borderId="0" xfId="0" applyFont="1" applyFill="1" applyBorder="1" applyAlignment="1">
      <alignment horizontal="right" vertical="center" wrapText="1"/>
    </xf>
    <xf numFmtId="0" fontId="8" fillId="8" borderId="8" xfId="0" applyFont="1" applyFill="1" applyBorder="1" applyAlignment="1">
      <alignment horizontal="right" vertical="center" wrapText="1"/>
    </xf>
    <xf numFmtId="0" fontId="8" fillId="8" borderId="2" xfId="0" applyFont="1" applyFill="1" applyBorder="1" applyAlignment="1">
      <alignment horizontal="right" vertical="center" wrapText="1"/>
    </xf>
    <xf numFmtId="0" fontId="0" fillId="8" borderId="9" xfId="0" applyFont="1" applyFill="1" applyBorder="1" applyAlignment="1">
      <alignment horizontal="center" vertical="center"/>
    </xf>
    <xf numFmtId="0" fontId="0" fillId="0" borderId="0" xfId="0" applyBorder="1" applyAlignment="1">
      <alignment wrapText="1"/>
    </xf>
    <xf numFmtId="0" fontId="0" fillId="5" borderId="7" xfId="0" applyFont="1" applyFill="1" applyBorder="1" applyAlignment="1">
      <alignment horizontal="center" vertical="center"/>
    </xf>
    <xf numFmtId="0" fontId="0" fillId="6" borderId="7" xfId="0" applyFont="1" applyFill="1" applyBorder="1" applyAlignment="1">
      <alignment horizontal="center" vertical="center"/>
    </xf>
    <xf numFmtId="0" fontId="0" fillId="7" borderId="7" xfId="0" applyFont="1" applyFill="1" applyBorder="1" applyAlignment="1">
      <alignment horizontal="center" vertical="center"/>
    </xf>
    <xf numFmtId="0" fontId="0" fillId="0" borderId="3" xfId="0" applyBorder="1" applyAlignment="1">
      <alignment horizontal="center"/>
    </xf>
    <xf numFmtId="0" fontId="0" fillId="0" borderId="0" xfId="0" applyBorder="1" applyAlignment="1">
      <alignment horizontal="center"/>
    </xf>
    <xf numFmtId="0" fontId="0" fillId="0" borderId="0" xfId="0" applyAlignment="1">
      <alignment horizontal="center" vertical="center"/>
    </xf>
  </cellXfs>
  <cellStyles count="3">
    <cellStyle name="Hyperlink" xfId="1" builtinId="8"/>
    <cellStyle name="Normal" xfId="0" builtinId="0"/>
    <cellStyle name="Percent" xfId="2" builtinId="5"/>
  </cellStyles>
  <dxfs count="3">
    <dxf>
      <border diagonalUp="0" diagonalDown="0">
        <left style="thin">
          <color indexed="64"/>
        </left>
        <right/>
        <top/>
        <bottom/>
        <vertical/>
        <horizontal/>
      </border>
    </dxf>
    <dxf>
      <border outline="0">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15</xdr:col>
      <xdr:colOff>203741</xdr:colOff>
      <xdr:row>1</xdr:row>
      <xdr:rowOff>83821</xdr:rowOff>
    </xdr:from>
    <xdr:to>
      <xdr:col>25</xdr:col>
      <xdr:colOff>425015</xdr:colOff>
      <xdr:row>10</xdr:row>
      <xdr:rowOff>7621</xdr:rowOff>
    </xdr:to>
    <xdr:pic>
      <xdr:nvPicPr>
        <xdr:cNvPr id="2" name="Picture 1">
          <a:extLst>
            <a:ext uri="{FF2B5EF4-FFF2-40B4-BE49-F238E27FC236}">
              <a16:creationId xmlns:a16="http://schemas.microsoft.com/office/drawing/2014/main" id="{5D43331C-CFEB-2E07-2BC5-55D9EED2E133}"/>
            </a:ext>
          </a:extLst>
        </xdr:cNvPr>
        <xdr:cNvPicPr>
          <a:picLocks noChangeAspect="1"/>
        </xdr:cNvPicPr>
      </xdr:nvPicPr>
      <xdr:blipFill>
        <a:blip xmlns:r="http://schemas.openxmlformats.org/officeDocument/2006/relationships" r:embed="rId1"/>
        <a:stretch>
          <a:fillRect/>
        </a:stretch>
      </xdr:blipFill>
      <xdr:spPr>
        <a:xfrm>
          <a:off x="8905781" y="281941"/>
          <a:ext cx="5098074" cy="1600200"/>
        </a:xfrm>
        <a:prstGeom prst="rect">
          <a:avLst/>
        </a:prstGeom>
      </xdr:spPr>
    </xdr:pic>
    <xdr:clientData/>
  </xdr:twoCellAnchor>
  <xdr:twoCellAnchor editAs="oneCell">
    <xdr:from>
      <xdr:col>15</xdr:col>
      <xdr:colOff>349671</xdr:colOff>
      <xdr:row>11</xdr:row>
      <xdr:rowOff>114817</xdr:rowOff>
    </xdr:from>
    <xdr:to>
      <xdr:col>25</xdr:col>
      <xdr:colOff>431799</xdr:colOff>
      <xdr:row>26</xdr:row>
      <xdr:rowOff>160776</xdr:rowOff>
    </xdr:to>
    <xdr:pic>
      <xdr:nvPicPr>
        <xdr:cNvPr id="3" name="Picture 2">
          <a:extLst>
            <a:ext uri="{FF2B5EF4-FFF2-40B4-BE49-F238E27FC236}">
              <a16:creationId xmlns:a16="http://schemas.microsoft.com/office/drawing/2014/main" id="{C69E5918-8146-599E-91FA-06E7523254E3}"/>
            </a:ext>
          </a:extLst>
        </xdr:cNvPr>
        <xdr:cNvPicPr>
          <a:picLocks noChangeAspect="1"/>
        </xdr:cNvPicPr>
      </xdr:nvPicPr>
      <xdr:blipFill>
        <a:blip xmlns:r="http://schemas.openxmlformats.org/officeDocument/2006/relationships" r:embed="rId2"/>
        <a:stretch>
          <a:fillRect/>
        </a:stretch>
      </xdr:blipFill>
      <xdr:spPr>
        <a:xfrm>
          <a:off x="9078804" y="2189150"/>
          <a:ext cx="4992795" cy="283995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15</xdr:col>
      <xdr:colOff>251460</xdr:colOff>
      <xdr:row>0</xdr:row>
      <xdr:rowOff>133041</xdr:rowOff>
    </xdr:from>
    <xdr:to>
      <xdr:col>24</xdr:col>
      <xdr:colOff>42334</xdr:colOff>
      <xdr:row>9</xdr:row>
      <xdr:rowOff>153729</xdr:rowOff>
    </xdr:to>
    <xdr:pic>
      <xdr:nvPicPr>
        <xdr:cNvPr id="2" name="Picture 1">
          <a:extLst>
            <a:ext uri="{FF2B5EF4-FFF2-40B4-BE49-F238E27FC236}">
              <a16:creationId xmlns:a16="http://schemas.microsoft.com/office/drawing/2014/main" id="{38E58174-C848-9B0E-5B7D-93125BD05DA6}"/>
            </a:ext>
          </a:extLst>
        </xdr:cNvPr>
        <xdr:cNvPicPr>
          <a:picLocks noChangeAspect="1"/>
        </xdr:cNvPicPr>
      </xdr:nvPicPr>
      <xdr:blipFill>
        <a:blip xmlns:r="http://schemas.openxmlformats.org/officeDocument/2006/relationships" r:embed="rId1"/>
        <a:stretch>
          <a:fillRect/>
        </a:stretch>
      </xdr:blipFill>
      <xdr:spPr>
        <a:xfrm>
          <a:off x="9640993" y="133041"/>
          <a:ext cx="5277274" cy="1722488"/>
        </a:xfrm>
        <a:prstGeom prst="rect">
          <a:avLst/>
        </a:prstGeom>
      </xdr:spPr>
    </xdr:pic>
    <xdr:clientData/>
  </xdr:twoCellAnchor>
  <xdr:twoCellAnchor editAs="oneCell">
    <xdr:from>
      <xdr:col>15</xdr:col>
      <xdr:colOff>342183</xdr:colOff>
      <xdr:row>10</xdr:row>
      <xdr:rowOff>93132</xdr:rowOff>
    </xdr:from>
    <xdr:to>
      <xdr:col>21</xdr:col>
      <xdr:colOff>320750</xdr:colOff>
      <xdr:row>21</xdr:row>
      <xdr:rowOff>8076</xdr:rowOff>
    </xdr:to>
    <xdr:pic>
      <xdr:nvPicPr>
        <xdr:cNvPr id="3" name="Picture 2">
          <a:extLst>
            <a:ext uri="{FF2B5EF4-FFF2-40B4-BE49-F238E27FC236}">
              <a16:creationId xmlns:a16="http://schemas.microsoft.com/office/drawing/2014/main" id="{19C6C8C3-00BF-9117-3F7E-A7A094E96704}"/>
            </a:ext>
          </a:extLst>
        </xdr:cNvPr>
        <xdr:cNvPicPr>
          <a:picLocks noChangeAspect="1"/>
        </xdr:cNvPicPr>
      </xdr:nvPicPr>
      <xdr:blipFill>
        <a:blip xmlns:r="http://schemas.openxmlformats.org/officeDocument/2006/relationships" r:embed="rId2"/>
        <a:stretch>
          <a:fillRect/>
        </a:stretch>
      </xdr:blipFill>
      <xdr:spPr>
        <a:xfrm>
          <a:off x="9731716" y="1981199"/>
          <a:ext cx="3636167" cy="214167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220132</xdr:colOff>
      <xdr:row>11</xdr:row>
      <xdr:rowOff>185243</xdr:rowOff>
    </xdr:from>
    <xdr:to>
      <xdr:col>12</xdr:col>
      <xdr:colOff>304963</xdr:colOff>
      <xdr:row>29</xdr:row>
      <xdr:rowOff>5083</xdr:rowOff>
    </xdr:to>
    <xdr:pic>
      <xdr:nvPicPr>
        <xdr:cNvPr id="2" name="Picture 1">
          <a:extLst>
            <a:ext uri="{FF2B5EF4-FFF2-40B4-BE49-F238E27FC236}">
              <a16:creationId xmlns:a16="http://schemas.microsoft.com/office/drawing/2014/main" id="{889E6908-5B28-A1B3-CFD6-37119776A316}"/>
            </a:ext>
          </a:extLst>
        </xdr:cNvPr>
        <xdr:cNvPicPr>
          <a:picLocks noChangeAspect="1"/>
        </xdr:cNvPicPr>
      </xdr:nvPicPr>
      <xdr:blipFill>
        <a:blip xmlns:r="http://schemas.openxmlformats.org/officeDocument/2006/relationships" r:embed="rId1"/>
        <a:stretch>
          <a:fillRect/>
        </a:stretch>
      </xdr:blipFill>
      <xdr:spPr>
        <a:xfrm>
          <a:off x="9160932" y="2268043"/>
          <a:ext cx="4555231" cy="31673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458232</xdr:colOff>
      <xdr:row>1</xdr:row>
      <xdr:rowOff>119060</xdr:rowOff>
    </xdr:from>
    <xdr:to>
      <xdr:col>24</xdr:col>
      <xdr:colOff>145658</xdr:colOff>
      <xdr:row>10</xdr:row>
      <xdr:rowOff>125179</xdr:rowOff>
    </xdr:to>
    <xdr:pic>
      <xdr:nvPicPr>
        <xdr:cNvPr id="2" name="Picture 1">
          <a:extLst>
            <a:ext uri="{FF2B5EF4-FFF2-40B4-BE49-F238E27FC236}">
              <a16:creationId xmlns:a16="http://schemas.microsoft.com/office/drawing/2014/main" id="{801AC164-DD33-9311-C04B-D27086F5F23D}"/>
            </a:ext>
          </a:extLst>
        </xdr:cNvPr>
        <xdr:cNvPicPr>
          <a:picLocks noChangeAspect="1"/>
        </xdr:cNvPicPr>
      </xdr:nvPicPr>
      <xdr:blipFill>
        <a:blip xmlns:r="http://schemas.openxmlformats.org/officeDocument/2006/relationships" r:embed="rId1"/>
        <a:stretch>
          <a:fillRect/>
        </a:stretch>
      </xdr:blipFill>
      <xdr:spPr>
        <a:xfrm>
          <a:off x="10335657" y="319085"/>
          <a:ext cx="5259551" cy="1672994"/>
        </a:xfrm>
        <a:prstGeom prst="rect">
          <a:avLst/>
        </a:prstGeom>
      </xdr:spPr>
    </xdr:pic>
    <xdr:clientData/>
  </xdr:twoCellAnchor>
  <xdr:twoCellAnchor editAs="oneCell">
    <xdr:from>
      <xdr:col>7</xdr:col>
      <xdr:colOff>371196</xdr:colOff>
      <xdr:row>12</xdr:row>
      <xdr:rowOff>95250</xdr:rowOff>
    </xdr:from>
    <xdr:to>
      <xdr:col>15</xdr:col>
      <xdr:colOff>209550</xdr:colOff>
      <xdr:row>27</xdr:row>
      <xdr:rowOff>78515</xdr:rowOff>
    </xdr:to>
    <xdr:pic>
      <xdr:nvPicPr>
        <xdr:cNvPr id="3" name="Picture 2">
          <a:extLst>
            <a:ext uri="{FF2B5EF4-FFF2-40B4-BE49-F238E27FC236}">
              <a16:creationId xmlns:a16="http://schemas.microsoft.com/office/drawing/2014/main" id="{3D6D7BF9-AA61-36A1-9E81-8B6A415E5519}"/>
            </a:ext>
          </a:extLst>
        </xdr:cNvPr>
        <xdr:cNvPicPr>
          <a:picLocks noChangeAspect="1"/>
        </xdr:cNvPicPr>
      </xdr:nvPicPr>
      <xdr:blipFill>
        <a:blip xmlns:r="http://schemas.openxmlformats.org/officeDocument/2006/relationships" r:embed="rId2"/>
        <a:stretch>
          <a:fillRect/>
        </a:stretch>
      </xdr:blipFill>
      <xdr:spPr>
        <a:xfrm>
          <a:off x="5295621" y="2324100"/>
          <a:ext cx="4791354" cy="2697890"/>
        </a:xfrm>
        <a:prstGeom prst="rect">
          <a:avLst/>
        </a:prstGeom>
      </xdr:spPr>
    </xdr:pic>
    <xdr:clientData/>
  </xdr:twoCellAnchor>
  <xdr:twoCellAnchor editAs="oneCell">
    <xdr:from>
      <xdr:col>15</xdr:col>
      <xdr:colOff>487612</xdr:colOff>
      <xdr:row>12</xdr:row>
      <xdr:rowOff>41274</xdr:rowOff>
    </xdr:from>
    <xdr:to>
      <xdr:col>24</xdr:col>
      <xdr:colOff>177799</xdr:colOff>
      <xdr:row>28</xdr:row>
      <xdr:rowOff>1040</xdr:rowOff>
    </xdr:to>
    <xdr:pic>
      <xdr:nvPicPr>
        <xdr:cNvPr id="4" name="Picture 3">
          <a:extLst>
            <a:ext uri="{FF2B5EF4-FFF2-40B4-BE49-F238E27FC236}">
              <a16:creationId xmlns:a16="http://schemas.microsoft.com/office/drawing/2014/main" id="{D014AB8A-AD54-4F60-BB00-E9875C596C7C}"/>
            </a:ext>
          </a:extLst>
        </xdr:cNvPr>
        <xdr:cNvPicPr>
          <a:picLocks noChangeAspect="1"/>
        </xdr:cNvPicPr>
      </xdr:nvPicPr>
      <xdr:blipFill>
        <a:blip xmlns:r="http://schemas.openxmlformats.org/officeDocument/2006/relationships" r:embed="rId3"/>
        <a:stretch>
          <a:fillRect/>
        </a:stretch>
      </xdr:blipFill>
      <xdr:spPr>
        <a:xfrm>
          <a:off x="10359745" y="2301874"/>
          <a:ext cx="5252787" cy="29400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142240</xdr:colOff>
      <xdr:row>0</xdr:row>
      <xdr:rowOff>167919</xdr:rowOff>
    </xdr:from>
    <xdr:to>
      <xdr:col>24</xdr:col>
      <xdr:colOff>261983</xdr:colOff>
      <xdr:row>10</xdr:row>
      <xdr:rowOff>110065</xdr:rowOff>
    </xdr:to>
    <xdr:pic>
      <xdr:nvPicPr>
        <xdr:cNvPr id="2" name="Picture 1">
          <a:extLst>
            <a:ext uri="{FF2B5EF4-FFF2-40B4-BE49-F238E27FC236}">
              <a16:creationId xmlns:a16="http://schemas.microsoft.com/office/drawing/2014/main" id="{FF01A1AF-7AA3-B335-2BB5-222CDF33D398}"/>
            </a:ext>
          </a:extLst>
        </xdr:cNvPr>
        <xdr:cNvPicPr>
          <a:picLocks noChangeAspect="1"/>
        </xdr:cNvPicPr>
      </xdr:nvPicPr>
      <xdr:blipFill>
        <a:blip xmlns:r="http://schemas.openxmlformats.org/officeDocument/2006/relationships" r:embed="rId1"/>
        <a:stretch>
          <a:fillRect/>
        </a:stretch>
      </xdr:blipFill>
      <xdr:spPr>
        <a:xfrm>
          <a:off x="10014373" y="167919"/>
          <a:ext cx="5682343" cy="1830213"/>
        </a:xfrm>
        <a:prstGeom prst="rect">
          <a:avLst/>
        </a:prstGeom>
      </xdr:spPr>
    </xdr:pic>
    <xdr:clientData/>
  </xdr:twoCellAnchor>
  <xdr:twoCellAnchor editAs="oneCell">
    <xdr:from>
      <xdr:col>8</xdr:col>
      <xdr:colOff>33865</xdr:colOff>
      <xdr:row>14</xdr:row>
      <xdr:rowOff>137228</xdr:rowOff>
    </xdr:from>
    <xdr:to>
      <xdr:col>14</xdr:col>
      <xdr:colOff>473320</xdr:colOff>
      <xdr:row>27</xdr:row>
      <xdr:rowOff>64240</xdr:rowOff>
    </xdr:to>
    <xdr:pic>
      <xdr:nvPicPr>
        <xdr:cNvPr id="3" name="Picture 2">
          <a:extLst>
            <a:ext uri="{FF2B5EF4-FFF2-40B4-BE49-F238E27FC236}">
              <a16:creationId xmlns:a16="http://schemas.microsoft.com/office/drawing/2014/main" id="{3B241C33-209E-F0E0-1BB2-8947D60CC7C8}"/>
            </a:ext>
          </a:extLst>
        </xdr:cNvPr>
        <xdr:cNvPicPr>
          <a:picLocks noChangeAspect="1"/>
        </xdr:cNvPicPr>
      </xdr:nvPicPr>
      <xdr:blipFill>
        <a:blip xmlns:r="http://schemas.openxmlformats.org/officeDocument/2006/relationships" r:embed="rId2"/>
        <a:stretch>
          <a:fillRect/>
        </a:stretch>
      </xdr:blipFill>
      <xdr:spPr>
        <a:xfrm>
          <a:off x="5579532" y="2770361"/>
          <a:ext cx="4147855" cy="2348479"/>
        </a:xfrm>
        <a:prstGeom prst="rect">
          <a:avLst/>
        </a:prstGeom>
      </xdr:spPr>
    </xdr:pic>
    <xdr:clientData/>
  </xdr:twoCellAnchor>
  <xdr:twoCellAnchor editAs="oneCell">
    <xdr:from>
      <xdr:col>15</xdr:col>
      <xdr:colOff>270449</xdr:colOff>
      <xdr:row>13</xdr:row>
      <xdr:rowOff>25400</xdr:rowOff>
    </xdr:from>
    <xdr:to>
      <xdr:col>24</xdr:col>
      <xdr:colOff>287867</xdr:colOff>
      <xdr:row>28</xdr:row>
      <xdr:rowOff>61154</xdr:rowOff>
    </xdr:to>
    <xdr:pic>
      <xdr:nvPicPr>
        <xdr:cNvPr id="4" name="Picture 3">
          <a:extLst>
            <a:ext uri="{FF2B5EF4-FFF2-40B4-BE49-F238E27FC236}">
              <a16:creationId xmlns:a16="http://schemas.microsoft.com/office/drawing/2014/main" id="{F7A643BE-5990-7BFA-74C3-619D8863C3D9}"/>
            </a:ext>
          </a:extLst>
        </xdr:cNvPr>
        <xdr:cNvPicPr>
          <a:picLocks noChangeAspect="1"/>
        </xdr:cNvPicPr>
      </xdr:nvPicPr>
      <xdr:blipFill>
        <a:blip xmlns:r="http://schemas.openxmlformats.org/officeDocument/2006/relationships" r:embed="rId3"/>
        <a:stretch>
          <a:fillRect/>
        </a:stretch>
      </xdr:blipFill>
      <xdr:spPr>
        <a:xfrm>
          <a:off x="10142582" y="2472267"/>
          <a:ext cx="5580018" cy="28297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403860</xdr:colOff>
      <xdr:row>0</xdr:row>
      <xdr:rowOff>132067</xdr:rowOff>
    </xdr:from>
    <xdr:to>
      <xdr:col>20</xdr:col>
      <xdr:colOff>320870</xdr:colOff>
      <xdr:row>11</xdr:row>
      <xdr:rowOff>170131</xdr:rowOff>
    </xdr:to>
    <xdr:pic>
      <xdr:nvPicPr>
        <xdr:cNvPr id="2" name="Picture 1">
          <a:extLst>
            <a:ext uri="{FF2B5EF4-FFF2-40B4-BE49-F238E27FC236}">
              <a16:creationId xmlns:a16="http://schemas.microsoft.com/office/drawing/2014/main" id="{3D8A1B7F-52D1-1988-18AA-72C7008AF649}"/>
            </a:ext>
          </a:extLst>
        </xdr:cNvPr>
        <xdr:cNvPicPr>
          <a:picLocks noChangeAspect="1"/>
        </xdr:cNvPicPr>
      </xdr:nvPicPr>
      <xdr:blipFill>
        <a:blip xmlns:r="http://schemas.openxmlformats.org/officeDocument/2006/relationships" r:embed="rId1"/>
        <a:stretch>
          <a:fillRect/>
        </a:stretch>
      </xdr:blipFill>
      <xdr:spPr>
        <a:xfrm>
          <a:off x="9784080" y="132067"/>
          <a:ext cx="2965010" cy="20954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160020</xdr:colOff>
      <xdr:row>0</xdr:row>
      <xdr:rowOff>95007</xdr:rowOff>
    </xdr:from>
    <xdr:to>
      <xdr:col>22</xdr:col>
      <xdr:colOff>114170</xdr:colOff>
      <xdr:row>7</xdr:row>
      <xdr:rowOff>114869</xdr:rowOff>
    </xdr:to>
    <xdr:pic>
      <xdr:nvPicPr>
        <xdr:cNvPr id="2" name="Picture 1">
          <a:extLst>
            <a:ext uri="{FF2B5EF4-FFF2-40B4-BE49-F238E27FC236}">
              <a16:creationId xmlns:a16="http://schemas.microsoft.com/office/drawing/2014/main" id="{22A5D37D-3489-5FD6-5EA0-A3E51E5B0511}"/>
            </a:ext>
          </a:extLst>
        </xdr:cNvPr>
        <xdr:cNvPicPr>
          <a:picLocks noChangeAspect="1"/>
        </xdr:cNvPicPr>
      </xdr:nvPicPr>
      <xdr:blipFill>
        <a:blip xmlns:r="http://schemas.openxmlformats.org/officeDocument/2006/relationships" r:embed="rId1"/>
        <a:stretch>
          <a:fillRect/>
        </a:stretch>
      </xdr:blipFill>
      <xdr:spPr>
        <a:xfrm>
          <a:off x="9959340" y="95007"/>
          <a:ext cx="4221350" cy="1353362"/>
        </a:xfrm>
        <a:prstGeom prst="rect">
          <a:avLst/>
        </a:prstGeom>
      </xdr:spPr>
    </xdr:pic>
    <xdr:clientData/>
  </xdr:twoCellAnchor>
  <xdr:twoCellAnchor editAs="oneCell">
    <xdr:from>
      <xdr:col>15</xdr:col>
      <xdr:colOff>121920</xdr:colOff>
      <xdr:row>7</xdr:row>
      <xdr:rowOff>73419</xdr:rowOff>
    </xdr:from>
    <xdr:to>
      <xdr:col>22</xdr:col>
      <xdr:colOff>177031</xdr:colOff>
      <xdr:row>15</xdr:row>
      <xdr:rowOff>2475</xdr:rowOff>
    </xdr:to>
    <xdr:pic>
      <xdr:nvPicPr>
        <xdr:cNvPr id="3" name="Picture 2">
          <a:extLst>
            <a:ext uri="{FF2B5EF4-FFF2-40B4-BE49-F238E27FC236}">
              <a16:creationId xmlns:a16="http://schemas.microsoft.com/office/drawing/2014/main" id="{41F9689B-B3AC-CC37-A8BC-6A1D81853F82}"/>
            </a:ext>
          </a:extLst>
        </xdr:cNvPr>
        <xdr:cNvPicPr>
          <a:picLocks noChangeAspect="1"/>
        </xdr:cNvPicPr>
      </xdr:nvPicPr>
      <xdr:blipFill>
        <a:blip xmlns:r="http://schemas.openxmlformats.org/officeDocument/2006/relationships" r:embed="rId2"/>
        <a:stretch>
          <a:fillRect/>
        </a:stretch>
      </xdr:blipFill>
      <xdr:spPr>
        <a:xfrm>
          <a:off x="9921240" y="1399299"/>
          <a:ext cx="4322311" cy="1392096"/>
        </a:xfrm>
        <a:prstGeom prst="rect">
          <a:avLst/>
        </a:prstGeom>
      </xdr:spPr>
    </xdr:pic>
    <xdr:clientData/>
  </xdr:twoCellAnchor>
  <xdr:twoCellAnchor editAs="oneCell">
    <xdr:from>
      <xdr:col>16</xdr:col>
      <xdr:colOff>157691</xdr:colOff>
      <xdr:row>15</xdr:row>
      <xdr:rowOff>129540</xdr:rowOff>
    </xdr:from>
    <xdr:to>
      <xdr:col>21</xdr:col>
      <xdr:colOff>343062</xdr:colOff>
      <xdr:row>26</xdr:row>
      <xdr:rowOff>38100</xdr:rowOff>
    </xdr:to>
    <xdr:pic>
      <xdr:nvPicPr>
        <xdr:cNvPr id="4" name="Picture 3">
          <a:extLst>
            <a:ext uri="{FF2B5EF4-FFF2-40B4-BE49-F238E27FC236}">
              <a16:creationId xmlns:a16="http://schemas.microsoft.com/office/drawing/2014/main" id="{ED3A3C15-17D3-9B4E-3485-827C13E14EB1}"/>
            </a:ext>
          </a:extLst>
        </xdr:cNvPr>
        <xdr:cNvPicPr>
          <a:picLocks noChangeAspect="1"/>
        </xdr:cNvPicPr>
      </xdr:nvPicPr>
      <xdr:blipFill>
        <a:blip xmlns:r="http://schemas.openxmlformats.org/officeDocument/2006/relationships" r:embed="rId3"/>
        <a:stretch>
          <a:fillRect/>
        </a:stretch>
      </xdr:blipFill>
      <xdr:spPr>
        <a:xfrm>
          <a:off x="10566611" y="2918460"/>
          <a:ext cx="3233371" cy="1920240"/>
        </a:xfrm>
        <a:prstGeom prst="rect">
          <a:avLst/>
        </a:prstGeom>
      </xdr:spPr>
    </xdr:pic>
    <xdr:clientData/>
  </xdr:twoCellAnchor>
  <xdr:twoCellAnchor editAs="oneCell">
    <xdr:from>
      <xdr:col>16</xdr:col>
      <xdr:colOff>251459</xdr:colOff>
      <xdr:row>26</xdr:row>
      <xdr:rowOff>54788</xdr:rowOff>
    </xdr:from>
    <xdr:to>
      <xdr:col>21</xdr:col>
      <xdr:colOff>242776</xdr:colOff>
      <xdr:row>37</xdr:row>
      <xdr:rowOff>6533</xdr:rowOff>
    </xdr:to>
    <xdr:pic>
      <xdr:nvPicPr>
        <xdr:cNvPr id="5" name="Picture 4">
          <a:extLst>
            <a:ext uri="{FF2B5EF4-FFF2-40B4-BE49-F238E27FC236}">
              <a16:creationId xmlns:a16="http://schemas.microsoft.com/office/drawing/2014/main" id="{91DF2719-A590-6988-B218-DD344E9D0B59}"/>
            </a:ext>
          </a:extLst>
        </xdr:cNvPr>
        <xdr:cNvPicPr>
          <a:picLocks noChangeAspect="1"/>
        </xdr:cNvPicPr>
      </xdr:nvPicPr>
      <xdr:blipFill>
        <a:blip xmlns:r="http://schemas.openxmlformats.org/officeDocument/2006/relationships" r:embed="rId4"/>
        <a:stretch>
          <a:fillRect/>
        </a:stretch>
      </xdr:blipFill>
      <xdr:spPr>
        <a:xfrm>
          <a:off x="12329159" y="4855388"/>
          <a:ext cx="3039317" cy="19634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267997</xdr:colOff>
      <xdr:row>0</xdr:row>
      <xdr:rowOff>106679</xdr:rowOff>
    </xdr:from>
    <xdr:to>
      <xdr:col>22</xdr:col>
      <xdr:colOff>252437</xdr:colOff>
      <xdr:row>7</xdr:row>
      <xdr:rowOff>121920</xdr:rowOff>
    </xdr:to>
    <xdr:pic>
      <xdr:nvPicPr>
        <xdr:cNvPr id="2" name="Picture 1">
          <a:extLst>
            <a:ext uri="{FF2B5EF4-FFF2-40B4-BE49-F238E27FC236}">
              <a16:creationId xmlns:a16="http://schemas.microsoft.com/office/drawing/2014/main" id="{9F76F6DB-74E3-B53A-B542-F2D977BC1807}"/>
            </a:ext>
          </a:extLst>
        </xdr:cNvPr>
        <xdr:cNvPicPr>
          <a:picLocks noChangeAspect="1"/>
        </xdr:cNvPicPr>
      </xdr:nvPicPr>
      <xdr:blipFill>
        <a:blip xmlns:r="http://schemas.openxmlformats.org/officeDocument/2006/relationships" r:embed="rId1"/>
        <a:stretch>
          <a:fillRect/>
        </a:stretch>
      </xdr:blipFill>
      <xdr:spPr>
        <a:xfrm>
          <a:off x="9640597" y="106679"/>
          <a:ext cx="4251640" cy="1341121"/>
        </a:xfrm>
        <a:prstGeom prst="rect">
          <a:avLst/>
        </a:prstGeom>
      </xdr:spPr>
    </xdr:pic>
    <xdr:clientData/>
  </xdr:twoCellAnchor>
  <xdr:twoCellAnchor editAs="oneCell">
    <xdr:from>
      <xdr:col>15</xdr:col>
      <xdr:colOff>583183</xdr:colOff>
      <xdr:row>8</xdr:row>
      <xdr:rowOff>22860</xdr:rowOff>
    </xdr:from>
    <xdr:to>
      <xdr:col>22</xdr:col>
      <xdr:colOff>129409</xdr:colOff>
      <xdr:row>14</xdr:row>
      <xdr:rowOff>93888</xdr:rowOff>
    </xdr:to>
    <xdr:pic>
      <xdr:nvPicPr>
        <xdr:cNvPr id="3" name="Picture 2">
          <a:extLst>
            <a:ext uri="{FF2B5EF4-FFF2-40B4-BE49-F238E27FC236}">
              <a16:creationId xmlns:a16="http://schemas.microsoft.com/office/drawing/2014/main" id="{D0124043-5AAD-C178-B9CB-2FAB8EB55EFB}"/>
            </a:ext>
          </a:extLst>
        </xdr:cNvPr>
        <xdr:cNvPicPr>
          <a:picLocks noChangeAspect="1"/>
        </xdr:cNvPicPr>
      </xdr:nvPicPr>
      <xdr:blipFill>
        <a:blip xmlns:r="http://schemas.openxmlformats.org/officeDocument/2006/relationships" r:embed="rId2"/>
        <a:stretch>
          <a:fillRect/>
        </a:stretch>
      </xdr:blipFill>
      <xdr:spPr>
        <a:xfrm>
          <a:off x="9955783" y="1531620"/>
          <a:ext cx="3813426" cy="1168308"/>
        </a:xfrm>
        <a:prstGeom prst="rect">
          <a:avLst/>
        </a:prstGeom>
      </xdr:spPr>
    </xdr:pic>
    <xdr:clientData/>
  </xdr:twoCellAnchor>
  <xdr:twoCellAnchor editAs="oneCell">
    <xdr:from>
      <xdr:col>16</xdr:col>
      <xdr:colOff>147687</xdr:colOff>
      <xdr:row>14</xdr:row>
      <xdr:rowOff>152400</xdr:rowOff>
    </xdr:from>
    <xdr:to>
      <xdr:col>21</xdr:col>
      <xdr:colOff>487077</xdr:colOff>
      <xdr:row>25</xdr:row>
      <xdr:rowOff>92189</xdr:rowOff>
    </xdr:to>
    <xdr:pic>
      <xdr:nvPicPr>
        <xdr:cNvPr id="4" name="Picture 3">
          <a:extLst>
            <a:ext uri="{FF2B5EF4-FFF2-40B4-BE49-F238E27FC236}">
              <a16:creationId xmlns:a16="http://schemas.microsoft.com/office/drawing/2014/main" id="{2E3FE4C9-9947-B6CA-296B-5C649AB69856}"/>
            </a:ext>
          </a:extLst>
        </xdr:cNvPr>
        <xdr:cNvPicPr>
          <a:picLocks noChangeAspect="1"/>
        </xdr:cNvPicPr>
      </xdr:nvPicPr>
      <xdr:blipFill>
        <a:blip xmlns:r="http://schemas.openxmlformats.org/officeDocument/2006/relationships" r:embed="rId3"/>
        <a:stretch>
          <a:fillRect/>
        </a:stretch>
      </xdr:blipFill>
      <xdr:spPr>
        <a:xfrm>
          <a:off x="10129887" y="2758440"/>
          <a:ext cx="3387390" cy="1951469"/>
        </a:xfrm>
        <a:prstGeom prst="rect">
          <a:avLst/>
        </a:prstGeom>
      </xdr:spPr>
    </xdr:pic>
    <xdr:clientData/>
  </xdr:twoCellAnchor>
  <xdr:twoCellAnchor editAs="oneCell">
    <xdr:from>
      <xdr:col>16</xdr:col>
      <xdr:colOff>464819</xdr:colOff>
      <xdr:row>25</xdr:row>
      <xdr:rowOff>158059</xdr:rowOff>
    </xdr:from>
    <xdr:to>
      <xdr:col>21</xdr:col>
      <xdr:colOff>351790</xdr:colOff>
      <xdr:row>35</xdr:row>
      <xdr:rowOff>143661</xdr:rowOff>
    </xdr:to>
    <xdr:pic>
      <xdr:nvPicPr>
        <xdr:cNvPr id="5" name="Picture 4">
          <a:extLst>
            <a:ext uri="{FF2B5EF4-FFF2-40B4-BE49-F238E27FC236}">
              <a16:creationId xmlns:a16="http://schemas.microsoft.com/office/drawing/2014/main" id="{99E67B65-4B13-1E2C-62C8-D06FFEB32847}"/>
            </a:ext>
          </a:extLst>
        </xdr:cNvPr>
        <xdr:cNvPicPr>
          <a:picLocks noChangeAspect="1"/>
        </xdr:cNvPicPr>
      </xdr:nvPicPr>
      <xdr:blipFill>
        <a:blip xmlns:r="http://schemas.openxmlformats.org/officeDocument/2006/relationships" r:embed="rId4"/>
        <a:stretch>
          <a:fillRect/>
        </a:stretch>
      </xdr:blipFill>
      <xdr:spPr>
        <a:xfrm>
          <a:off x="10447019" y="4775779"/>
          <a:ext cx="2934971" cy="181440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297180</xdr:colOff>
      <xdr:row>0</xdr:row>
      <xdr:rowOff>158960</xdr:rowOff>
    </xdr:from>
    <xdr:to>
      <xdr:col>19</xdr:col>
      <xdr:colOff>578086</xdr:colOff>
      <xdr:row>12</xdr:row>
      <xdr:rowOff>139645</xdr:rowOff>
    </xdr:to>
    <xdr:pic>
      <xdr:nvPicPr>
        <xdr:cNvPr id="2" name="Picture 1">
          <a:extLst>
            <a:ext uri="{FF2B5EF4-FFF2-40B4-BE49-F238E27FC236}">
              <a16:creationId xmlns:a16="http://schemas.microsoft.com/office/drawing/2014/main" id="{1A81FAFC-AFD4-FBD3-4A63-E795B15451D4}"/>
            </a:ext>
          </a:extLst>
        </xdr:cNvPr>
        <xdr:cNvPicPr>
          <a:picLocks noChangeAspect="1"/>
        </xdr:cNvPicPr>
      </xdr:nvPicPr>
      <xdr:blipFill>
        <a:blip xmlns:r="http://schemas.openxmlformats.org/officeDocument/2006/relationships" r:embed="rId1"/>
        <a:stretch>
          <a:fillRect/>
        </a:stretch>
      </xdr:blipFill>
      <xdr:spPr>
        <a:xfrm>
          <a:off x="9547860" y="158960"/>
          <a:ext cx="3328906" cy="2220965"/>
        </a:xfrm>
        <a:prstGeom prst="rect">
          <a:avLst/>
        </a:prstGeom>
      </xdr:spPr>
    </xdr:pic>
    <xdr:clientData/>
  </xdr:twoCellAnchor>
  <xdr:twoCellAnchor editAs="oneCell">
    <xdr:from>
      <xdr:col>14</xdr:col>
      <xdr:colOff>141554</xdr:colOff>
      <xdr:row>12</xdr:row>
      <xdr:rowOff>68580</xdr:rowOff>
    </xdr:from>
    <xdr:to>
      <xdr:col>19</xdr:col>
      <xdr:colOff>566647</xdr:colOff>
      <xdr:row>25</xdr:row>
      <xdr:rowOff>93942</xdr:rowOff>
    </xdr:to>
    <xdr:pic>
      <xdr:nvPicPr>
        <xdr:cNvPr id="3" name="Picture 2">
          <a:extLst>
            <a:ext uri="{FF2B5EF4-FFF2-40B4-BE49-F238E27FC236}">
              <a16:creationId xmlns:a16="http://schemas.microsoft.com/office/drawing/2014/main" id="{80DCB6EA-E107-3D89-9277-EF5A26ADC17F}"/>
            </a:ext>
          </a:extLst>
        </xdr:cNvPr>
        <xdr:cNvPicPr>
          <a:picLocks noChangeAspect="1"/>
        </xdr:cNvPicPr>
      </xdr:nvPicPr>
      <xdr:blipFill>
        <a:blip xmlns:r="http://schemas.openxmlformats.org/officeDocument/2006/relationships" r:embed="rId2"/>
        <a:stretch>
          <a:fillRect/>
        </a:stretch>
      </xdr:blipFill>
      <xdr:spPr>
        <a:xfrm>
          <a:off x="9392234" y="2308860"/>
          <a:ext cx="3473093" cy="240280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374456</xdr:colOff>
      <xdr:row>0</xdr:row>
      <xdr:rowOff>106680</xdr:rowOff>
    </xdr:from>
    <xdr:to>
      <xdr:col>20</xdr:col>
      <xdr:colOff>357409</xdr:colOff>
      <xdr:row>16</xdr:row>
      <xdr:rowOff>99879</xdr:rowOff>
    </xdr:to>
    <xdr:pic>
      <xdr:nvPicPr>
        <xdr:cNvPr id="2" name="Picture 1">
          <a:extLst>
            <a:ext uri="{FF2B5EF4-FFF2-40B4-BE49-F238E27FC236}">
              <a16:creationId xmlns:a16="http://schemas.microsoft.com/office/drawing/2014/main" id="{09ED826F-7CB3-D556-6F37-423A91088AE7}"/>
            </a:ext>
          </a:extLst>
        </xdr:cNvPr>
        <xdr:cNvPicPr>
          <a:picLocks noChangeAspect="1"/>
        </xdr:cNvPicPr>
      </xdr:nvPicPr>
      <xdr:blipFill>
        <a:blip xmlns:r="http://schemas.openxmlformats.org/officeDocument/2006/relationships" r:embed="rId1"/>
        <a:stretch>
          <a:fillRect/>
        </a:stretch>
      </xdr:blipFill>
      <xdr:spPr>
        <a:xfrm>
          <a:off x="9061256" y="106680"/>
          <a:ext cx="4250153" cy="29649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472440</xdr:colOff>
      <xdr:row>9</xdr:row>
      <xdr:rowOff>57351</xdr:rowOff>
    </xdr:from>
    <xdr:to>
      <xdr:col>14</xdr:col>
      <xdr:colOff>483147</xdr:colOff>
      <xdr:row>25</xdr:row>
      <xdr:rowOff>153235</xdr:rowOff>
    </xdr:to>
    <xdr:pic>
      <xdr:nvPicPr>
        <xdr:cNvPr id="2" name="Picture 1">
          <a:extLst>
            <a:ext uri="{FF2B5EF4-FFF2-40B4-BE49-F238E27FC236}">
              <a16:creationId xmlns:a16="http://schemas.microsoft.com/office/drawing/2014/main" id="{3089210C-2E0A-0206-9955-EC25FEAB0191}"/>
            </a:ext>
          </a:extLst>
        </xdr:cNvPr>
        <xdr:cNvPicPr>
          <a:picLocks noChangeAspect="1"/>
        </xdr:cNvPicPr>
      </xdr:nvPicPr>
      <xdr:blipFill>
        <a:blip xmlns:r="http://schemas.openxmlformats.org/officeDocument/2006/relationships" r:embed="rId1"/>
        <a:stretch>
          <a:fillRect/>
        </a:stretch>
      </xdr:blipFill>
      <xdr:spPr>
        <a:xfrm>
          <a:off x="5981700" y="1748991"/>
          <a:ext cx="4277907" cy="302196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261D47-3112-4F9A-926A-7E017D5C0286}" name="Table2" displayName="Table2" ref="A1:J48" totalsRowShown="0" headerRowDxfId="2" tableBorderDxfId="1">
  <autoFilter ref="A1:J48" xr:uid="{72261D47-3112-4F9A-926A-7E017D5C0286}"/>
  <tableColumns count="10">
    <tableColumn id="1" xr3:uid="{9A1670EE-0D6B-4E12-A213-7124AC0682A5}" name="Sr No" dataDxfId="0"/>
    <tableColumn id="2" xr3:uid="{A78A258D-B0F4-4FFB-94F5-6F001EC3D848}" name="Columns"/>
    <tableColumn id="3" xr3:uid="{E5CD4F7F-660A-493E-B047-A64B61133029}" name="Numerical/ Categorical"/>
    <tableColumn id="4" xr3:uid="{287C0D34-C5D2-4F0F-9945-06C9A78E3022}" name="Drop column (Y/N)"/>
    <tableColumn id="7" xr3:uid="{F5A3CBE4-E49F-4437-80DA-DB68DEB52217}" name="Impute outlier values(Y/N)"/>
    <tableColumn id="8" xr3:uid="{50DA2D4C-0D8C-41C0-A215-53E58111BB91}" name="Impute outlier values by"/>
    <tableColumn id="9" xr3:uid="{19DCC042-D68F-4C26-9CF8-9D7E9644DEF7}" name="Box_Cox transformation required"/>
    <tableColumn id="10" xr3:uid="{BF6C7508-B9C0-4226-BECE-29A6FDAB0A94}" name="Column for Clustering"/>
    <tableColumn id="11" xr3:uid="{6EA557C6-A41F-45B4-A24E-12A755A3346A}" name="Column for Prediction"/>
    <tableColumn id="12" xr3:uid="{B1198D62-2CBE-4757-9A60-8B2D96AA97B4}" name="Comment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2" Type="http://schemas.openxmlformats.org/officeDocument/2006/relationships/hyperlink" Target="https://lendingclub.com/browse/loanDetail.action?loan_id=1000007" TargetMode="External"/><Relationship Id="rId1" Type="http://schemas.openxmlformats.org/officeDocument/2006/relationships/hyperlink" Target="https://lendingclub.com/browse/loanDetail.action?loan_id=10000113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0"/>
  <sheetViews>
    <sheetView showGridLines="0" zoomScale="90" zoomScaleNormal="90" workbookViewId="0">
      <selection activeCell="I9" sqref="I9:O13"/>
    </sheetView>
  </sheetViews>
  <sheetFormatPr defaultColWidth="7.109375" defaultRowHeight="14.4"/>
  <cols>
    <col min="1" max="1" width="10.44140625" bestFit="1" customWidth="1"/>
    <col min="2" max="2" width="10.77734375" bestFit="1" customWidth="1"/>
    <col min="3" max="3" width="12" bestFit="1" customWidth="1"/>
    <col min="5" max="5" width="7" bestFit="1" customWidth="1"/>
    <col min="6" max="6" width="10.6640625" bestFit="1" customWidth="1"/>
    <col min="7" max="7" width="12" bestFit="1" customWidth="1"/>
    <col min="11" max="11" width="6.6640625" bestFit="1" customWidth="1"/>
    <col min="12" max="12" width="10.21875" bestFit="1" customWidth="1"/>
    <col min="13" max="13" width="8" bestFit="1" customWidth="1"/>
  </cols>
  <sheetData>
    <row r="1" spans="1:15" ht="15.6" customHeight="1">
      <c r="A1" s="63" t="s">
        <v>36</v>
      </c>
      <c r="B1" s="66" t="s">
        <v>39</v>
      </c>
      <c r="C1" s="66"/>
      <c r="D1" s="66"/>
      <c r="E1" s="66"/>
      <c r="F1" s="66"/>
      <c r="G1" s="67"/>
      <c r="I1" s="72" t="s">
        <v>38</v>
      </c>
      <c r="J1" s="73"/>
      <c r="K1" s="73"/>
      <c r="L1" s="73"/>
      <c r="M1" s="73"/>
      <c r="N1" s="73"/>
      <c r="O1" s="73"/>
    </row>
    <row r="2" spans="1:15" ht="14.4" customHeight="1">
      <c r="A2" s="64"/>
      <c r="B2" s="68"/>
      <c r="C2" s="68"/>
      <c r="D2" s="68"/>
      <c r="E2" s="68"/>
      <c r="F2" s="68"/>
      <c r="G2" s="69"/>
      <c r="I2" s="53" t="s">
        <v>40</v>
      </c>
      <c r="J2" s="74"/>
      <c r="K2" s="74"/>
      <c r="L2" s="74"/>
      <c r="M2" s="74"/>
      <c r="N2" s="74"/>
      <c r="O2" s="75"/>
    </row>
    <row r="3" spans="1:15" ht="14.4" customHeight="1">
      <c r="A3" s="64"/>
      <c r="B3" s="68"/>
      <c r="C3" s="68"/>
      <c r="D3" s="68"/>
      <c r="E3" s="68"/>
      <c r="F3" s="68"/>
      <c r="G3" s="69"/>
      <c r="I3" s="76"/>
      <c r="J3" s="77"/>
      <c r="K3" s="77"/>
      <c r="L3" s="77"/>
      <c r="M3" s="77"/>
      <c r="N3" s="77"/>
      <c r="O3" s="78"/>
    </row>
    <row r="4" spans="1:15" ht="15.6" customHeight="1">
      <c r="A4" s="64"/>
      <c r="B4" s="68"/>
      <c r="C4" s="68"/>
      <c r="D4" s="68"/>
      <c r="E4" s="68"/>
      <c r="F4" s="68"/>
      <c r="G4" s="69"/>
      <c r="I4" s="76"/>
      <c r="J4" s="77"/>
      <c r="K4" s="77"/>
      <c r="L4" s="77"/>
      <c r="M4" s="77"/>
      <c r="N4" s="77"/>
      <c r="O4" s="78"/>
    </row>
    <row r="5" spans="1:15" ht="15.6" customHeight="1">
      <c r="A5" s="65"/>
      <c r="B5" s="70"/>
      <c r="C5" s="70"/>
      <c r="D5" s="70"/>
      <c r="E5" s="70"/>
      <c r="F5" s="70"/>
      <c r="G5" s="71"/>
      <c r="I5" s="76"/>
      <c r="J5" s="77"/>
      <c r="K5" s="77"/>
      <c r="L5" s="77"/>
      <c r="M5" s="77"/>
      <c r="N5" s="77"/>
      <c r="O5" s="78"/>
    </row>
    <row r="6" spans="1:15">
      <c r="I6" s="79"/>
      <c r="J6" s="80"/>
      <c r="K6" s="80"/>
      <c r="L6" s="80"/>
      <c r="M6" s="80"/>
      <c r="N6" s="80"/>
      <c r="O6" s="81"/>
    </row>
    <row r="7" spans="1:15">
      <c r="A7" s="4" t="s">
        <v>5</v>
      </c>
      <c r="B7" s="4" t="s">
        <v>6</v>
      </c>
      <c r="C7" s="4">
        <v>0</v>
      </c>
      <c r="E7" s="4" t="s">
        <v>5</v>
      </c>
      <c r="F7" s="4" t="s">
        <v>6</v>
      </c>
      <c r="G7" s="4">
        <v>0</v>
      </c>
    </row>
    <row r="8" spans="1:15">
      <c r="A8" t="s">
        <v>0</v>
      </c>
      <c r="B8" t="s">
        <v>17</v>
      </c>
      <c r="C8">
        <v>268559</v>
      </c>
      <c r="E8" t="s">
        <v>0</v>
      </c>
      <c r="F8" t="s">
        <v>18</v>
      </c>
      <c r="G8">
        <v>1076751</v>
      </c>
      <c r="I8" s="72" t="s">
        <v>111</v>
      </c>
      <c r="J8" s="73"/>
      <c r="K8" s="73"/>
      <c r="L8" s="73"/>
      <c r="M8" s="73"/>
      <c r="N8" s="73"/>
      <c r="O8" s="73"/>
    </row>
    <row r="9" spans="1:15" ht="14.4" customHeight="1">
      <c r="A9" t="s">
        <v>7</v>
      </c>
      <c r="B9" t="s">
        <v>17</v>
      </c>
      <c r="C9">
        <v>15565.05544405512</v>
      </c>
      <c r="E9" t="s">
        <v>7</v>
      </c>
      <c r="F9" t="s">
        <v>18</v>
      </c>
      <c r="G9">
        <v>14134.36980787573</v>
      </c>
      <c r="I9" s="53" t="s">
        <v>107</v>
      </c>
      <c r="J9" s="54"/>
      <c r="K9" s="54"/>
      <c r="L9" s="54"/>
      <c r="M9" s="54"/>
      <c r="N9" s="54"/>
      <c r="O9" s="55"/>
    </row>
    <row r="10" spans="1:15">
      <c r="A10" t="s">
        <v>8</v>
      </c>
      <c r="B10" t="s">
        <v>17</v>
      </c>
      <c r="C10">
        <v>8814.5600770205383</v>
      </c>
      <c r="E10" t="s">
        <v>8</v>
      </c>
      <c r="F10" t="s">
        <v>18</v>
      </c>
      <c r="G10">
        <v>8669.0289731512785</v>
      </c>
      <c r="I10" s="56"/>
      <c r="J10" s="57"/>
      <c r="K10" s="57"/>
      <c r="L10" s="57"/>
      <c r="M10" s="57"/>
      <c r="N10" s="57"/>
      <c r="O10" s="58"/>
    </row>
    <row r="11" spans="1:15">
      <c r="A11" t="s">
        <v>9</v>
      </c>
      <c r="B11" t="s">
        <v>17</v>
      </c>
      <c r="C11">
        <v>900</v>
      </c>
      <c r="E11" t="s">
        <v>9</v>
      </c>
      <c r="F11" t="s">
        <v>18</v>
      </c>
      <c r="G11">
        <v>500</v>
      </c>
      <c r="I11" s="56"/>
      <c r="J11" s="57"/>
      <c r="K11" s="57"/>
      <c r="L11" s="57"/>
      <c r="M11" s="57"/>
      <c r="N11" s="57"/>
      <c r="O11" s="58"/>
    </row>
    <row r="12" spans="1:15">
      <c r="A12" t="s">
        <v>10</v>
      </c>
      <c r="B12" t="s">
        <v>17</v>
      </c>
      <c r="C12">
        <v>900</v>
      </c>
      <c r="E12" t="s">
        <v>10</v>
      </c>
      <c r="F12" t="s">
        <v>18</v>
      </c>
      <c r="G12">
        <v>500</v>
      </c>
      <c r="I12" s="56"/>
      <c r="J12" s="57"/>
      <c r="K12" s="57"/>
      <c r="L12" s="57"/>
      <c r="M12" s="57"/>
      <c r="N12" s="57"/>
      <c r="O12" s="58"/>
    </row>
    <row r="13" spans="1:15">
      <c r="A13" t="s">
        <v>11</v>
      </c>
      <c r="B13" t="s">
        <v>17</v>
      </c>
      <c r="C13">
        <v>9000</v>
      </c>
      <c r="E13" t="s">
        <v>11</v>
      </c>
      <c r="F13" t="s">
        <v>18</v>
      </c>
      <c r="G13">
        <v>7500</v>
      </c>
      <c r="I13" s="59"/>
      <c r="J13" s="60"/>
      <c r="K13" s="60"/>
      <c r="L13" s="60"/>
      <c r="M13" s="60"/>
      <c r="N13" s="60"/>
      <c r="O13" s="61"/>
    </row>
    <row r="14" spans="1:15" ht="14.4" customHeight="1">
      <c r="A14" t="s">
        <v>12</v>
      </c>
      <c r="B14" t="s">
        <v>17</v>
      </c>
      <c r="C14">
        <v>14350</v>
      </c>
      <c r="E14" t="s">
        <v>12</v>
      </c>
      <c r="F14" t="s">
        <v>18</v>
      </c>
      <c r="G14">
        <v>12000</v>
      </c>
    </row>
    <row r="15" spans="1:15" ht="14.4" customHeight="1">
      <c r="A15" t="s">
        <v>13</v>
      </c>
      <c r="B15" t="s">
        <v>17</v>
      </c>
      <c r="C15">
        <v>20400</v>
      </c>
      <c r="E15" t="s">
        <v>13</v>
      </c>
      <c r="F15" t="s">
        <v>18</v>
      </c>
      <c r="G15">
        <v>20000</v>
      </c>
      <c r="J15" s="62" t="s">
        <v>101</v>
      </c>
      <c r="K15" s="62"/>
      <c r="L15" s="62"/>
      <c r="M15" s="62"/>
    </row>
    <row r="16" spans="1:15">
      <c r="A16" t="s">
        <v>14</v>
      </c>
      <c r="B16" t="s">
        <v>17</v>
      </c>
      <c r="C16">
        <v>40000</v>
      </c>
      <c r="E16" t="s">
        <v>14</v>
      </c>
      <c r="F16" t="s">
        <v>18</v>
      </c>
      <c r="G16">
        <v>40000</v>
      </c>
      <c r="J16" s="62"/>
      <c r="K16" s="62"/>
      <c r="L16" s="62"/>
      <c r="M16" s="62"/>
    </row>
    <row r="17" spans="1:13">
      <c r="A17" t="s">
        <v>15</v>
      </c>
      <c r="B17" t="s">
        <v>17</v>
      </c>
      <c r="C17">
        <v>40000</v>
      </c>
      <c r="E17" t="s">
        <v>15</v>
      </c>
      <c r="F17" t="s">
        <v>18</v>
      </c>
      <c r="G17">
        <v>40000</v>
      </c>
      <c r="J17" s="11" t="s">
        <v>98</v>
      </c>
      <c r="K17" s="12" t="s">
        <v>99</v>
      </c>
      <c r="L17" s="13" t="s">
        <v>100</v>
      </c>
      <c r="M17" s="17" t="s">
        <v>102</v>
      </c>
    </row>
    <row r="18" spans="1:13">
      <c r="A18" t="s">
        <v>16</v>
      </c>
      <c r="B18" t="s">
        <v>17</v>
      </c>
      <c r="C18">
        <v>14350</v>
      </c>
      <c r="E18" t="s">
        <v>16</v>
      </c>
      <c r="F18" t="s">
        <v>18</v>
      </c>
      <c r="G18">
        <v>12000</v>
      </c>
      <c r="J18" s="24">
        <v>0</v>
      </c>
      <c r="K18" s="25">
        <v>500</v>
      </c>
      <c r="L18" s="27" t="s">
        <v>97</v>
      </c>
      <c r="M18" s="26" t="s">
        <v>103</v>
      </c>
    </row>
    <row r="19" spans="1:13">
      <c r="J19" s="28">
        <v>5</v>
      </c>
      <c r="K19" s="29">
        <v>3200</v>
      </c>
      <c r="L19" s="29">
        <v>2700</v>
      </c>
      <c r="M19" s="36" t="s">
        <v>104</v>
      </c>
    </row>
    <row r="20" spans="1:13">
      <c r="J20" s="28">
        <v>10</v>
      </c>
      <c r="K20" s="29">
        <v>5000</v>
      </c>
      <c r="L20" s="29">
        <v>1800</v>
      </c>
      <c r="M20" s="36"/>
    </row>
    <row r="21" spans="1:13">
      <c r="J21" s="28">
        <v>15</v>
      </c>
      <c r="K21" s="29">
        <v>5650</v>
      </c>
      <c r="L21" s="29">
        <v>650</v>
      </c>
      <c r="M21" s="36"/>
    </row>
    <row r="22" spans="1:13">
      <c r="J22" s="28">
        <v>20</v>
      </c>
      <c r="K22" s="29">
        <v>6500</v>
      </c>
      <c r="L22" s="29">
        <v>850</v>
      </c>
      <c r="M22" s="36"/>
    </row>
    <row r="23" spans="1:13">
      <c r="A23" s="23"/>
      <c r="J23" s="28">
        <v>25</v>
      </c>
      <c r="K23" s="29">
        <v>8000</v>
      </c>
      <c r="L23" s="29">
        <v>1500</v>
      </c>
      <c r="M23" s="36"/>
    </row>
    <row r="24" spans="1:13">
      <c r="A24" s="23"/>
      <c r="J24" s="28">
        <v>30</v>
      </c>
      <c r="K24" s="29">
        <v>8700</v>
      </c>
      <c r="L24" s="29">
        <v>700</v>
      </c>
      <c r="M24" s="36"/>
    </row>
    <row r="25" spans="1:13">
      <c r="A25" s="23"/>
      <c r="J25" s="28">
        <v>35</v>
      </c>
      <c r="K25" s="29">
        <v>10000</v>
      </c>
      <c r="L25" s="29">
        <v>1300</v>
      </c>
      <c r="M25" s="36"/>
    </row>
    <row r="26" spans="1:13">
      <c r="A26" s="23"/>
      <c r="J26" s="28">
        <v>40</v>
      </c>
      <c r="K26" s="29">
        <v>10000</v>
      </c>
      <c r="L26" s="29">
        <v>0</v>
      </c>
      <c r="M26" s="36"/>
    </row>
    <row r="27" spans="1:13">
      <c r="A27" s="23"/>
      <c r="J27" s="28">
        <v>45</v>
      </c>
      <c r="K27" s="29">
        <v>11575</v>
      </c>
      <c r="L27" s="29">
        <v>1575</v>
      </c>
      <c r="M27" s="36"/>
    </row>
    <row r="28" spans="1:13">
      <c r="A28" s="23"/>
      <c r="J28" s="28">
        <v>50</v>
      </c>
      <c r="K28" s="29">
        <v>12000</v>
      </c>
      <c r="L28" s="29">
        <v>425</v>
      </c>
      <c r="M28" s="36"/>
    </row>
    <row r="29" spans="1:13">
      <c r="A29" s="23"/>
      <c r="J29" s="30">
        <v>55</v>
      </c>
      <c r="K29" s="31">
        <v>14000</v>
      </c>
      <c r="L29" s="31">
        <v>2000</v>
      </c>
      <c r="M29" s="37" t="s">
        <v>105</v>
      </c>
    </row>
    <row r="30" spans="1:13">
      <c r="A30" s="23"/>
      <c r="J30" s="30">
        <v>60</v>
      </c>
      <c r="K30" s="31">
        <v>15000</v>
      </c>
      <c r="L30" s="31">
        <v>1000</v>
      </c>
      <c r="M30" s="37"/>
    </row>
    <row r="31" spans="1:13">
      <c r="A31" s="23"/>
      <c r="J31" s="30">
        <v>65</v>
      </c>
      <c r="K31" s="31">
        <v>16000</v>
      </c>
      <c r="L31" s="31">
        <v>1000</v>
      </c>
      <c r="M31" s="37"/>
    </row>
    <row r="32" spans="1:13">
      <c r="A32" s="23"/>
      <c r="J32" s="30">
        <v>70</v>
      </c>
      <c r="K32" s="31">
        <v>18000</v>
      </c>
      <c r="L32" s="31">
        <v>2000</v>
      </c>
      <c r="M32" s="37"/>
    </row>
    <row r="33" spans="1:13">
      <c r="A33" s="23"/>
      <c r="J33" s="30">
        <v>75</v>
      </c>
      <c r="K33" s="31">
        <v>20000</v>
      </c>
      <c r="L33" s="31">
        <v>2000</v>
      </c>
      <c r="M33" s="37"/>
    </row>
    <row r="34" spans="1:13">
      <c r="A34" s="23"/>
      <c r="J34" s="30">
        <v>80</v>
      </c>
      <c r="K34" s="31">
        <v>21000</v>
      </c>
      <c r="L34" s="31">
        <v>1000</v>
      </c>
      <c r="M34" s="37"/>
    </row>
    <row r="35" spans="1:13">
      <c r="A35" s="23"/>
      <c r="J35" s="30">
        <v>85</v>
      </c>
      <c r="K35" s="31">
        <v>24000</v>
      </c>
      <c r="L35" s="31">
        <v>3000</v>
      </c>
      <c r="M35" s="37"/>
    </row>
    <row r="36" spans="1:13">
      <c r="A36" s="23"/>
      <c r="J36" s="32">
        <v>90</v>
      </c>
      <c r="K36" s="33">
        <v>28000</v>
      </c>
      <c r="L36" s="33">
        <v>4000</v>
      </c>
      <c r="M36" s="38" t="s">
        <v>106</v>
      </c>
    </row>
    <row r="37" spans="1:13">
      <c r="A37" s="23"/>
      <c r="J37" s="32">
        <v>95</v>
      </c>
      <c r="K37" s="33">
        <v>32875</v>
      </c>
      <c r="L37" s="33">
        <v>4875</v>
      </c>
      <c r="M37" s="38"/>
    </row>
    <row r="38" spans="1:13">
      <c r="A38" s="23"/>
      <c r="J38" s="32">
        <v>96</v>
      </c>
      <c r="K38" s="33">
        <v>35000</v>
      </c>
      <c r="L38" s="33">
        <v>2125</v>
      </c>
      <c r="M38" s="38"/>
    </row>
    <row r="39" spans="1:13">
      <c r="A39" s="23"/>
      <c r="J39" s="32">
        <v>96.5</v>
      </c>
      <c r="K39" s="33">
        <v>35000</v>
      </c>
      <c r="L39" s="33">
        <v>0</v>
      </c>
      <c r="M39" s="38"/>
    </row>
    <row r="40" spans="1:13">
      <c r="A40" s="23"/>
      <c r="J40" s="32">
        <v>97</v>
      </c>
      <c r="K40" s="33">
        <v>35000</v>
      </c>
      <c r="L40" s="33">
        <v>0</v>
      </c>
      <c r="M40" s="38"/>
    </row>
    <row r="41" spans="1:13">
      <c r="A41" s="23"/>
      <c r="J41" s="32">
        <v>97.5</v>
      </c>
      <c r="K41" s="33">
        <v>35000</v>
      </c>
      <c r="L41" s="33">
        <v>0</v>
      </c>
      <c r="M41" s="38"/>
    </row>
    <row r="42" spans="1:13">
      <c r="A42" s="23"/>
      <c r="J42" s="32">
        <v>98</v>
      </c>
      <c r="K42" s="33">
        <v>35000</v>
      </c>
      <c r="L42" s="33">
        <v>0</v>
      </c>
      <c r="M42" s="38"/>
    </row>
    <row r="43" spans="1:13">
      <c r="A43" s="23"/>
      <c r="J43" s="32">
        <v>98.5</v>
      </c>
      <c r="K43" s="33">
        <v>35000</v>
      </c>
      <c r="L43" s="33">
        <v>0</v>
      </c>
      <c r="M43" s="38"/>
    </row>
    <row r="44" spans="1:13">
      <c r="A44" s="23"/>
      <c r="J44" s="32">
        <v>99</v>
      </c>
      <c r="K44" s="33">
        <v>35000</v>
      </c>
      <c r="L44" s="33">
        <v>0</v>
      </c>
      <c r="M44" s="38"/>
    </row>
    <row r="45" spans="1:13">
      <c r="A45" s="23"/>
      <c r="J45" s="32">
        <v>99.5</v>
      </c>
      <c r="K45" s="33">
        <v>40000</v>
      </c>
      <c r="L45" s="33">
        <v>5000</v>
      </c>
      <c r="M45" s="38"/>
    </row>
    <row r="46" spans="1:13">
      <c r="A46" s="23"/>
      <c r="J46" s="34">
        <v>100</v>
      </c>
      <c r="K46" s="35">
        <v>40000</v>
      </c>
      <c r="L46" s="35">
        <v>0</v>
      </c>
      <c r="M46" s="39"/>
    </row>
    <row r="47" spans="1:13">
      <c r="A47" s="23"/>
    </row>
    <row r="48" spans="1:13">
      <c r="A48" s="23"/>
    </row>
    <row r="49" spans="1:1">
      <c r="A49" s="23"/>
    </row>
    <row r="50" spans="1:1">
      <c r="A50" s="23"/>
    </row>
  </sheetData>
  <mergeCells count="7">
    <mergeCell ref="I9:O13"/>
    <mergeCell ref="J15:M16"/>
    <mergeCell ref="A1:A5"/>
    <mergeCell ref="B1:G5"/>
    <mergeCell ref="I1:O1"/>
    <mergeCell ref="I2:O6"/>
    <mergeCell ref="I8:O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6"/>
  <sheetViews>
    <sheetView showGridLines="0" zoomScaleNormal="100" workbookViewId="0">
      <selection activeCell="I2" sqref="I2:O8"/>
    </sheetView>
  </sheetViews>
  <sheetFormatPr defaultRowHeight="14.4"/>
  <cols>
    <col min="2" max="2" width="10.77734375" bestFit="1" customWidth="1"/>
    <col min="6" max="6" width="10.6640625" bestFit="1" customWidth="1"/>
    <col min="10" max="10" width="10.109375" bestFit="1" customWidth="1"/>
    <col min="11" max="11" width="10.44140625" bestFit="1" customWidth="1"/>
    <col min="12" max="12" width="10.33203125" bestFit="1" customWidth="1"/>
    <col min="13" max="13" width="14.6640625" customWidth="1"/>
  </cols>
  <sheetData>
    <row r="1" spans="1:15" ht="15.6" customHeight="1">
      <c r="A1" s="63" t="s">
        <v>36</v>
      </c>
      <c r="B1" s="66" t="s">
        <v>73</v>
      </c>
      <c r="C1" s="66"/>
      <c r="D1" s="66"/>
      <c r="E1" s="66"/>
      <c r="F1" s="66"/>
      <c r="G1" s="67"/>
      <c r="I1" s="72" t="s">
        <v>38</v>
      </c>
      <c r="J1" s="73"/>
      <c r="K1" s="73"/>
      <c r="L1" s="73"/>
      <c r="M1" s="73"/>
      <c r="N1" s="73"/>
      <c r="O1" s="73"/>
    </row>
    <row r="2" spans="1:15" ht="14.4" customHeight="1">
      <c r="A2" s="64"/>
      <c r="B2" s="68"/>
      <c r="C2" s="68"/>
      <c r="D2" s="68"/>
      <c r="E2" s="68"/>
      <c r="F2" s="68"/>
      <c r="G2" s="69"/>
      <c r="I2" s="53" t="s">
        <v>170</v>
      </c>
      <c r="J2" s="54"/>
      <c r="K2" s="54"/>
      <c r="L2" s="54"/>
      <c r="M2" s="54"/>
      <c r="N2" s="54"/>
      <c r="O2" s="55"/>
    </row>
    <row r="3" spans="1:15" ht="14.4" customHeight="1">
      <c r="A3" s="64"/>
      <c r="B3" s="68"/>
      <c r="C3" s="68"/>
      <c r="D3" s="68"/>
      <c r="E3" s="68"/>
      <c r="F3" s="68"/>
      <c r="G3" s="69"/>
      <c r="I3" s="56"/>
      <c r="J3" s="100"/>
      <c r="K3" s="100"/>
      <c r="L3" s="100"/>
      <c r="M3" s="100"/>
      <c r="N3" s="100"/>
      <c r="O3" s="58"/>
    </row>
    <row r="4" spans="1:15" ht="15.6" customHeight="1">
      <c r="A4" s="64"/>
      <c r="B4" s="68"/>
      <c r="C4" s="68"/>
      <c r="D4" s="68"/>
      <c r="E4" s="68"/>
      <c r="F4" s="68"/>
      <c r="G4" s="69"/>
      <c r="I4" s="56"/>
      <c r="J4" s="100"/>
      <c r="K4" s="100"/>
      <c r="L4" s="100"/>
      <c r="M4" s="100"/>
      <c r="N4" s="100"/>
      <c r="O4" s="58"/>
    </row>
    <row r="5" spans="1:15" ht="15.6" customHeight="1">
      <c r="A5" s="65"/>
      <c r="B5" s="70"/>
      <c r="C5" s="70"/>
      <c r="D5" s="70"/>
      <c r="E5" s="70"/>
      <c r="F5" s="70"/>
      <c r="G5" s="71"/>
      <c r="I5" s="56"/>
      <c r="J5" s="100"/>
      <c r="K5" s="100"/>
      <c r="L5" s="100"/>
      <c r="M5" s="100"/>
      <c r="N5" s="100"/>
      <c r="O5" s="58"/>
    </row>
    <row r="6" spans="1:15">
      <c r="I6" s="56"/>
      <c r="J6" s="100"/>
      <c r="K6" s="100"/>
      <c r="L6" s="100"/>
      <c r="M6" s="100"/>
      <c r="N6" s="100"/>
      <c r="O6" s="58"/>
    </row>
    <row r="7" spans="1:15">
      <c r="A7" s="4" t="s">
        <v>5</v>
      </c>
      <c r="B7" s="4" t="s">
        <v>6</v>
      </c>
      <c r="C7" s="4">
        <v>0</v>
      </c>
      <c r="E7" s="4" t="s">
        <v>5</v>
      </c>
      <c r="F7" s="4" t="s">
        <v>6</v>
      </c>
      <c r="G7" s="4">
        <v>0</v>
      </c>
      <c r="I7" s="56"/>
      <c r="J7" s="100"/>
      <c r="K7" s="100"/>
      <c r="L7" s="100"/>
      <c r="M7" s="100"/>
      <c r="N7" s="100"/>
      <c r="O7" s="58"/>
    </row>
    <row r="8" spans="1:15">
      <c r="A8" t="s">
        <v>0</v>
      </c>
      <c r="B8" t="s">
        <v>17</v>
      </c>
      <c r="C8">
        <v>268559</v>
      </c>
      <c r="E8" t="s">
        <v>0</v>
      </c>
      <c r="F8" t="s">
        <v>18</v>
      </c>
      <c r="G8">
        <v>1076751</v>
      </c>
      <c r="I8" s="59"/>
      <c r="J8" s="60"/>
      <c r="K8" s="60"/>
      <c r="L8" s="60"/>
      <c r="M8" s="60"/>
      <c r="N8" s="60"/>
      <c r="O8" s="61"/>
    </row>
    <row r="9" spans="1:15">
      <c r="A9" t="s">
        <v>7</v>
      </c>
      <c r="B9" t="s">
        <v>17</v>
      </c>
      <c r="C9">
        <v>70400.743282816809</v>
      </c>
      <c r="E9" t="s">
        <v>7</v>
      </c>
      <c r="F9" t="s">
        <v>18</v>
      </c>
      <c r="G9">
        <v>77705.945505005366</v>
      </c>
    </row>
    <row r="10" spans="1:15">
      <c r="A10" t="s">
        <v>8</v>
      </c>
      <c r="B10" t="s">
        <v>17</v>
      </c>
      <c r="C10">
        <v>65394.909259041793</v>
      </c>
      <c r="E10" t="s">
        <v>8</v>
      </c>
      <c r="F10" t="s">
        <v>18</v>
      </c>
      <c r="G10">
        <v>70934.960306928348</v>
      </c>
      <c r="I10" s="73" t="s">
        <v>171</v>
      </c>
      <c r="J10" s="73"/>
      <c r="K10" s="73"/>
      <c r="L10" s="73"/>
      <c r="M10" s="73"/>
      <c r="N10" s="73"/>
      <c r="O10" s="73"/>
    </row>
    <row r="11" spans="1:15">
      <c r="A11" t="s">
        <v>9</v>
      </c>
      <c r="B11" t="s">
        <v>17</v>
      </c>
      <c r="C11">
        <v>0</v>
      </c>
      <c r="E11" t="s">
        <v>9</v>
      </c>
      <c r="F11" t="s">
        <v>18</v>
      </c>
      <c r="G11">
        <v>0</v>
      </c>
      <c r="I11" s="53" t="s">
        <v>172</v>
      </c>
      <c r="J11" s="54"/>
      <c r="K11" s="54"/>
      <c r="L11" s="54"/>
      <c r="M11" s="54"/>
      <c r="N11" s="54"/>
      <c r="O11" s="55"/>
    </row>
    <row r="12" spans="1:15">
      <c r="A12" t="s">
        <v>10</v>
      </c>
      <c r="B12" t="s">
        <v>17</v>
      </c>
      <c r="C12">
        <v>0</v>
      </c>
      <c r="E12" t="s">
        <v>10</v>
      </c>
      <c r="F12" t="s">
        <v>18</v>
      </c>
      <c r="G12">
        <v>0</v>
      </c>
      <c r="I12" s="56"/>
      <c r="J12" s="100"/>
      <c r="K12" s="100"/>
      <c r="L12" s="100"/>
      <c r="M12" s="100"/>
      <c r="N12" s="100"/>
      <c r="O12" s="58"/>
    </row>
    <row r="13" spans="1:15">
      <c r="A13" t="s">
        <v>11</v>
      </c>
      <c r="B13" t="s">
        <v>17</v>
      </c>
      <c r="C13">
        <v>43000</v>
      </c>
      <c r="E13" t="s">
        <v>11</v>
      </c>
      <c r="F13" t="s">
        <v>18</v>
      </c>
      <c r="G13">
        <v>47000</v>
      </c>
      <c r="I13" s="56"/>
      <c r="J13" s="100"/>
      <c r="K13" s="100"/>
      <c r="L13" s="100"/>
      <c r="M13" s="100"/>
      <c r="N13" s="100"/>
      <c r="O13" s="58"/>
    </row>
    <row r="14" spans="1:15">
      <c r="A14" t="s">
        <v>12</v>
      </c>
      <c r="B14" t="s">
        <v>17</v>
      </c>
      <c r="C14">
        <v>60000</v>
      </c>
      <c r="E14" t="s">
        <v>12</v>
      </c>
      <c r="F14" t="s">
        <v>18</v>
      </c>
      <c r="G14">
        <v>65000</v>
      </c>
      <c r="I14" s="59"/>
      <c r="J14" s="60"/>
      <c r="K14" s="60"/>
      <c r="L14" s="60"/>
      <c r="M14" s="60"/>
      <c r="N14" s="60"/>
      <c r="O14" s="61"/>
    </row>
    <row r="15" spans="1:15">
      <c r="A15" t="s">
        <v>13</v>
      </c>
      <c r="B15" t="s">
        <v>17</v>
      </c>
      <c r="C15">
        <v>85000</v>
      </c>
      <c r="E15" t="s">
        <v>13</v>
      </c>
      <c r="F15" t="s">
        <v>18</v>
      </c>
      <c r="G15">
        <v>93000</v>
      </c>
    </row>
    <row r="16" spans="1:15">
      <c r="A16" t="s">
        <v>14</v>
      </c>
      <c r="B16" t="s">
        <v>17</v>
      </c>
      <c r="C16">
        <v>9500000</v>
      </c>
      <c r="E16" t="s">
        <v>14</v>
      </c>
      <c r="F16" t="s">
        <v>18</v>
      </c>
      <c r="G16">
        <v>10999200</v>
      </c>
      <c r="J16" s="102" t="s">
        <v>101</v>
      </c>
      <c r="K16" s="103"/>
      <c r="L16" s="103"/>
      <c r="M16" s="104"/>
    </row>
    <row r="17" spans="1:13">
      <c r="J17" s="50" t="s">
        <v>98</v>
      </c>
      <c r="K17" s="105" t="s">
        <v>99</v>
      </c>
      <c r="L17" s="105" t="s">
        <v>100</v>
      </c>
      <c r="M17" s="97" t="s">
        <v>102</v>
      </c>
    </row>
    <row r="18" spans="1:13" ht="28.8">
      <c r="A18" t="s">
        <v>15</v>
      </c>
      <c r="B18" t="s">
        <v>17</v>
      </c>
      <c r="C18">
        <v>9500000</v>
      </c>
      <c r="E18" t="s">
        <v>15</v>
      </c>
      <c r="F18" t="s">
        <v>18</v>
      </c>
      <c r="G18">
        <v>10999200</v>
      </c>
      <c r="J18" s="106">
        <v>0</v>
      </c>
      <c r="K18" s="107">
        <v>0</v>
      </c>
      <c r="L18" s="107" t="s">
        <v>97</v>
      </c>
      <c r="M18" s="108" t="s">
        <v>169</v>
      </c>
    </row>
    <row r="19" spans="1:13">
      <c r="A19" t="s">
        <v>16</v>
      </c>
      <c r="B19" t="s">
        <v>17</v>
      </c>
      <c r="C19">
        <v>60000</v>
      </c>
      <c r="E19" t="s">
        <v>16</v>
      </c>
      <c r="F19" t="s">
        <v>18</v>
      </c>
      <c r="G19">
        <v>65000</v>
      </c>
      <c r="I19" s="23"/>
      <c r="J19" s="42">
        <v>5</v>
      </c>
      <c r="K19" s="109">
        <v>28000</v>
      </c>
      <c r="L19" s="109">
        <v>28000</v>
      </c>
      <c r="M19" s="116" t="s">
        <v>103</v>
      </c>
    </row>
    <row r="20" spans="1:13">
      <c r="I20" s="23"/>
      <c r="J20" s="42">
        <v>10</v>
      </c>
      <c r="K20" s="109">
        <v>34000</v>
      </c>
      <c r="L20" s="109">
        <v>6000</v>
      </c>
      <c r="M20" s="116"/>
    </row>
    <row r="21" spans="1:13">
      <c r="I21" s="23"/>
      <c r="J21" s="42">
        <v>15</v>
      </c>
      <c r="K21" s="109">
        <v>38943.699999999997</v>
      </c>
      <c r="L21" s="109">
        <v>4943.7</v>
      </c>
      <c r="M21" s="116"/>
    </row>
    <row r="22" spans="1:13">
      <c r="I22" s="23"/>
      <c r="J22" s="42">
        <v>20</v>
      </c>
      <c r="K22" s="109">
        <v>42000</v>
      </c>
      <c r="L22" s="109">
        <v>3056.3</v>
      </c>
      <c r="M22" s="116"/>
    </row>
    <row r="23" spans="1:13">
      <c r="I23" s="23"/>
      <c r="J23" s="42">
        <v>25</v>
      </c>
      <c r="K23" s="109">
        <v>45780</v>
      </c>
      <c r="L23" s="109">
        <v>3780</v>
      </c>
      <c r="M23" s="116"/>
    </row>
    <row r="24" spans="1:13">
      <c r="I24" s="23"/>
      <c r="J24" s="42">
        <v>30</v>
      </c>
      <c r="K24" s="109">
        <v>50000</v>
      </c>
      <c r="L24" s="109">
        <v>4220</v>
      </c>
      <c r="M24" s="116"/>
    </row>
    <row r="25" spans="1:13">
      <c r="I25" s="23"/>
      <c r="J25" s="42">
        <v>35</v>
      </c>
      <c r="K25" s="109">
        <v>53000</v>
      </c>
      <c r="L25" s="109">
        <v>3000</v>
      </c>
      <c r="M25" s="116"/>
    </row>
    <row r="26" spans="1:13">
      <c r="I26" s="23"/>
      <c r="J26" s="42">
        <v>40</v>
      </c>
      <c r="K26" s="109">
        <v>57000</v>
      </c>
      <c r="L26" s="109">
        <v>4000</v>
      </c>
      <c r="M26" s="116"/>
    </row>
    <row r="27" spans="1:13">
      <c r="I27" s="23"/>
      <c r="J27" s="42">
        <v>45</v>
      </c>
      <c r="K27" s="109">
        <v>60000</v>
      </c>
      <c r="L27" s="109">
        <v>3000</v>
      </c>
      <c r="M27" s="116"/>
    </row>
    <row r="28" spans="1:13">
      <c r="I28" s="23"/>
      <c r="J28" s="42">
        <v>50</v>
      </c>
      <c r="K28" s="109">
        <v>65000</v>
      </c>
      <c r="L28" s="109">
        <v>5000</v>
      </c>
      <c r="M28" s="116"/>
    </row>
    <row r="29" spans="1:13">
      <c r="I29" s="23"/>
      <c r="J29" s="42">
        <v>55</v>
      </c>
      <c r="K29" s="109">
        <v>70000</v>
      </c>
      <c r="L29" s="109">
        <v>5000</v>
      </c>
      <c r="M29" s="116"/>
    </row>
    <row r="30" spans="1:13">
      <c r="I30" s="23"/>
      <c r="J30" s="42">
        <v>60</v>
      </c>
      <c r="K30" s="109">
        <v>74000</v>
      </c>
      <c r="L30" s="109">
        <v>4000</v>
      </c>
      <c r="M30" s="116"/>
    </row>
    <row r="31" spans="1:13">
      <c r="I31" s="23"/>
      <c r="J31" s="44">
        <v>65</v>
      </c>
      <c r="K31" s="110">
        <v>80000</v>
      </c>
      <c r="L31" s="110">
        <v>6000</v>
      </c>
      <c r="M31" s="117" t="s">
        <v>104</v>
      </c>
    </row>
    <row r="32" spans="1:13">
      <c r="I32" s="23"/>
      <c r="J32" s="44">
        <v>70</v>
      </c>
      <c r="K32" s="110">
        <v>85000</v>
      </c>
      <c r="L32" s="110">
        <v>5000</v>
      </c>
      <c r="M32" s="117"/>
    </row>
    <row r="33" spans="9:13">
      <c r="I33" s="23"/>
      <c r="J33" s="44">
        <v>75</v>
      </c>
      <c r="K33" s="110">
        <v>90000</v>
      </c>
      <c r="L33" s="110">
        <v>5000</v>
      </c>
      <c r="M33" s="117"/>
    </row>
    <row r="34" spans="9:13">
      <c r="I34" s="23"/>
      <c r="J34" s="44">
        <v>80</v>
      </c>
      <c r="K34" s="110">
        <v>100000</v>
      </c>
      <c r="L34" s="110">
        <v>10000</v>
      </c>
      <c r="M34" s="117"/>
    </row>
    <row r="35" spans="9:13">
      <c r="I35" s="23"/>
      <c r="J35" s="44">
        <v>85</v>
      </c>
      <c r="K35" s="110">
        <v>110000</v>
      </c>
      <c r="L35" s="110">
        <v>10000</v>
      </c>
      <c r="M35" s="117"/>
    </row>
    <row r="36" spans="9:13">
      <c r="I36" s="23"/>
      <c r="J36" s="44">
        <v>90</v>
      </c>
      <c r="K36" s="110">
        <v>125000</v>
      </c>
      <c r="L36" s="110">
        <v>15000</v>
      </c>
      <c r="M36" s="117"/>
    </row>
    <row r="37" spans="9:13">
      <c r="I37" s="23"/>
      <c r="J37" s="46">
        <v>95</v>
      </c>
      <c r="K37" s="111">
        <v>155000</v>
      </c>
      <c r="L37" s="111">
        <v>30000</v>
      </c>
      <c r="M37" s="118" t="s">
        <v>105</v>
      </c>
    </row>
    <row r="38" spans="9:13">
      <c r="I38" s="23"/>
      <c r="J38" s="46">
        <v>96</v>
      </c>
      <c r="K38" s="111">
        <v>168000</v>
      </c>
      <c r="L38" s="111">
        <v>13000</v>
      </c>
      <c r="M38" s="118"/>
    </row>
    <row r="39" spans="9:13">
      <c r="I39" s="23"/>
      <c r="J39" s="46">
        <v>96.5</v>
      </c>
      <c r="K39" s="111">
        <v>175000</v>
      </c>
      <c r="L39" s="111">
        <v>7000</v>
      </c>
      <c r="M39" s="118"/>
    </row>
    <row r="40" spans="9:13">
      <c r="I40" s="23"/>
      <c r="J40" s="46">
        <v>97</v>
      </c>
      <c r="K40" s="111">
        <v>182208.76</v>
      </c>
      <c r="L40" s="111">
        <v>7208.76</v>
      </c>
      <c r="M40" s="118"/>
    </row>
    <row r="41" spans="9:13">
      <c r="I41" s="23"/>
      <c r="J41" s="46">
        <v>97.5</v>
      </c>
      <c r="K41" s="111">
        <v>198000</v>
      </c>
      <c r="L41" s="111">
        <v>15791.24</v>
      </c>
      <c r="M41" s="118"/>
    </row>
    <row r="42" spans="9:13">
      <c r="I42" s="23"/>
      <c r="J42" s="46">
        <v>98</v>
      </c>
      <c r="K42" s="111">
        <v>205000</v>
      </c>
      <c r="L42" s="111">
        <v>7000</v>
      </c>
      <c r="M42" s="118"/>
    </row>
    <row r="43" spans="9:13">
      <c r="I43" s="23"/>
      <c r="J43" s="46">
        <v>98.5</v>
      </c>
      <c r="K43" s="111">
        <v>227500</v>
      </c>
      <c r="L43" s="111">
        <v>22500</v>
      </c>
      <c r="M43" s="118"/>
    </row>
    <row r="44" spans="9:13">
      <c r="I44" s="23"/>
      <c r="J44" s="46">
        <v>99</v>
      </c>
      <c r="K44" s="111">
        <v>250000</v>
      </c>
      <c r="L44" s="111">
        <v>22500</v>
      </c>
      <c r="M44" s="118"/>
    </row>
    <row r="45" spans="9:13">
      <c r="I45" s="23"/>
      <c r="J45" s="46">
        <v>99.5</v>
      </c>
      <c r="K45" s="111">
        <v>325000</v>
      </c>
      <c r="L45" s="111">
        <v>75000</v>
      </c>
      <c r="M45" s="118"/>
    </row>
    <row r="46" spans="9:13">
      <c r="I46" s="23"/>
      <c r="J46" s="112">
        <v>100</v>
      </c>
      <c r="K46" s="113">
        <v>10999200</v>
      </c>
      <c r="L46" s="113">
        <v>10674200</v>
      </c>
      <c r="M46" s="114" t="s">
        <v>106</v>
      </c>
    </row>
  </sheetData>
  <mergeCells count="7">
    <mergeCell ref="I2:O8"/>
    <mergeCell ref="I10:O10"/>
    <mergeCell ref="I11:O14"/>
    <mergeCell ref="A1:A5"/>
    <mergeCell ref="B1:G5"/>
    <mergeCell ref="I1:O1"/>
    <mergeCell ref="J16:M1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9"/>
  <sheetViews>
    <sheetView showGridLines="0" zoomScale="80" zoomScaleNormal="80" workbookViewId="0">
      <selection activeCell="I2" sqref="I2:O8"/>
    </sheetView>
  </sheetViews>
  <sheetFormatPr defaultColWidth="16.33203125" defaultRowHeight="14.4"/>
  <sheetData>
    <row r="1" spans="1:15" ht="15.6" customHeight="1">
      <c r="A1" s="63" t="s">
        <v>36</v>
      </c>
      <c r="B1" s="66" t="s">
        <v>74</v>
      </c>
      <c r="C1" s="66"/>
      <c r="D1" s="66"/>
      <c r="E1" s="66"/>
      <c r="F1" s="66"/>
      <c r="G1" s="67"/>
      <c r="I1" s="72" t="s">
        <v>38</v>
      </c>
      <c r="J1" s="73"/>
      <c r="K1" s="73"/>
      <c r="L1" s="73"/>
      <c r="M1" s="73"/>
      <c r="N1" s="73"/>
      <c r="O1" s="73"/>
    </row>
    <row r="2" spans="1:15" ht="14.4" customHeight="1">
      <c r="A2" s="64"/>
      <c r="B2" s="68"/>
      <c r="C2" s="68"/>
      <c r="D2" s="68"/>
      <c r="E2" s="68"/>
      <c r="F2" s="68"/>
      <c r="G2" s="69"/>
      <c r="I2" s="119" t="s">
        <v>181</v>
      </c>
      <c r="J2" s="74"/>
      <c r="K2" s="74"/>
      <c r="L2" s="74"/>
      <c r="M2" s="74"/>
      <c r="N2" s="74"/>
      <c r="O2" s="75"/>
    </row>
    <row r="3" spans="1:15" ht="14.4" customHeight="1">
      <c r="A3" s="64"/>
      <c r="B3" s="68"/>
      <c r="C3" s="68"/>
      <c r="D3" s="68"/>
      <c r="E3" s="68"/>
      <c r="F3" s="68"/>
      <c r="G3" s="69"/>
      <c r="I3" s="76"/>
      <c r="J3" s="120"/>
      <c r="K3" s="120"/>
      <c r="L3" s="120"/>
      <c r="M3" s="120"/>
      <c r="N3" s="120"/>
      <c r="O3" s="78"/>
    </row>
    <row r="4" spans="1:15" ht="15.6" customHeight="1">
      <c r="A4" s="64"/>
      <c r="B4" s="68"/>
      <c r="C4" s="68"/>
      <c r="D4" s="68"/>
      <c r="E4" s="68"/>
      <c r="F4" s="68"/>
      <c r="G4" s="69"/>
      <c r="I4" s="76"/>
      <c r="J4" s="120"/>
      <c r="K4" s="120"/>
      <c r="L4" s="120"/>
      <c r="M4" s="120"/>
      <c r="N4" s="120"/>
      <c r="O4" s="78"/>
    </row>
    <row r="5" spans="1:15" ht="15.6" customHeight="1">
      <c r="A5" s="65"/>
      <c r="B5" s="70"/>
      <c r="C5" s="70"/>
      <c r="D5" s="70"/>
      <c r="E5" s="70"/>
      <c r="F5" s="70"/>
      <c r="G5" s="71"/>
      <c r="I5" s="76"/>
      <c r="J5" s="120"/>
      <c r="K5" s="120"/>
      <c r="L5" s="120"/>
      <c r="M5" s="120"/>
      <c r="N5" s="120"/>
      <c r="O5" s="78"/>
    </row>
    <row r="6" spans="1:15">
      <c r="I6" s="76"/>
      <c r="J6" s="120"/>
      <c r="K6" s="120"/>
      <c r="L6" s="120"/>
      <c r="M6" s="120"/>
      <c r="N6" s="120"/>
      <c r="O6" s="78"/>
    </row>
    <row r="7" spans="1:15">
      <c r="A7" s="11" t="s">
        <v>178</v>
      </c>
      <c r="B7" s="13" t="s">
        <v>179</v>
      </c>
      <c r="I7" s="76"/>
      <c r="J7" s="120"/>
      <c r="K7" s="120"/>
      <c r="L7" s="120"/>
      <c r="M7" s="120"/>
      <c r="N7" s="120"/>
      <c r="O7" s="78"/>
    </row>
    <row r="8" spans="1:15" ht="15" customHeight="1">
      <c r="A8" s="6" t="s">
        <v>23</v>
      </c>
      <c r="B8" s="7">
        <v>521273</v>
      </c>
      <c r="I8" s="79"/>
      <c r="J8" s="80"/>
      <c r="K8" s="80"/>
      <c r="L8" s="80"/>
      <c r="M8" s="80"/>
      <c r="N8" s="80"/>
      <c r="O8" s="81"/>
    </row>
    <row r="9" spans="1:15">
      <c r="A9" s="6" t="s">
        <v>176</v>
      </c>
      <c r="B9" s="7">
        <v>418336</v>
      </c>
    </row>
    <row r="10" spans="1:15">
      <c r="A10" s="14" t="s">
        <v>177</v>
      </c>
      <c r="B10" s="9">
        <v>405701</v>
      </c>
    </row>
    <row r="13" spans="1:15">
      <c r="A13" s="11" t="s">
        <v>180</v>
      </c>
      <c r="B13" s="13" t="s">
        <v>6</v>
      </c>
      <c r="C13" s="96" t="s">
        <v>0</v>
      </c>
    </row>
    <row r="14" spans="1:15">
      <c r="A14" s="6" t="s">
        <v>177</v>
      </c>
      <c r="B14" s="93" t="s">
        <v>17</v>
      </c>
      <c r="C14" s="7">
        <v>59535</v>
      </c>
      <c r="D14">
        <f>C15/C14</f>
        <v>5.8144956748131351</v>
      </c>
    </row>
    <row r="15" spans="1:15">
      <c r="A15" s="6" t="s">
        <v>177</v>
      </c>
      <c r="B15" s="93" t="s">
        <v>18</v>
      </c>
      <c r="C15" s="7">
        <v>346166</v>
      </c>
    </row>
    <row r="16" spans="1:15">
      <c r="A16" s="6" t="s">
        <v>23</v>
      </c>
      <c r="B16" s="93" t="s">
        <v>17</v>
      </c>
      <c r="C16" s="7">
        <v>109232</v>
      </c>
      <c r="D16">
        <f>C17/C16</f>
        <v>3.7721638347736928</v>
      </c>
    </row>
    <row r="17" spans="1:4">
      <c r="A17" s="6" t="s">
        <v>23</v>
      </c>
      <c r="B17" s="93" t="s">
        <v>18</v>
      </c>
      <c r="C17" s="7">
        <v>412041</v>
      </c>
    </row>
    <row r="18" spans="1:4">
      <c r="A18" s="6" t="s">
        <v>176</v>
      </c>
      <c r="B18" s="93" t="s">
        <v>17</v>
      </c>
      <c r="C18" s="7">
        <v>99792</v>
      </c>
      <c r="D18">
        <f>C19/C18</f>
        <v>3.1920795254128587</v>
      </c>
    </row>
    <row r="19" spans="1:4">
      <c r="A19" s="14" t="s">
        <v>176</v>
      </c>
      <c r="B19" s="8" t="s">
        <v>18</v>
      </c>
      <c r="C19" s="9">
        <v>318544</v>
      </c>
    </row>
  </sheetData>
  <mergeCells count="4">
    <mergeCell ref="A1:A5"/>
    <mergeCell ref="B1:G5"/>
    <mergeCell ref="I1:O1"/>
    <mergeCell ref="I2:O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5"/>
  <sheetViews>
    <sheetView showGridLines="0" workbookViewId="0">
      <selection activeCell="I1" sqref="I1:O1"/>
    </sheetView>
  </sheetViews>
  <sheetFormatPr defaultRowHeight="14.4"/>
  <cols>
    <col min="1" max="1" width="10.44140625" bestFit="1" customWidth="1"/>
  </cols>
  <sheetData>
    <row r="1" spans="1:15" ht="15.6" customHeight="1">
      <c r="A1" s="63" t="s">
        <v>36</v>
      </c>
      <c r="B1" s="66" t="s">
        <v>75</v>
      </c>
      <c r="C1" s="66"/>
      <c r="D1" s="66"/>
      <c r="E1" s="66"/>
      <c r="F1" s="66"/>
      <c r="G1" s="67"/>
      <c r="I1" s="72" t="s">
        <v>38</v>
      </c>
      <c r="J1" s="73"/>
      <c r="K1" s="73"/>
      <c r="L1" s="73"/>
      <c r="M1" s="73"/>
      <c r="N1" s="73"/>
      <c r="O1" s="73"/>
    </row>
    <row r="2" spans="1:15" ht="14.4" customHeight="1">
      <c r="A2" s="64"/>
      <c r="B2" s="68"/>
      <c r="C2" s="68"/>
      <c r="D2" s="68"/>
      <c r="E2" s="68"/>
      <c r="F2" s="68"/>
      <c r="G2" s="69"/>
      <c r="I2" s="121" t="s">
        <v>182</v>
      </c>
      <c r="J2" s="121"/>
      <c r="K2" s="121"/>
      <c r="L2" s="121"/>
      <c r="M2" s="121"/>
      <c r="N2" s="121"/>
      <c r="O2" s="121"/>
    </row>
    <row r="3" spans="1:15" ht="14.4" customHeight="1">
      <c r="A3" s="64"/>
      <c r="B3" s="68"/>
      <c r="C3" s="68"/>
      <c r="D3" s="68"/>
      <c r="E3" s="68"/>
      <c r="F3" s="68"/>
      <c r="G3" s="69"/>
      <c r="I3" s="121"/>
      <c r="J3" s="121"/>
      <c r="K3" s="121"/>
      <c r="L3" s="121"/>
      <c r="M3" s="121"/>
      <c r="N3" s="121"/>
      <c r="O3" s="121"/>
    </row>
    <row r="4" spans="1:15" ht="15.6" customHeight="1">
      <c r="A4" s="64"/>
      <c r="B4" s="68"/>
      <c r="C4" s="68"/>
      <c r="D4" s="68"/>
      <c r="E4" s="68"/>
      <c r="F4" s="68"/>
      <c r="G4" s="69"/>
      <c r="I4" s="121"/>
      <c r="J4" s="121"/>
      <c r="K4" s="121"/>
      <c r="L4" s="121"/>
      <c r="M4" s="121"/>
      <c r="N4" s="121"/>
      <c r="O4" s="121"/>
    </row>
    <row r="5" spans="1:15" ht="15.6" customHeight="1">
      <c r="A5" s="65"/>
      <c r="B5" s="70"/>
      <c r="C5" s="70"/>
      <c r="D5" s="70"/>
      <c r="E5" s="70"/>
      <c r="F5" s="70"/>
      <c r="G5" s="71"/>
    </row>
  </sheetData>
  <mergeCells count="4">
    <mergeCell ref="A1:A5"/>
    <mergeCell ref="B1:G5"/>
    <mergeCell ref="I1:O1"/>
    <mergeCell ref="I2:O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9"/>
  <sheetViews>
    <sheetView showGridLines="0" workbookViewId="0">
      <selection sqref="A1:A5"/>
    </sheetView>
  </sheetViews>
  <sheetFormatPr defaultRowHeight="14.4"/>
  <cols>
    <col min="1" max="1" width="10.44140625" bestFit="1" customWidth="1"/>
  </cols>
  <sheetData>
    <row r="1" spans="1:15" ht="15.6" customHeight="1">
      <c r="A1" s="63" t="s">
        <v>36</v>
      </c>
      <c r="B1" s="66" t="s">
        <v>76</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0</v>
      </c>
      <c r="B7" s="1" t="s">
        <v>1</v>
      </c>
      <c r="C7" s="1" t="s">
        <v>2</v>
      </c>
      <c r="D7" s="1" t="s">
        <v>3</v>
      </c>
      <c r="E7" s="1" t="s">
        <v>4</v>
      </c>
    </row>
    <row r="8" spans="1:15">
      <c r="A8">
        <v>268559</v>
      </c>
      <c r="B8">
        <v>1</v>
      </c>
      <c r="C8" t="s">
        <v>17</v>
      </c>
      <c r="D8">
        <v>268559</v>
      </c>
      <c r="E8">
        <v>0</v>
      </c>
    </row>
    <row r="9" spans="1:15">
      <c r="A9">
        <v>1076751</v>
      </c>
      <c r="B9">
        <v>1</v>
      </c>
      <c r="C9" t="s">
        <v>18</v>
      </c>
      <c r="D9">
        <v>1076751</v>
      </c>
      <c r="E9">
        <v>0</v>
      </c>
    </row>
  </sheetData>
  <mergeCells count="3">
    <mergeCell ref="A1:A5"/>
    <mergeCell ref="B1:G5"/>
    <mergeCell ref="I1:O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5"/>
  <sheetViews>
    <sheetView showGridLines="0" workbookViewId="0">
      <selection activeCell="I2" sqref="I2:O4"/>
    </sheetView>
  </sheetViews>
  <sheetFormatPr defaultRowHeight="14.4"/>
  <cols>
    <col min="1" max="1" width="10.44140625" bestFit="1" customWidth="1"/>
  </cols>
  <sheetData>
    <row r="1" spans="1:15" ht="15.6" customHeight="1">
      <c r="A1" s="63" t="s">
        <v>36</v>
      </c>
      <c r="B1" s="66" t="s">
        <v>77</v>
      </c>
      <c r="C1" s="66"/>
      <c r="D1" s="66"/>
      <c r="E1" s="66"/>
      <c r="F1" s="66"/>
      <c r="G1" s="67"/>
      <c r="I1" s="72" t="s">
        <v>38</v>
      </c>
      <c r="J1" s="73"/>
      <c r="K1" s="73"/>
      <c r="L1" s="73"/>
      <c r="M1" s="73"/>
      <c r="N1" s="73"/>
      <c r="O1" s="73"/>
    </row>
    <row r="2" spans="1:15" ht="14.4" customHeight="1">
      <c r="A2" s="64"/>
      <c r="B2" s="68"/>
      <c r="C2" s="68"/>
      <c r="D2" s="68"/>
      <c r="E2" s="68"/>
      <c r="F2" s="68"/>
      <c r="G2" s="69"/>
      <c r="I2" s="53" t="s">
        <v>185</v>
      </c>
      <c r="J2" s="54"/>
      <c r="K2" s="54"/>
      <c r="L2" s="54"/>
      <c r="M2" s="54"/>
      <c r="N2" s="54"/>
      <c r="O2" s="55"/>
    </row>
    <row r="3" spans="1:15" ht="14.4" customHeight="1">
      <c r="A3" s="64"/>
      <c r="B3" s="68"/>
      <c r="C3" s="68"/>
      <c r="D3" s="68"/>
      <c r="E3" s="68"/>
      <c r="F3" s="68"/>
      <c r="G3" s="69"/>
      <c r="I3" s="56"/>
      <c r="J3" s="100"/>
      <c r="K3" s="100"/>
      <c r="L3" s="100"/>
      <c r="M3" s="100"/>
      <c r="N3" s="100"/>
      <c r="O3" s="58"/>
    </row>
    <row r="4" spans="1:15" ht="15.6" customHeight="1">
      <c r="A4" s="64"/>
      <c r="B4" s="68"/>
      <c r="C4" s="68"/>
      <c r="D4" s="68"/>
      <c r="E4" s="68"/>
      <c r="F4" s="68"/>
      <c r="G4" s="69"/>
      <c r="I4" s="59"/>
      <c r="J4" s="60"/>
      <c r="K4" s="60"/>
      <c r="L4" s="60"/>
      <c r="M4" s="60"/>
      <c r="N4" s="60"/>
      <c r="O4" s="61"/>
    </row>
    <row r="5" spans="1:15" ht="15.6" customHeight="1">
      <c r="A5" s="65"/>
      <c r="B5" s="70"/>
      <c r="C5" s="70"/>
      <c r="D5" s="70"/>
      <c r="E5" s="70"/>
      <c r="F5" s="70"/>
      <c r="G5" s="71"/>
    </row>
  </sheetData>
  <mergeCells count="4">
    <mergeCell ref="A1:A5"/>
    <mergeCell ref="B1:G5"/>
    <mergeCell ref="I1:O1"/>
    <mergeCell ref="I2:O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AC008-E0E9-42E1-8FD2-1A6E13246B6B}">
  <dimension ref="A1:J48"/>
  <sheetViews>
    <sheetView tabSelected="1" workbookViewId="0">
      <selection activeCell="B15" sqref="B15"/>
    </sheetView>
  </sheetViews>
  <sheetFormatPr defaultRowHeight="14.4"/>
  <cols>
    <col min="1" max="1" width="7.77734375" bestFit="1" customWidth="1"/>
    <col min="2" max="2" width="25.6640625" bestFit="1" customWidth="1"/>
    <col min="3" max="3" width="11.109375" bestFit="1" customWidth="1"/>
    <col min="4" max="4" width="9.5546875" bestFit="1" customWidth="1"/>
    <col min="5" max="6" width="11.109375" bestFit="1" customWidth="1"/>
    <col min="7" max="7" width="10.44140625" bestFit="1" customWidth="1"/>
    <col min="8" max="8" width="10.5546875" bestFit="1" customWidth="1"/>
    <col min="9" max="9" width="10.6640625" bestFit="1" customWidth="1"/>
    <col min="10" max="10" width="91.44140625" bestFit="1" customWidth="1"/>
  </cols>
  <sheetData>
    <row r="1" spans="1:10" ht="57.6">
      <c r="A1" s="5" t="s">
        <v>46</v>
      </c>
      <c r="B1" s="5" t="s">
        <v>47</v>
      </c>
      <c r="C1" s="5" t="s">
        <v>48</v>
      </c>
      <c r="D1" s="5" t="s">
        <v>49</v>
      </c>
      <c r="E1" s="5" t="s">
        <v>50</v>
      </c>
      <c r="F1" s="5" t="s">
        <v>51</v>
      </c>
      <c r="G1" s="5" t="s">
        <v>52</v>
      </c>
      <c r="H1" s="5" t="s">
        <v>53</v>
      </c>
      <c r="I1" s="5" t="s">
        <v>54</v>
      </c>
      <c r="J1" s="5" t="s">
        <v>55</v>
      </c>
    </row>
    <row r="2" spans="1:10">
      <c r="A2" s="6">
        <v>1</v>
      </c>
      <c r="B2" t="s">
        <v>60</v>
      </c>
      <c r="C2" t="s">
        <v>59</v>
      </c>
      <c r="D2" t="s">
        <v>34</v>
      </c>
      <c r="E2" t="s">
        <v>34</v>
      </c>
      <c r="F2" t="s">
        <v>58</v>
      </c>
      <c r="G2" t="s">
        <v>57</v>
      </c>
      <c r="H2" t="s">
        <v>57</v>
      </c>
      <c r="I2" t="s">
        <v>57</v>
      </c>
    </row>
    <row r="3" spans="1:10">
      <c r="A3" s="6">
        <v>2</v>
      </c>
      <c r="B3" t="s">
        <v>61</v>
      </c>
      <c r="C3" t="s">
        <v>59</v>
      </c>
      <c r="D3" t="s">
        <v>57</v>
      </c>
      <c r="E3" t="s">
        <v>58</v>
      </c>
      <c r="F3" t="s">
        <v>58</v>
      </c>
      <c r="G3" t="s">
        <v>58</v>
      </c>
      <c r="H3" t="s">
        <v>58</v>
      </c>
      <c r="I3" t="s">
        <v>58</v>
      </c>
    </row>
    <row r="4" spans="1:10">
      <c r="A4" s="6">
        <v>3</v>
      </c>
      <c r="B4" t="s">
        <v>62</v>
      </c>
      <c r="C4" t="s">
        <v>59</v>
      </c>
      <c r="D4" t="s">
        <v>34</v>
      </c>
      <c r="E4" t="s">
        <v>34</v>
      </c>
      <c r="F4" t="s">
        <v>58</v>
      </c>
      <c r="G4" t="s">
        <v>57</v>
      </c>
      <c r="H4" t="s">
        <v>57</v>
      </c>
      <c r="I4" t="s">
        <v>57</v>
      </c>
    </row>
    <row r="5" spans="1:10">
      <c r="A5" s="6">
        <v>4</v>
      </c>
      <c r="B5" t="s">
        <v>64</v>
      </c>
      <c r="C5" t="s">
        <v>56</v>
      </c>
      <c r="D5" t="s">
        <v>34</v>
      </c>
      <c r="E5" t="s">
        <v>58</v>
      </c>
      <c r="F5" t="s">
        <v>58</v>
      </c>
      <c r="G5" t="s">
        <v>58</v>
      </c>
      <c r="H5" t="s">
        <v>58</v>
      </c>
      <c r="I5" t="s">
        <v>57</v>
      </c>
    </row>
    <row r="6" spans="1:10">
      <c r="A6" s="6">
        <v>5</v>
      </c>
      <c r="B6" t="s">
        <v>94</v>
      </c>
      <c r="C6" t="s">
        <v>59</v>
      </c>
      <c r="D6" t="s">
        <v>34</v>
      </c>
      <c r="E6" t="s">
        <v>34</v>
      </c>
      <c r="F6" t="s">
        <v>58</v>
      </c>
      <c r="G6" t="s">
        <v>57</v>
      </c>
      <c r="H6" t="s">
        <v>57</v>
      </c>
      <c r="I6" t="s">
        <v>57</v>
      </c>
      <c r="J6" t="s">
        <v>96</v>
      </c>
    </row>
    <row r="7" spans="1:10">
      <c r="A7" s="6">
        <v>6</v>
      </c>
      <c r="B7" t="s">
        <v>167</v>
      </c>
      <c r="C7" t="s">
        <v>59</v>
      </c>
      <c r="D7" t="s">
        <v>34</v>
      </c>
      <c r="E7" t="s">
        <v>34</v>
      </c>
      <c r="F7" t="s">
        <v>58</v>
      </c>
      <c r="G7" t="s">
        <v>57</v>
      </c>
      <c r="H7" t="s">
        <v>57</v>
      </c>
      <c r="I7" t="s">
        <v>57</v>
      </c>
      <c r="J7" t="s">
        <v>174</v>
      </c>
    </row>
    <row r="8" spans="1:10">
      <c r="A8" s="6">
        <v>7</v>
      </c>
      <c r="B8" t="s">
        <v>114</v>
      </c>
      <c r="C8" t="s">
        <v>56</v>
      </c>
      <c r="D8" t="s">
        <v>34</v>
      </c>
      <c r="E8" t="s">
        <v>58</v>
      </c>
      <c r="F8" t="s">
        <v>58</v>
      </c>
      <c r="G8" t="s">
        <v>58</v>
      </c>
      <c r="H8" t="s">
        <v>57</v>
      </c>
      <c r="I8" t="s">
        <v>57</v>
      </c>
    </row>
    <row r="9" spans="1:10">
      <c r="A9" s="6">
        <v>8</v>
      </c>
      <c r="B9" t="s">
        <v>168</v>
      </c>
      <c r="C9" t="s">
        <v>56</v>
      </c>
      <c r="D9" t="s">
        <v>57</v>
      </c>
      <c r="E9" t="s">
        <v>58</v>
      </c>
      <c r="F9" t="s">
        <v>58</v>
      </c>
      <c r="G9" t="s">
        <v>58</v>
      </c>
      <c r="H9" t="s">
        <v>58</v>
      </c>
      <c r="I9" t="s">
        <v>58</v>
      </c>
    </row>
    <row r="10" spans="1:10">
      <c r="A10" s="6">
        <v>9</v>
      </c>
      <c r="B10" t="s">
        <v>160</v>
      </c>
      <c r="C10" t="s">
        <v>56</v>
      </c>
      <c r="D10" t="s">
        <v>34</v>
      </c>
      <c r="E10" t="s">
        <v>58</v>
      </c>
      <c r="F10" t="s">
        <v>58</v>
      </c>
      <c r="G10" t="s">
        <v>58</v>
      </c>
      <c r="H10" t="s">
        <v>57</v>
      </c>
      <c r="I10" t="s">
        <v>57</v>
      </c>
      <c r="J10" t="s">
        <v>166</v>
      </c>
    </row>
    <row r="11" spans="1:10">
      <c r="A11" s="6">
        <v>10</v>
      </c>
      <c r="B11" t="s">
        <v>173</v>
      </c>
      <c r="C11" t="s">
        <v>59</v>
      </c>
      <c r="D11" t="s">
        <v>34</v>
      </c>
      <c r="E11" t="s">
        <v>34</v>
      </c>
      <c r="F11" t="s">
        <v>58</v>
      </c>
      <c r="G11" t="s">
        <v>57</v>
      </c>
      <c r="H11" t="s">
        <v>57</v>
      </c>
      <c r="I11" t="s">
        <v>57</v>
      </c>
      <c r="J11" t="s">
        <v>175</v>
      </c>
    </row>
    <row r="12" spans="1:10">
      <c r="A12" s="6">
        <v>11</v>
      </c>
      <c r="B12" t="s">
        <v>180</v>
      </c>
      <c r="C12" t="s">
        <v>56</v>
      </c>
      <c r="D12" t="s">
        <v>57</v>
      </c>
      <c r="E12" t="s">
        <v>58</v>
      </c>
      <c r="F12" t="s">
        <v>58</v>
      </c>
      <c r="G12" t="s">
        <v>58</v>
      </c>
      <c r="H12" t="s">
        <v>58</v>
      </c>
      <c r="I12" t="s">
        <v>58</v>
      </c>
    </row>
    <row r="13" spans="1:10">
      <c r="A13" s="6">
        <v>12</v>
      </c>
      <c r="B13" t="s">
        <v>183</v>
      </c>
      <c r="C13" t="s">
        <v>56</v>
      </c>
      <c r="D13" t="s">
        <v>57</v>
      </c>
      <c r="E13" t="s">
        <v>58</v>
      </c>
      <c r="F13" t="s">
        <v>58</v>
      </c>
      <c r="G13" t="s">
        <v>58</v>
      </c>
      <c r="H13" t="s">
        <v>58</v>
      </c>
      <c r="I13" t="s">
        <v>58</v>
      </c>
    </row>
    <row r="14" spans="1:10">
      <c r="A14" s="6">
        <v>13</v>
      </c>
      <c r="B14" t="s">
        <v>6</v>
      </c>
      <c r="C14" t="s">
        <v>59</v>
      </c>
      <c r="D14" t="s">
        <v>34</v>
      </c>
      <c r="E14" t="s">
        <v>58</v>
      </c>
      <c r="F14" t="s">
        <v>58</v>
      </c>
      <c r="G14" t="s">
        <v>58</v>
      </c>
      <c r="H14" t="s">
        <v>58</v>
      </c>
      <c r="I14" t="s">
        <v>58</v>
      </c>
      <c r="J14" t="s">
        <v>184</v>
      </c>
    </row>
    <row r="15" spans="1:10">
      <c r="A15" s="6">
        <v>14</v>
      </c>
      <c r="B15" t="s">
        <v>186</v>
      </c>
      <c r="C15" t="s">
        <v>56</v>
      </c>
      <c r="D15" t="s">
        <v>57</v>
      </c>
      <c r="E15" t="s">
        <v>58</v>
      </c>
      <c r="F15" t="s">
        <v>58</v>
      </c>
      <c r="G15" t="s">
        <v>58</v>
      </c>
      <c r="H15" t="s">
        <v>58</v>
      </c>
      <c r="I15" t="s">
        <v>58</v>
      </c>
    </row>
    <row r="16" spans="1:10">
      <c r="A16" s="6">
        <v>15</v>
      </c>
    </row>
    <row r="17" spans="1:1">
      <c r="A17" s="6">
        <v>16</v>
      </c>
    </row>
    <row r="18" spans="1:1">
      <c r="A18" s="6">
        <v>17</v>
      </c>
    </row>
    <row r="19" spans="1:1">
      <c r="A19" s="6">
        <v>18</v>
      </c>
    </row>
    <row r="20" spans="1:1">
      <c r="A20" s="6">
        <v>19</v>
      </c>
    </row>
    <row r="21" spans="1:1">
      <c r="A21" s="6">
        <v>20</v>
      </c>
    </row>
    <row r="22" spans="1:1">
      <c r="A22" s="6">
        <v>21</v>
      </c>
    </row>
    <row r="23" spans="1:1">
      <c r="A23" s="6">
        <v>22</v>
      </c>
    </row>
    <row r="24" spans="1:1">
      <c r="A24" s="6">
        <v>23</v>
      </c>
    </row>
    <row r="25" spans="1:1">
      <c r="A25" s="6">
        <v>24</v>
      </c>
    </row>
    <row r="26" spans="1:1">
      <c r="A26" s="6">
        <v>25</v>
      </c>
    </row>
    <row r="27" spans="1:1">
      <c r="A27" s="6">
        <v>26</v>
      </c>
    </row>
    <row r="28" spans="1:1">
      <c r="A28" s="6">
        <v>27</v>
      </c>
    </row>
    <row r="29" spans="1:1">
      <c r="A29" s="6">
        <v>28</v>
      </c>
    </row>
    <row r="30" spans="1:1">
      <c r="A30" s="6">
        <v>29</v>
      </c>
    </row>
    <row r="31" spans="1:1">
      <c r="A31" s="6">
        <v>30</v>
      </c>
    </row>
    <row r="32" spans="1:1">
      <c r="A32" s="6">
        <v>31</v>
      </c>
    </row>
    <row r="33" spans="1:1">
      <c r="A33" s="6">
        <v>32</v>
      </c>
    </row>
    <row r="34" spans="1:1">
      <c r="A34" s="6">
        <v>33</v>
      </c>
    </row>
    <row r="35" spans="1:1">
      <c r="A35" s="6">
        <v>34</v>
      </c>
    </row>
    <row r="36" spans="1:1">
      <c r="A36" s="6">
        <v>35</v>
      </c>
    </row>
    <row r="37" spans="1:1">
      <c r="A37" s="6">
        <v>36</v>
      </c>
    </row>
    <row r="38" spans="1:1">
      <c r="A38" s="6">
        <v>37</v>
      </c>
    </row>
    <row r="39" spans="1:1">
      <c r="A39" s="6">
        <v>38</v>
      </c>
    </row>
    <row r="40" spans="1:1">
      <c r="A40" s="6">
        <v>39</v>
      </c>
    </row>
    <row r="41" spans="1:1">
      <c r="A41" s="6">
        <v>40</v>
      </c>
    </row>
    <row r="42" spans="1:1">
      <c r="A42" s="6">
        <v>41</v>
      </c>
    </row>
    <row r="43" spans="1:1">
      <c r="A43" s="6">
        <v>42</v>
      </c>
    </row>
    <row r="44" spans="1:1">
      <c r="A44" s="6">
        <v>43</v>
      </c>
    </row>
    <row r="45" spans="1:1">
      <c r="A45" s="6">
        <v>44</v>
      </c>
    </row>
    <row r="46" spans="1:1">
      <c r="A46" s="6">
        <v>45</v>
      </c>
    </row>
    <row r="47" spans="1:1">
      <c r="A47" s="6">
        <v>46</v>
      </c>
    </row>
    <row r="48" spans="1:1">
      <c r="A48" s="6">
        <v>47</v>
      </c>
    </row>
  </sheetData>
  <phoneticPr fontId="10"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0"/>
  <sheetViews>
    <sheetView showGridLines="0" workbookViewId="0">
      <selection activeCell="I2" sqref="I2"/>
    </sheetView>
  </sheetViews>
  <sheetFormatPr defaultRowHeight="14.4"/>
  <sheetData>
    <row r="1" spans="1:15" ht="15.6" customHeight="1">
      <c r="A1" s="63" t="s">
        <v>36</v>
      </c>
      <c r="B1" s="66" t="s">
        <v>78</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8" spans="1:15">
      <c r="A8" s="1" t="s">
        <v>0</v>
      </c>
      <c r="B8" s="1" t="s">
        <v>1</v>
      </c>
      <c r="C8" s="1" t="s">
        <v>2</v>
      </c>
      <c r="D8" s="1" t="s">
        <v>3</v>
      </c>
      <c r="E8" s="1" t="s">
        <v>4</v>
      </c>
    </row>
    <row r="9" spans="1:15">
      <c r="A9">
        <v>268559</v>
      </c>
      <c r="B9">
        <v>268559</v>
      </c>
      <c r="C9" s="2" t="s">
        <v>24</v>
      </c>
      <c r="D9">
        <v>1</v>
      </c>
      <c r="E9">
        <v>0</v>
      </c>
    </row>
    <row r="10" spans="1:15">
      <c r="A10">
        <v>1076751</v>
      </c>
      <c r="B10">
        <v>1076751</v>
      </c>
      <c r="C10" s="2" t="s">
        <v>25</v>
      </c>
      <c r="D10">
        <v>1</v>
      </c>
      <c r="E10">
        <v>0</v>
      </c>
    </row>
  </sheetData>
  <mergeCells count="3">
    <mergeCell ref="A1:A5"/>
    <mergeCell ref="B1:G5"/>
    <mergeCell ref="I1:O1"/>
  </mergeCells>
  <hyperlinks>
    <hyperlink ref="C9" r:id="rId1" xr:uid="{00000000-0004-0000-0F00-000000000000}"/>
    <hyperlink ref="C10" r:id="rId2"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9"/>
  <sheetViews>
    <sheetView showGridLines="0" workbookViewId="0">
      <selection activeCell="B1" sqref="B1:G5"/>
    </sheetView>
  </sheetViews>
  <sheetFormatPr defaultRowHeight="14.4"/>
  <sheetData>
    <row r="1" spans="1:15" ht="15.6" customHeight="1">
      <c r="A1" s="63" t="s">
        <v>36</v>
      </c>
      <c r="B1" s="66" t="s">
        <v>79</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0</v>
      </c>
      <c r="B7" s="1" t="s">
        <v>1</v>
      </c>
      <c r="C7" s="1" t="s">
        <v>2</v>
      </c>
      <c r="D7" s="1" t="s">
        <v>3</v>
      </c>
      <c r="E7" s="1" t="s">
        <v>4</v>
      </c>
    </row>
    <row r="8" spans="1:15">
      <c r="A8">
        <v>268559</v>
      </c>
      <c r="B8">
        <v>14</v>
      </c>
      <c r="C8" t="s">
        <v>26</v>
      </c>
      <c r="D8">
        <v>165014</v>
      </c>
      <c r="E8">
        <v>0</v>
      </c>
    </row>
    <row r="9" spans="1:15">
      <c r="A9">
        <v>1076751</v>
      </c>
      <c r="B9">
        <v>14</v>
      </c>
      <c r="C9" t="s">
        <v>26</v>
      </c>
      <c r="D9">
        <v>615307</v>
      </c>
      <c r="E9">
        <v>0</v>
      </c>
    </row>
  </sheetData>
  <mergeCells count="3">
    <mergeCell ref="A1:A5"/>
    <mergeCell ref="B1:G5"/>
    <mergeCell ref="I1:O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5"/>
  <sheetViews>
    <sheetView showGridLines="0" workbookViewId="0">
      <selection sqref="A1:A5"/>
    </sheetView>
  </sheetViews>
  <sheetFormatPr defaultRowHeight="14.4"/>
  <sheetData>
    <row r="1" spans="1:15" ht="15.6" customHeight="1">
      <c r="A1" s="63" t="s">
        <v>36</v>
      </c>
      <c r="B1" s="66" t="s">
        <v>80</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sheetData>
  <mergeCells count="3">
    <mergeCell ref="A1:A5"/>
    <mergeCell ref="B1:G5"/>
    <mergeCell ref="I1:O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18"/>
  <sheetViews>
    <sheetView showGridLines="0" workbookViewId="0">
      <selection sqref="A1:A5"/>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81</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0.35186681511325257</v>
      </c>
      <c r="E9" t="s">
        <v>7</v>
      </c>
      <c r="F9" t="s">
        <v>18</v>
      </c>
      <c r="G9">
        <v>0.30929620682961978</v>
      </c>
    </row>
    <row r="10" spans="1:15">
      <c r="A10" t="s">
        <v>8</v>
      </c>
      <c r="B10" t="s">
        <v>17</v>
      </c>
      <c r="C10">
        <v>0.93811411558784896</v>
      </c>
      <c r="E10" t="s">
        <v>8</v>
      </c>
      <c r="F10" t="s">
        <v>18</v>
      </c>
      <c r="G10">
        <v>0.86213461668777913</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0</v>
      </c>
      <c r="E13" t="s">
        <v>11</v>
      </c>
      <c r="F13" t="s">
        <v>18</v>
      </c>
      <c r="G13">
        <v>0</v>
      </c>
    </row>
    <row r="14" spans="1:15">
      <c r="A14" t="s">
        <v>12</v>
      </c>
      <c r="B14" t="s">
        <v>17</v>
      </c>
      <c r="C14">
        <v>0</v>
      </c>
      <c r="E14" t="s">
        <v>12</v>
      </c>
      <c r="F14" t="s">
        <v>18</v>
      </c>
      <c r="G14">
        <v>0</v>
      </c>
    </row>
    <row r="15" spans="1:15">
      <c r="A15" t="s">
        <v>13</v>
      </c>
      <c r="B15" t="s">
        <v>17</v>
      </c>
      <c r="C15">
        <v>0</v>
      </c>
      <c r="E15" t="s">
        <v>13</v>
      </c>
      <c r="F15" t="s">
        <v>18</v>
      </c>
      <c r="G15">
        <v>0</v>
      </c>
    </row>
    <row r="16" spans="1:15">
      <c r="A16" t="s">
        <v>14</v>
      </c>
      <c r="B16" t="s">
        <v>17</v>
      </c>
      <c r="C16">
        <v>27</v>
      </c>
      <c r="E16" t="s">
        <v>14</v>
      </c>
      <c r="F16" t="s">
        <v>18</v>
      </c>
      <c r="G16">
        <v>39</v>
      </c>
    </row>
    <row r="17" spans="1:7">
      <c r="A17" t="s">
        <v>15</v>
      </c>
      <c r="B17" t="s">
        <v>17</v>
      </c>
      <c r="C17">
        <v>27</v>
      </c>
      <c r="E17" t="s">
        <v>15</v>
      </c>
      <c r="F17" t="s">
        <v>18</v>
      </c>
      <c r="G17">
        <v>39</v>
      </c>
    </row>
    <row r="18" spans="1:7">
      <c r="A18" t="s">
        <v>16</v>
      </c>
      <c r="B18" t="s">
        <v>17</v>
      </c>
      <c r="C18">
        <v>0</v>
      </c>
      <c r="E18" t="s">
        <v>16</v>
      </c>
      <c r="F18" t="s">
        <v>18</v>
      </c>
      <c r="G18">
        <v>0</v>
      </c>
    </row>
  </sheetData>
  <mergeCells count="3">
    <mergeCell ref="A1:A5"/>
    <mergeCell ref="B1:G5"/>
    <mergeCell ref="I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0"/>
  <sheetViews>
    <sheetView showGridLines="0" zoomScale="90" zoomScaleNormal="90" workbookViewId="0">
      <selection sqref="A1:A5"/>
    </sheetView>
  </sheetViews>
  <sheetFormatPr defaultColWidth="9" defaultRowHeight="14.4"/>
  <cols>
    <col min="1" max="1" width="10.44140625"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42</v>
      </c>
      <c r="C1" s="66"/>
      <c r="D1" s="66"/>
      <c r="E1" s="66"/>
      <c r="F1" s="66"/>
      <c r="G1" s="67"/>
      <c r="I1" s="72" t="s">
        <v>38</v>
      </c>
      <c r="J1" s="73"/>
      <c r="K1" s="73"/>
      <c r="L1" s="73"/>
      <c r="M1" s="73"/>
      <c r="N1" s="73"/>
      <c r="O1" s="73"/>
    </row>
    <row r="2" spans="1:15" ht="14.4" customHeight="1">
      <c r="A2" s="64"/>
      <c r="B2" s="68"/>
      <c r="C2" s="68"/>
      <c r="D2" s="68"/>
      <c r="E2" s="68"/>
      <c r="F2" s="68"/>
      <c r="G2" s="69"/>
      <c r="I2" s="53" t="s">
        <v>44</v>
      </c>
      <c r="J2" s="74"/>
      <c r="K2" s="74"/>
      <c r="L2" s="74"/>
      <c r="M2" s="74"/>
      <c r="N2" s="74"/>
      <c r="O2" s="75"/>
    </row>
    <row r="3" spans="1:15" ht="14.4" customHeight="1">
      <c r="A3" s="64"/>
      <c r="B3" s="68"/>
      <c r="C3" s="68"/>
      <c r="D3" s="68"/>
      <c r="E3" s="68"/>
      <c r="F3" s="68"/>
      <c r="G3" s="69"/>
      <c r="I3" s="76"/>
      <c r="J3" s="77"/>
      <c r="K3" s="77"/>
      <c r="L3" s="77"/>
      <c r="M3" s="77"/>
      <c r="N3" s="77"/>
      <c r="O3" s="78"/>
    </row>
    <row r="4" spans="1:15" ht="15.6" customHeight="1">
      <c r="A4" s="64"/>
      <c r="B4" s="68"/>
      <c r="C4" s="68"/>
      <c r="D4" s="68"/>
      <c r="E4" s="68"/>
      <c r="F4" s="68"/>
      <c r="G4" s="69"/>
      <c r="I4" s="76"/>
      <c r="J4" s="77"/>
      <c r="K4" s="77"/>
      <c r="L4" s="77"/>
      <c r="M4" s="77"/>
      <c r="N4" s="77"/>
      <c r="O4" s="78"/>
    </row>
    <row r="5" spans="1:15" ht="15.6" customHeight="1">
      <c r="A5" s="65"/>
      <c r="B5" s="70"/>
      <c r="C5" s="70"/>
      <c r="D5" s="70"/>
      <c r="E5" s="70"/>
      <c r="F5" s="70"/>
      <c r="G5" s="71"/>
      <c r="I5" s="76"/>
      <c r="J5" s="77"/>
      <c r="K5" s="77"/>
      <c r="L5" s="77"/>
      <c r="M5" s="77"/>
      <c r="N5" s="77"/>
      <c r="O5" s="78"/>
    </row>
    <row r="6" spans="1:15">
      <c r="I6" s="79"/>
      <c r="J6" s="80"/>
      <c r="K6" s="80"/>
      <c r="L6" s="80"/>
      <c r="M6" s="80"/>
      <c r="N6" s="80"/>
      <c r="O6" s="81"/>
    </row>
    <row r="8" spans="1:15">
      <c r="A8" s="3"/>
      <c r="B8" s="3"/>
      <c r="C8" s="3"/>
      <c r="I8" s="72" t="s">
        <v>112</v>
      </c>
      <c r="J8" s="73"/>
      <c r="K8" s="73"/>
      <c r="L8" s="73"/>
      <c r="M8" s="73"/>
      <c r="N8" s="73"/>
      <c r="O8" s="73"/>
    </row>
    <row r="9" spans="1:15">
      <c r="A9" s="4" t="s">
        <v>5</v>
      </c>
      <c r="B9" s="4" t="s">
        <v>6</v>
      </c>
      <c r="C9" s="4">
        <v>0</v>
      </c>
      <c r="E9" s="4" t="s">
        <v>5</v>
      </c>
      <c r="F9" s="4" t="s">
        <v>6</v>
      </c>
      <c r="G9" s="4">
        <v>0</v>
      </c>
      <c r="I9" s="53" t="s">
        <v>45</v>
      </c>
      <c r="J9" s="74"/>
      <c r="K9" s="74"/>
      <c r="L9" s="74"/>
      <c r="M9" s="74"/>
      <c r="N9" s="74"/>
      <c r="O9" s="75"/>
    </row>
    <row r="10" spans="1:15">
      <c r="A10" t="s">
        <v>0</v>
      </c>
      <c r="B10" t="s">
        <v>17</v>
      </c>
      <c r="C10">
        <v>268559</v>
      </c>
      <c r="E10" t="s">
        <v>0</v>
      </c>
      <c r="F10" t="s">
        <v>18</v>
      </c>
      <c r="G10">
        <v>1076751</v>
      </c>
      <c r="I10" s="76"/>
      <c r="J10" s="77"/>
      <c r="K10" s="77"/>
      <c r="L10" s="77"/>
      <c r="M10" s="77"/>
      <c r="N10" s="77"/>
      <c r="O10" s="78"/>
    </row>
    <row r="11" spans="1:15">
      <c r="A11" t="s">
        <v>7</v>
      </c>
      <c r="B11" t="s">
        <v>17</v>
      </c>
      <c r="C11">
        <v>15557.05980808686</v>
      </c>
      <c r="E11" t="s">
        <v>7</v>
      </c>
      <c r="F11" t="s">
        <v>18</v>
      </c>
      <c r="G11">
        <v>14125.84973220364</v>
      </c>
      <c r="I11" s="79"/>
      <c r="J11" s="80"/>
      <c r="K11" s="80"/>
      <c r="L11" s="80"/>
      <c r="M11" s="80"/>
      <c r="N11" s="80"/>
      <c r="O11" s="81"/>
    </row>
    <row r="12" spans="1:15">
      <c r="A12" t="s">
        <v>8</v>
      </c>
      <c r="B12" t="s">
        <v>17</v>
      </c>
      <c r="C12">
        <v>8810.9867345854855</v>
      </c>
      <c r="E12" t="s">
        <v>8</v>
      </c>
      <c r="F12" t="s">
        <v>18</v>
      </c>
      <c r="G12">
        <v>8664.9768627413869</v>
      </c>
    </row>
    <row r="13" spans="1:15">
      <c r="A13" t="s">
        <v>9</v>
      </c>
      <c r="B13" t="s">
        <v>17</v>
      </c>
      <c r="C13">
        <v>900</v>
      </c>
      <c r="E13" t="s">
        <v>9</v>
      </c>
      <c r="F13" t="s">
        <v>18</v>
      </c>
      <c r="G13">
        <v>500</v>
      </c>
    </row>
    <row r="14" spans="1:15">
      <c r="A14" t="s">
        <v>10</v>
      </c>
      <c r="B14" t="s">
        <v>17</v>
      </c>
      <c r="C14">
        <v>900</v>
      </c>
      <c r="E14" t="s">
        <v>10</v>
      </c>
      <c r="F14" t="s">
        <v>18</v>
      </c>
      <c r="G14">
        <v>500</v>
      </c>
    </row>
    <row r="15" spans="1:15">
      <c r="A15" t="s">
        <v>11</v>
      </c>
      <c r="B15" t="s">
        <v>17</v>
      </c>
      <c r="C15">
        <v>9000</v>
      </c>
      <c r="E15" t="s">
        <v>11</v>
      </c>
      <c r="F15" t="s">
        <v>18</v>
      </c>
      <c r="G15">
        <v>7500</v>
      </c>
    </row>
    <row r="16" spans="1:15">
      <c r="A16" t="s">
        <v>12</v>
      </c>
      <c r="B16" t="s">
        <v>17</v>
      </c>
      <c r="C16">
        <v>14325</v>
      </c>
      <c r="E16" t="s">
        <v>12</v>
      </c>
      <c r="F16" t="s">
        <v>18</v>
      </c>
      <c r="G16">
        <v>12000</v>
      </c>
    </row>
    <row r="17" spans="1:7">
      <c r="A17" t="s">
        <v>13</v>
      </c>
      <c r="B17" t="s">
        <v>17</v>
      </c>
      <c r="C17">
        <v>20400</v>
      </c>
      <c r="E17" t="s">
        <v>13</v>
      </c>
      <c r="F17" t="s">
        <v>18</v>
      </c>
      <c r="G17">
        <v>20000</v>
      </c>
    </row>
    <row r="18" spans="1:7">
      <c r="A18" t="s">
        <v>14</v>
      </c>
      <c r="B18" t="s">
        <v>17</v>
      </c>
      <c r="C18">
        <v>40000</v>
      </c>
      <c r="E18" t="s">
        <v>14</v>
      </c>
      <c r="F18" t="s">
        <v>18</v>
      </c>
      <c r="G18">
        <v>40000</v>
      </c>
    </row>
    <row r="19" spans="1:7">
      <c r="A19" t="s">
        <v>15</v>
      </c>
      <c r="B19" t="s">
        <v>17</v>
      </c>
      <c r="C19">
        <v>40000</v>
      </c>
      <c r="E19" t="s">
        <v>15</v>
      </c>
      <c r="F19" t="s">
        <v>18</v>
      </c>
      <c r="G19">
        <v>40000</v>
      </c>
    </row>
    <row r="20" spans="1:7">
      <c r="A20" t="s">
        <v>16</v>
      </c>
      <c r="B20" t="s">
        <v>17</v>
      </c>
      <c r="C20">
        <v>14325</v>
      </c>
      <c r="E20" t="s">
        <v>16</v>
      </c>
      <c r="F20" t="s">
        <v>18</v>
      </c>
      <c r="G20">
        <v>12000</v>
      </c>
    </row>
  </sheetData>
  <mergeCells count="6">
    <mergeCell ref="I9:O11"/>
    <mergeCell ref="A1:A5"/>
    <mergeCell ref="B1:G5"/>
    <mergeCell ref="I1:O1"/>
    <mergeCell ref="I2:O6"/>
    <mergeCell ref="I8:O8"/>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9"/>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0</v>
      </c>
      <c r="B7" s="1" t="s">
        <v>1</v>
      </c>
      <c r="C7" s="1" t="s">
        <v>2</v>
      </c>
      <c r="D7" s="1" t="s">
        <v>3</v>
      </c>
      <c r="E7" s="1" t="s">
        <v>4</v>
      </c>
    </row>
    <row r="8" spans="1:15">
      <c r="A8">
        <v>268559</v>
      </c>
      <c r="B8">
        <v>686</v>
      </c>
      <c r="C8" t="s">
        <v>27</v>
      </c>
      <c r="D8">
        <v>1913</v>
      </c>
      <c r="E8">
        <v>0</v>
      </c>
    </row>
    <row r="9" spans="1:15">
      <c r="A9">
        <v>1076751</v>
      </c>
      <c r="B9">
        <v>735</v>
      </c>
      <c r="C9" t="s">
        <v>27</v>
      </c>
      <c r="D9">
        <v>7478</v>
      </c>
      <c r="E9">
        <v>0</v>
      </c>
    </row>
  </sheetData>
  <mergeCells count="3">
    <mergeCell ref="A1:A5"/>
    <mergeCell ref="B1:G5"/>
    <mergeCell ref="I1:O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687.85011859591373</v>
      </c>
      <c r="E9" t="s">
        <v>7</v>
      </c>
      <c r="F9" t="s">
        <v>18</v>
      </c>
      <c r="G9">
        <v>698.26390223923636</v>
      </c>
    </row>
    <row r="10" spans="1:15">
      <c r="A10" t="s">
        <v>8</v>
      </c>
      <c r="B10" t="s">
        <v>17</v>
      </c>
      <c r="C10">
        <v>25.948578997279519</v>
      </c>
      <c r="E10" t="s">
        <v>8</v>
      </c>
      <c r="F10" t="s">
        <v>18</v>
      </c>
      <c r="G10">
        <v>32.833650128461379</v>
      </c>
    </row>
    <row r="11" spans="1:15">
      <c r="A11" t="s">
        <v>9</v>
      </c>
      <c r="B11" t="s">
        <v>17</v>
      </c>
      <c r="C11">
        <v>660</v>
      </c>
      <c r="E11" t="s">
        <v>9</v>
      </c>
      <c r="F11" t="s">
        <v>18</v>
      </c>
      <c r="G11">
        <v>625</v>
      </c>
    </row>
    <row r="12" spans="1:15">
      <c r="A12" t="s">
        <v>10</v>
      </c>
      <c r="B12" t="s">
        <v>17</v>
      </c>
      <c r="C12">
        <v>660</v>
      </c>
      <c r="E12" t="s">
        <v>10</v>
      </c>
      <c r="F12" t="s">
        <v>18</v>
      </c>
      <c r="G12">
        <v>625</v>
      </c>
    </row>
    <row r="13" spans="1:15">
      <c r="A13" t="s">
        <v>11</v>
      </c>
      <c r="B13" t="s">
        <v>17</v>
      </c>
      <c r="C13">
        <v>670</v>
      </c>
      <c r="E13" t="s">
        <v>11</v>
      </c>
      <c r="F13" t="s">
        <v>18</v>
      </c>
      <c r="G13">
        <v>675</v>
      </c>
    </row>
    <row r="14" spans="1:15">
      <c r="A14" t="s">
        <v>12</v>
      </c>
      <c r="B14" t="s">
        <v>17</v>
      </c>
      <c r="C14">
        <v>680</v>
      </c>
      <c r="E14" t="s">
        <v>12</v>
      </c>
      <c r="F14" t="s">
        <v>18</v>
      </c>
      <c r="G14">
        <v>690</v>
      </c>
    </row>
    <row r="15" spans="1:15">
      <c r="A15" t="s">
        <v>13</v>
      </c>
      <c r="B15" t="s">
        <v>17</v>
      </c>
      <c r="C15">
        <v>700</v>
      </c>
      <c r="E15" t="s">
        <v>13</v>
      </c>
      <c r="F15" t="s">
        <v>18</v>
      </c>
      <c r="G15">
        <v>715</v>
      </c>
    </row>
    <row r="16" spans="1:15">
      <c r="A16" t="s">
        <v>14</v>
      </c>
      <c r="B16" t="s">
        <v>17</v>
      </c>
      <c r="C16">
        <v>845</v>
      </c>
      <c r="E16" t="s">
        <v>14</v>
      </c>
      <c r="F16" t="s">
        <v>18</v>
      </c>
      <c r="G16">
        <v>845</v>
      </c>
    </row>
    <row r="17" spans="1:7">
      <c r="A17" t="s">
        <v>15</v>
      </c>
      <c r="B17" t="s">
        <v>17</v>
      </c>
      <c r="C17">
        <v>845</v>
      </c>
      <c r="E17" t="s">
        <v>15</v>
      </c>
      <c r="F17" t="s">
        <v>18</v>
      </c>
      <c r="G17">
        <v>845</v>
      </c>
    </row>
    <row r="18" spans="1:7">
      <c r="A18" t="s">
        <v>16</v>
      </c>
      <c r="B18" t="s">
        <v>17</v>
      </c>
      <c r="C18">
        <v>680</v>
      </c>
      <c r="E18" t="s">
        <v>16</v>
      </c>
      <c r="F18" t="s">
        <v>18</v>
      </c>
      <c r="G18">
        <v>690</v>
      </c>
    </row>
  </sheetData>
  <mergeCells count="3">
    <mergeCell ref="A1:A5"/>
    <mergeCell ref="B1:G5"/>
    <mergeCell ref="I1:O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691.85017072598578</v>
      </c>
      <c r="E9" t="s">
        <v>7</v>
      </c>
      <c r="F9" t="s">
        <v>18</v>
      </c>
      <c r="G9">
        <v>702.26406197904623</v>
      </c>
    </row>
    <row r="10" spans="1:15">
      <c r="A10" t="s">
        <v>8</v>
      </c>
      <c r="B10" t="s">
        <v>17</v>
      </c>
      <c r="C10">
        <v>25.948895711298992</v>
      </c>
      <c r="E10" t="s">
        <v>8</v>
      </c>
      <c r="F10" t="s">
        <v>18</v>
      </c>
      <c r="G10">
        <v>32.834366442934481</v>
      </c>
    </row>
    <row r="11" spans="1:15">
      <c r="A11" t="s">
        <v>9</v>
      </c>
      <c r="B11" t="s">
        <v>17</v>
      </c>
      <c r="C11">
        <v>664</v>
      </c>
      <c r="E11" t="s">
        <v>9</v>
      </c>
      <c r="F11" t="s">
        <v>18</v>
      </c>
      <c r="G11">
        <v>629</v>
      </c>
    </row>
    <row r="12" spans="1:15">
      <c r="A12" t="s">
        <v>10</v>
      </c>
      <c r="B12" t="s">
        <v>17</v>
      </c>
      <c r="C12">
        <v>664</v>
      </c>
      <c r="E12" t="s">
        <v>10</v>
      </c>
      <c r="F12" t="s">
        <v>18</v>
      </c>
      <c r="G12">
        <v>629</v>
      </c>
    </row>
    <row r="13" spans="1:15">
      <c r="A13" t="s">
        <v>11</v>
      </c>
      <c r="B13" t="s">
        <v>17</v>
      </c>
      <c r="C13">
        <v>674</v>
      </c>
      <c r="E13" t="s">
        <v>11</v>
      </c>
      <c r="F13" t="s">
        <v>18</v>
      </c>
      <c r="G13">
        <v>679</v>
      </c>
    </row>
    <row r="14" spans="1:15">
      <c r="A14" t="s">
        <v>12</v>
      </c>
      <c r="B14" t="s">
        <v>17</v>
      </c>
      <c r="C14">
        <v>684</v>
      </c>
      <c r="E14" t="s">
        <v>12</v>
      </c>
      <c r="F14" t="s">
        <v>18</v>
      </c>
      <c r="G14">
        <v>694</v>
      </c>
    </row>
    <row r="15" spans="1:15">
      <c r="A15" t="s">
        <v>13</v>
      </c>
      <c r="B15" t="s">
        <v>17</v>
      </c>
      <c r="C15">
        <v>704</v>
      </c>
      <c r="E15" t="s">
        <v>13</v>
      </c>
      <c r="F15" t="s">
        <v>18</v>
      </c>
      <c r="G15">
        <v>719</v>
      </c>
    </row>
    <row r="16" spans="1:15">
      <c r="A16" t="s">
        <v>14</v>
      </c>
      <c r="B16" t="s">
        <v>17</v>
      </c>
      <c r="C16">
        <v>850</v>
      </c>
      <c r="E16" t="s">
        <v>14</v>
      </c>
      <c r="F16" t="s">
        <v>18</v>
      </c>
      <c r="G16">
        <v>850</v>
      </c>
    </row>
    <row r="17" spans="1:7">
      <c r="A17" t="s">
        <v>15</v>
      </c>
      <c r="B17" t="s">
        <v>17</v>
      </c>
      <c r="C17">
        <v>850</v>
      </c>
      <c r="E17" t="s">
        <v>15</v>
      </c>
      <c r="F17" t="s">
        <v>18</v>
      </c>
      <c r="G17">
        <v>850</v>
      </c>
    </row>
    <row r="18" spans="1:7">
      <c r="A18" t="s">
        <v>16</v>
      </c>
      <c r="B18" t="s">
        <v>17</v>
      </c>
      <c r="C18">
        <v>684</v>
      </c>
      <c r="E18" t="s">
        <v>16</v>
      </c>
      <c r="F18" t="s">
        <v>18</v>
      </c>
      <c r="G18">
        <v>694</v>
      </c>
    </row>
  </sheetData>
  <mergeCells count="3">
    <mergeCell ref="A1:A5"/>
    <mergeCell ref="B1:G5"/>
    <mergeCell ref="I1:O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11.901269367252629</v>
      </c>
      <c r="E9" t="s">
        <v>7</v>
      </c>
      <c r="F9" t="s">
        <v>18</v>
      </c>
      <c r="G9">
        <v>11.516762928476499</v>
      </c>
    </row>
    <row r="10" spans="1:15">
      <c r="A10" t="s">
        <v>8</v>
      </c>
      <c r="B10" t="s">
        <v>17</v>
      </c>
      <c r="C10">
        <v>5.6379637396947073</v>
      </c>
      <c r="E10" t="s">
        <v>8</v>
      </c>
      <c r="F10" t="s">
        <v>18</v>
      </c>
      <c r="G10">
        <v>5.4293540570818459</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8</v>
      </c>
      <c r="E13" t="s">
        <v>11</v>
      </c>
      <c r="F13" t="s">
        <v>18</v>
      </c>
      <c r="G13">
        <v>8</v>
      </c>
    </row>
    <row r="14" spans="1:15">
      <c r="A14" t="s">
        <v>12</v>
      </c>
      <c r="B14" t="s">
        <v>17</v>
      </c>
      <c r="C14">
        <v>11</v>
      </c>
      <c r="E14" t="s">
        <v>12</v>
      </c>
      <c r="F14" t="s">
        <v>18</v>
      </c>
      <c r="G14">
        <v>11</v>
      </c>
    </row>
    <row r="15" spans="1:15">
      <c r="A15" t="s">
        <v>13</v>
      </c>
      <c r="B15" t="s">
        <v>17</v>
      </c>
      <c r="C15">
        <v>15</v>
      </c>
      <c r="E15" t="s">
        <v>13</v>
      </c>
      <c r="F15" t="s">
        <v>18</v>
      </c>
      <c r="G15">
        <v>14</v>
      </c>
    </row>
    <row r="16" spans="1:15">
      <c r="A16" t="s">
        <v>14</v>
      </c>
      <c r="B16" t="s">
        <v>17</v>
      </c>
      <c r="C16">
        <v>76</v>
      </c>
      <c r="E16" t="s">
        <v>14</v>
      </c>
      <c r="F16" t="s">
        <v>18</v>
      </c>
      <c r="G16">
        <v>90</v>
      </c>
    </row>
    <row r="17" spans="1:7">
      <c r="A17" t="s">
        <v>15</v>
      </c>
      <c r="B17" t="s">
        <v>17</v>
      </c>
      <c r="C17">
        <v>76</v>
      </c>
      <c r="E17" t="s">
        <v>15</v>
      </c>
      <c r="F17" t="s">
        <v>18</v>
      </c>
      <c r="G17">
        <v>90</v>
      </c>
    </row>
    <row r="18" spans="1:7">
      <c r="A18" t="s">
        <v>16</v>
      </c>
      <c r="B18" t="s">
        <v>17</v>
      </c>
      <c r="C18">
        <v>11</v>
      </c>
      <c r="E18" t="s">
        <v>16</v>
      </c>
      <c r="F18" t="s">
        <v>18</v>
      </c>
      <c r="G18">
        <v>11</v>
      </c>
    </row>
  </sheetData>
  <mergeCells count="3">
    <mergeCell ref="A1:A5"/>
    <mergeCell ref="B1:G5"/>
    <mergeCell ref="I1:O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1"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0.24684333796298019</v>
      </c>
      <c r="E9" t="s">
        <v>7</v>
      </c>
      <c r="F9" t="s">
        <v>18</v>
      </c>
      <c r="G9">
        <v>0.20740263997897379</v>
      </c>
    </row>
    <row r="10" spans="1:15">
      <c r="A10" t="s">
        <v>8</v>
      </c>
      <c r="B10" t="s">
        <v>17</v>
      </c>
      <c r="C10">
        <v>0.65673206590003907</v>
      </c>
      <c r="E10" t="s">
        <v>8</v>
      </c>
      <c r="F10" t="s">
        <v>18</v>
      </c>
      <c r="G10">
        <v>0.58711782992448469</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0</v>
      </c>
      <c r="E13" t="s">
        <v>11</v>
      </c>
      <c r="F13" t="s">
        <v>18</v>
      </c>
      <c r="G13">
        <v>0</v>
      </c>
    </row>
    <row r="14" spans="1:15">
      <c r="A14" t="s">
        <v>12</v>
      </c>
      <c r="B14" t="s">
        <v>17</v>
      </c>
      <c r="C14">
        <v>0</v>
      </c>
      <c r="E14" t="s">
        <v>12</v>
      </c>
      <c r="F14" t="s">
        <v>18</v>
      </c>
      <c r="G14">
        <v>0</v>
      </c>
    </row>
    <row r="15" spans="1:15">
      <c r="A15" t="s">
        <v>13</v>
      </c>
      <c r="B15" t="s">
        <v>17</v>
      </c>
      <c r="C15">
        <v>0</v>
      </c>
      <c r="E15" t="s">
        <v>13</v>
      </c>
      <c r="F15" t="s">
        <v>18</v>
      </c>
      <c r="G15">
        <v>0</v>
      </c>
    </row>
    <row r="16" spans="1:15">
      <c r="A16" t="s">
        <v>14</v>
      </c>
      <c r="B16" t="s">
        <v>17</v>
      </c>
      <c r="C16">
        <v>86</v>
      </c>
      <c r="E16" t="s">
        <v>14</v>
      </c>
      <c r="F16" t="s">
        <v>18</v>
      </c>
      <c r="G16">
        <v>63</v>
      </c>
    </row>
    <row r="17" spans="1:7">
      <c r="A17" t="s">
        <v>15</v>
      </c>
      <c r="B17" t="s">
        <v>17</v>
      </c>
      <c r="C17">
        <v>86</v>
      </c>
      <c r="E17" t="s">
        <v>15</v>
      </c>
      <c r="F17" t="s">
        <v>18</v>
      </c>
      <c r="G17">
        <v>63</v>
      </c>
    </row>
    <row r="18" spans="1:7">
      <c r="A18" t="s">
        <v>16</v>
      </c>
      <c r="B18" t="s">
        <v>17</v>
      </c>
      <c r="C18">
        <v>0</v>
      </c>
      <c r="E18" t="s">
        <v>16</v>
      </c>
      <c r="F18" t="s">
        <v>18</v>
      </c>
      <c r="G18">
        <v>0</v>
      </c>
    </row>
  </sheetData>
  <mergeCells count="3">
    <mergeCell ref="A1:A5"/>
    <mergeCell ref="B1:G5"/>
    <mergeCell ref="I1:O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8"/>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15353.50055295112</v>
      </c>
      <c r="E9" t="s">
        <v>7</v>
      </c>
      <c r="F9" t="s">
        <v>18</v>
      </c>
      <c r="G9">
        <v>16471.246042028291</v>
      </c>
    </row>
    <row r="10" spans="1:15">
      <c r="A10" t="s">
        <v>8</v>
      </c>
      <c r="B10" t="s">
        <v>17</v>
      </c>
      <c r="C10">
        <v>18954.349264074321</v>
      </c>
      <c r="E10" t="s">
        <v>8</v>
      </c>
      <c r="F10" t="s">
        <v>18</v>
      </c>
      <c r="G10">
        <v>23087.58738870981</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5990</v>
      </c>
      <c r="E13" t="s">
        <v>11</v>
      </c>
      <c r="F13" t="s">
        <v>18</v>
      </c>
      <c r="G13">
        <v>5931</v>
      </c>
    </row>
    <row r="14" spans="1:15">
      <c r="A14" t="s">
        <v>12</v>
      </c>
      <c r="B14" t="s">
        <v>17</v>
      </c>
      <c r="C14">
        <v>11072</v>
      </c>
      <c r="E14" t="s">
        <v>12</v>
      </c>
      <c r="F14" t="s">
        <v>18</v>
      </c>
      <c r="G14">
        <v>11150</v>
      </c>
    </row>
    <row r="15" spans="1:15">
      <c r="A15" t="s">
        <v>13</v>
      </c>
      <c r="B15" t="s">
        <v>17</v>
      </c>
      <c r="C15">
        <v>19101</v>
      </c>
      <c r="E15" t="s">
        <v>13</v>
      </c>
      <c r="F15" t="s">
        <v>18</v>
      </c>
      <c r="G15">
        <v>19925</v>
      </c>
    </row>
    <row r="16" spans="1:15">
      <c r="A16" t="s">
        <v>14</v>
      </c>
      <c r="B16" t="s">
        <v>17</v>
      </c>
      <c r="C16">
        <v>1746716</v>
      </c>
      <c r="E16" t="s">
        <v>14</v>
      </c>
      <c r="F16" t="s">
        <v>18</v>
      </c>
      <c r="G16">
        <v>2904836</v>
      </c>
    </row>
    <row r="17" spans="1:7">
      <c r="A17" t="s">
        <v>15</v>
      </c>
      <c r="B17" t="s">
        <v>17</v>
      </c>
      <c r="C17">
        <v>1746716</v>
      </c>
      <c r="E17" t="s">
        <v>15</v>
      </c>
      <c r="F17" t="s">
        <v>18</v>
      </c>
      <c r="G17">
        <v>2904836</v>
      </c>
    </row>
    <row r="18" spans="1:7">
      <c r="A18" t="s">
        <v>16</v>
      </c>
      <c r="B18" t="s">
        <v>17</v>
      </c>
      <c r="C18">
        <v>11072</v>
      </c>
      <c r="E18" t="s">
        <v>16</v>
      </c>
      <c r="F18" t="s">
        <v>18</v>
      </c>
      <c r="G18">
        <v>11150</v>
      </c>
    </row>
  </sheetData>
  <mergeCells count="3">
    <mergeCell ref="A1:A5"/>
    <mergeCell ref="B1:G5"/>
    <mergeCell ref="I1:O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24.709356230846851</v>
      </c>
      <c r="E9" t="s">
        <v>7</v>
      </c>
      <c r="F9" t="s">
        <v>18</v>
      </c>
      <c r="G9">
        <v>25.048550686277519</v>
      </c>
    </row>
    <row r="10" spans="1:15">
      <c r="A10" t="s">
        <v>8</v>
      </c>
      <c r="B10" t="s">
        <v>17</v>
      </c>
      <c r="C10">
        <v>12.11736440150537</v>
      </c>
      <c r="E10" t="s">
        <v>8</v>
      </c>
      <c r="F10" t="s">
        <v>18</v>
      </c>
      <c r="G10">
        <v>11.96768285583293</v>
      </c>
    </row>
    <row r="11" spans="1:15">
      <c r="A11" t="s">
        <v>9</v>
      </c>
      <c r="B11" t="s">
        <v>17</v>
      </c>
      <c r="C11">
        <v>2</v>
      </c>
      <c r="E11" t="s">
        <v>9</v>
      </c>
      <c r="F11" t="s">
        <v>18</v>
      </c>
      <c r="G11">
        <v>2</v>
      </c>
    </row>
    <row r="12" spans="1:15">
      <c r="A12" t="s">
        <v>10</v>
      </c>
      <c r="B12" t="s">
        <v>17</v>
      </c>
      <c r="C12">
        <v>2</v>
      </c>
      <c r="E12" t="s">
        <v>10</v>
      </c>
      <c r="F12" t="s">
        <v>18</v>
      </c>
      <c r="G12">
        <v>2</v>
      </c>
    </row>
    <row r="13" spans="1:15">
      <c r="A13" t="s">
        <v>11</v>
      </c>
      <c r="B13" t="s">
        <v>17</v>
      </c>
      <c r="C13">
        <v>16</v>
      </c>
      <c r="E13" t="s">
        <v>11</v>
      </c>
      <c r="F13" t="s">
        <v>18</v>
      </c>
      <c r="G13">
        <v>16</v>
      </c>
    </row>
    <row r="14" spans="1:15">
      <c r="A14" t="s">
        <v>12</v>
      </c>
      <c r="B14" t="s">
        <v>17</v>
      </c>
      <c r="C14">
        <v>23</v>
      </c>
      <c r="E14" t="s">
        <v>12</v>
      </c>
      <c r="F14" t="s">
        <v>18</v>
      </c>
      <c r="G14">
        <v>23</v>
      </c>
    </row>
    <row r="15" spans="1:15">
      <c r="A15" t="s">
        <v>13</v>
      </c>
      <c r="B15" t="s">
        <v>17</v>
      </c>
      <c r="C15">
        <v>31</v>
      </c>
      <c r="E15" t="s">
        <v>13</v>
      </c>
      <c r="F15" t="s">
        <v>18</v>
      </c>
      <c r="G15">
        <v>32</v>
      </c>
    </row>
    <row r="16" spans="1:15">
      <c r="A16" t="s">
        <v>14</v>
      </c>
      <c r="B16" t="s">
        <v>17</v>
      </c>
      <c r="C16">
        <v>176</v>
      </c>
      <c r="E16" t="s">
        <v>14</v>
      </c>
      <c r="F16" t="s">
        <v>18</v>
      </c>
      <c r="G16">
        <v>162</v>
      </c>
    </row>
    <row r="17" spans="1:7">
      <c r="A17" t="s">
        <v>15</v>
      </c>
      <c r="B17" t="s">
        <v>17</v>
      </c>
      <c r="C17">
        <v>176</v>
      </c>
      <c r="E17" t="s">
        <v>15</v>
      </c>
      <c r="F17" t="s">
        <v>18</v>
      </c>
      <c r="G17">
        <v>162</v>
      </c>
    </row>
    <row r="18" spans="1:7">
      <c r="A18" t="s">
        <v>16</v>
      </c>
      <c r="B18" t="s">
        <v>17</v>
      </c>
      <c r="C18">
        <v>23</v>
      </c>
      <c r="E18" t="s">
        <v>16</v>
      </c>
      <c r="F18" t="s">
        <v>18</v>
      </c>
      <c r="G18">
        <v>23</v>
      </c>
    </row>
  </sheetData>
  <mergeCells count="3">
    <mergeCell ref="A1:A5"/>
    <mergeCell ref="B1:G5"/>
    <mergeCell ref="I1:O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9"/>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0</v>
      </c>
      <c r="B7" s="1" t="s">
        <v>1</v>
      </c>
      <c r="C7" s="1" t="s">
        <v>2</v>
      </c>
      <c r="D7" s="1" t="s">
        <v>3</v>
      </c>
      <c r="E7" s="1" t="s">
        <v>4</v>
      </c>
    </row>
    <row r="8" spans="1:15">
      <c r="A8">
        <v>268559</v>
      </c>
      <c r="B8">
        <v>2</v>
      </c>
      <c r="C8" t="s">
        <v>28</v>
      </c>
      <c r="D8">
        <v>158440</v>
      </c>
      <c r="E8">
        <v>0</v>
      </c>
    </row>
    <row r="9" spans="1:15">
      <c r="A9">
        <v>1076751</v>
      </c>
      <c r="B9">
        <v>2</v>
      </c>
      <c r="C9" t="s">
        <v>28</v>
      </c>
      <c r="D9">
        <v>625570</v>
      </c>
      <c r="E9">
        <v>0</v>
      </c>
    </row>
  </sheetData>
  <mergeCells count="3">
    <mergeCell ref="A1:A5"/>
    <mergeCell ref="B1:G5"/>
    <mergeCell ref="I1:O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7" bestFit="1" customWidth="1"/>
    <col min="5" max="5" width="7" bestFit="1" customWidth="1"/>
    <col min="6" max="6" width="10.6640625" bestFit="1" customWidth="1"/>
    <col min="7" max="7" width="8"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0</v>
      </c>
      <c r="E9" t="s">
        <v>7</v>
      </c>
      <c r="F9" t="s">
        <v>18</v>
      </c>
      <c r="G9">
        <v>0</v>
      </c>
    </row>
    <row r="10" spans="1:15">
      <c r="A10" t="s">
        <v>8</v>
      </c>
      <c r="B10" t="s">
        <v>17</v>
      </c>
      <c r="C10">
        <v>0</v>
      </c>
      <c r="E10" t="s">
        <v>8</v>
      </c>
      <c r="F10" t="s">
        <v>18</v>
      </c>
      <c r="G10">
        <v>0</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0</v>
      </c>
      <c r="E13" t="s">
        <v>11</v>
      </c>
      <c r="F13" t="s">
        <v>18</v>
      </c>
      <c r="G13">
        <v>0</v>
      </c>
    </row>
    <row r="14" spans="1:15">
      <c r="A14" t="s">
        <v>12</v>
      </c>
      <c r="B14" t="s">
        <v>17</v>
      </c>
      <c r="C14">
        <v>0</v>
      </c>
      <c r="E14" t="s">
        <v>12</v>
      </c>
      <c r="F14" t="s">
        <v>18</v>
      </c>
      <c r="G14">
        <v>0</v>
      </c>
    </row>
    <row r="15" spans="1:15">
      <c r="A15" t="s">
        <v>13</v>
      </c>
      <c r="B15" t="s">
        <v>17</v>
      </c>
      <c r="C15">
        <v>0</v>
      </c>
      <c r="E15" t="s">
        <v>13</v>
      </c>
      <c r="F15" t="s">
        <v>18</v>
      </c>
      <c r="G15">
        <v>0</v>
      </c>
    </row>
    <row r="16" spans="1:15">
      <c r="A16" t="s">
        <v>14</v>
      </c>
      <c r="B16" t="s">
        <v>17</v>
      </c>
      <c r="C16">
        <v>0</v>
      </c>
      <c r="E16" t="s">
        <v>14</v>
      </c>
      <c r="F16" t="s">
        <v>18</v>
      </c>
      <c r="G16">
        <v>0</v>
      </c>
    </row>
    <row r="17" spans="1:7">
      <c r="A17" t="s">
        <v>15</v>
      </c>
      <c r="B17" t="s">
        <v>17</v>
      </c>
      <c r="C17">
        <v>0</v>
      </c>
      <c r="E17" t="s">
        <v>15</v>
      </c>
      <c r="F17" t="s">
        <v>18</v>
      </c>
      <c r="G17">
        <v>0</v>
      </c>
    </row>
    <row r="18" spans="1:7">
      <c r="A18" t="s">
        <v>16</v>
      </c>
      <c r="B18" t="s">
        <v>17</v>
      </c>
      <c r="C18">
        <v>0</v>
      </c>
      <c r="E18" t="s">
        <v>16</v>
      </c>
      <c r="F18" t="s">
        <v>18</v>
      </c>
      <c r="G18">
        <v>0</v>
      </c>
    </row>
  </sheetData>
  <mergeCells count="3">
    <mergeCell ref="A1:A5"/>
    <mergeCell ref="B1:G5"/>
    <mergeCell ref="I1:O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7" bestFit="1" customWidth="1"/>
    <col min="5" max="5" width="7" bestFit="1" customWidth="1"/>
    <col min="6" max="6" width="10.6640625" bestFit="1" customWidth="1"/>
    <col min="7" max="7" width="8"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0</v>
      </c>
      <c r="E9" t="s">
        <v>7</v>
      </c>
      <c r="F9" t="s">
        <v>18</v>
      </c>
      <c r="G9">
        <v>0</v>
      </c>
    </row>
    <row r="10" spans="1:15">
      <c r="A10" t="s">
        <v>8</v>
      </c>
      <c r="B10" t="s">
        <v>17</v>
      </c>
      <c r="C10">
        <v>0</v>
      </c>
      <c r="E10" t="s">
        <v>8</v>
      </c>
      <c r="F10" t="s">
        <v>18</v>
      </c>
      <c r="G10">
        <v>0</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0</v>
      </c>
      <c r="E13" t="s">
        <v>11</v>
      </c>
      <c r="F13" t="s">
        <v>18</v>
      </c>
      <c r="G13">
        <v>0</v>
      </c>
    </row>
    <row r="14" spans="1:15">
      <c r="A14" t="s">
        <v>12</v>
      </c>
      <c r="B14" t="s">
        <v>17</v>
      </c>
      <c r="C14">
        <v>0</v>
      </c>
      <c r="E14" t="s">
        <v>12</v>
      </c>
      <c r="F14" t="s">
        <v>18</v>
      </c>
      <c r="G14">
        <v>0</v>
      </c>
    </row>
    <row r="15" spans="1:15">
      <c r="A15" t="s">
        <v>13</v>
      </c>
      <c r="B15" t="s">
        <v>17</v>
      </c>
      <c r="C15">
        <v>0</v>
      </c>
      <c r="E15" t="s">
        <v>13</v>
      </c>
      <c r="F15" t="s">
        <v>18</v>
      </c>
      <c r="G15">
        <v>0</v>
      </c>
    </row>
    <row r="16" spans="1:15">
      <c r="A16" t="s">
        <v>14</v>
      </c>
      <c r="B16" t="s">
        <v>17</v>
      </c>
      <c r="C16">
        <v>0</v>
      </c>
      <c r="E16" t="s">
        <v>14</v>
      </c>
      <c r="F16" t="s">
        <v>18</v>
      </c>
      <c r="G16">
        <v>0</v>
      </c>
    </row>
    <row r="17" spans="1:7">
      <c r="A17" t="s">
        <v>15</v>
      </c>
      <c r="B17" t="s">
        <v>17</v>
      </c>
      <c r="C17">
        <v>0</v>
      </c>
      <c r="E17" t="s">
        <v>15</v>
      </c>
      <c r="F17" t="s">
        <v>18</v>
      </c>
      <c r="G17">
        <v>0</v>
      </c>
    </row>
    <row r="18" spans="1:7">
      <c r="A18" t="s">
        <v>16</v>
      </c>
      <c r="B18" t="s">
        <v>17</v>
      </c>
      <c r="C18">
        <v>0</v>
      </c>
      <c r="E18" t="s">
        <v>16</v>
      </c>
      <c r="F18" t="s">
        <v>18</v>
      </c>
      <c r="G18">
        <v>0</v>
      </c>
    </row>
  </sheetData>
  <mergeCells count="3">
    <mergeCell ref="A1:A5"/>
    <mergeCell ref="B1:G5"/>
    <mergeCell ref="I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9"/>
  <sheetViews>
    <sheetView showGridLines="0" zoomScale="90" zoomScaleNormal="90" workbookViewId="0">
      <selection sqref="A1:A5"/>
    </sheetView>
  </sheetViews>
  <sheetFormatPr defaultColWidth="9" defaultRowHeight="14.4"/>
  <cols>
    <col min="1" max="1" width="10.44140625"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43</v>
      </c>
      <c r="C1" s="66"/>
      <c r="D1" s="66"/>
      <c r="E1" s="66"/>
      <c r="F1" s="66"/>
      <c r="G1" s="67"/>
      <c r="I1" s="72" t="s">
        <v>38</v>
      </c>
      <c r="J1" s="73"/>
      <c r="K1" s="73"/>
      <c r="L1" s="73"/>
      <c r="M1" s="73"/>
      <c r="N1" s="73"/>
      <c r="O1" s="73"/>
    </row>
    <row r="2" spans="1:15" ht="14.4" customHeight="1">
      <c r="A2" s="64"/>
      <c r="B2" s="68"/>
      <c r="C2" s="68"/>
      <c r="D2" s="68"/>
      <c r="E2" s="68"/>
      <c r="F2" s="68"/>
      <c r="G2" s="69"/>
      <c r="I2" s="53" t="s">
        <v>83</v>
      </c>
      <c r="J2" s="54"/>
      <c r="K2" s="54"/>
      <c r="L2" s="54"/>
      <c r="M2" s="54"/>
      <c r="N2" s="54"/>
      <c r="O2" s="55"/>
    </row>
    <row r="3" spans="1:15" ht="14.4" customHeight="1">
      <c r="A3" s="64"/>
      <c r="B3" s="68"/>
      <c r="C3" s="68"/>
      <c r="D3" s="68"/>
      <c r="E3" s="68"/>
      <c r="F3" s="68"/>
      <c r="G3" s="69"/>
      <c r="I3" s="56"/>
      <c r="J3" s="57"/>
      <c r="K3" s="57"/>
      <c r="L3" s="57"/>
      <c r="M3" s="57"/>
      <c r="N3" s="57"/>
      <c r="O3" s="58"/>
    </row>
    <row r="4" spans="1:15" ht="15.6" customHeight="1">
      <c r="A4" s="64"/>
      <c r="B4" s="68"/>
      <c r="C4" s="68"/>
      <c r="D4" s="68"/>
      <c r="E4" s="68"/>
      <c r="F4" s="68"/>
      <c r="G4" s="69"/>
      <c r="I4" s="56"/>
      <c r="J4" s="57"/>
      <c r="K4" s="57"/>
      <c r="L4" s="57"/>
      <c r="M4" s="57"/>
      <c r="N4" s="57"/>
      <c r="O4" s="58"/>
    </row>
    <row r="5" spans="1:15" ht="15.6" customHeight="1">
      <c r="A5" s="65"/>
      <c r="B5" s="70"/>
      <c r="C5" s="70"/>
      <c r="D5" s="70"/>
      <c r="E5" s="70"/>
      <c r="F5" s="70"/>
      <c r="G5" s="71"/>
      <c r="I5" s="56"/>
      <c r="J5" s="57"/>
      <c r="K5" s="57"/>
      <c r="L5" s="57"/>
      <c r="M5" s="57"/>
      <c r="N5" s="57"/>
      <c r="O5" s="58"/>
    </row>
    <row r="6" spans="1:15">
      <c r="I6" s="56"/>
      <c r="J6" s="57"/>
      <c r="K6" s="57"/>
      <c r="L6" s="57"/>
      <c r="M6" s="57"/>
      <c r="N6" s="57"/>
      <c r="O6" s="58"/>
    </row>
    <row r="7" spans="1:15">
      <c r="I7" s="56"/>
      <c r="J7" s="57"/>
      <c r="K7" s="57"/>
      <c r="L7" s="57"/>
      <c r="M7" s="57"/>
      <c r="N7" s="57"/>
      <c r="O7" s="58"/>
    </row>
    <row r="8" spans="1:15">
      <c r="A8" s="4" t="s">
        <v>5</v>
      </c>
      <c r="B8" s="4" t="s">
        <v>6</v>
      </c>
      <c r="C8" s="4">
        <v>0</v>
      </c>
      <c r="E8" s="4" t="s">
        <v>5</v>
      </c>
      <c r="F8" s="4" t="s">
        <v>6</v>
      </c>
      <c r="G8" s="4">
        <v>0</v>
      </c>
      <c r="I8" s="59"/>
      <c r="J8" s="60"/>
      <c r="K8" s="60"/>
      <c r="L8" s="60"/>
      <c r="M8" s="60"/>
      <c r="N8" s="60"/>
      <c r="O8" s="61"/>
    </row>
    <row r="9" spans="1:15" ht="14.4" customHeight="1">
      <c r="A9" t="s">
        <v>0</v>
      </c>
      <c r="B9" t="s">
        <v>17</v>
      </c>
      <c r="C9">
        <v>268559</v>
      </c>
      <c r="E9" t="s">
        <v>0</v>
      </c>
      <c r="F9" t="s">
        <v>18</v>
      </c>
      <c r="G9">
        <v>1076751</v>
      </c>
    </row>
    <row r="10" spans="1:15">
      <c r="A10" t="s">
        <v>7</v>
      </c>
      <c r="B10" t="s">
        <v>17</v>
      </c>
      <c r="C10">
        <v>15531.25307127527</v>
      </c>
      <c r="E10" t="s">
        <v>7</v>
      </c>
      <c r="F10" t="s">
        <v>18</v>
      </c>
      <c r="G10">
        <v>14104.280646302839</v>
      </c>
    </row>
    <row r="11" spans="1:15">
      <c r="A11" t="s">
        <v>8</v>
      </c>
      <c r="B11" t="s">
        <v>17</v>
      </c>
      <c r="C11">
        <v>8814.7314766037234</v>
      </c>
      <c r="E11" t="s">
        <v>8</v>
      </c>
      <c r="F11" t="s">
        <v>18</v>
      </c>
      <c r="G11">
        <v>8667.1517869593808</v>
      </c>
      <c r="I11" s="72" t="s">
        <v>112</v>
      </c>
      <c r="J11" s="82"/>
      <c r="K11" s="82"/>
      <c r="L11" s="82"/>
      <c r="M11" s="82"/>
      <c r="N11" s="82"/>
      <c r="O11" s="82"/>
    </row>
    <row r="12" spans="1:15">
      <c r="A12" t="s">
        <v>9</v>
      </c>
      <c r="B12" t="s">
        <v>17</v>
      </c>
      <c r="C12">
        <v>0</v>
      </c>
      <c r="E12" t="s">
        <v>9</v>
      </c>
      <c r="F12" t="s">
        <v>18</v>
      </c>
      <c r="G12">
        <v>0</v>
      </c>
      <c r="I12" s="53" t="s">
        <v>41</v>
      </c>
      <c r="J12" s="54"/>
      <c r="K12" s="54"/>
      <c r="L12" s="54"/>
      <c r="M12" s="54"/>
      <c r="N12" s="54"/>
      <c r="O12" s="55"/>
    </row>
    <row r="13" spans="1:15" ht="14.4" customHeight="1">
      <c r="A13" t="s">
        <v>10</v>
      </c>
      <c r="B13" t="s">
        <v>17</v>
      </c>
      <c r="C13">
        <v>0</v>
      </c>
      <c r="E13" t="s">
        <v>10</v>
      </c>
      <c r="F13" t="s">
        <v>18</v>
      </c>
      <c r="G13">
        <v>0</v>
      </c>
      <c r="I13" s="56"/>
      <c r="J13" s="57"/>
      <c r="K13" s="57"/>
      <c r="L13" s="57"/>
      <c r="M13" s="57"/>
      <c r="N13" s="57"/>
      <c r="O13" s="58"/>
    </row>
    <row r="14" spans="1:15">
      <c r="A14" t="s">
        <v>11</v>
      </c>
      <c r="B14" t="s">
        <v>17</v>
      </c>
      <c r="C14">
        <v>9000</v>
      </c>
      <c r="E14" t="s">
        <v>11</v>
      </c>
      <c r="F14" t="s">
        <v>18</v>
      </c>
      <c r="G14">
        <v>7500</v>
      </c>
      <c r="I14" s="59"/>
      <c r="J14" s="60"/>
      <c r="K14" s="60"/>
      <c r="L14" s="60"/>
      <c r="M14" s="60"/>
      <c r="N14" s="60"/>
      <c r="O14" s="61"/>
    </row>
    <row r="15" spans="1:15">
      <c r="A15" t="s">
        <v>12</v>
      </c>
      <c r="B15" t="s">
        <v>17</v>
      </c>
      <c r="C15">
        <v>14250</v>
      </c>
      <c r="E15" t="s">
        <v>12</v>
      </c>
      <c r="F15" t="s">
        <v>18</v>
      </c>
      <c r="G15">
        <v>12000</v>
      </c>
    </row>
    <row r="16" spans="1:15">
      <c r="A16" t="s">
        <v>13</v>
      </c>
      <c r="B16" t="s">
        <v>17</v>
      </c>
      <c r="C16">
        <v>20375</v>
      </c>
      <c r="E16" t="s">
        <v>13</v>
      </c>
      <c r="F16" t="s">
        <v>18</v>
      </c>
      <c r="G16">
        <v>20000</v>
      </c>
    </row>
    <row r="17" spans="1:7">
      <c r="A17" t="s">
        <v>14</v>
      </c>
      <c r="B17" t="s">
        <v>17</v>
      </c>
      <c r="C17">
        <v>40000</v>
      </c>
      <c r="E17" t="s">
        <v>14</v>
      </c>
      <c r="F17" t="s">
        <v>18</v>
      </c>
      <c r="G17">
        <v>40000</v>
      </c>
    </row>
    <row r="18" spans="1:7">
      <c r="A18" t="s">
        <v>15</v>
      </c>
      <c r="B18" t="s">
        <v>17</v>
      </c>
      <c r="C18">
        <v>40000</v>
      </c>
      <c r="E18" t="s">
        <v>15</v>
      </c>
      <c r="F18" t="s">
        <v>18</v>
      </c>
      <c r="G18">
        <v>40000</v>
      </c>
    </row>
    <row r="19" spans="1:7">
      <c r="A19" t="s">
        <v>16</v>
      </c>
      <c r="B19" t="s">
        <v>17</v>
      </c>
      <c r="C19">
        <v>14250</v>
      </c>
      <c r="E19" t="s">
        <v>16</v>
      </c>
      <c r="F19" t="s">
        <v>18</v>
      </c>
      <c r="G19">
        <v>12000</v>
      </c>
    </row>
  </sheetData>
  <mergeCells count="6">
    <mergeCell ref="I12:O14"/>
    <mergeCell ref="A1:A5"/>
    <mergeCell ref="B1:G5"/>
    <mergeCell ref="I1:O1"/>
    <mergeCell ref="I11:O11"/>
    <mergeCell ref="I2:O8"/>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8291.0835711149848</v>
      </c>
      <c r="E9" t="s">
        <v>7</v>
      </c>
      <c r="F9" t="s">
        <v>18</v>
      </c>
      <c r="G9">
        <v>16453.244340599249</v>
      </c>
    </row>
    <row r="10" spans="1:15">
      <c r="A10" t="s">
        <v>8</v>
      </c>
      <c r="B10" t="s">
        <v>17</v>
      </c>
      <c r="C10">
        <v>6679.0399613833324</v>
      </c>
      <c r="E10" t="s">
        <v>8</v>
      </c>
      <c r="F10" t="s">
        <v>18</v>
      </c>
      <c r="G10">
        <v>10461.955835246919</v>
      </c>
    </row>
    <row r="11" spans="1:15">
      <c r="A11" t="s">
        <v>9</v>
      </c>
      <c r="B11" t="s">
        <v>17</v>
      </c>
      <c r="C11">
        <v>0</v>
      </c>
      <c r="E11" t="s">
        <v>9</v>
      </c>
      <c r="F11" t="s">
        <v>18</v>
      </c>
      <c r="G11">
        <v>526.33224070480003</v>
      </c>
    </row>
    <row r="12" spans="1:15">
      <c r="A12" t="s">
        <v>10</v>
      </c>
      <c r="B12" t="s">
        <v>17</v>
      </c>
      <c r="C12">
        <v>0</v>
      </c>
      <c r="E12" t="s">
        <v>10</v>
      </c>
      <c r="F12" t="s">
        <v>18</v>
      </c>
      <c r="G12">
        <v>526.33224070480003</v>
      </c>
    </row>
    <row r="13" spans="1:15">
      <c r="A13" t="s">
        <v>11</v>
      </c>
      <c r="B13" t="s">
        <v>17</v>
      </c>
      <c r="C13">
        <v>3505.55</v>
      </c>
      <c r="E13" t="s">
        <v>11</v>
      </c>
      <c r="F13" t="s">
        <v>18</v>
      </c>
      <c r="G13">
        <v>8436.89958731355</v>
      </c>
    </row>
    <row r="14" spans="1:15">
      <c r="A14" t="s">
        <v>12</v>
      </c>
      <c r="B14" t="s">
        <v>17</v>
      </c>
      <c r="C14">
        <v>6517.93</v>
      </c>
      <c r="E14" t="s">
        <v>12</v>
      </c>
      <c r="F14" t="s">
        <v>18</v>
      </c>
      <c r="G14">
        <v>13842.1179529568</v>
      </c>
    </row>
    <row r="15" spans="1:15">
      <c r="A15" t="s">
        <v>13</v>
      </c>
      <c r="B15" t="s">
        <v>17</v>
      </c>
      <c r="C15">
        <v>11153.85</v>
      </c>
      <c r="E15" t="s">
        <v>13</v>
      </c>
      <c r="F15" t="s">
        <v>18</v>
      </c>
      <c r="G15">
        <v>22440.5413401636</v>
      </c>
    </row>
    <row r="16" spans="1:15">
      <c r="A16" t="s">
        <v>14</v>
      </c>
      <c r="B16" t="s">
        <v>17</v>
      </c>
      <c r="C16">
        <v>61947.529796803698</v>
      </c>
      <c r="E16" t="s">
        <v>14</v>
      </c>
      <c r="F16" t="s">
        <v>18</v>
      </c>
      <c r="G16">
        <v>63296.877916990903</v>
      </c>
    </row>
    <row r="17" spans="1:7">
      <c r="A17" t="s">
        <v>15</v>
      </c>
      <c r="B17" t="s">
        <v>17</v>
      </c>
      <c r="C17">
        <v>61947.529796803698</v>
      </c>
      <c r="E17" t="s">
        <v>15</v>
      </c>
      <c r="F17" t="s">
        <v>18</v>
      </c>
      <c r="G17">
        <v>63296.877916990903</v>
      </c>
    </row>
    <row r="18" spans="1:7">
      <c r="A18" t="s">
        <v>16</v>
      </c>
      <c r="B18" t="s">
        <v>17</v>
      </c>
      <c r="C18">
        <v>6517.93</v>
      </c>
      <c r="E18" t="s">
        <v>16</v>
      </c>
      <c r="F18" t="s">
        <v>18</v>
      </c>
      <c r="G18">
        <v>13842.117953000001</v>
      </c>
    </row>
  </sheetData>
  <mergeCells count="3">
    <mergeCell ref="A1:A5"/>
    <mergeCell ref="B1:G5"/>
    <mergeCell ref="I1:O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8277.379175153319</v>
      </c>
      <c r="E9" t="s">
        <v>7</v>
      </c>
      <c r="F9" t="s">
        <v>18</v>
      </c>
      <c r="G9">
        <v>16427.102299853919</v>
      </c>
    </row>
    <row r="10" spans="1:15">
      <c r="A10" t="s">
        <v>8</v>
      </c>
      <c r="B10" t="s">
        <v>17</v>
      </c>
      <c r="C10">
        <v>6675.772824116877</v>
      </c>
      <c r="E10" t="s">
        <v>8</v>
      </c>
      <c r="F10" t="s">
        <v>18</v>
      </c>
      <c r="G10">
        <v>10462.354457427749</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3495.34</v>
      </c>
      <c r="E13" t="s">
        <v>11</v>
      </c>
      <c r="F13" t="s">
        <v>18</v>
      </c>
      <c r="G13">
        <v>8412.02</v>
      </c>
    </row>
    <row r="14" spans="1:15">
      <c r="A14" t="s">
        <v>12</v>
      </c>
      <c r="B14" t="s">
        <v>17</v>
      </c>
      <c r="C14">
        <v>6505.22</v>
      </c>
      <c r="E14" t="s">
        <v>12</v>
      </c>
      <c r="F14" t="s">
        <v>18</v>
      </c>
      <c r="G14">
        <v>13811.29</v>
      </c>
    </row>
    <row r="15" spans="1:15">
      <c r="A15" t="s">
        <v>13</v>
      </c>
      <c r="B15" t="s">
        <v>17</v>
      </c>
      <c r="C15">
        <v>11139.85</v>
      </c>
      <c r="E15" t="s">
        <v>13</v>
      </c>
      <c r="F15" t="s">
        <v>18</v>
      </c>
      <c r="G15">
        <v>22420.13</v>
      </c>
    </row>
    <row r="16" spans="1:15">
      <c r="A16" t="s">
        <v>14</v>
      </c>
      <c r="B16" t="s">
        <v>17</v>
      </c>
      <c r="C16">
        <v>61947.53</v>
      </c>
      <c r="E16" t="s">
        <v>14</v>
      </c>
      <c r="F16" t="s">
        <v>18</v>
      </c>
      <c r="G16">
        <v>63296.88</v>
      </c>
    </row>
    <row r="17" spans="1:7">
      <c r="A17" t="s">
        <v>15</v>
      </c>
      <c r="B17" t="s">
        <v>17</v>
      </c>
      <c r="C17">
        <v>61947.53</v>
      </c>
      <c r="E17" t="s">
        <v>15</v>
      </c>
      <c r="F17" t="s">
        <v>18</v>
      </c>
      <c r="G17">
        <v>63296.88</v>
      </c>
    </row>
    <row r="18" spans="1:7">
      <c r="A18" t="s">
        <v>16</v>
      </c>
      <c r="B18" t="s">
        <v>17</v>
      </c>
      <c r="C18">
        <v>6505.22</v>
      </c>
      <c r="E18" t="s">
        <v>16</v>
      </c>
      <c r="F18" t="s">
        <v>18</v>
      </c>
      <c r="G18">
        <v>13811.29</v>
      </c>
    </row>
  </sheetData>
  <mergeCells count="3">
    <mergeCell ref="A1:A5"/>
    <mergeCell ref="B1:G5"/>
    <mergeCell ref="I1:O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4387.8775161137783</v>
      </c>
      <c r="E9" t="s">
        <v>7</v>
      </c>
      <c r="F9" t="s">
        <v>18</v>
      </c>
      <c r="G9">
        <v>14125.84970651525</v>
      </c>
    </row>
    <row r="10" spans="1:15">
      <c r="A10" t="s">
        <v>8</v>
      </c>
      <c r="B10" t="s">
        <v>17</v>
      </c>
      <c r="C10">
        <v>4122.5579023166829</v>
      </c>
      <c r="E10" t="s">
        <v>8</v>
      </c>
      <c r="F10" t="s">
        <v>18</v>
      </c>
      <c r="G10">
        <v>8664.9768597190832</v>
      </c>
    </row>
    <row r="11" spans="1:15">
      <c r="A11" t="s">
        <v>9</v>
      </c>
      <c r="B11" t="s">
        <v>17</v>
      </c>
      <c r="C11">
        <v>0</v>
      </c>
      <c r="E11" t="s">
        <v>9</v>
      </c>
      <c r="F11" t="s">
        <v>18</v>
      </c>
      <c r="G11">
        <v>500</v>
      </c>
    </row>
    <row r="12" spans="1:15">
      <c r="A12" t="s">
        <v>10</v>
      </c>
      <c r="B12" t="s">
        <v>17</v>
      </c>
      <c r="C12">
        <v>0</v>
      </c>
      <c r="E12" t="s">
        <v>10</v>
      </c>
      <c r="F12" t="s">
        <v>18</v>
      </c>
      <c r="G12">
        <v>500</v>
      </c>
    </row>
    <row r="13" spans="1:15">
      <c r="A13" t="s">
        <v>11</v>
      </c>
      <c r="B13" t="s">
        <v>17</v>
      </c>
      <c r="C13">
        <v>1520.75</v>
      </c>
      <c r="E13" t="s">
        <v>11</v>
      </c>
      <c r="F13" t="s">
        <v>18</v>
      </c>
      <c r="G13">
        <v>7500</v>
      </c>
    </row>
    <row r="14" spans="1:15">
      <c r="A14" t="s">
        <v>12</v>
      </c>
      <c r="B14" t="s">
        <v>17</v>
      </c>
      <c r="C14">
        <v>3157.31</v>
      </c>
      <c r="E14" t="s">
        <v>12</v>
      </c>
      <c r="F14" t="s">
        <v>18</v>
      </c>
      <c r="G14">
        <v>12000</v>
      </c>
    </row>
    <row r="15" spans="1:15">
      <c r="A15" t="s">
        <v>13</v>
      </c>
      <c r="B15" t="s">
        <v>17</v>
      </c>
      <c r="C15">
        <v>5900.8600000000006</v>
      </c>
      <c r="E15" t="s">
        <v>13</v>
      </c>
      <c r="F15" t="s">
        <v>18</v>
      </c>
      <c r="G15">
        <v>20000</v>
      </c>
    </row>
    <row r="16" spans="1:15">
      <c r="A16" t="s">
        <v>14</v>
      </c>
      <c r="B16" t="s">
        <v>17</v>
      </c>
      <c r="C16">
        <v>39989.79</v>
      </c>
      <c r="E16" t="s">
        <v>14</v>
      </c>
      <c r="F16" t="s">
        <v>18</v>
      </c>
      <c r="G16">
        <v>40000</v>
      </c>
    </row>
    <row r="17" spans="1:7">
      <c r="A17" t="s">
        <v>15</v>
      </c>
      <c r="B17" t="s">
        <v>17</v>
      </c>
      <c r="C17">
        <v>39989.79</v>
      </c>
      <c r="E17" t="s">
        <v>15</v>
      </c>
      <c r="F17" t="s">
        <v>18</v>
      </c>
      <c r="G17">
        <v>40000</v>
      </c>
    </row>
    <row r="18" spans="1:7">
      <c r="A18" t="s">
        <v>16</v>
      </c>
      <c r="B18" t="s">
        <v>17</v>
      </c>
      <c r="C18">
        <v>3157.31</v>
      </c>
      <c r="E18" t="s">
        <v>16</v>
      </c>
      <c r="F18" t="s">
        <v>18</v>
      </c>
      <c r="G18">
        <v>12000</v>
      </c>
    </row>
  </sheetData>
  <mergeCells count="3">
    <mergeCell ref="A1:A5"/>
    <mergeCell ref="B1:G5"/>
    <mergeCell ref="I1:O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2689.1265321959049</v>
      </c>
      <c r="E9" t="s">
        <v>7</v>
      </c>
      <c r="F9" t="s">
        <v>18</v>
      </c>
      <c r="G9">
        <v>2326.5697906201171</v>
      </c>
    </row>
    <row r="10" spans="1:15">
      <c r="A10" t="s">
        <v>8</v>
      </c>
      <c r="B10" t="s">
        <v>17</v>
      </c>
      <c r="C10">
        <v>2727.4124840525069</v>
      </c>
      <c r="E10" t="s">
        <v>8</v>
      </c>
      <c r="F10" t="s">
        <v>18</v>
      </c>
      <c r="G10">
        <v>2563.3276547646478</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854.99</v>
      </c>
      <c r="E13" t="s">
        <v>11</v>
      </c>
      <c r="F13" t="s">
        <v>18</v>
      </c>
      <c r="G13">
        <v>747.98</v>
      </c>
    </row>
    <row r="14" spans="1:15">
      <c r="A14" t="s">
        <v>12</v>
      </c>
      <c r="B14" t="s">
        <v>17</v>
      </c>
      <c r="C14">
        <v>1799.04</v>
      </c>
      <c r="E14" t="s">
        <v>12</v>
      </c>
      <c r="F14" t="s">
        <v>18</v>
      </c>
      <c r="G14">
        <v>1520.36</v>
      </c>
    </row>
    <row r="15" spans="1:15">
      <c r="A15" t="s">
        <v>13</v>
      </c>
      <c r="B15" t="s">
        <v>17</v>
      </c>
      <c r="C15">
        <v>3573.28</v>
      </c>
      <c r="E15" t="s">
        <v>13</v>
      </c>
      <c r="F15" t="s">
        <v>18</v>
      </c>
      <c r="G15">
        <v>2905.51</v>
      </c>
    </row>
    <row r="16" spans="1:15">
      <c r="A16" t="s">
        <v>14</v>
      </c>
      <c r="B16" t="s">
        <v>17</v>
      </c>
      <c r="C16">
        <v>26822.38</v>
      </c>
      <c r="E16" t="s">
        <v>14</v>
      </c>
      <c r="F16" t="s">
        <v>18</v>
      </c>
      <c r="G16">
        <v>28192.5</v>
      </c>
    </row>
    <row r="17" spans="1:7">
      <c r="A17" t="s">
        <v>15</v>
      </c>
      <c r="B17" t="s">
        <v>17</v>
      </c>
      <c r="C17">
        <v>26822.38</v>
      </c>
      <c r="E17" t="s">
        <v>15</v>
      </c>
      <c r="F17" t="s">
        <v>18</v>
      </c>
      <c r="G17">
        <v>28192.5</v>
      </c>
    </row>
    <row r="18" spans="1:7">
      <c r="A18" t="s">
        <v>16</v>
      </c>
      <c r="B18" t="s">
        <v>17</v>
      </c>
      <c r="C18">
        <v>1799.04</v>
      </c>
      <c r="E18" t="s">
        <v>16</v>
      </c>
      <c r="F18" t="s">
        <v>18</v>
      </c>
      <c r="G18">
        <v>1520.36</v>
      </c>
    </row>
  </sheetData>
  <mergeCells count="3">
    <mergeCell ref="A1:A5"/>
    <mergeCell ref="B1:G5"/>
    <mergeCell ref="I1:O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18"/>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4.622595616837871</v>
      </c>
      <c r="E9" t="s">
        <v>7</v>
      </c>
      <c r="F9" t="s">
        <v>18</v>
      </c>
      <c r="G9">
        <v>0.82484514969477007</v>
      </c>
    </row>
    <row r="10" spans="1:15">
      <c r="A10" t="s">
        <v>8</v>
      </c>
      <c r="B10" t="s">
        <v>17</v>
      </c>
      <c r="C10">
        <v>16.753323105605979</v>
      </c>
      <c r="E10" t="s">
        <v>8</v>
      </c>
      <c r="F10" t="s">
        <v>18</v>
      </c>
      <c r="G10">
        <v>8.4777099084625416</v>
      </c>
    </row>
    <row r="11" spans="1:15">
      <c r="A11" t="s">
        <v>9</v>
      </c>
      <c r="B11" t="s">
        <v>17</v>
      </c>
      <c r="C11">
        <v>-5.1000000000000002E-9</v>
      </c>
      <c r="E11" t="s">
        <v>9</v>
      </c>
      <c r="F11" t="s">
        <v>18</v>
      </c>
      <c r="G11">
        <v>0</v>
      </c>
    </row>
    <row r="12" spans="1:15">
      <c r="A12" t="s">
        <v>10</v>
      </c>
      <c r="B12" t="s">
        <v>17</v>
      </c>
      <c r="C12">
        <v>-5.1000000000000002E-9</v>
      </c>
      <c r="E12" t="s">
        <v>10</v>
      </c>
      <c r="F12" t="s">
        <v>18</v>
      </c>
      <c r="G12">
        <v>0</v>
      </c>
    </row>
    <row r="13" spans="1:15">
      <c r="A13" t="s">
        <v>11</v>
      </c>
      <c r="B13" t="s">
        <v>17</v>
      </c>
      <c r="C13">
        <v>0</v>
      </c>
      <c r="E13" t="s">
        <v>11</v>
      </c>
      <c r="F13" t="s">
        <v>18</v>
      </c>
      <c r="G13">
        <v>0</v>
      </c>
    </row>
    <row r="14" spans="1:15">
      <c r="A14" t="s">
        <v>12</v>
      </c>
      <c r="B14" t="s">
        <v>17</v>
      </c>
      <c r="C14">
        <v>0</v>
      </c>
      <c r="E14" t="s">
        <v>12</v>
      </c>
      <c r="F14" t="s">
        <v>18</v>
      </c>
      <c r="G14">
        <v>0</v>
      </c>
    </row>
    <row r="15" spans="1:15">
      <c r="A15" t="s">
        <v>13</v>
      </c>
      <c r="B15" t="s">
        <v>17</v>
      </c>
      <c r="C15">
        <v>0</v>
      </c>
      <c r="E15" t="s">
        <v>13</v>
      </c>
      <c r="F15" t="s">
        <v>18</v>
      </c>
      <c r="G15">
        <v>0</v>
      </c>
    </row>
    <row r="16" spans="1:15">
      <c r="A16" t="s">
        <v>14</v>
      </c>
      <c r="B16" t="s">
        <v>17</v>
      </c>
      <c r="C16">
        <v>874.17</v>
      </c>
      <c r="E16" t="s">
        <v>14</v>
      </c>
      <c r="F16" t="s">
        <v>18</v>
      </c>
      <c r="G16">
        <v>1188.83</v>
      </c>
    </row>
    <row r="17" spans="1:7">
      <c r="A17" t="s">
        <v>15</v>
      </c>
      <c r="B17" t="s">
        <v>17</v>
      </c>
      <c r="C17">
        <v>874.17</v>
      </c>
      <c r="E17" t="s">
        <v>15</v>
      </c>
      <c r="F17" t="s">
        <v>18</v>
      </c>
      <c r="G17">
        <v>1188.83</v>
      </c>
    </row>
    <row r="18" spans="1:7">
      <c r="A18" t="s">
        <v>16</v>
      </c>
      <c r="B18" t="s">
        <v>17</v>
      </c>
      <c r="C18">
        <v>0</v>
      </c>
      <c r="E18" t="s">
        <v>16</v>
      </c>
      <c r="F18" t="s">
        <v>18</v>
      </c>
      <c r="G18">
        <v>0</v>
      </c>
    </row>
  </sheetData>
  <mergeCells count="3">
    <mergeCell ref="A1:A5"/>
    <mergeCell ref="B1:G5"/>
    <mergeCell ref="I1:O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8"/>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1209.4569258351539</v>
      </c>
      <c r="E9" t="s">
        <v>7</v>
      </c>
      <c r="F9" t="s">
        <v>18</v>
      </c>
      <c r="G9">
        <v>0</v>
      </c>
    </row>
    <row r="10" spans="1:15">
      <c r="A10" t="s">
        <v>8</v>
      </c>
      <c r="B10" t="s">
        <v>17</v>
      </c>
      <c r="C10">
        <v>1847.303239218691</v>
      </c>
      <c r="E10" t="s">
        <v>8</v>
      </c>
      <c r="F10" t="s">
        <v>18</v>
      </c>
      <c r="G10">
        <v>0</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0</v>
      </c>
      <c r="E13" t="s">
        <v>11</v>
      </c>
      <c r="F13" t="s">
        <v>18</v>
      </c>
      <c r="G13">
        <v>0</v>
      </c>
    </row>
    <row r="14" spans="1:15">
      <c r="A14" t="s">
        <v>12</v>
      </c>
      <c r="B14" t="s">
        <v>17</v>
      </c>
      <c r="C14">
        <v>592.20000000000005</v>
      </c>
      <c r="E14" t="s">
        <v>12</v>
      </c>
      <c r="F14" t="s">
        <v>18</v>
      </c>
      <c r="G14">
        <v>0</v>
      </c>
    </row>
    <row r="15" spans="1:15">
      <c r="A15" t="s">
        <v>13</v>
      </c>
      <c r="B15" t="s">
        <v>17</v>
      </c>
      <c r="C15">
        <v>1723.81</v>
      </c>
      <c r="E15" t="s">
        <v>13</v>
      </c>
      <c r="F15" t="s">
        <v>18</v>
      </c>
      <c r="G15">
        <v>0</v>
      </c>
    </row>
    <row r="16" spans="1:15">
      <c r="A16" t="s">
        <v>14</v>
      </c>
      <c r="B16" t="s">
        <v>17</v>
      </c>
      <c r="C16">
        <v>39859.550000000003</v>
      </c>
      <c r="E16" t="s">
        <v>14</v>
      </c>
      <c r="F16" t="s">
        <v>18</v>
      </c>
      <c r="G16">
        <v>0</v>
      </c>
    </row>
    <row r="17" spans="1:7">
      <c r="A17" t="s">
        <v>15</v>
      </c>
      <c r="B17" t="s">
        <v>17</v>
      </c>
      <c r="C17">
        <v>39859.550000000003</v>
      </c>
      <c r="E17" t="s">
        <v>15</v>
      </c>
      <c r="F17" t="s">
        <v>18</v>
      </c>
      <c r="G17">
        <v>0</v>
      </c>
    </row>
    <row r="18" spans="1:7">
      <c r="A18" t="s">
        <v>16</v>
      </c>
      <c r="B18" t="s">
        <v>17</v>
      </c>
      <c r="C18">
        <v>592.20000000000005</v>
      </c>
      <c r="E18" t="s">
        <v>16</v>
      </c>
      <c r="F18" t="s">
        <v>18</v>
      </c>
      <c r="G18">
        <v>0</v>
      </c>
    </row>
  </sheetData>
  <mergeCells count="3">
    <mergeCell ref="A1:A5"/>
    <mergeCell ref="B1:G5"/>
    <mergeCell ref="I1:O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18"/>
  <sheetViews>
    <sheetView showGridLines="0" workbookViewId="0">
      <selection sqref="A1:XFD6"/>
    </sheetView>
  </sheetViews>
  <sheetFormatPr defaultColWidth="9" defaultRowHeight="14.4"/>
  <cols>
    <col min="1" max="1" width="7" bestFit="1" customWidth="1"/>
    <col min="2" max="2" width="10.77734375" bestFit="1" customWidth="1"/>
    <col min="3" max="3" width="11" bestFit="1" customWidth="1"/>
    <col min="5" max="5" width="7" bestFit="1" customWidth="1"/>
    <col min="6" max="6" width="10.6640625" bestFit="1" customWidth="1"/>
    <col min="7" max="7" width="8"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201.5262429785711</v>
      </c>
      <c r="E9" t="s">
        <v>7</v>
      </c>
      <c r="F9" t="s">
        <v>18</v>
      </c>
      <c r="G9">
        <v>0</v>
      </c>
    </row>
    <row r="10" spans="1:15">
      <c r="A10" t="s">
        <v>8</v>
      </c>
      <c r="B10" t="s">
        <v>17</v>
      </c>
      <c r="C10">
        <v>329.31815103598831</v>
      </c>
      <c r="E10" t="s">
        <v>8</v>
      </c>
      <c r="F10" t="s">
        <v>18</v>
      </c>
      <c r="G10">
        <v>0</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0</v>
      </c>
      <c r="E13" t="s">
        <v>11</v>
      </c>
      <c r="F13" t="s">
        <v>18</v>
      </c>
      <c r="G13">
        <v>0</v>
      </c>
    </row>
    <row r="14" spans="1:15">
      <c r="A14" t="s">
        <v>12</v>
      </c>
      <c r="B14" t="s">
        <v>17</v>
      </c>
      <c r="C14">
        <v>80.099999999999994</v>
      </c>
      <c r="E14" t="s">
        <v>12</v>
      </c>
      <c r="F14" t="s">
        <v>18</v>
      </c>
      <c r="G14">
        <v>0</v>
      </c>
    </row>
    <row r="15" spans="1:15">
      <c r="A15" t="s">
        <v>13</v>
      </c>
      <c r="B15" t="s">
        <v>17</v>
      </c>
      <c r="C15">
        <v>283.56074999999998</v>
      </c>
      <c r="E15" t="s">
        <v>13</v>
      </c>
      <c r="F15" t="s">
        <v>18</v>
      </c>
      <c r="G15">
        <v>0</v>
      </c>
    </row>
    <row r="16" spans="1:15">
      <c r="A16" t="s">
        <v>14</v>
      </c>
      <c r="B16" t="s">
        <v>17</v>
      </c>
      <c r="C16">
        <v>7174.7190000000001</v>
      </c>
      <c r="E16" t="s">
        <v>14</v>
      </c>
      <c r="F16" t="s">
        <v>18</v>
      </c>
      <c r="G16">
        <v>0</v>
      </c>
    </row>
    <row r="17" spans="1:7">
      <c r="A17" t="s">
        <v>15</v>
      </c>
      <c r="B17" t="s">
        <v>17</v>
      </c>
      <c r="C17">
        <v>7174.7190000000001</v>
      </c>
      <c r="E17" t="s">
        <v>15</v>
      </c>
      <c r="F17" t="s">
        <v>18</v>
      </c>
      <c r="G17">
        <v>0</v>
      </c>
    </row>
    <row r="18" spans="1:7">
      <c r="A18" t="s">
        <v>16</v>
      </c>
      <c r="B18" t="s">
        <v>17</v>
      </c>
      <c r="C18">
        <v>80.099999999999994</v>
      </c>
      <c r="E18" t="s">
        <v>16</v>
      </c>
      <c r="F18" t="s">
        <v>18</v>
      </c>
      <c r="G18">
        <v>0</v>
      </c>
    </row>
  </sheetData>
  <mergeCells count="3">
    <mergeCell ref="A1:A5"/>
    <mergeCell ref="B1:G5"/>
    <mergeCell ref="I1:O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472.42036635642421</v>
      </c>
      <c r="E9" t="s">
        <v>7</v>
      </c>
      <c r="F9" t="s">
        <v>18</v>
      </c>
      <c r="G9">
        <v>6658.4672956381564</v>
      </c>
    </row>
    <row r="10" spans="1:15">
      <c r="A10" t="s">
        <v>8</v>
      </c>
      <c r="B10" t="s">
        <v>17</v>
      </c>
      <c r="C10">
        <v>570.9062108309513</v>
      </c>
      <c r="E10" t="s">
        <v>8</v>
      </c>
      <c r="F10" t="s">
        <v>18</v>
      </c>
      <c r="G10">
        <v>7455.3550086805362</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255.3</v>
      </c>
      <c r="E13" t="s">
        <v>11</v>
      </c>
      <c r="F13" t="s">
        <v>18</v>
      </c>
      <c r="G13">
        <v>649.13</v>
      </c>
    </row>
    <row r="14" spans="1:15">
      <c r="A14" t="s">
        <v>12</v>
      </c>
      <c r="B14" t="s">
        <v>17</v>
      </c>
      <c r="C14">
        <v>389.98</v>
      </c>
      <c r="E14" t="s">
        <v>12</v>
      </c>
      <c r="F14" t="s">
        <v>18</v>
      </c>
      <c r="G14">
        <v>4116.09</v>
      </c>
    </row>
    <row r="15" spans="1:15">
      <c r="A15" t="s">
        <v>13</v>
      </c>
      <c r="B15" t="s">
        <v>17</v>
      </c>
      <c r="C15">
        <v>600</v>
      </c>
      <c r="E15" t="s">
        <v>13</v>
      </c>
      <c r="F15" t="s">
        <v>18</v>
      </c>
      <c r="G15">
        <v>10050.485000000001</v>
      </c>
    </row>
    <row r="16" spans="1:15">
      <c r="A16" t="s">
        <v>14</v>
      </c>
      <c r="B16" t="s">
        <v>17</v>
      </c>
      <c r="C16">
        <v>39898.29</v>
      </c>
      <c r="E16" t="s">
        <v>14</v>
      </c>
      <c r="F16" t="s">
        <v>18</v>
      </c>
      <c r="G16">
        <v>42192.05</v>
      </c>
    </row>
    <row r="17" spans="1:7">
      <c r="A17" t="s">
        <v>15</v>
      </c>
      <c r="B17" t="s">
        <v>17</v>
      </c>
      <c r="C17">
        <v>39898.29</v>
      </c>
      <c r="E17" t="s">
        <v>15</v>
      </c>
      <c r="F17" t="s">
        <v>18</v>
      </c>
      <c r="G17">
        <v>42192.05</v>
      </c>
    </row>
    <row r="18" spans="1:7">
      <c r="A18" t="s">
        <v>16</v>
      </c>
      <c r="B18" t="s">
        <v>17</v>
      </c>
      <c r="C18">
        <v>389.98</v>
      </c>
      <c r="E18" t="s">
        <v>16</v>
      </c>
      <c r="F18" t="s">
        <v>18</v>
      </c>
      <c r="G18">
        <v>4116.09</v>
      </c>
    </row>
  </sheetData>
  <mergeCells count="3">
    <mergeCell ref="A1:A5"/>
    <mergeCell ref="B1:G5"/>
    <mergeCell ref="I1:O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568.44323593698221</v>
      </c>
      <c r="E9" t="s">
        <v>7</v>
      </c>
      <c r="F9" t="s">
        <v>18</v>
      </c>
      <c r="G9">
        <v>704.43347254843502</v>
      </c>
    </row>
    <row r="10" spans="1:15">
      <c r="A10" t="s">
        <v>8</v>
      </c>
      <c r="B10" t="s">
        <v>17</v>
      </c>
      <c r="C10">
        <v>54.125645276024223</v>
      </c>
      <c r="E10" t="s">
        <v>8</v>
      </c>
      <c r="F10" t="s">
        <v>18</v>
      </c>
      <c r="G10">
        <v>62.087150804441919</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524</v>
      </c>
      <c r="E13" t="s">
        <v>11</v>
      </c>
      <c r="F13" t="s">
        <v>18</v>
      </c>
      <c r="G13">
        <v>674</v>
      </c>
    </row>
    <row r="14" spans="1:15">
      <c r="A14" t="s">
        <v>12</v>
      </c>
      <c r="B14" t="s">
        <v>17</v>
      </c>
      <c r="C14">
        <v>559</v>
      </c>
      <c r="E14" t="s">
        <v>12</v>
      </c>
      <c r="F14" t="s">
        <v>18</v>
      </c>
      <c r="G14">
        <v>709</v>
      </c>
    </row>
    <row r="15" spans="1:15">
      <c r="A15" t="s">
        <v>13</v>
      </c>
      <c r="B15" t="s">
        <v>17</v>
      </c>
      <c r="C15">
        <v>604</v>
      </c>
      <c r="E15" t="s">
        <v>13</v>
      </c>
      <c r="F15" t="s">
        <v>18</v>
      </c>
      <c r="G15">
        <v>744</v>
      </c>
    </row>
    <row r="16" spans="1:15">
      <c r="A16" t="s">
        <v>14</v>
      </c>
      <c r="B16" t="s">
        <v>17</v>
      </c>
      <c r="C16">
        <v>850</v>
      </c>
      <c r="E16" t="s">
        <v>14</v>
      </c>
      <c r="F16" t="s">
        <v>18</v>
      </c>
      <c r="G16">
        <v>850</v>
      </c>
    </row>
    <row r="17" spans="1:7">
      <c r="A17" t="s">
        <v>15</v>
      </c>
      <c r="B17" t="s">
        <v>17</v>
      </c>
      <c r="C17">
        <v>850</v>
      </c>
      <c r="E17" t="s">
        <v>15</v>
      </c>
      <c r="F17" t="s">
        <v>18</v>
      </c>
      <c r="G17">
        <v>850</v>
      </c>
    </row>
    <row r="18" spans="1:7">
      <c r="A18" t="s">
        <v>16</v>
      </c>
      <c r="B18" t="s">
        <v>17</v>
      </c>
      <c r="C18">
        <v>559</v>
      </c>
      <c r="E18" t="s">
        <v>16</v>
      </c>
      <c r="F18" t="s">
        <v>18</v>
      </c>
      <c r="G18">
        <v>709</v>
      </c>
    </row>
  </sheetData>
  <mergeCells count="3">
    <mergeCell ref="A1:A5"/>
    <mergeCell ref="B1:G5"/>
    <mergeCell ref="I1:O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8"/>
  <sheetViews>
    <sheetView showGridLines="0" workbookViewId="0">
      <selection sqref="A1:XFD6"/>
    </sheetView>
  </sheetViews>
  <sheetFormatPr defaultRowHeight="14.4"/>
  <cols>
    <col min="1" max="1" width="7" bestFit="1" customWidth="1"/>
    <col min="2" max="2" width="10.77734375" bestFit="1" customWidth="1"/>
    <col min="3" max="3" width="12" bestFit="1" customWidth="1"/>
    <col min="5" max="5" width="7" bestFit="1" customWidth="1"/>
    <col min="6" max="6" width="10.6640625" bestFit="1" customWidth="1"/>
    <col min="7" max="7" width="12" bestFit="1" customWidth="1"/>
  </cols>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4" t="s">
        <v>5</v>
      </c>
      <c r="B7" s="4" t="s">
        <v>6</v>
      </c>
      <c r="C7" s="4">
        <v>0</v>
      </c>
      <c r="E7" s="4" t="s">
        <v>5</v>
      </c>
      <c r="F7" s="4" t="s">
        <v>6</v>
      </c>
      <c r="G7" s="4">
        <v>0</v>
      </c>
    </row>
    <row r="8" spans="1:15">
      <c r="A8" t="s">
        <v>0</v>
      </c>
      <c r="B8" t="s">
        <v>17</v>
      </c>
      <c r="C8">
        <v>268559</v>
      </c>
      <c r="E8" t="s">
        <v>0</v>
      </c>
      <c r="F8" t="s">
        <v>18</v>
      </c>
      <c r="G8">
        <v>1076751</v>
      </c>
    </row>
    <row r="9" spans="1:15">
      <c r="A9" t="s">
        <v>7</v>
      </c>
      <c r="B9" t="s">
        <v>17</v>
      </c>
      <c r="C9">
        <v>507.11175198001177</v>
      </c>
      <c r="E9" t="s">
        <v>7</v>
      </c>
      <c r="F9" t="s">
        <v>18</v>
      </c>
      <c r="G9">
        <v>698.33624486998383</v>
      </c>
    </row>
    <row r="10" spans="1:15">
      <c r="A10" t="s">
        <v>8</v>
      </c>
      <c r="B10" t="s">
        <v>17</v>
      </c>
      <c r="C10">
        <v>189.6951555791747</v>
      </c>
      <c r="E10" t="s">
        <v>8</v>
      </c>
      <c r="F10" t="s">
        <v>18</v>
      </c>
      <c r="G10">
        <v>75.826180353490557</v>
      </c>
    </row>
    <row r="11" spans="1:15">
      <c r="A11" t="s">
        <v>9</v>
      </c>
      <c r="B11" t="s">
        <v>17</v>
      </c>
      <c r="C11">
        <v>0</v>
      </c>
      <c r="E11" t="s">
        <v>9</v>
      </c>
      <c r="F11" t="s">
        <v>18</v>
      </c>
      <c r="G11">
        <v>0</v>
      </c>
    </row>
    <row r="12" spans="1:15">
      <c r="A12" t="s">
        <v>10</v>
      </c>
      <c r="B12" t="s">
        <v>17</v>
      </c>
      <c r="C12">
        <v>0</v>
      </c>
      <c r="E12" t="s">
        <v>10</v>
      </c>
      <c r="F12" t="s">
        <v>18</v>
      </c>
      <c r="G12">
        <v>0</v>
      </c>
    </row>
    <row r="13" spans="1:15">
      <c r="A13" t="s">
        <v>11</v>
      </c>
      <c r="B13" t="s">
        <v>17</v>
      </c>
      <c r="C13">
        <v>520</v>
      </c>
      <c r="E13" t="s">
        <v>11</v>
      </c>
      <c r="F13" t="s">
        <v>18</v>
      </c>
      <c r="G13">
        <v>670</v>
      </c>
    </row>
    <row r="14" spans="1:15">
      <c r="A14" t="s">
        <v>12</v>
      </c>
      <c r="B14" t="s">
        <v>17</v>
      </c>
      <c r="C14">
        <v>555</v>
      </c>
      <c r="E14" t="s">
        <v>12</v>
      </c>
      <c r="F14" t="s">
        <v>18</v>
      </c>
      <c r="G14">
        <v>705</v>
      </c>
    </row>
    <row r="15" spans="1:15">
      <c r="A15" t="s">
        <v>13</v>
      </c>
      <c r="B15" t="s">
        <v>17</v>
      </c>
      <c r="C15">
        <v>600</v>
      </c>
      <c r="E15" t="s">
        <v>13</v>
      </c>
      <c r="F15" t="s">
        <v>18</v>
      </c>
      <c r="G15">
        <v>740</v>
      </c>
    </row>
    <row r="16" spans="1:15">
      <c r="A16" t="s">
        <v>14</v>
      </c>
      <c r="B16" t="s">
        <v>17</v>
      </c>
      <c r="C16">
        <v>845</v>
      </c>
      <c r="E16" t="s">
        <v>14</v>
      </c>
      <c r="F16" t="s">
        <v>18</v>
      </c>
      <c r="G16">
        <v>845</v>
      </c>
    </row>
    <row r="17" spans="1:7">
      <c r="A17" t="s">
        <v>15</v>
      </c>
      <c r="B17" t="s">
        <v>17</v>
      </c>
      <c r="C17">
        <v>845</v>
      </c>
      <c r="E17" t="s">
        <v>15</v>
      </c>
      <c r="F17" t="s">
        <v>18</v>
      </c>
      <c r="G17">
        <v>845</v>
      </c>
    </row>
    <row r="18" spans="1:7">
      <c r="A18" t="s">
        <v>16</v>
      </c>
      <c r="B18" t="s">
        <v>17</v>
      </c>
      <c r="C18">
        <v>555</v>
      </c>
      <c r="E18" t="s">
        <v>16</v>
      </c>
      <c r="F18" t="s">
        <v>18</v>
      </c>
      <c r="G18">
        <v>705</v>
      </c>
    </row>
  </sheetData>
  <mergeCells count="3">
    <mergeCell ref="A1:A5"/>
    <mergeCell ref="B1:G5"/>
    <mergeCell ref="I1:O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7"/>
  <sheetViews>
    <sheetView showGridLines="0" workbookViewId="0">
      <selection activeCell="B7" sqref="B7:C7"/>
    </sheetView>
  </sheetViews>
  <sheetFormatPr defaultRowHeight="14.4"/>
  <cols>
    <col min="1" max="1" width="10.44140625" bestFit="1" customWidth="1"/>
    <col min="2" max="2" width="10.77734375" bestFit="1" customWidth="1"/>
  </cols>
  <sheetData>
    <row r="1" spans="1:15" ht="15.6" customHeight="1">
      <c r="A1" s="63" t="s">
        <v>36</v>
      </c>
      <c r="B1" s="66" t="s">
        <v>63</v>
      </c>
      <c r="C1" s="66"/>
      <c r="D1" s="66"/>
      <c r="E1" s="66"/>
      <c r="F1" s="66"/>
      <c r="G1" s="67"/>
      <c r="I1" s="72" t="s">
        <v>38</v>
      </c>
      <c r="J1" s="73"/>
      <c r="K1" s="73"/>
      <c r="L1" s="73"/>
      <c r="M1" s="73"/>
      <c r="N1" s="73"/>
      <c r="O1" s="73"/>
    </row>
    <row r="2" spans="1:15" ht="14.4" customHeight="1">
      <c r="A2" s="64"/>
      <c r="B2" s="68"/>
      <c r="C2" s="68"/>
      <c r="D2" s="68"/>
      <c r="E2" s="68"/>
      <c r="F2" s="68"/>
      <c r="G2" s="69"/>
      <c r="I2" s="53" t="s">
        <v>67</v>
      </c>
      <c r="J2" s="54"/>
      <c r="K2" s="54"/>
      <c r="L2" s="54"/>
      <c r="M2" s="54"/>
      <c r="N2" s="54"/>
      <c r="O2" s="55"/>
    </row>
    <row r="3" spans="1:15" ht="14.4" customHeight="1">
      <c r="A3" s="64"/>
      <c r="B3" s="68"/>
      <c r="C3" s="68"/>
      <c r="D3" s="68"/>
      <c r="E3" s="68"/>
      <c r="F3" s="68"/>
      <c r="G3" s="69"/>
      <c r="I3" s="59"/>
      <c r="J3" s="60"/>
      <c r="K3" s="60"/>
      <c r="L3" s="60"/>
      <c r="M3" s="60"/>
      <c r="N3" s="60"/>
      <c r="O3" s="61"/>
    </row>
    <row r="4" spans="1:15" ht="15.6" customHeight="1">
      <c r="A4" s="64"/>
      <c r="B4" s="68"/>
      <c r="C4" s="68"/>
      <c r="D4" s="68"/>
      <c r="E4" s="68"/>
      <c r="F4" s="68"/>
      <c r="G4" s="69"/>
    </row>
    <row r="5" spans="1:15" ht="15.6" customHeight="1">
      <c r="A5" s="65"/>
      <c r="B5" s="70"/>
      <c r="C5" s="70"/>
      <c r="D5" s="70"/>
      <c r="E5" s="70"/>
      <c r="F5" s="70"/>
      <c r="G5" s="71"/>
      <c r="I5" s="72" t="s">
        <v>112</v>
      </c>
      <c r="J5" s="73"/>
      <c r="K5" s="73"/>
      <c r="L5" s="73"/>
      <c r="M5" s="73"/>
      <c r="N5" s="73"/>
      <c r="O5" s="73"/>
    </row>
    <row r="6" spans="1:15">
      <c r="I6" s="53" t="s">
        <v>82</v>
      </c>
      <c r="J6" s="74"/>
      <c r="K6" s="74"/>
      <c r="L6" s="74"/>
      <c r="M6" s="74"/>
      <c r="N6" s="74"/>
      <c r="O6" s="75"/>
    </row>
    <row r="7" spans="1:15">
      <c r="A7" s="11" t="s">
        <v>64</v>
      </c>
      <c r="B7" s="12" t="s">
        <v>6</v>
      </c>
      <c r="C7" s="13" t="s">
        <v>0</v>
      </c>
      <c r="I7" s="76"/>
      <c r="J7" s="77"/>
      <c r="K7" s="77"/>
      <c r="L7" s="77"/>
      <c r="M7" s="77"/>
      <c r="N7" s="77"/>
      <c r="O7" s="78"/>
    </row>
    <row r="8" spans="1:15">
      <c r="A8" s="6" t="s">
        <v>65</v>
      </c>
      <c r="B8" t="s">
        <v>18</v>
      </c>
      <c r="C8" s="7">
        <v>857491</v>
      </c>
      <c r="I8" s="79"/>
      <c r="J8" s="80"/>
      <c r="K8" s="80"/>
      <c r="L8" s="80"/>
      <c r="M8" s="80"/>
      <c r="N8" s="80"/>
      <c r="O8" s="81"/>
    </row>
    <row r="9" spans="1:15">
      <c r="A9" s="6" t="s">
        <v>66</v>
      </c>
      <c r="B9" t="s">
        <v>18</v>
      </c>
      <c r="C9" s="7">
        <v>219260</v>
      </c>
    </row>
    <row r="10" spans="1:15">
      <c r="A10" s="6" t="s">
        <v>65</v>
      </c>
      <c r="B10" t="s">
        <v>17</v>
      </c>
      <c r="C10" s="7">
        <v>163252</v>
      </c>
    </row>
    <row r="11" spans="1:15">
      <c r="A11" s="14" t="s">
        <v>66</v>
      </c>
      <c r="B11" s="8" t="s">
        <v>17</v>
      </c>
      <c r="C11" s="9">
        <v>105307</v>
      </c>
    </row>
    <row r="13" spans="1:15">
      <c r="A13" s="10"/>
    </row>
    <row r="14" spans="1:15">
      <c r="A14" s="10"/>
    </row>
    <row r="15" spans="1:15">
      <c r="A15" s="10"/>
    </row>
    <row r="16" spans="1:15">
      <c r="A16" s="10"/>
    </row>
    <row r="17" spans="1:1">
      <c r="A17" s="10"/>
    </row>
  </sheetData>
  <mergeCells count="6">
    <mergeCell ref="I6:O8"/>
    <mergeCell ref="A1:A5"/>
    <mergeCell ref="B1:G5"/>
    <mergeCell ref="I1:O1"/>
    <mergeCell ref="I2:O3"/>
    <mergeCell ref="I5:O5"/>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29"/>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5</v>
      </c>
      <c r="B7" s="1" t="s">
        <v>6</v>
      </c>
      <c r="C7" s="1">
        <v>0</v>
      </c>
    </row>
    <row r="8" spans="1:15">
      <c r="A8" t="s">
        <v>0</v>
      </c>
      <c r="B8" t="s">
        <v>17</v>
      </c>
      <c r="C8">
        <v>268559</v>
      </c>
    </row>
    <row r="9" spans="1:15">
      <c r="A9" t="s">
        <v>0</v>
      </c>
      <c r="B9" t="s">
        <v>18</v>
      </c>
      <c r="C9">
        <v>1076751</v>
      </c>
    </row>
    <row r="10" spans="1:15">
      <c r="A10" t="s">
        <v>7</v>
      </c>
      <c r="B10" t="s">
        <v>17</v>
      </c>
      <c r="C10">
        <v>1</v>
      </c>
    </row>
    <row r="11" spans="1:15">
      <c r="A11" t="s">
        <v>7</v>
      </c>
      <c r="B11" t="s">
        <v>18</v>
      </c>
      <c r="C11">
        <v>1</v>
      </c>
    </row>
    <row r="12" spans="1:15">
      <c r="A12" t="s">
        <v>8</v>
      </c>
      <c r="B12" t="s">
        <v>17</v>
      </c>
      <c r="C12">
        <v>0</v>
      </c>
    </row>
    <row r="13" spans="1:15">
      <c r="A13" t="s">
        <v>8</v>
      </c>
      <c r="B13" t="s">
        <v>18</v>
      </c>
      <c r="C13">
        <v>0</v>
      </c>
    </row>
    <row r="14" spans="1:15">
      <c r="A14" t="s">
        <v>9</v>
      </c>
      <c r="B14" t="s">
        <v>17</v>
      </c>
      <c r="C14">
        <v>1</v>
      </c>
    </row>
    <row r="15" spans="1:15">
      <c r="A15" t="s">
        <v>9</v>
      </c>
      <c r="B15" t="s">
        <v>18</v>
      </c>
      <c r="C15">
        <v>1</v>
      </c>
    </row>
    <row r="16" spans="1:15">
      <c r="A16" t="s">
        <v>10</v>
      </c>
      <c r="B16" t="s">
        <v>17</v>
      </c>
      <c r="C16">
        <v>1</v>
      </c>
    </row>
    <row r="17" spans="1:3">
      <c r="A17" t="s">
        <v>10</v>
      </c>
      <c r="B17" t="s">
        <v>18</v>
      </c>
      <c r="C17">
        <v>1</v>
      </c>
    </row>
    <row r="18" spans="1:3">
      <c r="A18" t="s">
        <v>11</v>
      </c>
      <c r="B18" t="s">
        <v>17</v>
      </c>
      <c r="C18">
        <v>1</v>
      </c>
    </row>
    <row r="19" spans="1:3">
      <c r="A19" t="s">
        <v>11</v>
      </c>
      <c r="B19" t="s">
        <v>18</v>
      </c>
      <c r="C19">
        <v>1</v>
      </c>
    </row>
    <row r="20" spans="1:3">
      <c r="A20" t="s">
        <v>12</v>
      </c>
      <c r="B20" t="s">
        <v>17</v>
      </c>
      <c r="C20">
        <v>1</v>
      </c>
    </row>
    <row r="21" spans="1:3">
      <c r="A21" t="s">
        <v>12</v>
      </c>
      <c r="B21" t="s">
        <v>18</v>
      </c>
      <c r="C21">
        <v>1</v>
      </c>
    </row>
    <row r="22" spans="1:3">
      <c r="A22" t="s">
        <v>13</v>
      </c>
      <c r="B22" t="s">
        <v>17</v>
      </c>
      <c r="C22">
        <v>1</v>
      </c>
    </row>
    <row r="23" spans="1:3">
      <c r="A23" t="s">
        <v>13</v>
      </c>
      <c r="B23" t="s">
        <v>18</v>
      </c>
      <c r="C23">
        <v>1</v>
      </c>
    </row>
    <row r="24" spans="1:3">
      <c r="A24" t="s">
        <v>14</v>
      </c>
      <c r="B24" t="s">
        <v>17</v>
      </c>
      <c r="C24">
        <v>1</v>
      </c>
    </row>
    <row r="25" spans="1:3">
      <c r="A25" t="s">
        <v>14</v>
      </c>
      <c r="B25" t="s">
        <v>18</v>
      </c>
      <c r="C25">
        <v>1</v>
      </c>
    </row>
    <row r="26" spans="1:3">
      <c r="A26" t="s">
        <v>15</v>
      </c>
      <c r="B26" t="s">
        <v>17</v>
      </c>
      <c r="C26">
        <v>1</v>
      </c>
    </row>
    <row r="27" spans="1:3">
      <c r="A27" t="s">
        <v>15</v>
      </c>
      <c r="B27" t="s">
        <v>18</v>
      </c>
      <c r="C27">
        <v>1</v>
      </c>
    </row>
    <row r="28" spans="1:3">
      <c r="A28" t="s">
        <v>16</v>
      </c>
      <c r="C28" t="s">
        <v>29</v>
      </c>
    </row>
    <row r="29" spans="1:3">
      <c r="A29" t="s">
        <v>4</v>
      </c>
      <c r="C29" t="s">
        <v>30</v>
      </c>
    </row>
  </sheetData>
  <mergeCells count="3">
    <mergeCell ref="A1:A5"/>
    <mergeCell ref="B1:G5"/>
    <mergeCell ref="I1:O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O9"/>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0</v>
      </c>
      <c r="B7" s="1" t="s">
        <v>1</v>
      </c>
      <c r="C7" s="1" t="s">
        <v>2</v>
      </c>
      <c r="D7" s="1" t="s">
        <v>3</v>
      </c>
      <c r="E7" s="1" t="s">
        <v>4</v>
      </c>
    </row>
    <row r="8" spans="1:15">
      <c r="A8">
        <v>268559</v>
      </c>
      <c r="B8">
        <v>2</v>
      </c>
      <c r="C8" t="s">
        <v>31</v>
      </c>
      <c r="D8">
        <v>262215</v>
      </c>
      <c r="E8">
        <v>0</v>
      </c>
    </row>
    <row r="9" spans="1:15">
      <c r="A9">
        <v>1076751</v>
      </c>
      <c r="B9">
        <v>2</v>
      </c>
      <c r="C9" t="s">
        <v>31</v>
      </c>
      <c r="D9">
        <v>1057295</v>
      </c>
      <c r="E9">
        <v>0</v>
      </c>
    </row>
  </sheetData>
  <mergeCells count="3">
    <mergeCell ref="A1:A5"/>
    <mergeCell ref="B1:G5"/>
    <mergeCell ref="I1:O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29"/>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5</v>
      </c>
      <c r="B7" s="1" t="s">
        <v>6</v>
      </c>
      <c r="C7" s="1">
        <v>0</v>
      </c>
    </row>
    <row r="8" spans="1:15">
      <c r="A8" t="s">
        <v>0</v>
      </c>
      <c r="B8" t="s">
        <v>17</v>
      </c>
      <c r="C8">
        <v>268559</v>
      </c>
    </row>
    <row r="9" spans="1:15">
      <c r="A9" t="s">
        <v>0</v>
      </c>
      <c r="B9" t="s">
        <v>18</v>
      </c>
      <c r="C9">
        <v>1076751</v>
      </c>
    </row>
    <row r="10" spans="1:15">
      <c r="A10" t="s">
        <v>7</v>
      </c>
      <c r="B10" t="s">
        <v>17</v>
      </c>
      <c r="C10">
        <v>5.6561128094757577E-3</v>
      </c>
    </row>
    <row r="11" spans="1:15">
      <c r="A11" t="s">
        <v>7</v>
      </c>
      <c r="B11" t="s">
        <v>18</v>
      </c>
      <c r="C11">
        <v>4.8934247565128796E-3</v>
      </c>
    </row>
    <row r="12" spans="1:15">
      <c r="A12" t="s">
        <v>8</v>
      </c>
      <c r="B12" t="s">
        <v>17</v>
      </c>
      <c r="C12">
        <v>8.1923321137876717E-2</v>
      </c>
    </row>
    <row r="13" spans="1:15">
      <c r="A13" t="s">
        <v>8</v>
      </c>
      <c r="B13" t="s">
        <v>18</v>
      </c>
      <c r="C13">
        <v>7.5926085211628275E-2</v>
      </c>
    </row>
    <row r="14" spans="1:15">
      <c r="A14" t="s">
        <v>9</v>
      </c>
      <c r="B14" t="s">
        <v>17</v>
      </c>
      <c r="C14">
        <v>0</v>
      </c>
    </row>
    <row r="15" spans="1:15">
      <c r="A15" t="s">
        <v>9</v>
      </c>
      <c r="B15" t="s">
        <v>18</v>
      </c>
      <c r="C15">
        <v>0</v>
      </c>
    </row>
    <row r="16" spans="1:15">
      <c r="A16" t="s">
        <v>10</v>
      </c>
      <c r="B16" t="s">
        <v>17</v>
      </c>
      <c r="C16">
        <v>0</v>
      </c>
    </row>
    <row r="17" spans="1:3">
      <c r="A17" t="s">
        <v>10</v>
      </c>
      <c r="B17" t="s">
        <v>18</v>
      </c>
      <c r="C17">
        <v>0</v>
      </c>
    </row>
    <row r="18" spans="1:3">
      <c r="A18" t="s">
        <v>11</v>
      </c>
      <c r="B18" t="s">
        <v>17</v>
      </c>
      <c r="C18">
        <v>0</v>
      </c>
    </row>
    <row r="19" spans="1:3">
      <c r="A19" t="s">
        <v>11</v>
      </c>
      <c r="B19" t="s">
        <v>18</v>
      </c>
      <c r="C19">
        <v>0</v>
      </c>
    </row>
    <row r="20" spans="1:3">
      <c r="A20" t="s">
        <v>12</v>
      </c>
      <c r="B20" t="s">
        <v>17</v>
      </c>
      <c r="C20">
        <v>0</v>
      </c>
    </row>
    <row r="21" spans="1:3">
      <c r="A21" t="s">
        <v>12</v>
      </c>
      <c r="B21" t="s">
        <v>18</v>
      </c>
      <c r="C21">
        <v>0</v>
      </c>
    </row>
    <row r="22" spans="1:3">
      <c r="A22" t="s">
        <v>13</v>
      </c>
      <c r="B22" t="s">
        <v>17</v>
      </c>
      <c r="C22">
        <v>0</v>
      </c>
    </row>
    <row r="23" spans="1:3">
      <c r="A23" t="s">
        <v>13</v>
      </c>
      <c r="B23" t="s">
        <v>18</v>
      </c>
      <c r="C23">
        <v>0</v>
      </c>
    </row>
    <row r="24" spans="1:3">
      <c r="A24" t="s">
        <v>14</v>
      </c>
      <c r="B24" t="s">
        <v>17</v>
      </c>
      <c r="C24">
        <v>6</v>
      </c>
    </row>
    <row r="25" spans="1:3">
      <c r="A25" t="s">
        <v>14</v>
      </c>
      <c r="B25" t="s">
        <v>18</v>
      </c>
      <c r="C25">
        <v>14</v>
      </c>
    </row>
    <row r="26" spans="1:3">
      <c r="A26" t="s">
        <v>15</v>
      </c>
      <c r="B26" t="s">
        <v>17</v>
      </c>
      <c r="C26">
        <v>6</v>
      </c>
    </row>
    <row r="27" spans="1:3">
      <c r="A27" t="s">
        <v>15</v>
      </c>
      <c r="B27" t="s">
        <v>18</v>
      </c>
      <c r="C27">
        <v>14</v>
      </c>
    </row>
    <row r="28" spans="1:3">
      <c r="A28" t="s">
        <v>16</v>
      </c>
      <c r="C28" t="s">
        <v>32</v>
      </c>
    </row>
    <row r="29" spans="1:3">
      <c r="A29" t="s">
        <v>4</v>
      </c>
      <c r="C29" t="s">
        <v>32</v>
      </c>
    </row>
  </sheetData>
  <mergeCells count="3">
    <mergeCell ref="A1:A5"/>
    <mergeCell ref="B1:G5"/>
    <mergeCell ref="I1:O1"/>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29"/>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5</v>
      </c>
      <c r="B7" s="1" t="s">
        <v>6</v>
      </c>
      <c r="C7" s="1">
        <v>0</v>
      </c>
    </row>
    <row r="8" spans="1:15">
      <c r="A8" t="s">
        <v>0</v>
      </c>
      <c r="B8" t="s">
        <v>17</v>
      </c>
      <c r="C8">
        <v>268559</v>
      </c>
    </row>
    <row r="9" spans="1:15">
      <c r="A9" t="s">
        <v>0</v>
      </c>
      <c r="B9" t="s">
        <v>18</v>
      </c>
      <c r="C9">
        <v>1076751</v>
      </c>
    </row>
    <row r="10" spans="1:15">
      <c r="A10" t="s">
        <v>7</v>
      </c>
      <c r="B10" t="s">
        <v>17</v>
      </c>
      <c r="C10">
        <v>19.434139239422251</v>
      </c>
    </row>
    <row r="11" spans="1:15">
      <c r="A11" t="s">
        <v>7</v>
      </c>
      <c r="B11" t="s">
        <v>18</v>
      </c>
      <c r="C11">
        <v>13.76352378590779</v>
      </c>
    </row>
    <row r="12" spans="1:15">
      <c r="A12" t="s">
        <v>8</v>
      </c>
      <c r="B12" t="s">
        <v>17</v>
      </c>
      <c r="C12">
        <v>980.52573557244114</v>
      </c>
    </row>
    <row r="13" spans="1:15">
      <c r="A13" t="s">
        <v>8</v>
      </c>
      <c r="B13" t="s">
        <v>18</v>
      </c>
      <c r="C13">
        <v>760.90671105543015</v>
      </c>
    </row>
    <row r="14" spans="1:15">
      <c r="A14" t="s">
        <v>9</v>
      </c>
      <c r="B14" t="s">
        <v>17</v>
      </c>
      <c r="C14">
        <v>0</v>
      </c>
    </row>
    <row r="15" spans="1:15">
      <c r="A15" t="s">
        <v>9</v>
      </c>
      <c r="B15" t="s">
        <v>18</v>
      </c>
      <c r="C15">
        <v>0</v>
      </c>
    </row>
    <row r="16" spans="1:15">
      <c r="A16" t="s">
        <v>10</v>
      </c>
      <c r="B16" t="s">
        <v>17</v>
      </c>
      <c r="C16">
        <v>0</v>
      </c>
    </row>
    <row r="17" spans="1:3">
      <c r="A17" t="s">
        <v>10</v>
      </c>
      <c r="B17" t="s">
        <v>18</v>
      </c>
      <c r="C17">
        <v>0</v>
      </c>
    </row>
    <row r="18" spans="1:3">
      <c r="A18" t="s">
        <v>11</v>
      </c>
      <c r="B18" t="s">
        <v>17</v>
      </c>
      <c r="C18">
        <v>0</v>
      </c>
    </row>
    <row r="19" spans="1:3">
      <c r="A19" t="s">
        <v>11</v>
      </c>
      <c r="B19" t="s">
        <v>18</v>
      </c>
      <c r="C19">
        <v>0</v>
      </c>
    </row>
    <row r="20" spans="1:3">
      <c r="A20" t="s">
        <v>12</v>
      </c>
      <c r="B20" t="s">
        <v>17</v>
      </c>
      <c r="C20">
        <v>0</v>
      </c>
    </row>
    <row r="21" spans="1:3">
      <c r="A21" t="s">
        <v>12</v>
      </c>
      <c r="B21" t="s">
        <v>18</v>
      </c>
      <c r="C21">
        <v>0</v>
      </c>
    </row>
    <row r="22" spans="1:3">
      <c r="A22" t="s">
        <v>13</v>
      </c>
      <c r="B22" t="s">
        <v>17</v>
      </c>
      <c r="C22">
        <v>0</v>
      </c>
    </row>
    <row r="23" spans="1:3">
      <c r="A23" t="s">
        <v>13</v>
      </c>
      <c r="B23" t="s">
        <v>18</v>
      </c>
      <c r="C23">
        <v>0</v>
      </c>
    </row>
    <row r="24" spans="1:3">
      <c r="A24" t="s">
        <v>14</v>
      </c>
      <c r="B24" t="s">
        <v>17</v>
      </c>
      <c r="C24">
        <v>249925</v>
      </c>
    </row>
    <row r="25" spans="1:3">
      <c r="A25" t="s">
        <v>14</v>
      </c>
      <c r="B25" t="s">
        <v>18</v>
      </c>
      <c r="C25">
        <v>185408</v>
      </c>
    </row>
    <row r="26" spans="1:3">
      <c r="A26" t="s">
        <v>15</v>
      </c>
      <c r="B26" t="s">
        <v>17</v>
      </c>
      <c r="C26">
        <v>249925</v>
      </c>
    </row>
    <row r="27" spans="1:3">
      <c r="A27" t="s">
        <v>15</v>
      </c>
      <c r="B27" t="s">
        <v>18</v>
      </c>
      <c r="C27">
        <v>185408</v>
      </c>
    </row>
    <row r="28" spans="1:3">
      <c r="A28" t="s">
        <v>16</v>
      </c>
      <c r="C28" t="s">
        <v>33</v>
      </c>
    </row>
    <row r="29" spans="1:3">
      <c r="A29" t="s">
        <v>4</v>
      </c>
      <c r="C29" t="s">
        <v>33</v>
      </c>
    </row>
  </sheetData>
  <mergeCells count="3">
    <mergeCell ref="A1:A5"/>
    <mergeCell ref="B1:G5"/>
    <mergeCell ref="I1:O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9"/>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0</v>
      </c>
      <c r="B7" s="1" t="s">
        <v>1</v>
      </c>
      <c r="C7" s="1" t="s">
        <v>2</v>
      </c>
      <c r="D7" s="1" t="s">
        <v>3</v>
      </c>
      <c r="E7" s="1" t="s">
        <v>4</v>
      </c>
    </row>
    <row r="8" spans="1:15">
      <c r="A8">
        <v>268559</v>
      </c>
      <c r="B8">
        <v>1</v>
      </c>
      <c r="C8" t="s">
        <v>34</v>
      </c>
      <c r="D8">
        <v>268559</v>
      </c>
      <c r="E8">
        <v>0</v>
      </c>
    </row>
    <row r="9" spans="1:15">
      <c r="A9">
        <v>1076751</v>
      </c>
      <c r="B9">
        <v>1</v>
      </c>
      <c r="C9" t="s">
        <v>34</v>
      </c>
      <c r="D9">
        <v>1076751</v>
      </c>
      <c r="E9">
        <v>0</v>
      </c>
    </row>
  </sheetData>
  <mergeCells count="3">
    <mergeCell ref="A1:A5"/>
    <mergeCell ref="B1:G5"/>
    <mergeCell ref="I1:O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9"/>
  <sheetViews>
    <sheetView showGridLines="0" workbookViewId="0">
      <selection sqref="A1:XFD6"/>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0</v>
      </c>
      <c r="B7" s="1" t="s">
        <v>1</v>
      </c>
      <c r="C7" s="1" t="s">
        <v>2</v>
      </c>
      <c r="D7" s="1" t="s">
        <v>3</v>
      </c>
      <c r="E7" s="1" t="s">
        <v>4</v>
      </c>
    </row>
    <row r="8" spans="1:15">
      <c r="A8">
        <v>268559</v>
      </c>
      <c r="B8">
        <v>2</v>
      </c>
      <c r="C8" t="s">
        <v>35</v>
      </c>
      <c r="D8">
        <v>267174</v>
      </c>
      <c r="E8">
        <v>0</v>
      </c>
    </row>
    <row r="9" spans="1:15">
      <c r="A9">
        <v>1076751</v>
      </c>
      <c r="B9">
        <v>2</v>
      </c>
      <c r="C9" t="s">
        <v>35</v>
      </c>
      <c r="D9">
        <v>1071236</v>
      </c>
      <c r="E9">
        <v>0</v>
      </c>
    </row>
  </sheetData>
  <mergeCells count="3">
    <mergeCell ref="A1:A5"/>
    <mergeCell ref="B1:G5"/>
    <mergeCell ref="I1:O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9"/>
  <sheetViews>
    <sheetView showGridLines="0" workbookViewId="0">
      <selection sqref="A1:A5"/>
    </sheetView>
  </sheetViews>
  <sheetFormatPr defaultRowHeight="14.4"/>
  <sheetData>
    <row r="1" spans="1:15" ht="15.6" customHeight="1">
      <c r="A1" s="63" t="s">
        <v>36</v>
      </c>
      <c r="B1" s="66" t="s">
        <v>37</v>
      </c>
      <c r="C1" s="66"/>
      <c r="D1" s="66"/>
      <c r="E1" s="66"/>
      <c r="F1" s="66"/>
      <c r="G1" s="67"/>
      <c r="I1" s="72" t="s">
        <v>38</v>
      </c>
      <c r="J1" s="73"/>
      <c r="K1" s="73"/>
      <c r="L1" s="73"/>
      <c r="M1" s="73"/>
      <c r="N1" s="73"/>
      <c r="O1" s="73"/>
    </row>
    <row r="2" spans="1:15" ht="14.4" customHeight="1">
      <c r="A2" s="64"/>
      <c r="B2" s="68"/>
      <c r="C2" s="68"/>
      <c r="D2" s="68"/>
      <c r="E2" s="68"/>
      <c r="F2" s="68"/>
      <c r="G2" s="69"/>
    </row>
    <row r="3" spans="1:15" ht="14.4" customHeight="1">
      <c r="A3" s="64"/>
      <c r="B3" s="68"/>
      <c r="C3" s="68"/>
      <c r="D3" s="68"/>
      <c r="E3" s="68"/>
      <c r="F3" s="68"/>
      <c r="G3" s="69"/>
    </row>
    <row r="4" spans="1:15" ht="15.6" customHeight="1">
      <c r="A4" s="64"/>
      <c r="B4" s="68"/>
      <c r="C4" s="68"/>
      <c r="D4" s="68"/>
      <c r="E4" s="68"/>
      <c r="F4" s="68"/>
      <c r="G4" s="69"/>
    </row>
    <row r="5" spans="1:15" ht="15.6" customHeight="1">
      <c r="A5" s="65"/>
      <c r="B5" s="70"/>
      <c r="C5" s="70"/>
      <c r="D5" s="70"/>
      <c r="E5" s="70"/>
      <c r="F5" s="70"/>
      <c r="G5" s="71"/>
    </row>
    <row r="7" spans="1:15">
      <c r="A7" s="1" t="s">
        <v>0</v>
      </c>
      <c r="B7" s="1" t="s">
        <v>1</v>
      </c>
      <c r="C7" s="1" t="s">
        <v>2</v>
      </c>
      <c r="D7" s="1" t="s">
        <v>3</v>
      </c>
      <c r="E7" s="1" t="s">
        <v>4</v>
      </c>
    </row>
    <row r="8" spans="1:15">
      <c r="A8">
        <v>268559</v>
      </c>
      <c r="B8">
        <v>2</v>
      </c>
      <c r="C8" t="s">
        <v>34</v>
      </c>
      <c r="D8">
        <v>235288</v>
      </c>
      <c r="E8">
        <v>0</v>
      </c>
    </row>
    <row r="9" spans="1:15">
      <c r="A9">
        <v>1076751</v>
      </c>
      <c r="B9">
        <v>2</v>
      </c>
      <c r="C9" t="s">
        <v>34</v>
      </c>
      <c r="D9">
        <v>1076746</v>
      </c>
      <c r="E9">
        <v>0</v>
      </c>
    </row>
  </sheetData>
  <mergeCells count="3">
    <mergeCell ref="A1:A5"/>
    <mergeCell ref="B1:G5"/>
    <mergeCell ref="I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3"/>
  <sheetViews>
    <sheetView showGridLines="0" workbookViewId="0">
      <selection activeCell="I12" sqref="I12:O15"/>
    </sheetView>
  </sheetViews>
  <sheetFormatPr defaultRowHeight="14.4"/>
  <cols>
    <col min="1" max="1" width="12.44140625" bestFit="1" customWidth="1"/>
    <col min="2" max="2" width="10.77734375" bestFit="1" customWidth="1"/>
    <col min="3" max="3" width="12" bestFit="1" customWidth="1"/>
    <col min="4" max="4" width="10.44140625" bestFit="1" customWidth="1"/>
    <col min="5" max="5" width="12.44140625" bestFit="1" customWidth="1"/>
    <col min="6" max="6" width="10.6640625" bestFit="1" customWidth="1"/>
    <col min="7" max="7" width="10.6640625" customWidth="1"/>
    <col min="9" max="10" width="12.44140625" bestFit="1" customWidth="1"/>
    <col min="11" max="11" width="9" bestFit="1" customWidth="1"/>
    <col min="12" max="12" width="11.109375" bestFit="1" customWidth="1"/>
    <col min="13" max="13" width="10.88671875" bestFit="1" customWidth="1"/>
    <col min="14" max="14" width="12.77734375" bestFit="1" customWidth="1"/>
  </cols>
  <sheetData>
    <row r="1" spans="1:15" ht="15.6" customHeight="1">
      <c r="A1" s="63" t="s">
        <v>36</v>
      </c>
      <c r="B1" s="83" t="s">
        <v>68</v>
      </c>
      <c r="C1" s="83"/>
      <c r="D1" s="83"/>
      <c r="E1" s="83"/>
      <c r="F1" s="83"/>
      <c r="G1" s="84"/>
      <c r="I1" s="72" t="s">
        <v>38</v>
      </c>
      <c r="J1" s="73"/>
      <c r="K1" s="73"/>
      <c r="L1" s="73"/>
      <c r="M1" s="73"/>
      <c r="N1" s="73"/>
      <c r="O1" s="73"/>
    </row>
    <row r="2" spans="1:15" ht="15" customHeight="1">
      <c r="A2" s="64"/>
      <c r="B2" s="85"/>
      <c r="C2" s="85"/>
      <c r="D2" s="85"/>
      <c r="E2" s="85"/>
      <c r="F2" s="85"/>
      <c r="G2" s="86"/>
      <c r="I2" s="53" t="s">
        <v>93</v>
      </c>
      <c r="J2" s="54"/>
      <c r="K2" s="54"/>
      <c r="L2" s="54"/>
      <c r="M2" s="54"/>
      <c r="N2" s="54"/>
      <c r="O2" s="55"/>
    </row>
    <row r="3" spans="1:15" ht="14.4" customHeight="1">
      <c r="A3" s="64"/>
      <c r="B3" s="85"/>
      <c r="C3" s="85"/>
      <c r="D3" s="85"/>
      <c r="E3" s="85"/>
      <c r="F3" s="85"/>
      <c r="G3" s="86"/>
      <c r="I3" s="56"/>
      <c r="J3" s="57"/>
      <c r="K3" s="57"/>
      <c r="L3" s="57"/>
      <c r="M3" s="57"/>
      <c r="N3" s="57"/>
      <c r="O3" s="58"/>
    </row>
    <row r="4" spans="1:15" ht="15.6" customHeight="1">
      <c r="A4" s="64"/>
      <c r="B4" s="85"/>
      <c r="C4" s="85"/>
      <c r="D4" s="85"/>
      <c r="E4" s="85"/>
      <c r="F4" s="85"/>
      <c r="G4" s="86"/>
      <c r="I4" s="56"/>
      <c r="J4" s="57"/>
      <c r="K4" s="57"/>
      <c r="L4" s="57"/>
      <c r="M4" s="57"/>
      <c r="N4" s="57"/>
      <c r="O4" s="58"/>
    </row>
    <row r="5" spans="1:15" ht="15.6" customHeight="1">
      <c r="A5" s="65"/>
      <c r="B5" s="87"/>
      <c r="C5" s="87"/>
      <c r="D5" s="87"/>
      <c r="E5" s="87"/>
      <c r="F5" s="87"/>
      <c r="G5" s="88"/>
      <c r="I5" s="56"/>
      <c r="J5" s="57"/>
      <c r="K5" s="57"/>
      <c r="L5" s="57"/>
      <c r="M5" s="57"/>
      <c r="N5" s="57"/>
      <c r="O5" s="58"/>
    </row>
    <row r="6" spans="1:15">
      <c r="I6" s="56"/>
      <c r="J6" s="57"/>
      <c r="K6" s="57"/>
      <c r="L6" s="57"/>
      <c r="M6" s="57"/>
      <c r="N6" s="57"/>
      <c r="O6" s="58"/>
    </row>
    <row r="7" spans="1:15">
      <c r="A7" s="4" t="s">
        <v>5</v>
      </c>
      <c r="B7" s="4" t="s">
        <v>6</v>
      </c>
      <c r="C7" s="4">
        <v>0</v>
      </c>
      <c r="E7" s="4" t="s">
        <v>5</v>
      </c>
      <c r="F7" s="4" t="s">
        <v>6</v>
      </c>
      <c r="G7" s="4">
        <v>0</v>
      </c>
      <c r="I7" s="56"/>
      <c r="J7" s="57"/>
      <c r="K7" s="57"/>
      <c r="L7" s="57"/>
      <c r="M7" s="57"/>
      <c r="N7" s="57"/>
      <c r="O7" s="58"/>
    </row>
    <row r="8" spans="1:15">
      <c r="A8" t="s">
        <v>0</v>
      </c>
      <c r="B8" t="s">
        <v>17</v>
      </c>
      <c r="C8">
        <v>268559</v>
      </c>
      <c r="E8" t="s">
        <v>0</v>
      </c>
      <c r="F8" t="s">
        <v>18</v>
      </c>
      <c r="G8">
        <v>1076751</v>
      </c>
      <c r="I8" s="59"/>
      <c r="J8" s="60"/>
      <c r="K8" s="60"/>
      <c r="L8" s="60"/>
      <c r="M8" s="60"/>
      <c r="N8" s="60"/>
      <c r="O8" s="61"/>
    </row>
    <row r="9" spans="1:15">
      <c r="A9" t="s">
        <v>7</v>
      </c>
      <c r="B9" t="s">
        <v>17</v>
      </c>
      <c r="C9">
        <v>15.7107136234496</v>
      </c>
      <c r="E9" t="s">
        <v>7</v>
      </c>
      <c r="F9" t="s">
        <v>18</v>
      </c>
      <c r="G9">
        <v>12.623288281134631</v>
      </c>
    </row>
    <row r="10" spans="1:15">
      <c r="A10" t="s">
        <v>8</v>
      </c>
      <c r="B10" t="s">
        <v>17</v>
      </c>
      <c r="C10">
        <v>4.9103869557157731</v>
      </c>
      <c r="E10" t="s">
        <v>8</v>
      </c>
      <c r="F10" t="s">
        <v>18</v>
      </c>
      <c r="G10">
        <v>4.5272273252543211</v>
      </c>
    </row>
    <row r="11" spans="1:15" ht="14.4" customHeight="1">
      <c r="A11" t="s">
        <v>9</v>
      </c>
      <c r="B11" t="s">
        <v>17</v>
      </c>
      <c r="C11">
        <v>5.31</v>
      </c>
      <c r="E11" t="s">
        <v>9</v>
      </c>
      <c r="F11" t="s">
        <v>18</v>
      </c>
      <c r="G11">
        <v>5.31</v>
      </c>
      <c r="I11" s="72" t="s">
        <v>112</v>
      </c>
      <c r="J11" s="82"/>
      <c r="K11" s="82"/>
      <c r="L11" s="82"/>
      <c r="M11" s="82"/>
      <c r="N11" s="82"/>
      <c r="O11" s="82"/>
    </row>
    <row r="12" spans="1:15" ht="14.4" customHeight="1">
      <c r="A12" t="s">
        <v>10</v>
      </c>
      <c r="B12" t="s">
        <v>17</v>
      </c>
      <c r="C12">
        <v>5.31</v>
      </c>
      <c r="E12" t="s">
        <v>10</v>
      </c>
      <c r="F12" t="s">
        <v>18</v>
      </c>
      <c r="G12">
        <v>5.31</v>
      </c>
      <c r="I12" s="53" t="s">
        <v>95</v>
      </c>
      <c r="J12" s="54"/>
      <c r="K12" s="54"/>
      <c r="L12" s="54"/>
      <c r="M12" s="54"/>
      <c r="N12" s="54"/>
      <c r="O12" s="55"/>
    </row>
    <row r="13" spans="1:15">
      <c r="A13" t="s">
        <v>11</v>
      </c>
      <c r="B13" t="s">
        <v>17</v>
      </c>
      <c r="C13">
        <v>12.29</v>
      </c>
      <c r="E13" t="s">
        <v>11</v>
      </c>
      <c r="F13" t="s">
        <v>18</v>
      </c>
      <c r="G13">
        <v>9.17</v>
      </c>
      <c r="I13" s="56"/>
      <c r="J13" s="100"/>
      <c r="K13" s="100"/>
      <c r="L13" s="100"/>
      <c r="M13" s="100"/>
      <c r="N13" s="100"/>
      <c r="O13" s="58"/>
    </row>
    <row r="14" spans="1:15">
      <c r="A14" t="s">
        <v>12</v>
      </c>
      <c r="B14" t="s">
        <v>17</v>
      </c>
      <c r="C14">
        <v>15.05</v>
      </c>
      <c r="E14" t="s">
        <v>12</v>
      </c>
      <c r="F14" t="s">
        <v>18</v>
      </c>
      <c r="G14">
        <v>12.23</v>
      </c>
      <c r="I14" s="56"/>
      <c r="J14" s="100"/>
      <c r="K14" s="100"/>
      <c r="L14" s="100"/>
      <c r="M14" s="100"/>
      <c r="N14" s="100"/>
      <c r="O14" s="58"/>
    </row>
    <row r="15" spans="1:15">
      <c r="A15" t="s">
        <v>13</v>
      </c>
      <c r="B15" t="s">
        <v>17</v>
      </c>
      <c r="C15">
        <v>18.55</v>
      </c>
      <c r="E15" t="s">
        <v>13</v>
      </c>
      <c r="F15" t="s">
        <v>18</v>
      </c>
      <c r="G15">
        <v>15.31</v>
      </c>
      <c r="I15" s="59"/>
      <c r="J15" s="60"/>
      <c r="K15" s="60"/>
      <c r="L15" s="60"/>
      <c r="M15" s="60"/>
      <c r="N15" s="60"/>
      <c r="O15" s="61"/>
    </row>
    <row r="16" spans="1:15">
      <c r="A16" t="s">
        <v>14</v>
      </c>
      <c r="B16" t="s">
        <v>17</v>
      </c>
      <c r="C16">
        <v>30.99</v>
      </c>
      <c r="E16" t="s">
        <v>14</v>
      </c>
      <c r="F16" t="s">
        <v>18</v>
      </c>
      <c r="G16">
        <v>30.99</v>
      </c>
    </row>
    <row r="17" spans="1:14">
      <c r="A17" t="s">
        <v>15</v>
      </c>
      <c r="B17" t="s">
        <v>17</v>
      </c>
      <c r="C17">
        <v>30.99</v>
      </c>
      <c r="E17" t="s">
        <v>15</v>
      </c>
      <c r="F17" t="s">
        <v>18</v>
      </c>
      <c r="G17">
        <v>30.99</v>
      </c>
      <c r="J17" s="17" t="s">
        <v>84</v>
      </c>
      <c r="K17" s="17" t="s">
        <v>18</v>
      </c>
      <c r="L17" s="17" t="s">
        <v>17</v>
      </c>
      <c r="M17" s="17" t="s">
        <v>85</v>
      </c>
      <c r="N17" s="17" t="s">
        <v>86</v>
      </c>
    </row>
    <row r="18" spans="1:14">
      <c r="A18" t="s">
        <v>16</v>
      </c>
      <c r="B18" t="s">
        <v>17</v>
      </c>
      <c r="C18">
        <v>15.05</v>
      </c>
      <c r="E18" t="s">
        <v>16</v>
      </c>
      <c r="F18" t="s">
        <v>18</v>
      </c>
      <c r="G18">
        <v>12.23</v>
      </c>
      <c r="J18" s="18" t="s">
        <v>87</v>
      </c>
      <c r="K18" s="15" t="s">
        <v>58</v>
      </c>
      <c r="L18" s="15" t="s">
        <v>58</v>
      </c>
      <c r="M18" s="15" t="s">
        <v>58</v>
      </c>
      <c r="N18" s="16" t="s">
        <v>58</v>
      </c>
    </row>
    <row r="19" spans="1:14">
      <c r="J19" s="6" t="s">
        <v>88</v>
      </c>
      <c r="K19">
        <v>344876</v>
      </c>
      <c r="L19">
        <v>30657</v>
      </c>
      <c r="M19" s="19">
        <v>91.836403000000004</v>
      </c>
      <c r="N19" s="20">
        <v>8.1635969999999993</v>
      </c>
    </row>
    <row r="20" spans="1:14">
      <c r="J20" s="6" t="s">
        <v>89</v>
      </c>
      <c r="K20">
        <v>450995</v>
      </c>
      <c r="L20">
        <v>102966</v>
      </c>
      <c r="M20" s="19">
        <v>81.412771000000006</v>
      </c>
      <c r="N20" s="20">
        <v>18.587229000000001</v>
      </c>
    </row>
    <row r="21" spans="1:14">
      <c r="J21" s="6" t="s">
        <v>90</v>
      </c>
      <c r="K21">
        <v>217454</v>
      </c>
      <c r="L21">
        <v>91238</v>
      </c>
      <c r="M21" s="19">
        <v>70.443678000000006</v>
      </c>
      <c r="N21" s="20">
        <v>29.556322000000002</v>
      </c>
    </row>
    <row r="22" spans="1:14">
      <c r="J22" s="6" t="s">
        <v>91</v>
      </c>
      <c r="K22">
        <v>49682</v>
      </c>
      <c r="L22">
        <v>31111</v>
      </c>
      <c r="M22" s="19">
        <v>61.492950999999998</v>
      </c>
      <c r="N22" s="20">
        <v>38.507049000000002</v>
      </c>
    </row>
    <row r="23" spans="1:14">
      <c r="J23" s="14" t="s">
        <v>92</v>
      </c>
      <c r="K23" s="8">
        <v>13744</v>
      </c>
      <c r="L23" s="8">
        <v>12587</v>
      </c>
      <c r="M23" s="21">
        <v>52.197029999999998</v>
      </c>
      <c r="N23" s="22">
        <v>47.802970000000002</v>
      </c>
    </row>
  </sheetData>
  <mergeCells count="6">
    <mergeCell ref="I2:O8"/>
    <mergeCell ref="I11:O11"/>
    <mergeCell ref="I12:O15"/>
    <mergeCell ref="A1:A5"/>
    <mergeCell ref="B1:G5"/>
    <mergeCell ref="I1:O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6"/>
  <sheetViews>
    <sheetView showGridLines="0" zoomScale="80" zoomScaleNormal="80" workbookViewId="0">
      <selection activeCell="J15" sqref="J15:M17"/>
    </sheetView>
  </sheetViews>
  <sheetFormatPr defaultRowHeight="14.4"/>
  <cols>
    <col min="1" max="1" width="10.44140625" bestFit="1" customWidth="1"/>
    <col min="2" max="2" width="10.77734375" bestFit="1" customWidth="1"/>
    <col min="5" max="5" width="7" bestFit="1" customWidth="1"/>
    <col min="6" max="6" width="10.6640625" bestFit="1" customWidth="1"/>
    <col min="9" max="9" width="9" customWidth="1"/>
    <col min="10" max="10" width="10.109375" bestFit="1" customWidth="1"/>
    <col min="11" max="11" width="10.5546875" bestFit="1" customWidth="1"/>
    <col min="12" max="12" width="10.33203125" bestFit="1" customWidth="1"/>
    <col min="13" max="13" width="9.33203125" bestFit="1" customWidth="1"/>
    <col min="14" max="15" width="9" customWidth="1"/>
  </cols>
  <sheetData>
    <row r="1" spans="1:15" ht="15.6" customHeight="1">
      <c r="A1" s="63" t="s">
        <v>36</v>
      </c>
      <c r="B1" s="66" t="s">
        <v>69</v>
      </c>
      <c r="C1" s="66"/>
      <c r="D1" s="66"/>
      <c r="E1" s="66"/>
      <c r="F1" s="66"/>
      <c r="G1" s="67"/>
      <c r="I1" s="72" t="s">
        <v>38</v>
      </c>
      <c r="J1" s="73"/>
      <c r="K1" s="73"/>
      <c r="L1" s="73"/>
      <c r="M1" s="73"/>
      <c r="N1" s="73"/>
      <c r="O1" s="73"/>
    </row>
    <row r="2" spans="1:15" ht="14.4" customHeight="1">
      <c r="A2" s="64"/>
      <c r="B2" s="68"/>
      <c r="C2" s="68"/>
      <c r="D2" s="68"/>
      <c r="E2" s="68"/>
      <c r="F2" s="68"/>
      <c r="G2" s="69"/>
      <c r="I2" s="53" t="s">
        <v>108</v>
      </c>
      <c r="J2" s="74"/>
      <c r="K2" s="74"/>
      <c r="L2" s="74"/>
      <c r="M2" s="74"/>
      <c r="N2" s="74"/>
      <c r="O2" s="75"/>
    </row>
    <row r="3" spans="1:15" ht="14.4" customHeight="1">
      <c r="A3" s="64"/>
      <c r="B3" s="68"/>
      <c r="C3" s="68"/>
      <c r="D3" s="68"/>
      <c r="E3" s="68"/>
      <c r="F3" s="68"/>
      <c r="G3" s="69"/>
      <c r="I3" s="76"/>
      <c r="J3" s="77"/>
      <c r="K3" s="77"/>
      <c r="L3" s="77"/>
      <c r="M3" s="77"/>
      <c r="N3" s="77"/>
      <c r="O3" s="78"/>
    </row>
    <row r="4" spans="1:15" ht="15.6" customHeight="1">
      <c r="A4" s="64"/>
      <c r="B4" s="68"/>
      <c r="C4" s="68"/>
      <c r="D4" s="68"/>
      <c r="E4" s="68"/>
      <c r="F4" s="68"/>
      <c r="G4" s="69"/>
      <c r="I4" s="76"/>
      <c r="J4" s="77"/>
      <c r="K4" s="77"/>
      <c r="L4" s="77"/>
      <c r="M4" s="77"/>
      <c r="N4" s="77"/>
      <c r="O4" s="78"/>
    </row>
    <row r="5" spans="1:15" ht="15.6" customHeight="1">
      <c r="A5" s="65"/>
      <c r="B5" s="70"/>
      <c r="C5" s="70"/>
      <c r="D5" s="70"/>
      <c r="E5" s="70"/>
      <c r="F5" s="70"/>
      <c r="G5" s="71"/>
      <c r="I5" s="76"/>
      <c r="J5" s="77"/>
      <c r="K5" s="77"/>
      <c r="L5" s="77"/>
      <c r="M5" s="77"/>
      <c r="N5" s="77"/>
      <c r="O5" s="78"/>
    </row>
    <row r="6" spans="1:15">
      <c r="I6" s="79"/>
      <c r="J6" s="80"/>
      <c r="K6" s="80"/>
      <c r="L6" s="80"/>
      <c r="M6" s="80"/>
      <c r="N6" s="80"/>
      <c r="O6" s="81"/>
    </row>
    <row r="7" spans="1:15">
      <c r="A7" s="4" t="s">
        <v>5</v>
      </c>
      <c r="B7" s="4" t="s">
        <v>6</v>
      </c>
      <c r="C7" s="4">
        <v>0</v>
      </c>
      <c r="E7" s="4" t="s">
        <v>5</v>
      </c>
      <c r="F7" s="4" t="s">
        <v>6</v>
      </c>
      <c r="G7" s="4">
        <v>0</v>
      </c>
    </row>
    <row r="8" spans="1:15">
      <c r="A8" t="s">
        <v>0</v>
      </c>
      <c r="B8" t="s">
        <v>17</v>
      </c>
      <c r="C8">
        <v>268559</v>
      </c>
      <c r="E8" t="s">
        <v>0</v>
      </c>
      <c r="F8" t="s">
        <v>18</v>
      </c>
      <c r="G8">
        <v>1076751</v>
      </c>
      <c r="I8" s="72" t="s">
        <v>112</v>
      </c>
      <c r="J8" s="73"/>
      <c r="K8" s="73"/>
      <c r="L8" s="73"/>
      <c r="M8" s="73"/>
      <c r="N8" s="73"/>
      <c r="O8" s="73"/>
    </row>
    <row r="9" spans="1:15">
      <c r="A9" t="s">
        <v>7</v>
      </c>
      <c r="B9" t="s">
        <v>17</v>
      </c>
      <c r="C9">
        <v>465.14799392312312</v>
      </c>
      <c r="E9" t="s">
        <v>7</v>
      </c>
      <c r="F9" t="s">
        <v>18</v>
      </c>
      <c r="G9">
        <v>431.32322617764021</v>
      </c>
      <c r="I9" s="53" t="s">
        <v>109</v>
      </c>
      <c r="J9" s="54"/>
      <c r="K9" s="54"/>
      <c r="L9" s="54"/>
      <c r="M9" s="54"/>
      <c r="N9" s="54"/>
      <c r="O9" s="55"/>
    </row>
    <row r="10" spans="1:15">
      <c r="A10" t="s">
        <v>8</v>
      </c>
      <c r="B10" t="s">
        <v>17</v>
      </c>
      <c r="C10">
        <v>262.77410558178599</v>
      </c>
      <c r="E10" t="s">
        <v>8</v>
      </c>
      <c r="F10" t="s">
        <v>18</v>
      </c>
      <c r="G10">
        <v>260.75956293548307</v>
      </c>
      <c r="I10" s="56"/>
      <c r="J10" s="57"/>
      <c r="K10" s="57"/>
      <c r="L10" s="57"/>
      <c r="M10" s="57"/>
      <c r="N10" s="57"/>
      <c r="O10" s="58"/>
    </row>
    <row r="11" spans="1:15">
      <c r="A11" t="s">
        <v>9</v>
      </c>
      <c r="B11" t="s">
        <v>17</v>
      </c>
      <c r="C11">
        <v>21.62</v>
      </c>
      <c r="E11" t="s">
        <v>9</v>
      </c>
      <c r="F11" t="s">
        <v>18</v>
      </c>
      <c r="G11">
        <v>4.93</v>
      </c>
      <c r="I11" s="56"/>
      <c r="J11" s="57"/>
      <c r="K11" s="57"/>
      <c r="L11" s="57"/>
      <c r="M11" s="57"/>
      <c r="N11" s="57"/>
      <c r="O11" s="58"/>
    </row>
    <row r="12" spans="1:15">
      <c r="A12" t="s">
        <v>10</v>
      </c>
      <c r="B12" t="s">
        <v>17</v>
      </c>
      <c r="C12">
        <v>21.62</v>
      </c>
      <c r="E12" t="s">
        <v>10</v>
      </c>
      <c r="F12" t="s">
        <v>18</v>
      </c>
      <c r="G12">
        <v>4.93</v>
      </c>
      <c r="I12" s="56"/>
      <c r="J12" s="57"/>
      <c r="K12" s="57"/>
      <c r="L12" s="57"/>
      <c r="M12" s="57"/>
      <c r="N12" s="57"/>
      <c r="O12" s="58"/>
    </row>
    <row r="13" spans="1:15">
      <c r="A13" t="s">
        <v>11</v>
      </c>
      <c r="B13" t="s">
        <v>17</v>
      </c>
      <c r="C13">
        <v>275.29000000000002</v>
      </c>
      <c r="E13" t="s">
        <v>11</v>
      </c>
      <c r="F13" t="s">
        <v>18</v>
      </c>
      <c r="G13">
        <v>240.92</v>
      </c>
      <c r="I13" s="59"/>
      <c r="J13" s="60"/>
      <c r="K13" s="60"/>
      <c r="L13" s="60"/>
      <c r="M13" s="60"/>
      <c r="N13" s="60"/>
      <c r="O13" s="61"/>
    </row>
    <row r="14" spans="1:15">
      <c r="A14" t="s">
        <v>12</v>
      </c>
      <c r="B14" t="s">
        <v>17</v>
      </c>
      <c r="C14">
        <v>402.83</v>
      </c>
      <c r="E14" t="s">
        <v>12</v>
      </c>
      <c r="F14" t="s">
        <v>18</v>
      </c>
      <c r="G14">
        <v>368.26</v>
      </c>
    </row>
    <row r="15" spans="1:15" ht="14.4" customHeight="1">
      <c r="A15" t="s">
        <v>13</v>
      </c>
      <c r="B15" t="s">
        <v>17</v>
      </c>
      <c r="C15">
        <v>605.30999999999995</v>
      </c>
      <c r="E15" t="s">
        <v>13</v>
      </c>
      <c r="F15" t="s">
        <v>18</v>
      </c>
      <c r="G15">
        <v>573.05999999999995</v>
      </c>
      <c r="J15" s="52" t="s">
        <v>101</v>
      </c>
      <c r="K15" s="52"/>
      <c r="L15" s="52"/>
      <c r="M15" s="52"/>
    </row>
    <row r="16" spans="1:15">
      <c r="A16" t="s">
        <v>14</v>
      </c>
      <c r="B16" t="s">
        <v>17</v>
      </c>
      <c r="C16">
        <v>1717.63</v>
      </c>
      <c r="E16" t="s">
        <v>14</v>
      </c>
      <c r="F16" t="s">
        <v>18</v>
      </c>
      <c r="G16">
        <v>1719.83</v>
      </c>
      <c r="J16" s="52"/>
      <c r="K16" s="52"/>
      <c r="L16" s="52"/>
      <c r="M16" s="52"/>
    </row>
    <row r="17" spans="1:13">
      <c r="A17" t="s">
        <v>15</v>
      </c>
      <c r="B17" t="s">
        <v>17</v>
      </c>
      <c r="C17">
        <v>1717.63</v>
      </c>
      <c r="E17" t="s">
        <v>15</v>
      </c>
      <c r="F17" t="s">
        <v>18</v>
      </c>
      <c r="G17">
        <v>1719.83</v>
      </c>
      <c r="J17" s="11" t="s">
        <v>98</v>
      </c>
      <c r="K17" s="12" t="s">
        <v>99</v>
      </c>
      <c r="L17" s="13" t="s">
        <v>100</v>
      </c>
      <c r="M17" s="17" t="s">
        <v>102</v>
      </c>
    </row>
    <row r="18" spans="1:13">
      <c r="A18" t="s">
        <v>16</v>
      </c>
      <c r="B18" t="s">
        <v>17</v>
      </c>
      <c r="C18">
        <v>402.83</v>
      </c>
      <c r="E18" t="s">
        <v>16</v>
      </c>
      <c r="F18" t="s">
        <v>18</v>
      </c>
      <c r="G18">
        <v>368.26</v>
      </c>
      <c r="J18" s="40">
        <v>0</v>
      </c>
      <c r="K18" s="41">
        <v>4.93</v>
      </c>
      <c r="L18" s="41" t="s">
        <v>97</v>
      </c>
      <c r="M18" s="26" t="s">
        <v>103</v>
      </c>
    </row>
    <row r="19" spans="1:13">
      <c r="J19" s="42">
        <v>5</v>
      </c>
      <c r="K19" s="43">
        <v>108.73</v>
      </c>
      <c r="L19" s="43">
        <v>103.8</v>
      </c>
      <c r="M19" s="89" t="s">
        <v>104</v>
      </c>
    </row>
    <row r="20" spans="1:13">
      <c r="J20" s="42">
        <v>10</v>
      </c>
      <c r="K20" s="43">
        <v>157.59</v>
      </c>
      <c r="L20" s="43">
        <v>48.86</v>
      </c>
      <c r="M20" s="89"/>
    </row>
    <row r="21" spans="1:13">
      <c r="J21" s="42">
        <v>15</v>
      </c>
      <c r="K21" s="43">
        <v>186.61</v>
      </c>
      <c r="L21" s="43">
        <v>29.02</v>
      </c>
      <c r="M21" s="89"/>
    </row>
    <row r="22" spans="1:13">
      <c r="J22" s="42">
        <v>20</v>
      </c>
      <c r="K22" s="43">
        <v>216.83</v>
      </c>
      <c r="L22" s="43">
        <v>30.22</v>
      </c>
      <c r="M22" s="89"/>
    </row>
    <row r="23" spans="1:13">
      <c r="J23" s="42">
        <v>25</v>
      </c>
      <c r="K23" s="43">
        <v>248.48</v>
      </c>
      <c r="L23" s="43">
        <v>31.65</v>
      </c>
      <c r="M23" s="89"/>
    </row>
    <row r="24" spans="1:13">
      <c r="J24" s="42">
        <v>30</v>
      </c>
      <c r="K24" s="43">
        <v>273.3</v>
      </c>
      <c r="L24" s="43">
        <v>24.82</v>
      </c>
      <c r="M24" s="89"/>
    </row>
    <row r="25" spans="1:13">
      <c r="J25" s="42">
        <v>35</v>
      </c>
      <c r="K25" s="43">
        <v>301.68</v>
      </c>
      <c r="L25" s="43">
        <v>28.38</v>
      </c>
      <c r="M25" s="89"/>
    </row>
    <row r="26" spans="1:13">
      <c r="J26" s="42">
        <v>40</v>
      </c>
      <c r="K26" s="43">
        <v>324.61</v>
      </c>
      <c r="L26" s="43">
        <v>22.93</v>
      </c>
      <c r="M26" s="89"/>
    </row>
    <row r="27" spans="1:13">
      <c r="J27" s="42">
        <v>45</v>
      </c>
      <c r="K27" s="43">
        <v>344.95</v>
      </c>
      <c r="L27" s="43">
        <v>20.34</v>
      </c>
      <c r="M27" s="89"/>
    </row>
    <row r="28" spans="1:13">
      <c r="J28" s="42">
        <v>50</v>
      </c>
      <c r="K28" s="43">
        <v>375.43</v>
      </c>
      <c r="L28" s="43">
        <v>30.48</v>
      </c>
      <c r="M28" s="89"/>
    </row>
    <row r="29" spans="1:13">
      <c r="J29" s="42">
        <v>55</v>
      </c>
      <c r="K29" s="43">
        <v>405.66</v>
      </c>
      <c r="L29" s="43">
        <v>30.23</v>
      </c>
      <c r="M29" s="89"/>
    </row>
    <row r="30" spans="1:13">
      <c r="J30" s="44">
        <v>60</v>
      </c>
      <c r="K30" s="45">
        <v>451.73</v>
      </c>
      <c r="L30" s="45">
        <v>46.07</v>
      </c>
      <c r="M30" s="90" t="s">
        <v>105</v>
      </c>
    </row>
    <row r="31" spans="1:13">
      <c r="J31" s="44">
        <v>65</v>
      </c>
      <c r="K31" s="45">
        <v>487.49</v>
      </c>
      <c r="L31" s="45">
        <v>35.76</v>
      </c>
      <c r="M31" s="90"/>
    </row>
    <row r="32" spans="1:13">
      <c r="J32" s="44">
        <v>70</v>
      </c>
      <c r="K32" s="45">
        <v>526.76</v>
      </c>
      <c r="L32" s="45">
        <v>39.270000000000003</v>
      </c>
      <c r="M32" s="90"/>
    </row>
    <row r="33" spans="10:13">
      <c r="J33" s="44">
        <v>75</v>
      </c>
      <c r="K33" s="45">
        <v>580.73</v>
      </c>
      <c r="L33" s="45">
        <v>53.97</v>
      </c>
      <c r="M33" s="90"/>
    </row>
    <row r="34" spans="10:13">
      <c r="J34" s="44">
        <v>80</v>
      </c>
      <c r="K34" s="45">
        <v>640.65</v>
      </c>
      <c r="L34" s="45">
        <v>59.92</v>
      </c>
      <c r="M34" s="90"/>
    </row>
    <row r="35" spans="10:13">
      <c r="J35" s="44">
        <v>85</v>
      </c>
      <c r="K35" s="45">
        <v>707.7</v>
      </c>
      <c r="L35" s="45">
        <v>67.05</v>
      </c>
      <c r="M35" s="90"/>
    </row>
    <row r="36" spans="10:13">
      <c r="J36" s="46">
        <v>90</v>
      </c>
      <c r="K36" s="47">
        <v>807.92</v>
      </c>
      <c r="L36" s="47">
        <v>100.22</v>
      </c>
      <c r="M36" s="91" t="s">
        <v>106</v>
      </c>
    </row>
    <row r="37" spans="10:13">
      <c r="J37" s="46">
        <v>95</v>
      </c>
      <c r="K37" s="47">
        <v>963.66</v>
      </c>
      <c r="L37" s="47">
        <v>155.74</v>
      </c>
      <c r="M37" s="91"/>
    </row>
    <row r="38" spans="10:13">
      <c r="J38" s="46">
        <v>96</v>
      </c>
      <c r="K38" s="47">
        <v>1012.39</v>
      </c>
      <c r="L38" s="47">
        <v>48.73</v>
      </c>
      <c r="M38" s="91"/>
    </row>
    <row r="39" spans="10:13">
      <c r="J39" s="46">
        <v>96.5</v>
      </c>
      <c r="K39" s="47">
        <v>1048.06185</v>
      </c>
      <c r="L39" s="47">
        <v>35.671849999999999</v>
      </c>
      <c r="M39" s="91"/>
    </row>
    <row r="40" spans="10:13">
      <c r="J40" s="46">
        <v>97</v>
      </c>
      <c r="K40" s="47">
        <v>1085.78</v>
      </c>
      <c r="L40" s="47">
        <v>37.718150000000001</v>
      </c>
      <c r="M40" s="91"/>
    </row>
    <row r="41" spans="10:13">
      <c r="J41" s="46">
        <v>97.5</v>
      </c>
      <c r="K41" s="47">
        <v>1115.5999999999999</v>
      </c>
      <c r="L41" s="47">
        <v>29.82</v>
      </c>
      <c r="M41" s="91"/>
    </row>
    <row r="42" spans="10:13">
      <c r="J42" s="46">
        <v>98</v>
      </c>
      <c r="K42" s="47">
        <v>1153.67</v>
      </c>
      <c r="L42" s="47">
        <v>38.07</v>
      </c>
      <c r="M42" s="91"/>
    </row>
    <row r="43" spans="10:13">
      <c r="J43" s="46">
        <v>98.5</v>
      </c>
      <c r="K43" s="47">
        <v>1185.37095</v>
      </c>
      <c r="L43" s="47">
        <v>31.700949999999999</v>
      </c>
      <c r="M43" s="91"/>
    </row>
    <row r="44" spans="10:13">
      <c r="J44" s="46">
        <v>99</v>
      </c>
      <c r="K44" s="47">
        <v>1221.5</v>
      </c>
      <c r="L44" s="47">
        <v>36.129049999999999</v>
      </c>
      <c r="M44" s="91"/>
    </row>
    <row r="45" spans="10:13">
      <c r="J45" s="46">
        <v>99.5</v>
      </c>
      <c r="K45" s="47">
        <v>1266.3900000000001</v>
      </c>
      <c r="L45" s="47">
        <v>44.89</v>
      </c>
      <c r="M45" s="91"/>
    </row>
    <row r="46" spans="10:13">
      <c r="J46" s="48">
        <v>100</v>
      </c>
      <c r="K46" s="49">
        <v>1719.83</v>
      </c>
      <c r="L46" s="49">
        <v>453.44</v>
      </c>
      <c r="M46" s="92"/>
    </row>
  </sheetData>
  <mergeCells count="9">
    <mergeCell ref="A1:A5"/>
    <mergeCell ref="B1:G5"/>
    <mergeCell ref="M19:M29"/>
    <mergeCell ref="M30:M35"/>
    <mergeCell ref="M36:M46"/>
    <mergeCell ref="I1:O1"/>
    <mergeCell ref="I2:O6"/>
    <mergeCell ref="I8:O8"/>
    <mergeCell ref="I9:O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N26"/>
  <sheetViews>
    <sheetView showGridLines="0" workbookViewId="0">
      <selection activeCell="H2" sqref="H2:N6"/>
    </sheetView>
  </sheetViews>
  <sheetFormatPr defaultRowHeight="14.4"/>
  <cols>
    <col min="1" max="2" width="10.44140625" bestFit="1" customWidth="1"/>
    <col min="4" max="4" width="19.21875" bestFit="1" customWidth="1"/>
  </cols>
  <sheetData>
    <row r="1" spans="1:14" ht="15.6" customHeight="1">
      <c r="A1" s="63" t="s">
        <v>36</v>
      </c>
      <c r="B1" s="66" t="s">
        <v>70</v>
      </c>
      <c r="C1" s="66"/>
      <c r="D1" s="66"/>
      <c r="E1" s="66"/>
      <c r="F1" s="67"/>
      <c r="H1" s="72" t="s">
        <v>38</v>
      </c>
      <c r="I1" s="73"/>
      <c r="J1" s="73"/>
      <c r="K1" s="73"/>
      <c r="L1" s="73"/>
      <c r="M1" s="73"/>
      <c r="N1" s="73"/>
    </row>
    <row r="2" spans="1:14" ht="14.4" customHeight="1">
      <c r="A2" s="64"/>
      <c r="B2" s="68"/>
      <c r="C2" s="68"/>
      <c r="D2" s="68"/>
      <c r="E2" s="68"/>
      <c r="F2" s="69"/>
      <c r="H2" s="53" t="s">
        <v>110</v>
      </c>
      <c r="I2" s="74"/>
      <c r="J2" s="74"/>
      <c r="K2" s="74"/>
      <c r="L2" s="74"/>
      <c r="M2" s="74"/>
      <c r="N2" s="75"/>
    </row>
    <row r="3" spans="1:14" ht="14.4" customHeight="1">
      <c r="A3" s="64"/>
      <c r="B3" s="68"/>
      <c r="C3" s="68"/>
      <c r="D3" s="68"/>
      <c r="E3" s="68"/>
      <c r="F3" s="69"/>
      <c r="H3" s="76"/>
      <c r="I3" s="77"/>
      <c r="J3" s="77"/>
      <c r="K3" s="77"/>
      <c r="L3" s="77"/>
      <c r="M3" s="77"/>
      <c r="N3" s="78"/>
    </row>
    <row r="4" spans="1:14" ht="15.6" customHeight="1">
      <c r="A4" s="64"/>
      <c r="B4" s="68"/>
      <c r="C4" s="68"/>
      <c r="D4" s="68"/>
      <c r="E4" s="68"/>
      <c r="F4" s="69"/>
      <c r="H4" s="76"/>
      <c r="I4" s="77"/>
      <c r="J4" s="77"/>
      <c r="K4" s="77"/>
      <c r="L4" s="77"/>
      <c r="M4" s="77"/>
      <c r="N4" s="78"/>
    </row>
    <row r="5" spans="1:14" ht="15.6" customHeight="1">
      <c r="A5" s="65"/>
      <c r="B5" s="70"/>
      <c r="C5" s="70"/>
      <c r="D5" s="70"/>
      <c r="E5" s="70"/>
      <c r="F5" s="71"/>
      <c r="H5" s="76"/>
      <c r="I5" s="77"/>
      <c r="J5" s="77"/>
      <c r="K5" s="77"/>
      <c r="L5" s="77"/>
      <c r="M5" s="77"/>
      <c r="N5" s="78"/>
    </row>
    <row r="6" spans="1:14">
      <c r="H6" s="79"/>
      <c r="I6" s="80"/>
      <c r="J6" s="80"/>
      <c r="K6" s="80"/>
      <c r="L6" s="80"/>
      <c r="M6" s="80"/>
      <c r="N6" s="81"/>
    </row>
    <row r="7" spans="1:14">
      <c r="A7" s="17" t="s">
        <v>114</v>
      </c>
      <c r="B7" s="17" t="s">
        <v>6</v>
      </c>
      <c r="C7" s="17" t="s">
        <v>0</v>
      </c>
      <c r="D7" s="17" t="s">
        <v>157</v>
      </c>
    </row>
    <row r="8" spans="1:14">
      <c r="A8" s="18" t="s">
        <v>115</v>
      </c>
      <c r="B8" s="15" t="s">
        <v>122</v>
      </c>
      <c r="C8" s="16">
        <v>14201</v>
      </c>
      <c r="D8" s="94">
        <f>C9/C8</f>
        <v>15.554467995211605</v>
      </c>
      <c r="H8" s="72" t="s">
        <v>112</v>
      </c>
      <c r="I8" s="73"/>
      <c r="J8" s="73"/>
      <c r="K8" s="73"/>
      <c r="L8" s="73"/>
      <c r="M8" s="73"/>
      <c r="N8" s="73"/>
    </row>
    <row r="9" spans="1:14">
      <c r="A9" s="14" t="s">
        <v>115</v>
      </c>
      <c r="B9" s="8" t="s">
        <v>123</v>
      </c>
      <c r="C9" s="9">
        <v>220889</v>
      </c>
      <c r="D9" s="95"/>
      <c r="H9" s="53" t="s">
        <v>113</v>
      </c>
      <c r="I9" s="54"/>
      <c r="J9" s="54"/>
      <c r="K9" s="54"/>
      <c r="L9" s="54"/>
      <c r="M9" s="54"/>
      <c r="N9" s="55"/>
    </row>
    <row r="10" spans="1:14">
      <c r="A10" s="18" t="s">
        <v>116</v>
      </c>
      <c r="B10" s="15" t="s">
        <v>122</v>
      </c>
      <c r="C10" s="16">
        <v>52569</v>
      </c>
      <c r="D10" s="94">
        <f>C11/C10</f>
        <v>6.4709619737868325</v>
      </c>
      <c r="H10" s="59"/>
      <c r="I10" s="60"/>
      <c r="J10" s="60"/>
      <c r="K10" s="60"/>
      <c r="L10" s="60"/>
      <c r="M10" s="60"/>
      <c r="N10" s="61"/>
    </row>
    <row r="11" spans="1:14">
      <c r="A11" s="14" t="s">
        <v>116</v>
      </c>
      <c r="B11" s="8" t="s">
        <v>123</v>
      </c>
      <c r="C11" s="9">
        <v>340172</v>
      </c>
      <c r="D11" s="95"/>
    </row>
    <row r="12" spans="1:14">
      <c r="A12" s="18" t="s">
        <v>117</v>
      </c>
      <c r="B12" s="15" t="s">
        <v>122</v>
      </c>
      <c r="C12" s="16">
        <v>85649</v>
      </c>
      <c r="D12" s="94">
        <f>C13/C12</f>
        <v>3.4563976228560755</v>
      </c>
    </row>
    <row r="13" spans="1:14">
      <c r="A13" s="14" t="s">
        <v>117</v>
      </c>
      <c r="B13" s="8" t="s">
        <v>123</v>
      </c>
      <c r="C13" s="9">
        <v>296037</v>
      </c>
      <c r="D13" s="95"/>
    </row>
    <row r="14" spans="1:14">
      <c r="A14" s="18" t="s">
        <v>118</v>
      </c>
      <c r="B14" s="15" t="s">
        <v>122</v>
      </c>
      <c r="C14" s="16">
        <v>61054</v>
      </c>
      <c r="D14" s="94">
        <f>C15/C14</f>
        <v>2.291397779015298</v>
      </c>
    </row>
    <row r="15" spans="1:14">
      <c r="A15" s="14" t="s">
        <v>118</v>
      </c>
      <c r="B15" s="8" t="s">
        <v>123</v>
      </c>
      <c r="C15" s="9">
        <v>139899</v>
      </c>
      <c r="D15" s="95"/>
    </row>
    <row r="16" spans="1:14">
      <c r="A16" s="18" t="s">
        <v>119</v>
      </c>
      <c r="B16" s="15" t="s">
        <v>122</v>
      </c>
      <c r="C16" s="16">
        <v>36035</v>
      </c>
      <c r="D16" s="94">
        <f>C17/C16</f>
        <v>1.598862217288747</v>
      </c>
    </row>
    <row r="17" spans="1:4">
      <c r="A17" s="14" t="s">
        <v>119</v>
      </c>
      <c r="B17" s="8" t="s">
        <v>123</v>
      </c>
      <c r="C17" s="9">
        <v>57615</v>
      </c>
      <c r="D17" s="95"/>
    </row>
    <row r="18" spans="1:4">
      <c r="A18" s="18" t="s">
        <v>120</v>
      </c>
      <c r="B18" s="15" t="s">
        <v>122</v>
      </c>
      <c r="C18" s="16">
        <v>14491</v>
      </c>
      <c r="D18" s="94">
        <f>C19/C18</f>
        <v>1.2122696846318404</v>
      </c>
    </row>
    <row r="19" spans="1:4">
      <c r="A19" s="14" t="s">
        <v>120</v>
      </c>
      <c r="B19" s="8" t="s">
        <v>123</v>
      </c>
      <c r="C19" s="9">
        <v>17567</v>
      </c>
      <c r="D19" s="95"/>
    </row>
    <row r="20" spans="1:4">
      <c r="A20" s="6" t="s">
        <v>121</v>
      </c>
      <c r="B20" s="93" t="s">
        <v>122</v>
      </c>
      <c r="C20" s="7">
        <v>4560</v>
      </c>
      <c r="D20" s="51">
        <f>C21/C20</f>
        <v>1.0026315789473683</v>
      </c>
    </row>
    <row r="21" spans="1:4">
      <c r="A21" s="14" t="s">
        <v>121</v>
      </c>
      <c r="B21" s="8" t="s">
        <v>123</v>
      </c>
      <c r="C21" s="9">
        <v>4572</v>
      </c>
      <c r="D21" s="95"/>
    </row>
    <row r="22" spans="1:4">
      <c r="A22" s="10"/>
      <c r="B22" s="10"/>
    </row>
    <row r="23" spans="1:4">
      <c r="B23" s="10"/>
    </row>
    <row r="26" spans="1:4">
      <c r="A26" s="10"/>
    </row>
  </sheetData>
  <mergeCells count="6">
    <mergeCell ref="H9:N10"/>
    <mergeCell ref="A1:A5"/>
    <mergeCell ref="B1:F5"/>
    <mergeCell ref="H1:N1"/>
    <mergeCell ref="H2:N6"/>
    <mergeCell ref="H8:N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77"/>
  <sheetViews>
    <sheetView showGridLines="0" workbookViewId="0">
      <selection activeCell="G2" sqref="G2:M7"/>
    </sheetView>
  </sheetViews>
  <sheetFormatPr defaultRowHeight="14.4"/>
  <cols>
    <col min="1" max="1" width="10.44140625" bestFit="1" customWidth="1"/>
    <col min="2" max="2" width="10.6640625" bestFit="1" customWidth="1"/>
    <col min="3" max="3" width="6" bestFit="1" customWidth="1"/>
    <col min="4" max="4" width="19.5546875" bestFit="1" customWidth="1"/>
  </cols>
  <sheetData>
    <row r="1" spans="1:13" ht="15.6" customHeight="1">
      <c r="A1" s="63" t="s">
        <v>36</v>
      </c>
      <c r="B1" s="66" t="s">
        <v>71</v>
      </c>
      <c r="C1" s="66"/>
      <c r="D1" s="66"/>
      <c r="E1" s="67"/>
      <c r="G1" s="72" t="s">
        <v>38</v>
      </c>
      <c r="H1" s="73"/>
      <c r="I1" s="73"/>
      <c r="J1" s="73"/>
      <c r="K1" s="73"/>
      <c r="L1" s="73"/>
      <c r="M1" s="73"/>
    </row>
    <row r="2" spans="1:13" ht="14.4" customHeight="1">
      <c r="A2" s="64"/>
      <c r="B2" s="68"/>
      <c r="C2" s="68"/>
      <c r="D2" s="68"/>
      <c r="E2" s="69"/>
      <c r="G2" s="54" t="s">
        <v>159</v>
      </c>
      <c r="H2" s="54"/>
      <c r="I2" s="54"/>
      <c r="J2" s="54"/>
      <c r="K2" s="54"/>
      <c r="L2" s="54"/>
      <c r="M2" s="54"/>
    </row>
    <row r="3" spans="1:13" ht="14.4" customHeight="1">
      <c r="A3" s="64"/>
      <c r="B3" s="68"/>
      <c r="C3" s="68"/>
      <c r="D3" s="68"/>
      <c r="E3" s="69"/>
      <c r="G3" s="100"/>
      <c r="H3" s="100"/>
      <c r="I3" s="100"/>
      <c r="J3" s="100"/>
      <c r="K3" s="100"/>
      <c r="L3" s="100"/>
      <c r="M3" s="100"/>
    </row>
    <row r="4" spans="1:13" ht="15.6" customHeight="1">
      <c r="A4" s="64"/>
      <c r="B4" s="68"/>
      <c r="C4" s="68"/>
      <c r="D4" s="68"/>
      <c r="E4" s="69"/>
      <c r="G4" s="100"/>
      <c r="H4" s="100"/>
      <c r="I4" s="100"/>
      <c r="J4" s="100"/>
      <c r="K4" s="100"/>
      <c r="L4" s="100"/>
      <c r="M4" s="100"/>
    </row>
    <row r="5" spans="1:13" ht="15.6" customHeight="1">
      <c r="A5" s="65"/>
      <c r="B5" s="70"/>
      <c r="C5" s="70"/>
      <c r="D5" s="70"/>
      <c r="E5" s="71"/>
      <c r="G5" s="100"/>
      <c r="H5" s="100"/>
      <c r="I5" s="100"/>
      <c r="J5" s="100"/>
      <c r="K5" s="100"/>
      <c r="L5" s="100"/>
      <c r="M5" s="100"/>
    </row>
    <row r="6" spans="1:13">
      <c r="G6" s="100"/>
      <c r="H6" s="100"/>
      <c r="I6" s="100"/>
      <c r="J6" s="100"/>
      <c r="K6" s="100"/>
      <c r="L6" s="100"/>
      <c r="M6" s="100"/>
    </row>
    <row r="7" spans="1:13">
      <c r="A7" s="11" t="s">
        <v>114</v>
      </c>
      <c r="B7" s="12" t="s">
        <v>6</v>
      </c>
      <c r="C7" s="12" t="s">
        <v>0</v>
      </c>
      <c r="D7" s="13" t="s">
        <v>157</v>
      </c>
      <c r="G7" s="100"/>
      <c r="H7" s="100"/>
      <c r="I7" s="100"/>
      <c r="J7" s="100"/>
      <c r="K7" s="100"/>
      <c r="L7" s="100"/>
      <c r="M7" s="100"/>
    </row>
    <row r="8" spans="1:13">
      <c r="A8" s="6" t="s">
        <v>124</v>
      </c>
      <c r="B8" s="93" t="s">
        <v>122</v>
      </c>
      <c r="C8" s="93">
        <v>1408</v>
      </c>
      <c r="D8" s="7">
        <f>C9/C8</f>
        <v>30.021306818181817</v>
      </c>
      <c r="G8" s="115"/>
      <c r="H8" s="115"/>
      <c r="I8" s="115"/>
      <c r="J8" s="115"/>
      <c r="K8" s="115"/>
      <c r="L8" s="115"/>
      <c r="M8" s="115"/>
    </row>
    <row r="9" spans="1:13">
      <c r="A9" s="6" t="s">
        <v>124</v>
      </c>
      <c r="B9" s="93" t="s">
        <v>123</v>
      </c>
      <c r="C9" s="93">
        <v>42270</v>
      </c>
      <c r="D9" s="7"/>
      <c r="G9" s="115"/>
      <c r="H9" s="115"/>
      <c r="I9" s="115"/>
      <c r="J9" s="115"/>
      <c r="K9" s="115"/>
      <c r="L9" s="115"/>
      <c r="M9" s="115"/>
    </row>
    <row r="10" spans="1:13">
      <c r="A10" s="6" t="s">
        <v>125</v>
      </c>
      <c r="B10" s="93" t="s">
        <v>122</v>
      </c>
      <c r="C10" s="93">
        <v>1734</v>
      </c>
      <c r="D10" s="7">
        <f>C11/C10</f>
        <v>20.440599769319494</v>
      </c>
    </row>
    <row r="11" spans="1:13">
      <c r="A11" s="6" t="s">
        <v>125</v>
      </c>
      <c r="B11" s="93" t="s">
        <v>123</v>
      </c>
      <c r="C11" s="93">
        <v>35444</v>
      </c>
      <c r="D11" s="7"/>
      <c r="G11" s="72" t="s">
        <v>112</v>
      </c>
      <c r="H11" s="73"/>
      <c r="I11" s="73"/>
      <c r="J11" s="73"/>
      <c r="K11" s="73"/>
      <c r="L11" s="73"/>
      <c r="M11" s="73"/>
    </row>
    <row r="12" spans="1:13">
      <c r="A12" s="6" t="s">
        <v>126</v>
      </c>
      <c r="B12" s="93" t="s">
        <v>122</v>
      </c>
      <c r="C12" s="93">
        <v>2093</v>
      </c>
      <c r="D12" s="7">
        <f t="shared" ref="D12" si="0">C13/C12</f>
        <v>17.153846153846153</v>
      </c>
      <c r="G12" s="53" t="s">
        <v>158</v>
      </c>
      <c r="H12" s="54"/>
      <c r="I12" s="54"/>
      <c r="J12" s="54"/>
      <c r="K12" s="54"/>
      <c r="L12" s="54"/>
      <c r="M12" s="55"/>
    </row>
    <row r="13" spans="1:13">
      <c r="A13" s="6" t="s">
        <v>126</v>
      </c>
      <c r="B13" s="93" t="s">
        <v>123</v>
      </c>
      <c r="C13" s="93">
        <v>35903</v>
      </c>
      <c r="D13" s="7"/>
      <c r="G13" s="59"/>
      <c r="H13" s="60"/>
      <c r="I13" s="60"/>
      <c r="J13" s="60"/>
      <c r="K13" s="60"/>
      <c r="L13" s="60"/>
      <c r="M13" s="61"/>
    </row>
    <row r="14" spans="1:13">
      <c r="A14" s="6" t="s">
        <v>127</v>
      </c>
      <c r="B14" s="93" t="s">
        <v>122</v>
      </c>
      <c r="C14" s="93">
        <v>3587</v>
      </c>
      <c r="D14" s="7">
        <f t="shared" ref="D14" si="1">C15/C14</f>
        <v>13.562308335656537</v>
      </c>
    </row>
    <row r="15" spans="1:13">
      <c r="A15" s="6" t="s">
        <v>127</v>
      </c>
      <c r="B15" s="93" t="s">
        <v>123</v>
      </c>
      <c r="C15" s="93">
        <v>48648</v>
      </c>
      <c r="D15" s="7"/>
    </row>
    <row r="16" spans="1:13">
      <c r="A16" s="6" t="s">
        <v>128</v>
      </c>
      <c r="B16" s="93" t="s">
        <v>122</v>
      </c>
      <c r="C16" s="93">
        <v>5379</v>
      </c>
      <c r="D16" s="7">
        <f t="shared" ref="D16" si="2">C17/C16</f>
        <v>10.898680052054285</v>
      </c>
    </row>
    <row r="17" spans="1:4">
      <c r="A17" s="6" t="s">
        <v>128</v>
      </c>
      <c r="B17" s="93" t="s">
        <v>123</v>
      </c>
      <c r="C17" s="93">
        <v>58624</v>
      </c>
      <c r="D17" s="7"/>
    </row>
    <row r="18" spans="1:4">
      <c r="A18" s="6" t="s">
        <v>129</v>
      </c>
      <c r="B18" s="93" t="s">
        <v>122</v>
      </c>
      <c r="C18" s="93">
        <v>7415</v>
      </c>
      <c r="D18" s="7">
        <f t="shared" ref="D18" si="3">C19/C18</f>
        <v>8.5958192852326363</v>
      </c>
    </row>
    <row r="19" spans="1:4">
      <c r="A19" s="6" t="s">
        <v>129</v>
      </c>
      <c r="B19" s="93" t="s">
        <v>123</v>
      </c>
      <c r="C19" s="93">
        <v>63738</v>
      </c>
      <c r="D19" s="7"/>
    </row>
    <row r="20" spans="1:4">
      <c r="A20" s="6" t="s">
        <v>130</v>
      </c>
      <c r="B20" s="93" t="s">
        <v>122</v>
      </c>
      <c r="C20" s="93">
        <v>8409</v>
      </c>
      <c r="D20" s="7">
        <f t="shared" ref="D20" si="4">C21/C20</f>
        <v>7.8029492210726605</v>
      </c>
    </row>
    <row r="21" spans="1:4">
      <c r="A21" s="6" t="s">
        <v>130</v>
      </c>
      <c r="B21" s="93" t="s">
        <v>123</v>
      </c>
      <c r="C21" s="93">
        <v>65615</v>
      </c>
      <c r="D21" s="7"/>
    </row>
    <row r="22" spans="1:4">
      <c r="A22" s="6" t="s">
        <v>20</v>
      </c>
      <c r="B22" s="93" t="s">
        <v>122</v>
      </c>
      <c r="C22" s="93">
        <v>10624</v>
      </c>
      <c r="D22" s="7">
        <f t="shared" ref="D22" si="5">C23/C22</f>
        <v>6.7020896084337354</v>
      </c>
    </row>
    <row r="23" spans="1:4">
      <c r="A23" s="6" t="s">
        <v>20</v>
      </c>
      <c r="B23" s="93" t="s">
        <v>123</v>
      </c>
      <c r="C23" s="93">
        <v>71203</v>
      </c>
      <c r="D23" s="7"/>
    </row>
    <row r="24" spans="1:4">
      <c r="A24" s="6" t="s">
        <v>131</v>
      </c>
      <c r="B24" s="93" t="s">
        <v>122</v>
      </c>
      <c r="C24" s="93">
        <v>12336</v>
      </c>
      <c r="D24" s="7">
        <f t="shared" ref="D24" si="6">C25/C24</f>
        <v>5.7444066147859925</v>
      </c>
    </row>
    <row r="25" spans="1:4">
      <c r="A25" s="6" t="s">
        <v>131</v>
      </c>
      <c r="B25" s="93" t="s">
        <v>123</v>
      </c>
      <c r="C25" s="93">
        <v>70863</v>
      </c>
      <c r="D25" s="7"/>
    </row>
    <row r="26" spans="1:4">
      <c r="A26" s="6" t="s">
        <v>132</v>
      </c>
      <c r="B26" s="93" t="s">
        <v>122</v>
      </c>
      <c r="C26" s="93">
        <v>13785</v>
      </c>
      <c r="D26" s="7">
        <f t="shared" ref="D26" si="7">C27/C26</f>
        <v>4.9875226695683716</v>
      </c>
    </row>
    <row r="27" spans="1:4">
      <c r="A27" s="6" t="s">
        <v>132</v>
      </c>
      <c r="B27" s="93" t="s">
        <v>123</v>
      </c>
      <c r="C27" s="93">
        <v>68753</v>
      </c>
      <c r="D27" s="7"/>
    </row>
    <row r="28" spans="1:4">
      <c r="A28" s="6" t="s">
        <v>133</v>
      </c>
      <c r="B28" s="93" t="s">
        <v>122</v>
      </c>
      <c r="C28" s="93">
        <v>16230</v>
      </c>
      <c r="D28" s="7">
        <f t="shared" ref="D28" si="8">C29/C28</f>
        <v>4.2676524953789281</v>
      </c>
    </row>
    <row r="29" spans="1:4">
      <c r="A29" s="6" t="s">
        <v>133</v>
      </c>
      <c r="B29" s="93" t="s">
        <v>123</v>
      </c>
      <c r="C29" s="93">
        <v>69264</v>
      </c>
      <c r="D29" s="7"/>
    </row>
    <row r="30" spans="1:4">
      <c r="A30" s="6" t="s">
        <v>134</v>
      </c>
      <c r="B30" s="93" t="s">
        <v>122</v>
      </c>
      <c r="C30" s="93">
        <v>16412</v>
      </c>
      <c r="D30" s="7">
        <f t="shared" ref="D30" si="9">C31/C30</f>
        <v>3.8265293687545698</v>
      </c>
    </row>
    <row r="31" spans="1:4">
      <c r="A31" s="6" t="s">
        <v>134</v>
      </c>
      <c r="B31" s="93" t="s">
        <v>123</v>
      </c>
      <c r="C31" s="93">
        <v>62801</v>
      </c>
      <c r="D31" s="7"/>
    </row>
    <row r="32" spans="1:4">
      <c r="A32" s="6" t="s">
        <v>135</v>
      </c>
      <c r="B32" s="93" t="s">
        <v>122</v>
      </c>
      <c r="C32" s="93">
        <v>16892</v>
      </c>
      <c r="D32" s="7">
        <f t="shared" ref="D32" si="10">C33/C32</f>
        <v>3.4398531849396163</v>
      </c>
    </row>
    <row r="33" spans="1:4">
      <c r="A33" s="6" t="s">
        <v>135</v>
      </c>
      <c r="B33" s="93" t="s">
        <v>123</v>
      </c>
      <c r="C33" s="93">
        <v>58106</v>
      </c>
      <c r="D33" s="7"/>
    </row>
    <row r="34" spans="1:4">
      <c r="A34" s="6" t="s">
        <v>19</v>
      </c>
      <c r="B34" s="93" t="s">
        <v>122</v>
      </c>
      <c r="C34" s="93">
        <v>18546</v>
      </c>
      <c r="D34" s="7">
        <f t="shared" ref="D34" si="11">C35/C34</f>
        <v>3.0127790359107087</v>
      </c>
    </row>
    <row r="35" spans="1:4">
      <c r="A35" s="6" t="s">
        <v>19</v>
      </c>
      <c r="B35" s="93" t="s">
        <v>123</v>
      </c>
      <c r="C35" s="93">
        <v>55875</v>
      </c>
      <c r="D35" s="7"/>
    </row>
    <row r="36" spans="1:4">
      <c r="A36" s="6" t="s">
        <v>136</v>
      </c>
      <c r="B36" s="93" t="s">
        <v>122</v>
      </c>
      <c r="C36" s="93">
        <v>17569</v>
      </c>
      <c r="D36" s="7">
        <f t="shared" ref="D36" si="12">C37/C36</f>
        <v>2.8454095281461664</v>
      </c>
    </row>
    <row r="37" spans="1:4">
      <c r="A37" s="6" t="s">
        <v>136</v>
      </c>
      <c r="B37" s="93" t="s">
        <v>123</v>
      </c>
      <c r="C37" s="93">
        <v>49991</v>
      </c>
      <c r="D37" s="7"/>
    </row>
    <row r="38" spans="1:4">
      <c r="A38" s="6" t="s">
        <v>137</v>
      </c>
      <c r="B38" s="93" t="s">
        <v>122</v>
      </c>
      <c r="C38" s="93">
        <v>14270</v>
      </c>
      <c r="D38" s="7">
        <f t="shared" ref="D38" si="13">C39/C38</f>
        <v>2.5964260686755432</v>
      </c>
    </row>
    <row r="39" spans="1:4">
      <c r="A39" s="6" t="s">
        <v>137</v>
      </c>
      <c r="B39" s="93" t="s">
        <v>123</v>
      </c>
      <c r="C39" s="93">
        <v>37051</v>
      </c>
      <c r="D39" s="7"/>
    </row>
    <row r="40" spans="1:4">
      <c r="A40" s="6" t="s">
        <v>138</v>
      </c>
      <c r="B40" s="93" t="s">
        <v>122</v>
      </c>
      <c r="C40" s="93">
        <v>13269</v>
      </c>
      <c r="D40" s="7">
        <f t="shared" ref="D40" si="14">C41/C40</f>
        <v>2.379908056371995</v>
      </c>
    </row>
    <row r="41" spans="1:4">
      <c r="A41" s="6" t="s">
        <v>138</v>
      </c>
      <c r="B41" s="93" t="s">
        <v>123</v>
      </c>
      <c r="C41" s="93">
        <v>31579</v>
      </c>
      <c r="D41" s="7"/>
    </row>
    <row r="42" spans="1:4">
      <c r="A42" s="6" t="s">
        <v>139</v>
      </c>
      <c r="B42" s="93" t="s">
        <v>122</v>
      </c>
      <c r="C42" s="93">
        <v>12008</v>
      </c>
      <c r="D42" s="7">
        <f t="shared" ref="D42" si="15">C43/C42</f>
        <v>2.2742338441039309</v>
      </c>
    </row>
    <row r="43" spans="1:4">
      <c r="A43" s="6" t="s">
        <v>139</v>
      </c>
      <c r="B43" s="93" t="s">
        <v>123</v>
      </c>
      <c r="C43" s="93">
        <v>27309</v>
      </c>
      <c r="D43" s="7"/>
    </row>
    <row r="44" spans="1:4">
      <c r="A44" s="6" t="s">
        <v>140</v>
      </c>
      <c r="B44" s="93" t="s">
        <v>122</v>
      </c>
      <c r="C44" s="93">
        <v>11512</v>
      </c>
      <c r="D44" s="7">
        <f t="shared" ref="D44" si="16">C45/C44</f>
        <v>2.089471855455177</v>
      </c>
    </row>
    <row r="45" spans="1:4">
      <c r="A45" s="6" t="s">
        <v>140</v>
      </c>
      <c r="B45" s="93" t="s">
        <v>123</v>
      </c>
      <c r="C45" s="93">
        <v>24054</v>
      </c>
      <c r="D45" s="7"/>
    </row>
    <row r="46" spans="1:4">
      <c r="A46" s="6" t="s">
        <v>141</v>
      </c>
      <c r="B46" s="93" t="s">
        <v>122</v>
      </c>
      <c r="C46" s="93">
        <v>9995</v>
      </c>
      <c r="D46" s="7">
        <f t="shared" ref="D46" si="17">C47/C46</f>
        <v>1.9915957978989496</v>
      </c>
    </row>
    <row r="47" spans="1:4">
      <c r="A47" s="6" t="s">
        <v>141</v>
      </c>
      <c r="B47" s="93" t="s">
        <v>123</v>
      </c>
      <c r="C47" s="93">
        <v>19906</v>
      </c>
      <c r="D47" s="7"/>
    </row>
    <row r="48" spans="1:4">
      <c r="A48" s="6" t="s">
        <v>142</v>
      </c>
      <c r="B48" s="93" t="s">
        <v>122</v>
      </c>
      <c r="C48" s="93">
        <v>8565</v>
      </c>
      <c r="D48" s="7">
        <f t="shared" ref="D48" si="18">C49/C48</f>
        <v>1.7727962638645651</v>
      </c>
    </row>
    <row r="49" spans="1:4">
      <c r="A49" s="6" t="s">
        <v>142</v>
      </c>
      <c r="B49" s="93" t="s">
        <v>123</v>
      </c>
      <c r="C49" s="93">
        <v>15184</v>
      </c>
      <c r="D49" s="7"/>
    </row>
    <row r="50" spans="1:4">
      <c r="A50" s="6" t="s">
        <v>143</v>
      </c>
      <c r="B50" s="93" t="s">
        <v>122</v>
      </c>
      <c r="C50" s="93">
        <v>8026</v>
      </c>
      <c r="D50" s="7">
        <f t="shared" ref="D50" si="19">C51/C50</f>
        <v>1.6634687266384252</v>
      </c>
    </row>
    <row r="51" spans="1:4">
      <c r="A51" s="6" t="s">
        <v>143</v>
      </c>
      <c r="B51" s="93" t="s">
        <v>123</v>
      </c>
      <c r="C51" s="93">
        <v>13351</v>
      </c>
      <c r="D51" s="7"/>
    </row>
    <row r="52" spans="1:4">
      <c r="A52" s="6" t="s">
        <v>144</v>
      </c>
      <c r="B52" s="93" t="s">
        <v>122</v>
      </c>
      <c r="C52" s="93">
        <v>7118</v>
      </c>
      <c r="D52" s="7">
        <f t="shared" ref="D52" si="20">C53/C52</f>
        <v>1.5831694296150605</v>
      </c>
    </row>
    <row r="53" spans="1:4">
      <c r="A53" s="6" t="s">
        <v>144</v>
      </c>
      <c r="B53" s="93" t="s">
        <v>123</v>
      </c>
      <c r="C53" s="93">
        <v>11269</v>
      </c>
      <c r="D53" s="7"/>
    </row>
    <row r="54" spans="1:4">
      <c r="A54" s="6" t="s">
        <v>145</v>
      </c>
      <c r="B54" s="93" t="s">
        <v>122</v>
      </c>
      <c r="C54" s="93">
        <v>6304</v>
      </c>
      <c r="D54" s="7">
        <f t="shared" ref="D54" si="21">C55/C54</f>
        <v>1.4936548223350254</v>
      </c>
    </row>
    <row r="55" spans="1:4">
      <c r="A55" s="6" t="s">
        <v>145</v>
      </c>
      <c r="B55" s="93" t="s">
        <v>123</v>
      </c>
      <c r="C55" s="93">
        <v>9416</v>
      </c>
      <c r="D55" s="7"/>
    </row>
    <row r="56" spans="1:4">
      <c r="A56" s="6" t="s">
        <v>146</v>
      </c>
      <c r="B56" s="93" t="s">
        <v>122</v>
      </c>
      <c r="C56" s="93">
        <v>6022</v>
      </c>
      <c r="D56" s="7">
        <f t="shared" ref="D56" si="22">C57/C56</f>
        <v>1.3940551311856526</v>
      </c>
    </row>
    <row r="57" spans="1:4">
      <c r="A57" s="6" t="s">
        <v>146</v>
      </c>
      <c r="B57" s="93" t="s">
        <v>123</v>
      </c>
      <c r="C57" s="93">
        <v>8395</v>
      </c>
      <c r="D57" s="7"/>
    </row>
    <row r="58" spans="1:4">
      <c r="A58" s="6" t="s">
        <v>147</v>
      </c>
      <c r="B58" s="93" t="s">
        <v>122</v>
      </c>
      <c r="C58" s="93">
        <v>4217</v>
      </c>
      <c r="D58" s="7">
        <f t="shared" ref="D58" si="23">C59/C58</f>
        <v>1.3642399810291677</v>
      </c>
    </row>
    <row r="59" spans="1:4">
      <c r="A59" s="6" t="s">
        <v>147</v>
      </c>
      <c r="B59" s="93" t="s">
        <v>123</v>
      </c>
      <c r="C59" s="93">
        <v>5753</v>
      </c>
      <c r="D59" s="7"/>
    </row>
    <row r="60" spans="1:4">
      <c r="A60" s="6" t="s">
        <v>148</v>
      </c>
      <c r="B60" s="93" t="s">
        <v>122</v>
      </c>
      <c r="C60" s="93">
        <v>3264</v>
      </c>
      <c r="D60" s="7">
        <f t="shared" ref="D60" si="24">C61/C60</f>
        <v>1.2052696078431373</v>
      </c>
    </row>
    <row r="61" spans="1:4">
      <c r="A61" s="6" t="s">
        <v>148</v>
      </c>
      <c r="B61" s="93" t="s">
        <v>123</v>
      </c>
      <c r="C61" s="93">
        <v>3934</v>
      </c>
      <c r="D61" s="7"/>
    </row>
    <row r="62" spans="1:4">
      <c r="A62" s="6" t="s">
        <v>149</v>
      </c>
      <c r="B62" s="93" t="s">
        <v>122</v>
      </c>
      <c r="C62" s="93">
        <v>2744</v>
      </c>
      <c r="D62" s="7">
        <f t="shared" ref="D62" si="25">C63/C62</f>
        <v>1.2186588921282799</v>
      </c>
    </row>
    <row r="63" spans="1:4">
      <c r="A63" s="6" t="s">
        <v>149</v>
      </c>
      <c r="B63" s="93" t="s">
        <v>123</v>
      </c>
      <c r="C63" s="93">
        <v>3344</v>
      </c>
      <c r="D63" s="7"/>
    </row>
    <row r="64" spans="1:4">
      <c r="A64" s="6" t="s">
        <v>150</v>
      </c>
      <c r="B64" s="93" t="s">
        <v>122</v>
      </c>
      <c r="C64" s="93">
        <v>2327</v>
      </c>
      <c r="D64" s="7">
        <f t="shared" ref="D64" si="26">C65/C64</f>
        <v>1.0880962612806189</v>
      </c>
    </row>
    <row r="65" spans="1:4">
      <c r="A65" s="6" t="s">
        <v>150</v>
      </c>
      <c r="B65" s="93" t="s">
        <v>123</v>
      </c>
      <c r="C65" s="93">
        <v>2532</v>
      </c>
      <c r="D65" s="7"/>
    </row>
    <row r="66" spans="1:4">
      <c r="A66" s="6" t="s">
        <v>151</v>
      </c>
      <c r="B66" s="93" t="s">
        <v>122</v>
      </c>
      <c r="C66" s="93">
        <v>1939</v>
      </c>
      <c r="D66" s="7">
        <f t="shared" ref="D66" si="27">C67/C66</f>
        <v>1.033522434244456</v>
      </c>
    </row>
    <row r="67" spans="1:4">
      <c r="A67" s="6" t="s">
        <v>151</v>
      </c>
      <c r="B67" s="93" t="s">
        <v>123</v>
      </c>
      <c r="C67" s="93">
        <v>2004</v>
      </c>
      <c r="D67" s="7"/>
    </row>
    <row r="68" spans="1:4">
      <c r="A68" s="6" t="s">
        <v>152</v>
      </c>
      <c r="B68" s="93" t="s">
        <v>122</v>
      </c>
      <c r="C68" s="93">
        <v>1434</v>
      </c>
      <c r="D68" s="7">
        <f t="shared" ref="D68" si="28">C69/C68</f>
        <v>1.0899581589958158</v>
      </c>
    </row>
    <row r="69" spans="1:4">
      <c r="A69" s="6" t="s">
        <v>152</v>
      </c>
      <c r="B69" s="93" t="s">
        <v>123</v>
      </c>
      <c r="C69" s="93">
        <v>1563</v>
      </c>
      <c r="D69" s="7"/>
    </row>
    <row r="70" spans="1:4">
      <c r="A70" s="6" t="s">
        <v>153</v>
      </c>
      <c r="B70" s="93" t="s">
        <v>122</v>
      </c>
      <c r="C70" s="93">
        <v>1047</v>
      </c>
      <c r="D70" s="7">
        <f t="shared" ref="D70" si="29">C71/C70</f>
        <v>1.0353390639923592</v>
      </c>
    </row>
    <row r="71" spans="1:4">
      <c r="A71" s="6" t="s">
        <v>153</v>
      </c>
      <c r="B71" s="93" t="s">
        <v>123</v>
      </c>
      <c r="C71" s="93">
        <v>1084</v>
      </c>
      <c r="D71" s="7"/>
    </row>
    <row r="72" spans="1:4">
      <c r="A72" s="6" t="s">
        <v>154</v>
      </c>
      <c r="B72" s="93" t="s">
        <v>122</v>
      </c>
      <c r="C72" s="93">
        <v>829</v>
      </c>
      <c r="D72" s="7">
        <f t="shared" ref="D72" si="30">C73/C72</f>
        <v>0.94692400482509043</v>
      </c>
    </row>
    <row r="73" spans="1:4">
      <c r="A73" s="6" t="s">
        <v>154</v>
      </c>
      <c r="B73" s="93" t="s">
        <v>123</v>
      </c>
      <c r="C73" s="93">
        <v>785</v>
      </c>
      <c r="D73" s="7"/>
    </row>
    <row r="74" spans="1:4">
      <c r="A74" s="6" t="s">
        <v>155</v>
      </c>
      <c r="B74" s="93" t="s">
        <v>122</v>
      </c>
      <c r="C74" s="93">
        <v>655</v>
      </c>
      <c r="D74" s="7">
        <f t="shared" ref="D74" si="31">C75/C74</f>
        <v>0.95419847328244278</v>
      </c>
    </row>
    <row r="75" spans="1:4">
      <c r="A75" s="6" t="s">
        <v>155</v>
      </c>
      <c r="B75" s="93" t="s">
        <v>123</v>
      </c>
      <c r="C75" s="93">
        <v>625</v>
      </c>
      <c r="D75" s="7"/>
    </row>
    <row r="76" spans="1:4">
      <c r="A76" s="6" t="s">
        <v>156</v>
      </c>
      <c r="B76" s="93" t="s">
        <v>122</v>
      </c>
      <c r="C76" s="93">
        <v>595</v>
      </c>
      <c r="D76" s="7">
        <f t="shared" ref="D76" si="32">C77/C76</f>
        <v>0.86554621848739499</v>
      </c>
    </row>
    <row r="77" spans="1:4">
      <c r="A77" s="14" t="s">
        <v>156</v>
      </c>
      <c r="B77" s="8" t="s">
        <v>123</v>
      </c>
      <c r="C77" s="8">
        <v>515</v>
      </c>
      <c r="D77" s="9"/>
    </row>
  </sheetData>
  <mergeCells count="6">
    <mergeCell ref="G12:M13"/>
    <mergeCell ref="G2:M7"/>
    <mergeCell ref="A1:A5"/>
    <mergeCell ref="B1:E5"/>
    <mergeCell ref="G1:M1"/>
    <mergeCell ref="G11:M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9"/>
  <sheetViews>
    <sheetView showGridLines="0" workbookViewId="0">
      <selection sqref="A1:A5"/>
    </sheetView>
  </sheetViews>
  <sheetFormatPr defaultRowHeight="14.4"/>
  <cols>
    <col min="1" max="1" width="15.21875" bestFit="1" customWidth="1"/>
    <col min="4" max="4" width="15.21875" bestFit="1" customWidth="1"/>
    <col min="5" max="5" width="10.44140625" bestFit="1" customWidth="1"/>
    <col min="7" max="7" width="12.77734375" bestFit="1" customWidth="1"/>
  </cols>
  <sheetData>
    <row r="1" spans="1:15" ht="15.6" customHeight="1">
      <c r="A1" s="63" t="s">
        <v>36</v>
      </c>
      <c r="B1" s="66" t="s">
        <v>72</v>
      </c>
      <c r="C1" s="66"/>
      <c r="D1" s="66"/>
      <c r="E1" s="66"/>
      <c r="F1" s="66"/>
      <c r="G1" s="67"/>
      <c r="I1" s="72" t="s">
        <v>38</v>
      </c>
      <c r="J1" s="73"/>
      <c r="K1" s="73"/>
      <c r="L1" s="73"/>
      <c r="M1" s="73"/>
      <c r="N1" s="73"/>
      <c r="O1" s="73"/>
    </row>
    <row r="2" spans="1:15" ht="14.4" customHeight="1">
      <c r="A2" s="64"/>
      <c r="B2" s="68"/>
      <c r="C2" s="68"/>
      <c r="D2" s="68"/>
      <c r="E2" s="68"/>
      <c r="F2" s="68"/>
      <c r="G2" s="69"/>
      <c r="I2" s="53" t="s">
        <v>165</v>
      </c>
      <c r="J2" s="54"/>
      <c r="K2" s="54"/>
      <c r="L2" s="54"/>
      <c r="M2" s="54"/>
      <c r="N2" s="54"/>
      <c r="O2" s="55"/>
    </row>
    <row r="3" spans="1:15" ht="14.4" customHeight="1">
      <c r="A3" s="64"/>
      <c r="B3" s="68"/>
      <c r="C3" s="68"/>
      <c r="D3" s="68"/>
      <c r="E3" s="68"/>
      <c r="F3" s="68"/>
      <c r="G3" s="69"/>
      <c r="I3" s="56"/>
      <c r="J3" s="100"/>
      <c r="K3" s="100"/>
      <c r="L3" s="100"/>
      <c r="M3" s="100"/>
      <c r="N3" s="100"/>
      <c r="O3" s="58"/>
    </row>
    <row r="4" spans="1:15" ht="15.6" customHeight="1">
      <c r="A4" s="64"/>
      <c r="B4" s="68"/>
      <c r="C4" s="68"/>
      <c r="D4" s="68"/>
      <c r="E4" s="68"/>
      <c r="F4" s="68"/>
      <c r="G4" s="69"/>
      <c r="I4" s="59"/>
      <c r="J4" s="60"/>
      <c r="K4" s="60"/>
      <c r="L4" s="60"/>
      <c r="M4" s="60"/>
      <c r="N4" s="60"/>
      <c r="O4" s="61"/>
    </row>
    <row r="5" spans="1:15" ht="15.6" customHeight="1">
      <c r="A5" s="65"/>
      <c r="B5" s="70"/>
      <c r="C5" s="70"/>
      <c r="D5" s="70"/>
      <c r="E5" s="70"/>
      <c r="F5" s="70"/>
      <c r="G5" s="71"/>
      <c r="I5" s="101"/>
      <c r="J5" s="101"/>
      <c r="K5" s="101"/>
      <c r="L5" s="101"/>
      <c r="M5" s="101"/>
      <c r="N5" s="101"/>
      <c r="O5" s="101"/>
    </row>
    <row r="6" spans="1:15">
      <c r="I6" s="72" t="s">
        <v>112</v>
      </c>
      <c r="J6" s="73"/>
      <c r="K6" s="73"/>
      <c r="L6" s="73"/>
      <c r="M6" s="73"/>
      <c r="N6" s="73"/>
      <c r="O6" s="73"/>
    </row>
    <row r="7" spans="1:15">
      <c r="A7" s="11" t="s">
        <v>160</v>
      </c>
      <c r="B7" s="13" t="s">
        <v>0</v>
      </c>
      <c r="D7" s="11" t="s">
        <v>160</v>
      </c>
      <c r="E7" s="11" t="s">
        <v>6</v>
      </c>
      <c r="F7" s="96" t="s">
        <v>0</v>
      </c>
      <c r="G7" s="97" t="s">
        <v>86</v>
      </c>
      <c r="I7" s="53" t="s">
        <v>166</v>
      </c>
      <c r="J7" s="54"/>
      <c r="K7" s="54"/>
      <c r="L7" s="54"/>
      <c r="M7" s="54"/>
      <c r="N7" s="54"/>
      <c r="O7" s="55"/>
    </row>
    <row r="8" spans="1:15">
      <c r="A8" s="6" t="s">
        <v>22</v>
      </c>
      <c r="B8" s="7">
        <v>665579</v>
      </c>
      <c r="D8" s="18" t="s">
        <v>162</v>
      </c>
      <c r="E8" s="15" t="s">
        <v>122</v>
      </c>
      <c r="F8" s="15">
        <v>56</v>
      </c>
      <c r="G8" s="98">
        <f>F8/SUM(F8:F9)</f>
        <v>0.19580419580419581</v>
      </c>
      <c r="I8" s="59"/>
      <c r="J8" s="60"/>
      <c r="K8" s="60"/>
      <c r="L8" s="60"/>
      <c r="M8" s="60"/>
      <c r="N8" s="60"/>
      <c r="O8" s="61"/>
    </row>
    <row r="9" spans="1:15">
      <c r="A9" s="6" t="s">
        <v>21</v>
      </c>
      <c r="B9" s="7">
        <v>534421</v>
      </c>
      <c r="D9" s="6" t="s">
        <v>162</v>
      </c>
      <c r="E9" s="93" t="s">
        <v>123</v>
      </c>
      <c r="F9" s="93">
        <v>230</v>
      </c>
      <c r="G9" s="7"/>
    </row>
    <row r="10" spans="1:15">
      <c r="A10" s="6" t="s">
        <v>161</v>
      </c>
      <c r="B10" s="7">
        <v>144832</v>
      </c>
      <c r="D10" s="6" t="s">
        <v>22</v>
      </c>
      <c r="E10" s="93" t="s">
        <v>122</v>
      </c>
      <c r="F10" s="93">
        <v>114531</v>
      </c>
      <c r="G10" s="99">
        <f>F10/SUM(F10:F11)</f>
        <v>0.17207724402362454</v>
      </c>
    </row>
    <row r="11" spans="1:15">
      <c r="A11" s="6" t="s">
        <v>162</v>
      </c>
      <c r="B11" s="7">
        <v>286</v>
      </c>
      <c r="D11" s="6" t="s">
        <v>22</v>
      </c>
      <c r="E11" s="93" t="s">
        <v>123</v>
      </c>
      <c r="F11" s="93">
        <v>551048</v>
      </c>
      <c r="G11" s="7"/>
    </row>
    <row r="12" spans="1:15">
      <c r="A12" s="6" t="s">
        <v>163</v>
      </c>
      <c r="B12" s="7">
        <v>144</v>
      </c>
      <c r="D12" s="6" t="s">
        <v>164</v>
      </c>
      <c r="E12" s="93" t="s">
        <v>122</v>
      </c>
      <c r="F12" s="93">
        <v>7</v>
      </c>
      <c r="G12" s="99">
        <f t="shared" ref="G12" si="0">F12/SUM(F12:F13)</f>
        <v>0.14583333333333334</v>
      </c>
    </row>
    <row r="13" spans="1:15">
      <c r="A13" s="14" t="s">
        <v>164</v>
      </c>
      <c r="B13" s="9">
        <v>48</v>
      </c>
      <c r="D13" s="6" t="s">
        <v>164</v>
      </c>
      <c r="E13" s="93" t="s">
        <v>123</v>
      </c>
      <c r="F13" s="93">
        <v>41</v>
      </c>
      <c r="G13" s="7"/>
    </row>
    <row r="14" spans="1:15">
      <c r="D14" s="6" t="s">
        <v>163</v>
      </c>
      <c r="E14" s="93" t="s">
        <v>122</v>
      </c>
      <c r="F14" s="93">
        <v>27</v>
      </c>
      <c r="G14" s="99">
        <f t="shared" ref="G14" si="1">F14/SUM(F14:F15)</f>
        <v>0.1875</v>
      </c>
    </row>
    <row r="15" spans="1:15">
      <c r="D15" s="6" t="s">
        <v>163</v>
      </c>
      <c r="E15" s="93" t="s">
        <v>123</v>
      </c>
      <c r="F15" s="93">
        <v>117</v>
      </c>
      <c r="G15" s="7"/>
    </row>
    <row r="16" spans="1:15">
      <c r="D16" s="6" t="s">
        <v>161</v>
      </c>
      <c r="E16" s="93" t="s">
        <v>122</v>
      </c>
      <c r="F16" s="93">
        <v>29864</v>
      </c>
      <c r="G16" s="99">
        <f t="shared" ref="G16" si="2">F16/SUM(F16:F17)</f>
        <v>0.20619752540874944</v>
      </c>
    </row>
    <row r="17" spans="4:7">
      <c r="D17" s="6" t="s">
        <v>161</v>
      </c>
      <c r="E17" s="93" t="s">
        <v>123</v>
      </c>
      <c r="F17" s="93">
        <v>114968</v>
      </c>
      <c r="G17" s="7"/>
    </row>
    <row r="18" spans="4:7">
      <c r="D18" s="6" t="s">
        <v>21</v>
      </c>
      <c r="E18" s="93" t="s">
        <v>122</v>
      </c>
      <c r="F18" s="93">
        <v>124074</v>
      </c>
      <c r="G18" s="99">
        <f t="shared" ref="G18" si="3">F18/SUM(F18:F19)</f>
        <v>0.23216527793630864</v>
      </c>
    </row>
    <row r="19" spans="4:7">
      <c r="D19" s="14" t="s">
        <v>21</v>
      </c>
      <c r="E19" s="8" t="s">
        <v>123</v>
      </c>
      <c r="F19" s="8">
        <v>410347</v>
      </c>
      <c r="G19" s="9"/>
    </row>
  </sheetData>
  <mergeCells count="6">
    <mergeCell ref="I7:O8"/>
    <mergeCell ref="A1:A5"/>
    <mergeCell ref="B1:G5"/>
    <mergeCell ref="I1:O1"/>
    <mergeCell ref="I2:O4"/>
    <mergeCell ref="I6:O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loan_amnt</vt:lpstr>
      <vt:lpstr>funded_amnt</vt:lpstr>
      <vt:lpstr>funded_amnt_inv</vt:lpstr>
      <vt:lpstr>term</vt:lpstr>
      <vt:lpstr>int_rate</vt:lpstr>
      <vt:lpstr>installment</vt:lpstr>
      <vt:lpstr>grade</vt:lpstr>
      <vt:lpstr>sub_grade</vt:lpstr>
      <vt:lpstr>home_ownership</vt:lpstr>
      <vt:lpstr>annual_inc</vt:lpstr>
      <vt:lpstr>verification_status</vt:lpstr>
      <vt:lpstr>issue_d</vt:lpstr>
      <vt:lpstr>loan_status</vt:lpstr>
      <vt:lpstr>pymnt_plan</vt:lpstr>
      <vt:lpstr>Sheet1</vt:lpstr>
      <vt:lpstr>url</vt:lpstr>
      <vt:lpstr>purpose</vt:lpstr>
      <vt:lpstr>addr_state</vt:lpstr>
      <vt:lpstr>delinq_2yrs</vt:lpstr>
      <vt:lpstr>earliest_cr_line</vt:lpstr>
      <vt:lpstr>fico_range_low</vt:lpstr>
      <vt:lpstr>fico_range_high</vt:lpstr>
      <vt:lpstr>open_acc</vt:lpstr>
      <vt:lpstr>pub_rec</vt:lpstr>
      <vt:lpstr>revol_bal</vt:lpstr>
      <vt:lpstr>total_acc</vt:lpstr>
      <vt:lpstr>initial_list_status</vt:lpstr>
      <vt:lpstr>out_prncp</vt:lpstr>
      <vt:lpstr>out_prncp_inv</vt:lpstr>
      <vt:lpstr>total_pymnt</vt:lpstr>
      <vt:lpstr>total_pymnt_inv</vt:lpstr>
      <vt:lpstr>total_rec_prncp</vt:lpstr>
      <vt:lpstr>total_rec_int</vt:lpstr>
      <vt:lpstr>total_rec_late_fee</vt:lpstr>
      <vt:lpstr>recoveries</vt:lpstr>
      <vt:lpstr>collection_recovery_fee</vt:lpstr>
      <vt:lpstr>last_pymnt_amnt</vt:lpstr>
      <vt:lpstr>last_fico_range_high</vt:lpstr>
      <vt:lpstr>last_fico_range_low</vt:lpstr>
      <vt:lpstr>policy_code</vt:lpstr>
      <vt:lpstr>application_type</vt:lpstr>
      <vt:lpstr>acc_now_delinq</vt:lpstr>
      <vt:lpstr>delinq_amnt</vt:lpstr>
      <vt:lpstr>hardship_flag</vt:lpstr>
      <vt:lpstr>disbursement_method</vt:lpstr>
      <vt:lpstr>debt_settlement_flag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Souvik Ganguly</cp:lastModifiedBy>
  <dcterms:created xsi:type="dcterms:W3CDTF">2024-05-05T09:03:41Z</dcterms:created>
  <dcterms:modified xsi:type="dcterms:W3CDTF">2024-05-17T22:49:15Z</dcterms:modified>
</cp:coreProperties>
</file>