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C:\Users\dbda\temp\10. advncd analytics\ExSet02Nov2017\"/>
    </mc:Choice>
  </mc:AlternateContent>
  <bookViews>
    <workbookView xWindow="0" yWindow="0" windowWidth="15480" windowHeight="8190" tabRatio="264" firstSheet="2" activeTab="2"/>
  </bookViews>
  <sheets>
    <sheet name="lookup" sheetId="1" r:id="rId1"/>
    <sheet name="vlookup" sheetId="2" r:id="rId2"/>
    <sheet name="Emp" sheetId="3" r:id="rId3"/>
  </sheets>
  <calcPr calcId="162913"/>
</workbook>
</file>

<file path=xl/calcChain.xml><?xml version="1.0" encoding="utf-8"?>
<calcChain xmlns="http://schemas.openxmlformats.org/spreadsheetml/2006/main">
  <c r="B10" i="3" l="1"/>
  <c r="B9" i="3"/>
  <c r="B5" i="3"/>
  <c r="B4" i="3"/>
  <c r="B3" i="3"/>
  <c r="H14" i="1"/>
  <c r="H15" i="1"/>
  <c r="H16" i="1"/>
  <c r="H17" i="1"/>
  <c r="H18" i="1"/>
  <c r="H19" i="1"/>
  <c r="H20" i="1"/>
  <c r="H21" i="1"/>
  <c r="H22" i="1"/>
  <c r="H13" i="1"/>
  <c r="B2" i="1"/>
  <c r="B3" i="1"/>
  <c r="B4" i="1"/>
  <c r="B5" i="1"/>
  <c r="B6" i="1"/>
  <c r="B7" i="1"/>
  <c r="B8" i="1"/>
  <c r="B9" i="1"/>
  <c r="B10" i="1"/>
  <c r="B1" i="1"/>
  <c r="B14" i="1"/>
  <c r="B15" i="1"/>
  <c r="B16" i="1"/>
  <c r="B17" i="1"/>
  <c r="B18" i="1"/>
  <c r="B19" i="1"/>
  <c r="B20" i="1"/>
  <c r="B21" i="1"/>
  <c r="B22" i="1"/>
  <c r="B13" i="1"/>
  <c r="B10" i="2" l="1"/>
  <c r="C10" i="2"/>
</calcChain>
</file>

<file path=xl/sharedStrings.xml><?xml version="1.0" encoding="utf-8"?>
<sst xmlns="http://schemas.openxmlformats.org/spreadsheetml/2006/main" count="73" uniqueCount="64">
  <si>
    <t>A</t>
  </si>
  <si>
    <t>B</t>
  </si>
  <si>
    <t>C</t>
  </si>
  <si>
    <t>D</t>
  </si>
  <si>
    <t>E</t>
  </si>
  <si>
    <t>Now</t>
  </si>
  <si>
    <t>By using vlookup</t>
  </si>
  <si>
    <t>Order Id</t>
  </si>
  <si>
    <t>Menu Item</t>
  </si>
  <si>
    <t>Price</t>
  </si>
  <si>
    <t>Subtotal</t>
  </si>
  <si>
    <t>Tax</t>
  </si>
  <si>
    <t>Total</t>
  </si>
  <si>
    <t xml:space="preserve">Find: </t>
  </si>
  <si>
    <t>Employee ID</t>
  </si>
  <si>
    <t>Last Name</t>
  </si>
  <si>
    <t>First Name</t>
  </si>
  <si>
    <t>Department</t>
  </si>
  <si>
    <t>Employees</t>
  </si>
  <si>
    <t xml:space="preserve">First Name: </t>
  </si>
  <si>
    <t>Department:</t>
  </si>
  <si>
    <t>No of Employees:</t>
  </si>
  <si>
    <t>Daniels</t>
  </si>
  <si>
    <t>Mary</t>
  </si>
  <si>
    <t>By using hlookup</t>
  </si>
  <si>
    <t>Exact</t>
  </si>
  <si>
    <t>Idli-Sambar-Chatni</t>
  </si>
  <si>
    <t>Wada-Chatni-Sambar</t>
  </si>
  <si>
    <t>Batawada-Chatni-Sambar</t>
  </si>
  <si>
    <t>Plain Dosa</t>
  </si>
  <si>
    <t>Masala Dosa</t>
  </si>
  <si>
    <t>Mysore Dosa</t>
  </si>
  <si>
    <t>Onion Uttappa</t>
  </si>
  <si>
    <t>Cheese Uttappa</t>
  </si>
  <si>
    <t>Set Dosa</t>
  </si>
  <si>
    <t>Amarnath</t>
  </si>
  <si>
    <t>Waman</t>
  </si>
  <si>
    <t>U/W</t>
  </si>
  <si>
    <t>Kiran</t>
  </si>
  <si>
    <t>Actuarial</t>
  </si>
  <si>
    <t>Web-Mktng</t>
  </si>
  <si>
    <t>Patil</t>
  </si>
  <si>
    <t>Chinmay</t>
  </si>
  <si>
    <t>F&amp;A</t>
  </si>
  <si>
    <t>Bhushan</t>
  </si>
  <si>
    <t>Gera</t>
  </si>
  <si>
    <t>Priya</t>
  </si>
  <si>
    <t>HR</t>
  </si>
  <si>
    <t>Laxman</t>
  </si>
  <si>
    <t>Shyamala</t>
  </si>
  <si>
    <t>Market Research</t>
  </si>
  <si>
    <t>More</t>
  </si>
  <si>
    <t>Jayant</t>
  </si>
  <si>
    <t>Agency-Mgmt</t>
  </si>
  <si>
    <t>Shah</t>
  </si>
  <si>
    <t>Sunder</t>
  </si>
  <si>
    <t>Claims</t>
  </si>
  <si>
    <t>Jain</t>
  </si>
  <si>
    <t>Mahesh</t>
  </si>
  <si>
    <t>Engineering Ins</t>
  </si>
  <si>
    <t>Iyer</t>
  </si>
  <si>
    <t>IT</t>
  </si>
  <si>
    <t>match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</si>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</sst>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Rs.-4009]#,##0.00;[Red]\-[$Rs.-4009]#,##0.00"/>
  </numFmts>
  <fonts count="10" x14ac:knownFonts="1">
    <font>
      <sz val="10"/>
      <name val="Arial"/>
      <family val="2"/>
    </font>
    <font>
      <b/>
      <sz val="10"/>
      <color indexed="17"/>
      <name val="Arial"/>
      <family val="2"/>
    </font>
    <font>
      <b/>
      <sz val="12"/>
      <name val="Arial"/>
      <family val="2"/>
    </font>
    <font>
      <sz val="12"/>
      <name val="Bookman Old Style"/>
      <family val="1"/>
    </font>
    <font>
      <b/>
      <sz val="12"/>
      <name val="Bookman Old Style"/>
      <family val="1"/>
    </font>
    <font>
      <sz val="10"/>
      <name val="Bookman Old Style"/>
      <family val="1"/>
    </font>
    <font>
      <sz val="12"/>
      <name val="Arial"/>
      <family val="2"/>
    </font>
    <font>
      <b/>
      <sz val="12"/>
      <color theme="1"/>
      <name val="Arial"/>
      <family val="2"/>
    </font>
    <font>
      <sz val="10"/>
      <color rgb="FFFFFF0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13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13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3" borderId="1" xfId="0" applyFont="1" applyFill="1" applyBorder="1"/>
    <xf numFmtId="0" fontId="3" fillId="3" borderId="2" xfId="0" applyFont="1" applyFill="1" applyBorder="1"/>
    <xf numFmtId="164" fontId="3" fillId="3" borderId="3" xfId="0" applyNumberFormat="1" applyFont="1" applyFill="1" applyBorder="1"/>
    <xf numFmtId="0" fontId="3" fillId="0" borderId="0" xfId="0" applyFont="1" applyAlignment="1">
      <alignment horizontal="left" vertical="center" wrapText="1"/>
    </xf>
    <xf numFmtId="0" fontId="3" fillId="3" borderId="4" xfId="0" applyFont="1" applyFill="1" applyBorder="1"/>
    <xf numFmtId="0" fontId="3" fillId="3" borderId="0" xfId="0" applyFont="1" applyFill="1"/>
    <xf numFmtId="164" fontId="3" fillId="3" borderId="5" xfId="0" applyNumberFormat="1" applyFont="1" applyFill="1" applyBorder="1"/>
    <xf numFmtId="0" fontId="4" fillId="0" borderId="0" xfId="0" applyFont="1"/>
    <xf numFmtId="164" fontId="4" fillId="0" borderId="0" xfId="0" applyNumberFormat="1" applyFont="1"/>
    <xf numFmtId="0" fontId="3" fillId="3" borderId="6" xfId="0" applyFont="1" applyFill="1" applyBorder="1"/>
    <xf numFmtId="0" fontId="3" fillId="3" borderId="7" xfId="0" applyFont="1" applyFill="1" applyBorder="1"/>
    <xf numFmtId="164" fontId="3" fillId="3" borderId="8" xfId="0" applyNumberFormat="1" applyFont="1" applyFill="1" applyBorder="1"/>
    <xf numFmtId="0" fontId="0" fillId="0" borderId="0" xfId="0" applyAlignment="1">
      <alignment horizontal="right"/>
    </xf>
    <xf numFmtId="0" fontId="5" fillId="0" borderId="0" xfId="0" applyFont="1" applyAlignment="1">
      <alignment horizontal="right" vertical="center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7" fillId="5" borderId="0" xfId="0" applyFont="1" applyFill="1"/>
    <xf numFmtId="0" fontId="0" fillId="6" borderId="0" xfId="0" applyFill="1"/>
    <xf numFmtId="0" fontId="8" fillId="7" borderId="0" xfId="0" applyFont="1" applyFill="1"/>
    <xf numFmtId="0" fontId="1" fillId="4" borderId="10" xfId="0" applyFont="1" applyFill="1" applyBorder="1"/>
    <xf numFmtId="0" fontId="9" fillId="0" borderId="0" xfId="0" applyFont="1"/>
    <xf numFmtId="0" fontId="9" fillId="0" borderId="11" xfId="0" applyFont="1" applyBorder="1"/>
    <xf numFmtId="0" fontId="9" fillId="0" borderId="10" xfId="0" applyFont="1" applyBorder="1"/>
    <xf numFmtId="0" fontId="9" fillId="0" borderId="12" xfId="0" applyFont="1" applyBorder="1"/>
    <xf numFmtId="0" fontId="9" fillId="0" borderId="9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zoomScale="130" zoomScaleNormal="130" workbookViewId="0">
      <selection activeCell="K15" sqref="K15"/>
    </sheetView>
  </sheetViews>
  <sheetFormatPr defaultColWidth="11.5703125" defaultRowHeight="12.75" x14ac:dyDescent="0.2"/>
  <cols>
    <col min="1" max="1" width="4.28515625" style="30" customWidth="1"/>
    <col min="2" max="2" width="10.28515625" style="30" customWidth="1"/>
    <col min="3" max="3" width="11.5703125" style="30" customWidth="1"/>
    <col min="4" max="4" width="5.7109375" style="30" customWidth="1"/>
    <col min="5" max="5" width="3.42578125" style="30" customWidth="1"/>
    <col min="6" max="6" width="4.7109375" style="30" customWidth="1"/>
    <col min="7" max="7" width="4.85546875" style="30" customWidth="1"/>
    <col min="8" max="8" width="5.85546875" style="30" customWidth="1"/>
    <col min="9" max="9" width="6.28515625" style="30" customWidth="1"/>
    <col min="10" max="10" width="5.42578125" style="30" customWidth="1"/>
    <col min="11" max="11" width="4.7109375" style="30" bestFit="1" customWidth="1"/>
    <col min="12" max="12" width="7.85546875" style="30" hidden="1" customWidth="1"/>
    <col min="13" max="13" width="6.42578125" style="30" hidden="1" customWidth="1"/>
    <col min="14" max="14" width="1.85546875" style="30" hidden="1" customWidth="1"/>
    <col min="15" max="15" width="3.28515625" style="30" hidden="1" customWidth="1"/>
    <col min="16" max="16" width="5.85546875" style="30" hidden="1" customWidth="1"/>
    <col min="17" max="17" width="3" style="30" customWidth="1"/>
    <col min="18" max="18" width="3.140625" style="30" customWidth="1"/>
    <col min="19" max="19" width="3.7109375" style="30" customWidth="1"/>
    <col min="20" max="20" width="3.42578125" style="30" customWidth="1"/>
    <col min="21" max="21" width="3.140625" style="30" bestFit="1" customWidth="1"/>
    <col min="22" max="22" width="3.5703125" style="30" customWidth="1"/>
    <col min="23" max="23" width="3" style="30" customWidth="1"/>
    <col min="24" max="16384" width="11.5703125" style="30"/>
  </cols>
  <sheetData>
    <row r="1" spans="1:21" ht="15.75" x14ac:dyDescent="0.25">
      <c r="A1" s="30">
        <v>40</v>
      </c>
      <c r="B1" s="1" t="str">
        <f>LOOKUP(A1,$E$1:$F$5)</f>
        <v>D</v>
      </c>
      <c r="C1" s="29"/>
      <c r="D1" s="31"/>
      <c r="E1" s="30">
        <v>10</v>
      </c>
      <c r="F1" s="30" t="s">
        <v>0</v>
      </c>
      <c r="H1" s="2"/>
      <c r="J1" s="1"/>
      <c r="Q1" s="30">
        <v>10</v>
      </c>
      <c r="R1" s="30">
        <v>20</v>
      </c>
      <c r="S1" s="30">
        <v>30</v>
      </c>
      <c r="T1" s="30">
        <v>40</v>
      </c>
      <c r="U1" s="30">
        <v>50</v>
      </c>
    </row>
    <row r="2" spans="1:21" ht="15.75" x14ac:dyDescent="0.25">
      <c r="A2" s="30">
        <v>20</v>
      </c>
      <c r="B2" s="1" t="str">
        <f t="shared" ref="B2:B10" si="0">LOOKUP(A2,$E$1:$F$5)</f>
        <v>B</v>
      </c>
      <c r="C2" s="32"/>
      <c r="D2" s="33"/>
      <c r="E2" s="30">
        <v>20</v>
      </c>
      <c r="F2" s="30" t="s">
        <v>1</v>
      </c>
      <c r="H2" s="2"/>
      <c r="J2" s="1"/>
      <c r="Q2" s="30" t="s">
        <v>0</v>
      </c>
      <c r="R2" s="30" t="s">
        <v>1</v>
      </c>
      <c r="S2" s="30" t="s">
        <v>2</v>
      </c>
      <c r="T2" s="30" t="s">
        <v>3</v>
      </c>
      <c r="U2" s="30" t="s">
        <v>4</v>
      </c>
    </row>
    <row r="3" spans="1:21" ht="15.75" x14ac:dyDescent="0.25">
      <c r="A3" s="30">
        <v>50</v>
      </c>
      <c r="B3" s="1" t="str">
        <f t="shared" si="0"/>
        <v>E</v>
      </c>
      <c r="E3" s="30">
        <v>30</v>
      </c>
      <c r="F3" s="30" t="s">
        <v>2</v>
      </c>
      <c r="H3" s="2"/>
      <c r="J3" s="1"/>
    </row>
    <row r="4" spans="1:21" ht="15.75" x14ac:dyDescent="0.25">
      <c r="A4" s="30">
        <v>10</v>
      </c>
      <c r="B4" s="1" t="str">
        <f t="shared" si="0"/>
        <v>A</v>
      </c>
      <c r="E4" s="30">
        <v>40</v>
      </c>
      <c r="F4" s="30" t="s">
        <v>3</v>
      </c>
      <c r="H4" s="2"/>
      <c r="J4" s="1"/>
    </row>
    <row r="5" spans="1:21" ht="15.75" x14ac:dyDescent="0.25">
      <c r="A5" s="30">
        <v>30</v>
      </c>
      <c r="B5" s="1" t="str">
        <f t="shared" si="0"/>
        <v>C</v>
      </c>
      <c r="E5" s="30">
        <v>50</v>
      </c>
      <c r="F5" s="30" t="s">
        <v>4</v>
      </c>
      <c r="H5" s="2"/>
      <c r="J5" s="1"/>
    </row>
    <row r="6" spans="1:21" x14ac:dyDescent="0.2">
      <c r="A6" s="30">
        <v>0</v>
      </c>
      <c r="B6" s="1" t="e">
        <f t="shared" si="0"/>
        <v>#N/A</v>
      </c>
      <c r="J6" s="1"/>
    </row>
    <row r="7" spans="1:21" x14ac:dyDescent="0.2">
      <c r="A7" s="30">
        <v>60</v>
      </c>
      <c r="B7" s="1" t="str">
        <f t="shared" si="0"/>
        <v>E</v>
      </c>
      <c r="C7" s="34"/>
      <c r="J7" s="1"/>
    </row>
    <row r="8" spans="1:21" x14ac:dyDescent="0.2">
      <c r="A8" s="30">
        <v>80</v>
      </c>
      <c r="B8" s="1" t="str">
        <f t="shared" si="0"/>
        <v>E</v>
      </c>
      <c r="J8" s="1"/>
    </row>
    <row r="9" spans="1:21" x14ac:dyDescent="0.2">
      <c r="A9" s="30">
        <v>24</v>
      </c>
      <c r="B9" s="1" t="str">
        <f t="shared" si="0"/>
        <v>B</v>
      </c>
      <c r="J9" s="1"/>
    </row>
    <row r="10" spans="1:21" x14ac:dyDescent="0.2">
      <c r="A10" s="30">
        <v>38</v>
      </c>
      <c r="B10" s="1" t="str">
        <f t="shared" si="0"/>
        <v>C</v>
      </c>
      <c r="J10" s="1"/>
    </row>
    <row r="11" spans="1:21" x14ac:dyDescent="0.2">
      <c r="B11" s="1"/>
      <c r="J11" s="1"/>
    </row>
    <row r="12" spans="1:21" x14ac:dyDescent="0.2">
      <c r="A12" s="30" t="s">
        <v>5</v>
      </c>
      <c r="B12" s="30" t="s">
        <v>6</v>
      </c>
      <c r="D12" s="35" t="s">
        <v>25</v>
      </c>
      <c r="F12" s="30" t="s">
        <v>5</v>
      </c>
      <c r="G12" s="37" t="s">
        <v>24</v>
      </c>
      <c r="H12" s="37"/>
      <c r="I12" s="37"/>
      <c r="J12" s="36"/>
      <c r="K12" s="35" t="s">
        <v>25</v>
      </c>
    </row>
    <row r="13" spans="1:21" ht="15.75" x14ac:dyDescent="0.25">
      <c r="A13" s="30">
        <v>40</v>
      </c>
      <c r="B13" s="2" t="str">
        <f>VLOOKUP(A13,$E$1:$F$5,2,0)</f>
        <v>D</v>
      </c>
      <c r="C13" s="2"/>
      <c r="D13" s="25"/>
      <c r="F13" s="30">
        <v>40</v>
      </c>
      <c r="H13" s="30" t="str">
        <f>HLOOKUP(F13,$Q$1:$U$2,2,0)</f>
        <v>D</v>
      </c>
      <c r="M13" s="2"/>
      <c r="P13" s="25"/>
    </row>
    <row r="14" spans="1:21" ht="15.75" x14ac:dyDescent="0.25">
      <c r="A14" s="30">
        <v>20</v>
      </c>
      <c r="B14" s="2" t="str">
        <f t="shared" ref="B14:B22" si="1">VLOOKUP(A14,$E$1:$F$5,2,0)</f>
        <v>B</v>
      </c>
      <c r="D14" s="25"/>
      <c r="F14" s="30">
        <v>20</v>
      </c>
      <c r="H14" s="30" t="str">
        <f t="shared" ref="H14:H22" si="2">HLOOKUP(F14,$Q$1:$U$2,2,0)</f>
        <v>B</v>
      </c>
      <c r="M14" s="2"/>
      <c r="P14" s="25"/>
    </row>
    <row r="15" spans="1:21" ht="15.75" x14ac:dyDescent="0.25">
      <c r="A15" s="30">
        <v>50</v>
      </c>
      <c r="B15" s="2" t="str">
        <f t="shared" si="1"/>
        <v>E</v>
      </c>
      <c r="D15" s="25"/>
      <c r="F15" s="30">
        <v>50</v>
      </c>
      <c r="H15" s="30" t="str">
        <f t="shared" si="2"/>
        <v>E</v>
      </c>
      <c r="M15" s="2"/>
      <c r="P15" s="25"/>
    </row>
    <row r="16" spans="1:21" ht="15.75" x14ac:dyDescent="0.25">
      <c r="A16" s="30">
        <v>10</v>
      </c>
      <c r="B16" s="2" t="str">
        <f t="shared" si="1"/>
        <v>A</v>
      </c>
      <c r="D16" s="25"/>
      <c r="F16" s="30">
        <v>10</v>
      </c>
      <c r="H16" s="30" t="str">
        <f t="shared" si="2"/>
        <v>A</v>
      </c>
      <c r="M16" s="2"/>
      <c r="P16" s="25"/>
    </row>
    <row r="17" spans="1:16" ht="15.75" x14ac:dyDescent="0.25">
      <c r="A17" s="30">
        <v>30</v>
      </c>
      <c r="B17" s="2" t="str">
        <f t="shared" si="1"/>
        <v>C</v>
      </c>
      <c r="D17" s="25"/>
      <c r="F17" s="30">
        <v>30</v>
      </c>
      <c r="H17" s="30" t="str">
        <f t="shared" si="2"/>
        <v>C</v>
      </c>
      <c r="M17" s="2"/>
      <c r="P17" s="25"/>
    </row>
    <row r="18" spans="1:16" ht="15.75" x14ac:dyDescent="0.25">
      <c r="A18" s="30">
        <v>0</v>
      </c>
      <c r="B18" s="2" t="e">
        <f t="shared" si="1"/>
        <v>#N/A</v>
      </c>
      <c r="D18" s="25"/>
      <c r="F18" s="30">
        <v>0</v>
      </c>
      <c r="H18" s="30" t="e">
        <f t="shared" si="2"/>
        <v>#N/A</v>
      </c>
      <c r="M18" s="2"/>
      <c r="P18" s="25"/>
    </row>
    <row r="19" spans="1:16" ht="15.75" x14ac:dyDescent="0.25">
      <c r="A19" s="30">
        <v>60</v>
      </c>
      <c r="B19" s="2" t="e">
        <f t="shared" si="1"/>
        <v>#N/A</v>
      </c>
      <c r="D19" s="25"/>
      <c r="F19" s="30">
        <v>60</v>
      </c>
      <c r="H19" s="30" t="e">
        <f t="shared" si="2"/>
        <v>#N/A</v>
      </c>
      <c r="M19" s="2"/>
      <c r="P19" s="25"/>
    </row>
    <row r="20" spans="1:16" ht="15.75" x14ac:dyDescent="0.25">
      <c r="A20" s="30">
        <v>80</v>
      </c>
      <c r="B20" s="2" t="e">
        <f t="shared" si="1"/>
        <v>#N/A</v>
      </c>
      <c r="D20" s="25"/>
      <c r="F20" s="30">
        <v>80</v>
      </c>
      <c r="H20" s="30" t="e">
        <f t="shared" si="2"/>
        <v>#N/A</v>
      </c>
      <c r="M20" s="2"/>
      <c r="P20" s="25"/>
    </row>
    <row r="21" spans="1:16" ht="15.75" x14ac:dyDescent="0.25">
      <c r="A21" s="30">
        <v>24</v>
      </c>
      <c r="B21" s="2" t="e">
        <f t="shared" si="1"/>
        <v>#N/A</v>
      </c>
      <c r="D21" s="25"/>
      <c r="F21" s="30">
        <v>24</v>
      </c>
      <c r="H21" s="30" t="e">
        <f t="shared" si="2"/>
        <v>#N/A</v>
      </c>
      <c r="M21" s="2"/>
      <c r="P21" s="25"/>
    </row>
    <row r="22" spans="1:16" ht="15.75" x14ac:dyDescent="0.25">
      <c r="A22" s="30">
        <v>38</v>
      </c>
      <c r="B22" s="2" t="e">
        <f t="shared" si="1"/>
        <v>#N/A</v>
      </c>
      <c r="D22" s="25"/>
      <c r="F22" s="30">
        <v>38</v>
      </c>
      <c r="H22" s="30" t="e">
        <f t="shared" si="2"/>
        <v>#N/A</v>
      </c>
      <c r="M22" s="2"/>
      <c r="P22" s="25"/>
    </row>
  </sheetData>
  <sheetProtection selectLockedCells="1" selectUnlockedCells="1"/>
  <mergeCells count="1">
    <mergeCell ref="G12:I12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40" zoomScaleNormal="140" workbookViewId="0"/>
  </sheetViews>
  <sheetFormatPr defaultColWidth="11.5703125" defaultRowHeight="15.75" x14ac:dyDescent="0.25"/>
  <cols>
    <col min="1" max="1" width="8.140625" style="3" customWidth="1"/>
    <col min="2" max="2" width="10.7109375" style="3" customWidth="1"/>
    <col min="3" max="3" width="9.85546875" style="4" bestFit="1" customWidth="1"/>
    <col min="4" max="4" width="2.5703125" style="3" customWidth="1"/>
    <col min="5" max="5" width="3" style="3" customWidth="1"/>
    <col min="6" max="6" width="30.7109375" style="3" bestFit="1" customWidth="1"/>
    <col min="7" max="7" width="12.7109375" style="3" bestFit="1" customWidth="1"/>
    <col min="8" max="16384" width="11.5703125" style="3"/>
  </cols>
  <sheetData>
    <row r="1" spans="1:7" ht="31.5" x14ac:dyDescent="0.25">
      <c r="A1" s="5" t="s">
        <v>7</v>
      </c>
      <c r="B1" s="5" t="s">
        <v>8</v>
      </c>
      <c r="C1" s="6" t="s">
        <v>9</v>
      </c>
      <c r="E1" s="7">
        <v>1</v>
      </c>
      <c r="F1" s="8" t="s">
        <v>26</v>
      </c>
      <c r="G1" s="9">
        <v>40</v>
      </c>
    </row>
    <row r="2" spans="1:7" x14ac:dyDescent="0.25">
      <c r="B2" s="10"/>
      <c r="E2" s="11">
        <v>2</v>
      </c>
      <c r="F2" s="12" t="s">
        <v>27</v>
      </c>
      <c r="G2" s="13">
        <v>40</v>
      </c>
    </row>
    <row r="3" spans="1:7" x14ac:dyDescent="0.25">
      <c r="B3" s="10"/>
      <c r="E3" s="11">
        <v>3</v>
      </c>
      <c r="F3" s="12" t="s">
        <v>28</v>
      </c>
      <c r="G3" s="13">
        <v>50</v>
      </c>
    </row>
    <row r="4" spans="1:7" x14ac:dyDescent="0.25">
      <c r="B4" s="14"/>
      <c r="C4" s="15"/>
      <c r="E4" s="11">
        <v>4</v>
      </c>
      <c r="F4" s="12" t="s">
        <v>29</v>
      </c>
      <c r="G4" s="13">
        <v>45</v>
      </c>
    </row>
    <row r="5" spans="1:7" x14ac:dyDescent="0.25">
      <c r="B5"/>
      <c r="C5"/>
      <c r="E5" s="11">
        <v>5</v>
      </c>
      <c r="F5" s="12" t="s">
        <v>30</v>
      </c>
      <c r="G5" s="13">
        <v>55</v>
      </c>
    </row>
    <row r="6" spans="1:7" x14ac:dyDescent="0.25">
      <c r="B6"/>
      <c r="C6"/>
      <c r="E6" s="11">
        <v>6</v>
      </c>
      <c r="F6" s="12" t="s">
        <v>31</v>
      </c>
      <c r="G6" s="13">
        <v>55</v>
      </c>
    </row>
    <row r="7" spans="1:7" x14ac:dyDescent="0.25">
      <c r="B7" s="3" t="s">
        <v>10</v>
      </c>
      <c r="E7" s="11">
        <v>7</v>
      </c>
      <c r="F7" s="12" t="s">
        <v>32</v>
      </c>
      <c r="G7" s="13">
        <v>55</v>
      </c>
    </row>
    <row r="8" spans="1:7" x14ac:dyDescent="0.25">
      <c r="B8" s="3" t="s">
        <v>11</v>
      </c>
      <c r="E8" s="11">
        <v>8</v>
      </c>
      <c r="F8" s="12" t="s">
        <v>33</v>
      </c>
      <c r="G8" s="13">
        <v>60</v>
      </c>
    </row>
    <row r="9" spans="1:7" x14ac:dyDescent="0.25">
      <c r="B9" s="3" t="s">
        <v>12</v>
      </c>
      <c r="E9" s="16">
        <v>9</v>
      </c>
      <c r="F9" s="17" t="s">
        <v>34</v>
      </c>
      <c r="G9" s="18">
        <v>60</v>
      </c>
    </row>
    <row r="10" spans="1:7" x14ac:dyDescent="0.25">
      <c r="B10" s="14" t="str">
        <f>IF($A10="","",VLOOKUP($A10,$E$1:$G$9,2))</f>
        <v/>
      </c>
      <c r="C10" s="15" t="str">
        <f>IF($A10="","",VLOOKUP($A10,$E$1:$G$9,3))</f>
        <v/>
      </c>
    </row>
    <row r="11" spans="1:7" x14ac:dyDescent="0.25">
      <c r="B11"/>
      <c r="C11"/>
    </row>
    <row r="12" spans="1:7" x14ac:dyDescent="0.25">
      <c r="B12"/>
      <c r="C12"/>
    </row>
    <row r="13" spans="1:7" x14ac:dyDescent="0.25">
      <c r="B13"/>
      <c r="C1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Normal="100" workbookViewId="0">
      <selection activeCell="B18" sqref="B18"/>
    </sheetView>
  </sheetViews>
  <sheetFormatPr defaultColWidth="11.5703125" defaultRowHeight="12.75" x14ac:dyDescent="0.2"/>
  <cols>
    <col min="1" max="1" width="16.85546875" style="19" customWidth="1"/>
    <col min="2" max="2" width="17.85546875" customWidth="1"/>
    <col min="3" max="3" width="1" customWidth="1"/>
    <col min="4" max="4" width="17.140625" hidden="1" customWidth="1"/>
    <col min="5" max="5" width="12.140625" hidden="1" customWidth="1"/>
    <col min="6" max="12" width="0" hidden="1" customWidth="1"/>
    <col min="13" max="13" width="1" customWidth="1"/>
    <col min="14" max="14" width="0.85546875" customWidth="1"/>
    <col min="15" max="15" width="1" customWidth="1"/>
    <col min="19" max="19" width="19" bestFit="1" customWidth="1"/>
    <col min="20" max="20" width="12.42578125" bestFit="1" customWidth="1"/>
  </cols>
  <sheetData>
    <row r="1" spans="1:20" ht="29.85" customHeight="1" x14ac:dyDescent="0.2">
      <c r="A1" s="20" t="s">
        <v>13</v>
      </c>
      <c r="B1" s="21" t="s">
        <v>44</v>
      </c>
      <c r="P1" s="22" t="s">
        <v>14</v>
      </c>
      <c r="Q1" s="22" t="s">
        <v>15</v>
      </c>
      <c r="R1" s="22" t="s">
        <v>16</v>
      </c>
      <c r="S1" s="22" t="s">
        <v>17</v>
      </c>
      <c r="T1" s="22" t="s">
        <v>18</v>
      </c>
    </row>
    <row r="2" spans="1:20" ht="15" x14ac:dyDescent="0.2">
      <c r="A2" s="20"/>
      <c r="P2" s="21">
        <v>1021</v>
      </c>
      <c r="Q2" s="21" t="s">
        <v>35</v>
      </c>
      <c r="R2" s="21" t="s">
        <v>36</v>
      </c>
      <c r="S2" s="21" t="s">
        <v>37</v>
      </c>
      <c r="T2" s="21">
        <v>30</v>
      </c>
    </row>
    <row r="3" spans="1:20" ht="16.5" x14ac:dyDescent="0.3">
      <c r="A3" s="23" t="s">
        <v>19</v>
      </c>
      <c r="B3" s="2" t="str">
        <f>VLOOKUP(B1,$Q$2:$T$11,2,0)</f>
        <v>Kiran</v>
      </c>
      <c r="P3" s="21">
        <v>2680</v>
      </c>
      <c r="Q3" s="21" t="s">
        <v>44</v>
      </c>
      <c r="R3" s="21" t="s">
        <v>38</v>
      </c>
      <c r="S3" s="21" t="s">
        <v>39</v>
      </c>
      <c r="T3" s="21">
        <v>5</v>
      </c>
    </row>
    <row r="4" spans="1:20" ht="15.75" x14ac:dyDescent="0.25">
      <c r="A4" s="20" t="s">
        <v>20</v>
      </c>
      <c r="B4" s="2" t="str">
        <f>VLOOKUP(B1,$Q$2:$T$11,3,0)</f>
        <v>Actuarial</v>
      </c>
      <c r="P4" s="21">
        <v>2022</v>
      </c>
      <c r="Q4" s="21" t="s">
        <v>22</v>
      </c>
      <c r="R4" s="21" t="s">
        <v>23</v>
      </c>
      <c r="S4" s="21" t="s">
        <v>40</v>
      </c>
      <c r="T4" s="21">
        <v>15</v>
      </c>
    </row>
    <row r="5" spans="1:20" ht="15.75" x14ac:dyDescent="0.25">
      <c r="A5" s="20" t="s">
        <v>21</v>
      </c>
      <c r="B5" s="26">
        <f>VLOOKUP(B1,$Q$2:$T$11,4,0)</f>
        <v>5</v>
      </c>
      <c r="P5" s="21">
        <v>1549</v>
      </c>
      <c r="Q5" s="21" t="s">
        <v>41</v>
      </c>
      <c r="R5" s="21" t="s">
        <v>42</v>
      </c>
      <c r="S5" s="21" t="s">
        <v>43</v>
      </c>
      <c r="T5" s="21">
        <v>10</v>
      </c>
    </row>
    <row r="6" spans="1:20" ht="15" x14ac:dyDescent="0.2">
      <c r="A6" s="20"/>
      <c r="B6" s="27"/>
      <c r="P6" s="21">
        <v>2827</v>
      </c>
      <c r="Q6" s="21" t="s">
        <v>45</v>
      </c>
      <c r="R6" s="21" t="s">
        <v>46</v>
      </c>
      <c r="S6" s="21" t="s">
        <v>47</v>
      </c>
      <c r="T6" s="21">
        <v>5</v>
      </c>
    </row>
    <row r="7" spans="1:20" ht="15" x14ac:dyDescent="0.2">
      <c r="B7" s="28"/>
      <c r="P7" s="21">
        <v>1250</v>
      </c>
      <c r="Q7" s="21" t="s">
        <v>48</v>
      </c>
      <c r="R7" s="21" t="s">
        <v>49</v>
      </c>
      <c r="S7" s="21" t="s">
        <v>50</v>
      </c>
      <c r="T7" s="21">
        <v>10</v>
      </c>
    </row>
    <row r="8" spans="1:20" ht="15" x14ac:dyDescent="0.2">
      <c r="A8" s="20"/>
      <c r="P8" s="21">
        <v>3115</v>
      </c>
      <c r="Q8" s="21" t="s">
        <v>51</v>
      </c>
      <c r="R8" s="21" t="s">
        <v>52</v>
      </c>
      <c r="S8" s="21" t="s">
        <v>53</v>
      </c>
      <c r="T8" s="21">
        <v>15</v>
      </c>
    </row>
    <row r="9" spans="1:20" ht="15.75" x14ac:dyDescent="0.25">
      <c r="A9" s="20" t="s">
        <v>62</v>
      </c>
      <c r="B9" s="2">
        <f>MATCH(B1,Q2:Q11,0)</f>
        <v>2</v>
      </c>
      <c r="P9" s="21">
        <v>4752</v>
      </c>
      <c r="Q9" s="21" t="s">
        <v>54</v>
      </c>
      <c r="R9" s="21" t="s">
        <v>55</v>
      </c>
      <c r="S9" s="21" t="s">
        <v>56</v>
      </c>
      <c r="T9" s="21">
        <v>25</v>
      </c>
    </row>
    <row r="10" spans="1:20" ht="15.75" x14ac:dyDescent="0.25">
      <c r="A10" s="24" t="s">
        <v>63</v>
      </c>
      <c r="B10" s="2" t="str">
        <f>INDEX(P2:T11,MATCH(B1,Q2:Q11,0),3)</f>
        <v>Kiran</v>
      </c>
      <c r="P10" s="21">
        <v>2503</v>
      </c>
      <c r="Q10" s="21" t="s">
        <v>57</v>
      </c>
      <c r="R10" s="21" t="s">
        <v>58</v>
      </c>
      <c r="S10" s="21" t="s">
        <v>59</v>
      </c>
      <c r="T10" s="21">
        <v>5</v>
      </c>
    </row>
    <row r="11" spans="1:20" ht="15" x14ac:dyDescent="0.2">
      <c r="P11" s="21">
        <v>2278</v>
      </c>
      <c r="Q11" s="21" t="s">
        <v>60</v>
      </c>
      <c r="R11" s="21" t="s">
        <v>48</v>
      </c>
      <c r="S11" s="21" t="s">
        <v>61</v>
      </c>
      <c r="T11" s="21">
        <v>10</v>
      </c>
    </row>
    <row r="20" spans="16:20" ht="15" x14ac:dyDescent="0.2">
      <c r="P20" s="22"/>
      <c r="Q20" s="22"/>
      <c r="R20" s="22"/>
      <c r="S20" s="22"/>
      <c r="T20" s="22"/>
    </row>
    <row r="21" spans="16:20" ht="15" x14ac:dyDescent="0.2">
      <c r="P21" s="21"/>
      <c r="Q21" s="21"/>
      <c r="R21" s="21"/>
      <c r="S21" s="21"/>
      <c r="T21" s="21"/>
    </row>
    <row r="22" spans="16:20" ht="15" x14ac:dyDescent="0.2">
      <c r="P22" s="21"/>
      <c r="Q22" s="21"/>
      <c r="R22" s="21"/>
      <c r="S22" s="21"/>
      <c r="T22" s="21"/>
    </row>
    <row r="23" spans="16:20" ht="15" x14ac:dyDescent="0.2">
      <c r="P23" s="21"/>
      <c r="Q23" s="21"/>
      <c r="R23" s="21"/>
      <c r="S23" s="21"/>
      <c r="T23" s="21"/>
    </row>
    <row r="24" spans="16:20" ht="15" x14ac:dyDescent="0.2">
      <c r="P24" s="21"/>
      <c r="Q24" s="21"/>
      <c r="R24" s="21"/>
      <c r="S24" s="21"/>
      <c r="T24" s="21"/>
    </row>
    <row r="25" spans="16:20" ht="15" x14ac:dyDescent="0.2">
      <c r="P25" s="21"/>
      <c r="Q25" s="21"/>
      <c r="R25" s="21"/>
      <c r="S25" s="21"/>
      <c r="T25" s="21"/>
    </row>
    <row r="26" spans="16:20" ht="15" x14ac:dyDescent="0.2">
      <c r="P26" s="21"/>
      <c r="Q26" s="21"/>
      <c r="R26" s="21"/>
      <c r="S26" s="21"/>
      <c r="T26" s="21"/>
    </row>
    <row r="27" spans="16:20" ht="15" x14ac:dyDescent="0.2">
      <c r="P27" s="21"/>
      <c r="Q27" s="21"/>
      <c r="R27" s="21"/>
      <c r="S27" s="21"/>
      <c r="T27" s="21"/>
    </row>
    <row r="28" spans="16:20" ht="15" x14ac:dyDescent="0.2">
      <c r="P28" s="21"/>
      <c r="Q28" s="21"/>
      <c r="R28" s="21"/>
      <c r="S28" s="21"/>
      <c r="T28" s="21"/>
    </row>
    <row r="29" spans="16:20" ht="15" x14ac:dyDescent="0.2">
      <c r="P29" s="21"/>
      <c r="Q29" s="21"/>
      <c r="R29" s="21"/>
      <c r="S29" s="21"/>
      <c r="T29" s="21"/>
    </row>
    <row r="30" spans="16:20" ht="15" x14ac:dyDescent="0.2">
      <c r="P30" s="21"/>
      <c r="Q30" s="21"/>
      <c r="R30" s="21"/>
      <c r="S30" s="21"/>
      <c r="T30" s="21"/>
    </row>
  </sheetData>
  <sheetProtection selectLockedCells="1" selectUnlockedCells="1"/>
  <sortState ref="P2:T11">
    <sortCondition ref="Q2:Q11"/>
  </sortState>
  <dataValidations count="1">
    <dataValidation type="list" allowBlank="1" showInputMessage="1" showErrorMessage="1" sqref="B1">
      <formula1>$Q$2:$Q$11</formula1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</vt:lpstr>
      <vt:lpstr>vlookup</vt:lpstr>
      <vt:lpstr>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dbda</cp:lastModifiedBy>
  <dcterms:created xsi:type="dcterms:W3CDTF">2012-12-14T01:30:42Z</dcterms:created>
  <dcterms:modified xsi:type="dcterms:W3CDTF">2017-12-07T14:45:46Z</dcterms:modified>
</cp:coreProperties>
</file>