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9495" yWindow="9495" windowWidth="21600" windowHeight="11385" activeTab="3"/>
  </bookViews>
  <sheets>
    <sheet name="ТЗ" sheetId="4" r:id="rId1"/>
    <sheet name="Описание техпроцесса" sheetId="6" r:id="rId2"/>
    <sheet name="Матрица трассируемости" sheetId="2" r:id="rId3"/>
    <sheet name="Кейсы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/>
  <c r="K2"/>
  <c r="J2"/>
  <c r="A4"/>
  <c r="A5" s="1"/>
  <c r="A6" s="1"/>
  <c r="A7" s="1"/>
  <c r="A8" s="1"/>
  <c r="F2"/>
  <c r="G2" s="1"/>
  <c r="H2" s="1"/>
  <c r="I2" s="1"/>
  <c r="E2"/>
  <c r="M2" l="1"/>
  <c r="A9"/>
  <c r="R11" s="1"/>
  <c r="N2" l="1"/>
  <c r="P2" s="1"/>
  <c r="Q2" s="1"/>
  <c r="R2" s="1"/>
  <c r="S2" s="1"/>
  <c r="A10"/>
  <c r="A11" s="1"/>
  <c r="C11" l="1"/>
</calcChain>
</file>

<file path=xl/sharedStrings.xml><?xml version="1.0" encoding="utf-8"?>
<sst xmlns="http://schemas.openxmlformats.org/spreadsheetml/2006/main" count="137" uniqueCount="98">
  <si>
    <t>Требования</t>
  </si>
  <si>
    <t>Комментарии</t>
  </si>
  <si>
    <t>NN</t>
  </si>
  <si>
    <t>Кейсы</t>
  </si>
  <si>
    <t>Проверить наличие в Списке юридического лица заведомо не находящегося в Реестре</t>
  </si>
  <si>
    <t>Проверить наличие в Списке юридического лица заведомо находящегося в Реестре</t>
  </si>
  <si>
    <t xml:space="preserve">Проверить исключение из Списка юр лиц, исключённых из Реестра недобросовестных поставщиков </t>
  </si>
  <si>
    <t>После подачи Заявки на участие за закупочной процедуре статус заявки в личном кабинете отражается как "Подана"</t>
  </si>
  <si>
    <t>В случае присутствия Участника в Списке, после подачи Заявки, Заявка возвращается Участнику мгновенно</t>
  </si>
  <si>
    <t>Подачу Заявки на участие в Закупочной процедуре может осуществить любой Участник</t>
  </si>
  <si>
    <t>После возвращения Заявки от Участника из Списка, уведомление в личном кабинете меняется с "Подана" на "Возвращена"</t>
  </si>
  <si>
    <t>Позитивный тест на возврат оформленной заявки Участником из Списка. Ожидаемы результат статус Заявки от Участника из Списка меняется на "Возвращена"</t>
  </si>
  <si>
    <t xml:space="preserve">Позитивный тест на возврат оформленной заявки Участником из Списка с использованием девтулс для замера скорости </t>
  </si>
  <si>
    <t>Кейс</t>
  </si>
  <si>
    <t xml:space="preserve">Проверить на наличие в Списке новых юр лиц, включённых в Реестр недобросовестных поставщиков </t>
  </si>
  <si>
    <t>Шаг 1</t>
  </si>
  <si>
    <t>Шаг 2</t>
  </si>
  <si>
    <t>Негативные тесты по регестрации на тестовом стенде новым Участником</t>
  </si>
  <si>
    <t>00006-000xx</t>
  </si>
  <si>
    <t>Подать Заявки на участие в Закупочной процедуре</t>
  </si>
  <si>
    <t>00103-00xxx</t>
  </si>
  <si>
    <t>Шаг 3</t>
  </si>
  <si>
    <t xml:space="preserve">Уточнить в техническом задании или у ПМ что значит "мгновенно". </t>
  </si>
  <si>
    <t>Условия:</t>
  </si>
  <si>
    <t>Согласно 44-ФЗ Заказчик вправе установить требование об отсутствии в реестре недобросовестных поставщиков (подрядчиков, исполнителей) информации об участнике закупки, в том числе информации об учредителях, о членах коллегиального исполнительного органа, лице, исполняющем функции единоличного исполнительного органа участника закупки - юридического лица.</t>
  </si>
  <si>
    <t>Реализация:</t>
  </si>
  <si>
    <t>Информация о включении или исключении участников закупок из реестра недобросовестных поставщиков (подрядчиков, исполнителей) происходит путем интеграционного взаимодействия с внешней системой раз в сутки.</t>
  </si>
  <si>
    <t>В случае наличия условий для возврата заявки, поданной на участие в закупочной процедуре, система возвращает заявку участнику в момент её подачи, направив уведомление в личный кабинет участника, изменяя статус заявки с "подана" на "возвращена".</t>
  </si>
  <si>
    <t>Задача:</t>
  </si>
  <si>
    <t>Составить тест-кейсы на проверку функциональности подачи заявки участником в указанных условиях.</t>
  </si>
  <si>
    <t>Оцениваться будут в т.ч. по:</t>
  </si>
  <si>
    <t>1) полнота покрытий по текущим условиям задачи;</t>
  </si>
  <si>
    <t>2) оформление ответа;</t>
  </si>
  <si>
    <t>3) возможные смежные покрытия.</t>
  </si>
  <si>
    <t>На чём можно сэкономить:</t>
  </si>
  <si>
    <t>1) не особенно детализировать шаги в рамках тест-кейса.</t>
  </si>
  <si>
    <t>Любой участник может подать заявку на участие в закупочной процедуре.</t>
  </si>
  <si>
    <t>Участник - физическое лицо</t>
  </si>
  <si>
    <t>Участник - юридическое лицо</t>
  </si>
  <si>
    <t>Один из вариантов Участия в закупочной процедуре предполагает подачу следующих документов: Письмо об участии на официальном бланке. Ценовое предложение. Анкета участника. Документы, установленные заказчиком.</t>
  </si>
  <si>
    <t>Описываю вводные, в соответствии с условиями задачи. После описания технического процесса, необходимо связаться с представителем заказчика и визировать описанные требования.</t>
  </si>
  <si>
    <r>
      <t xml:space="preserve">Интеграционное взаимодействие с внешней системой раз в сутки для получения Информации о включении или исключении участников закупок (далее - в </t>
    </r>
    <r>
      <rPr>
        <b/>
        <sz val="11"/>
        <color rgb="FF333333"/>
        <rFont val="Arial"/>
        <family val="2"/>
        <charset val="204"/>
      </rPr>
      <t>Список</t>
    </r>
    <r>
      <rPr>
        <sz val="11"/>
        <color rgb="FF333333"/>
        <rFont val="Arial"/>
        <family val="2"/>
        <charset val="204"/>
      </rPr>
      <t xml:space="preserve">) из реестра недобросовестных поставщиков (далее </t>
    </r>
    <r>
      <rPr>
        <b/>
        <sz val="11"/>
        <color rgb="FF333333"/>
        <rFont val="Arial"/>
        <family val="2"/>
        <charset val="204"/>
      </rPr>
      <t>Реестр</t>
    </r>
    <r>
      <rPr>
        <sz val="11"/>
        <color rgb="FF333333"/>
        <rFont val="Arial"/>
        <family val="2"/>
        <charset val="204"/>
      </rPr>
      <t>)</t>
    </r>
  </si>
  <si>
    <t xml:space="preserve">
Необходимо убедиться, что Список выгружается из внешней системы в корректно в процессе Интеграционного взаимодействия. В SQL это можно реализовать, например, запросом select * from Tab1 EXCEPT select * from Tab2. При возвращении 0 строк таблицы тождественны, а Список соответствует актуальному Реестру. </t>
  </si>
  <si>
    <t>Проверить на наличие в Списке новых физ и юр лиц, включённых в Реестр недобросовестных поставщиков в последнем Интеграционном воздействии</t>
  </si>
  <si>
    <t xml:space="preserve">Проверить исключение из Списка физ и юр  лиц, исключённых из Реестра недобросовестных поставщиков </t>
  </si>
  <si>
    <t>Проверить наличие в Списке физ лица заведомо не находящегося в Реестре</t>
  </si>
  <si>
    <t>Проверить наличие в Списке физ  лица заведомо не находящегося в Реестре</t>
  </si>
  <si>
    <t>Участник - ИП</t>
  </si>
  <si>
    <t>Форма регистрации, которая позволяет выбрать организационную форму Участника</t>
  </si>
  <si>
    <t>Примеры кейсов, составляемых в соответсвии с матрицей трассируемости</t>
  </si>
  <si>
    <t>Тестовое покрытие формы регистрации в зависимости от возможностей тестирования и/или автоматизации.</t>
  </si>
  <si>
    <t xml:space="preserve">Проверка верстки </t>
  </si>
  <si>
    <t>Позитивные тесты на возможность переключения и корректного отображения форм регистрации физ/юр/ИП Участника</t>
  </si>
  <si>
    <t>Предполагается, что создаётся система организации тендеров в соответствии с 44-ФЗ . Зарегистрироваться на разрабатываемом сайте и впоследствии стать участником торгов может физическое лицо, ИП или юридическое лицо. Это предполагает три различные формы регистрации.</t>
  </si>
  <si>
    <t>Все зарегистрированные Участники могут принимать участие в Закупочной процедуре</t>
  </si>
  <si>
    <t>Необходимо уточнить у заказчика как будет организован процесс Участия в Закупочной процедуре.</t>
  </si>
  <si>
    <r>
      <t xml:space="preserve">Сбор Конкурсной документации для тендеров, это весьма трудоёмкий процесс, который занимает огромное количество времени. </t>
    </r>
    <r>
      <rPr>
        <sz val="10"/>
        <color rgb="FFFF0000"/>
        <rFont val="Arial"/>
        <family val="2"/>
        <charset val="204"/>
      </rPr>
      <t xml:space="preserve">При этом в ТехЗадании недвусмысленно указано, что СНАЧАЛА Участник Закупочной процедуры подаёт Заявку и, соответственно, собирает большое кол-во документов, и только после этого идёт проверка наличия Участника в Реестре недобросовестных поставщиков. </t>
    </r>
    <r>
      <rPr>
        <sz val="10"/>
        <rFont val="Arial"/>
        <family val="2"/>
        <charset val="204"/>
      </rPr>
      <t>Необходимо уточнить у Заказчика, не страдает ли бизнеслогика разрабатываемого продукта - Контрагент должен собрать большое кол-во документов, и только после этого он получает отказ в участии в Закупочной процедуре.</t>
    </r>
  </si>
  <si>
    <t xml:space="preserve">У каждого зарегистрированного Участника есть Личный кабинет, в котором Участник должен иметь возможность отслеживать поданные Заявки и их текущий статус. </t>
  </si>
  <si>
    <t xml:space="preserve">Форма регистрации с полями эл почта, пароль, подтверждение пароля, ИП, ИНН с алертами заполнению полей, структуре адреса эл почты, длине ИНН. </t>
  </si>
  <si>
    <t>Форма регистрации с полями эл почта, пароль, подтверждение пароля, наименование организации, ОГРН, ИНН с алертами заполнению полей, структуре адреса эл почты, длине ОГРН и ИНН.</t>
  </si>
  <si>
    <t xml:space="preserve">Форма регистрации с полями эл почта, пароль, подтверждение пароля, ФИО, ИНН с алертами заполнению полей, структуре адреса эл почты, длине  ИНН. </t>
  </si>
  <si>
    <t xml:space="preserve">Кейсы с предусловием "войти зарегистрированным Участником".
В зависимости от формы подачи заявки будут формироваться кейсы. </t>
  </si>
  <si>
    <t>Зарегистрироваться на тестовом стенде новым Участником</t>
  </si>
  <si>
    <t xml:space="preserve">Кроме того необходимо проработать вероятность попадания Участника Закупочной процедуры в Реестр недобросовестных поставщиков уже после того, как он подал Заявку. Будет ли это как-то отрабатываться? </t>
  </si>
  <si>
    <t>Негативные кейсы на попытки подать Заявку незарегестрированным участником</t>
  </si>
  <si>
    <t>Негативные SQL и тэговые инъекции в форму заявки</t>
  </si>
  <si>
    <t>do: Найти в Реестре "нового" недобросовестного поставщика</t>
  </si>
  <si>
    <t>do: Найти в Списке поставщика из шага 1</t>
  </si>
  <si>
    <t xml:space="preserve">do: Найти поставщика исключенного из Реестра </t>
  </si>
  <si>
    <t>do: Убедиться что в Списке нет поставщика из шага 1</t>
  </si>
  <si>
    <t>do: Найти поставщика в Реестре</t>
  </si>
  <si>
    <t>do: Убедиться что в Списке есть поставщик из шага 1</t>
  </si>
  <si>
    <t>do: Найти поставщика которого заведомо нет в Реестре</t>
  </si>
  <si>
    <t>do: Заполнить валидными данными поля эл почта, пароль, наименование организации, ОГРН, ИНН</t>
  </si>
  <si>
    <t>do: Заполнить невалидными данными/оставить пустыми поля эл почта/пароль/наименование организации/ОГРН/ИНН, проверка алертов, если они есть. Кол-во кейсов в зависимости от человекочасов и возможностей автоматизации.</t>
  </si>
  <si>
    <t>do: Заполнить валидными данными поля Заявки</t>
  </si>
  <si>
    <t>do: Зайти в личный кабинет, Заявка отражается как "Поданая"</t>
  </si>
  <si>
    <t>do: Зайти в личный кабинет, Заявка отражается как "Возвращена"</t>
  </si>
  <si>
    <t>do: Заполнить невалидными данными/оставить пустыми поля Заявки</t>
  </si>
  <si>
    <t>do: Зайти в личный кабинет, проверить наличие статуса у Заявки</t>
  </si>
  <si>
    <t>do: Открыть второе окно браузера, зайти в личный кабинет</t>
  </si>
  <si>
    <t>do: После отправки Заявки в личном кабинете Заявка меняет статус с "Подана" на "Возвращена"</t>
  </si>
  <si>
    <t>assert: "Новый" недобросовестный поставщик корректно подгрузился из реестра в Список</t>
  </si>
  <si>
    <t>assert: поставщик найден</t>
  </si>
  <si>
    <t>assert:Ожидаемый результат: поставщик присутствует в Списке</t>
  </si>
  <si>
    <t>assert: Заявка успешно подана, в личном кабинете отражена как "Возвращена" мгновенно (уточнить в ТЗ или у ПМ время)</t>
  </si>
  <si>
    <t>assert:Заявка успешно подана, в личном кабинете отражена как "Возвращена"</t>
  </si>
  <si>
    <t>assert: Заявка успешно подана, в личном кабинете отражена как "Поданая"</t>
  </si>
  <si>
    <t>assert: поставщик присутствует в Списке</t>
  </si>
  <si>
    <t>assert: поставщик отсутствует в Списке</t>
  </si>
  <si>
    <t>assert: поля заполняются, регистрация успешна</t>
  </si>
  <si>
    <t>assert: поля не заполняются, регистрация не выполняется</t>
  </si>
  <si>
    <t>assert: Данные успешно заполнены</t>
  </si>
  <si>
    <t>assert: Вход осуществлен</t>
  </si>
  <si>
    <t>assert: поля не заполнены/заявка не подана (уточнить у ПМ)</t>
  </si>
  <si>
    <t>assert:Заявка не подана, Заявки в личном кабинете нет/статусов у Заявки нет/Статус "не подана" (уточнить в тестовой документации или у менеджера проекта)</t>
  </si>
  <si>
    <t>Предусловие: войти зарегистрированным Участником</t>
  </si>
  <si>
    <t xml:space="preserve">Предусловие: войти зарегистрированным Участником, присутствующем в актуальном Списке недобросовестных поставщиков 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</si>
</sst>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0"/>
      <name val="Arial Cyr"/>
      <charset val="204"/>
    </font>
    <font>
      <sz val="14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2" xfId="0" applyFont="1" applyBorder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64" fontId="0" fillId="0" borderId="7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27"/>
  <sheetViews>
    <sheetView workbookViewId="0">
      <selection activeCell="A3" sqref="A3"/>
    </sheetView>
  </sheetViews>
  <sheetFormatPr defaultRowHeight="12.75"/>
  <cols>
    <col min="1" max="1" width="106.140625" customWidth="1"/>
  </cols>
  <sheetData>
    <row r="1" spans="1:1" ht="18.75">
      <c r="A1" s="16" t="s">
        <v>23</v>
      </c>
    </row>
    <row r="3" spans="1:1" ht="93.75">
      <c r="A3" s="16" t="s">
        <v>24</v>
      </c>
    </row>
    <row r="5" spans="1:1" ht="18.75">
      <c r="A5" s="16" t="s">
        <v>25</v>
      </c>
    </row>
    <row r="7" spans="1:1" ht="56.25">
      <c r="A7" s="16" t="s">
        <v>26</v>
      </c>
    </row>
    <row r="9" spans="1:1" ht="18.75">
      <c r="A9" s="16" t="s">
        <v>36</v>
      </c>
    </row>
    <row r="11" spans="1:1" ht="75">
      <c r="A11" s="16" t="s">
        <v>27</v>
      </c>
    </row>
    <row r="13" spans="1:1" ht="18.75">
      <c r="A13" s="16" t="s">
        <v>28</v>
      </c>
    </row>
    <row r="15" spans="1:1" ht="37.5">
      <c r="A15" s="16" t="s">
        <v>29</v>
      </c>
    </row>
    <row r="17" spans="1:1" ht="18.75">
      <c r="A17" s="16" t="s">
        <v>30</v>
      </c>
    </row>
    <row r="19" spans="1:1" ht="18.75">
      <c r="A19" s="16" t="s">
        <v>31</v>
      </c>
    </row>
    <row r="21" spans="1:1" ht="18.75">
      <c r="A21" s="16" t="s">
        <v>32</v>
      </c>
    </row>
    <row r="23" spans="1:1" ht="18.75">
      <c r="A23" s="16" t="s">
        <v>33</v>
      </c>
    </row>
    <row r="25" spans="1:1" ht="18.75">
      <c r="A25" s="16" t="s">
        <v>34</v>
      </c>
    </row>
    <row r="27" spans="1:1" ht="18.75">
      <c r="A27" s="16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10"/>
  <sheetViews>
    <sheetView workbookViewId="0">
      <selection activeCell="A8" sqref="A8"/>
    </sheetView>
  </sheetViews>
  <sheetFormatPr defaultRowHeight="12.75"/>
  <cols>
    <col min="1" max="1" width="91.28515625" customWidth="1"/>
  </cols>
  <sheetData>
    <row r="1" spans="1:1" ht="25.5">
      <c r="A1" s="20" t="s">
        <v>40</v>
      </c>
    </row>
    <row r="2" spans="1:1" ht="38.25">
      <c r="A2" s="20" t="s">
        <v>53</v>
      </c>
    </row>
    <row r="3" spans="1:1">
      <c r="A3" s="20" t="s">
        <v>54</v>
      </c>
    </row>
    <row r="4" spans="1:1">
      <c r="A4" s="20" t="s">
        <v>55</v>
      </c>
    </row>
    <row r="5" spans="1:1" ht="38.25">
      <c r="A5" s="20" t="s">
        <v>39</v>
      </c>
    </row>
    <row r="6" spans="1:1" ht="89.25">
      <c r="A6" s="20" t="s">
        <v>56</v>
      </c>
    </row>
    <row r="7" spans="1:1" ht="45">
      <c r="A7" s="21" t="s">
        <v>63</v>
      </c>
    </row>
    <row r="8" spans="1:1" ht="25.5">
      <c r="A8" s="20" t="s">
        <v>57</v>
      </c>
    </row>
    <row r="9" spans="1:1">
      <c r="A9" s="15"/>
    </row>
    <row r="10" spans="1:1">
      <c r="A1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S23"/>
  <sheetViews>
    <sheetView zoomScale="85" zoomScaleNormal="85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L3" sqref="L3"/>
    </sheetView>
  </sheetViews>
  <sheetFormatPr defaultRowHeight="12.75"/>
  <cols>
    <col min="1" max="1" width="4.140625" bestFit="1" customWidth="1"/>
    <col min="2" max="2" width="44.28515625" customWidth="1"/>
    <col min="3" max="3" width="53.5703125" customWidth="1"/>
    <col min="4" max="19" width="28.7109375" customWidth="1"/>
  </cols>
  <sheetData>
    <row r="1" spans="1:19">
      <c r="A1" s="27" t="s">
        <v>2</v>
      </c>
      <c r="B1" s="27" t="s">
        <v>0</v>
      </c>
      <c r="C1" s="27" t="s">
        <v>1</v>
      </c>
      <c r="D1" s="30" t="s">
        <v>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s="4" customFormat="1" ht="15">
      <c r="A2" s="27"/>
      <c r="B2" s="27"/>
      <c r="C2" s="27"/>
      <c r="D2" s="5">
        <v>1</v>
      </c>
      <c r="E2" s="5">
        <f>+D2+1</f>
        <v>2</v>
      </c>
      <c r="F2" s="5">
        <f t="shared" ref="F2:R2" si="0">+E2+1</f>
        <v>3</v>
      </c>
      <c r="G2" s="5">
        <f t="shared" si="0"/>
        <v>4</v>
      </c>
      <c r="H2" s="5">
        <f t="shared" si="0"/>
        <v>5</v>
      </c>
      <c r="I2" s="5">
        <f t="shared" si="0"/>
        <v>6</v>
      </c>
      <c r="J2" s="5">
        <f t="shared" ref="J2" si="1">+I2+1</f>
        <v>7</v>
      </c>
      <c r="K2" s="5">
        <f t="shared" ref="K2:L2" si="2">+J2+1</f>
        <v>8</v>
      </c>
      <c r="L2" s="5">
        <f t="shared" si="2"/>
        <v>9</v>
      </c>
      <c r="M2" s="5">
        <f>+L2+1</f>
        <v>10</v>
      </c>
      <c r="N2" s="5">
        <f t="shared" ref="N2" si="3">+M2+1</f>
        <v>11</v>
      </c>
      <c r="O2" s="5"/>
      <c r="P2" s="5">
        <f t="shared" ref="P2" si="4">+N2+1</f>
        <v>12</v>
      </c>
      <c r="Q2" s="5">
        <f t="shared" si="0"/>
        <v>13</v>
      </c>
      <c r="R2" s="5">
        <f t="shared" si="0"/>
        <v>14</v>
      </c>
      <c r="S2" s="5">
        <f t="shared" ref="S2" si="5">+R2+1</f>
        <v>15</v>
      </c>
    </row>
    <row r="3" spans="1:19" ht="114">
      <c r="A3" s="2">
        <v>1</v>
      </c>
      <c r="B3" s="18" t="s">
        <v>41</v>
      </c>
      <c r="C3" s="19" t="s">
        <v>42</v>
      </c>
      <c r="D3" s="6" t="s">
        <v>43</v>
      </c>
      <c r="E3" s="6" t="s">
        <v>44</v>
      </c>
      <c r="F3" s="6" t="s">
        <v>5</v>
      </c>
      <c r="G3" s="6" t="s">
        <v>5</v>
      </c>
      <c r="H3" s="6" t="s">
        <v>45</v>
      </c>
      <c r="I3" s="6" t="s">
        <v>46</v>
      </c>
      <c r="J3" s="6"/>
      <c r="K3" s="6"/>
      <c r="L3" s="6"/>
      <c r="M3" s="6"/>
      <c r="N3" s="6"/>
      <c r="O3" s="6"/>
      <c r="P3" s="6"/>
      <c r="Q3" s="2"/>
      <c r="R3" s="2"/>
      <c r="S3" s="2"/>
    </row>
    <row r="4" spans="1:19" ht="85.5">
      <c r="A4" s="2">
        <f t="shared" ref="A4:A8" si="6">+A3+1</f>
        <v>2</v>
      </c>
      <c r="B4" s="18" t="s">
        <v>48</v>
      </c>
      <c r="C4" s="18"/>
      <c r="D4" s="7"/>
      <c r="E4" s="7"/>
      <c r="F4" s="7"/>
      <c r="G4" s="7"/>
      <c r="H4" s="7"/>
      <c r="I4" s="7"/>
      <c r="J4" s="7" t="s">
        <v>52</v>
      </c>
      <c r="K4" s="7" t="s">
        <v>65</v>
      </c>
      <c r="L4" s="6"/>
      <c r="M4" s="6"/>
      <c r="N4" s="6"/>
      <c r="O4" s="6"/>
      <c r="P4" s="6"/>
      <c r="Q4" s="2"/>
      <c r="R4" s="2"/>
      <c r="S4" s="28" t="s">
        <v>51</v>
      </c>
    </row>
    <row r="5" spans="1:19" ht="71.25">
      <c r="A5" s="2">
        <f t="shared" si="6"/>
        <v>3</v>
      </c>
      <c r="B5" s="18" t="s">
        <v>38</v>
      </c>
      <c r="C5" s="18" t="s">
        <v>59</v>
      </c>
      <c r="D5" s="6"/>
      <c r="E5" s="6"/>
      <c r="F5" s="7"/>
      <c r="G5" s="7"/>
      <c r="H5" s="7"/>
      <c r="I5" s="7"/>
      <c r="J5" s="7"/>
      <c r="K5" s="7"/>
      <c r="L5" s="28" t="s">
        <v>50</v>
      </c>
      <c r="M5" s="7"/>
      <c r="N5" s="7"/>
      <c r="O5" s="7"/>
      <c r="P5" s="7"/>
      <c r="Q5" s="17"/>
      <c r="R5" s="17"/>
      <c r="S5" s="32"/>
    </row>
    <row r="6" spans="1:19" ht="57">
      <c r="A6" s="2">
        <f t="shared" si="6"/>
        <v>4</v>
      </c>
      <c r="B6" s="18" t="s">
        <v>47</v>
      </c>
      <c r="C6" s="18" t="s">
        <v>58</v>
      </c>
      <c r="D6" s="6"/>
      <c r="E6" s="6"/>
      <c r="F6" s="7"/>
      <c r="G6" s="7"/>
      <c r="H6" s="7"/>
      <c r="I6" s="7"/>
      <c r="J6" s="7"/>
      <c r="K6" s="7"/>
      <c r="L6" s="32"/>
      <c r="M6" s="10"/>
      <c r="N6" s="22"/>
      <c r="O6" s="22"/>
      <c r="P6" s="7"/>
      <c r="Q6" s="17"/>
      <c r="R6" s="17"/>
      <c r="S6" s="32"/>
    </row>
    <row r="7" spans="1:19" ht="57">
      <c r="A7" s="2">
        <f t="shared" si="6"/>
        <v>5</v>
      </c>
      <c r="B7" s="18" t="s">
        <v>37</v>
      </c>
      <c r="C7" s="18" t="s">
        <v>60</v>
      </c>
      <c r="D7" s="6"/>
      <c r="E7" s="6"/>
      <c r="F7" s="7"/>
      <c r="G7" s="7"/>
      <c r="H7" s="7"/>
      <c r="I7" s="7"/>
      <c r="J7" s="7"/>
      <c r="K7" s="7"/>
      <c r="L7" s="29"/>
      <c r="M7" s="10"/>
      <c r="N7" s="22"/>
      <c r="O7" s="22"/>
      <c r="P7" s="7"/>
      <c r="Q7" s="17"/>
      <c r="R7" s="17"/>
      <c r="S7" s="32"/>
    </row>
    <row r="8" spans="1:19" ht="57" customHeight="1">
      <c r="A8" s="2">
        <f t="shared" si="6"/>
        <v>6</v>
      </c>
      <c r="B8" s="18" t="s">
        <v>9</v>
      </c>
      <c r="C8" s="18"/>
      <c r="D8" s="6"/>
      <c r="E8" s="6"/>
      <c r="F8" s="6"/>
      <c r="G8" s="8"/>
      <c r="H8" s="6"/>
      <c r="I8" s="8"/>
      <c r="J8" s="8"/>
      <c r="K8" s="8"/>
      <c r="L8" s="9"/>
      <c r="M8" s="28" t="s">
        <v>61</v>
      </c>
      <c r="N8" s="7" t="s">
        <v>64</v>
      </c>
      <c r="O8" s="7"/>
      <c r="P8" s="8"/>
      <c r="Q8" s="3"/>
      <c r="R8" s="3"/>
      <c r="S8" s="32"/>
    </row>
    <row r="9" spans="1:19" ht="42.75">
      <c r="A9" s="2">
        <f t="shared" ref="A9:A11" si="7">+A8+1</f>
        <v>7</v>
      </c>
      <c r="B9" s="18" t="s">
        <v>7</v>
      </c>
      <c r="C9" s="18"/>
      <c r="D9" s="6"/>
      <c r="E9" s="6"/>
      <c r="F9" s="6"/>
      <c r="G9" s="8"/>
      <c r="H9" s="6"/>
      <c r="I9" s="8"/>
      <c r="J9" s="8"/>
      <c r="K9" s="8"/>
      <c r="L9" s="9"/>
      <c r="M9" s="29"/>
      <c r="N9" s="8"/>
      <c r="O9" s="8"/>
      <c r="P9" s="8"/>
      <c r="Q9" s="3"/>
      <c r="R9" s="3"/>
      <c r="S9" s="32"/>
    </row>
    <row r="10" spans="1:19" ht="85.5">
      <c r="A10" s="2">
        <f t="shared" si="7"/>
        <v>8</v>
      </c>
      <c r="B10" s="18" t="s">
        <v>8</v>
      </c>
      <c r="C10" s="18" t="s">
        <v>22</v>
      </c>
      <c r="D10" s="6"/>
      <c r="E10" s="6"/>
      <c r="F10" s="6"/>
      <c r="G10" s="8"/>
      <c r="H10" s="6"/>
      <c r="I10" s="8"/>
      <c r="J10" s="8"/>
      <c r="K10" s="8"/>
      <c r="L10" s="8"/>
      <c r="M10" s="8"/>
      <c r="N10" s="8"/>
      <c r="O10" s="8"/>
      <c r="P10" s="7" t="s">
        <v>12</v>
      </c>
      <c r="Q10" s="11"/>
      <c r="R10" s="11"/>
      <c r="S10" s="32"/>
    </row>
    <row r="11" spans="1:19" ht="99.75">
      <c r="A11" s="2">
        <f t="shared" si="7"/>
        <v>9</v>
      </c>
      <c r="B11" s="18" t="s">
        <v>10</v>
      </c>
      <c r="C11" s="18" t="str">
        <f>++CONCATENATE("Из-за п",A8," в п",A10," страдает бизнес-логика, возможно стоит включить проверку наличия Участника в Списке недобросовестных поставщиков при заполнении формы с выдачей соответствующего алерта.")</f>
        <v>Из-за п6 в п8 страдает бизнес-логика, возможно стоит включить проверку наличия Участника в Списке недобросовестных поставщиков при заполнении формы с выдачей соответствующего алерта.</v>
      </c>
      <c r="D11" s="6"/>
      <c r="E11" s="6"/>
      <c r="F11" s="6"/>
      <c r="G11" s="8"/>
      <c r="H11" s="6"/>
      <c r="I11" s="8"/>
      <c r="J11" s="8"/>
      <c r="K11" s="8"/>
      <c r="L11" s="8"/>
      <c r="M11" s="8"/>
      <c r="N11" s="8"/>
      <c r="O11" s="8"/>
      <c r="P11" s="9"/>
      <c r="Q11" s="7" t="s">
        <v>11</v>
      </c>
      <c r="R11" s="7" t="str">
        <f>+CONCATENATE("Негативный кейс не требуется, тк будет пересекаться с тестовым покрытием из п",A8,"-",A9)</f>
        <v>Негативный кейс не требуется, тк будет пересекаться с тестовым покрытием из п6-7</v>
      </c>
      <c r="S11" s="29"/>
    </row>
    <row r="12" spans="1:19" ht="14.25">
      <c r="A12" s="2"/>
      <c r="B12" s="2"/>
      <c r="C12" s="2"/>
      <c r="D12" s="2"/>
      <c r="E12" s="2"/>
      <c r="F12" s="2"/>
      <c r="G12" s="3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4.25">
      <c r="B13" s="1"/>
      <c r="C13" s="1"/>
      <c r="D13" s="1"/>
      <c r="E13" s="1"/>
      <c r="F13" s="1"/>
      <c r="H13" s="1"/>
    </row>
    <row r="14" spans="1:19" ht="14.25">
      <c r="B14" s="1"/>
      <c r="C14" s="1"/>
      <c r="D14" s="1"/>
      <c r="E14" s="1"/>
      <c r="F14" s="1"/>
      <c r="H14" s="1"/>
    </row>
    <row r="15" spans="1:19" ht="14.25">
      <c r="B15" s="1"/>
      <c r="C15" s="1"/>
      <c r="D15" s="1"/>
      <c r="E15" s="1"/>
      <c r="F15" s="1"/>
      <c r="H15" s="1"/>
    </row>
    <row r="16" spans="1:19" ht="14.25">
      <c r="B16" s="1"/>
      <c r="C16" s="1"/>
      <c r="D16" s="1"/>
      <c r="E16" s="1"/>
      <c r="F16" s="1"/>
      <c r="H16" s="1"/>
    </row>
    <row r="17" spans="2:8" ht="14.25">
      <c r="B17" s="1"/>
      <c r="C17" s="1"/>
      <c r="D17" s="1"/>
      <c r="E17" s="1"/>
      <c r="F17" s="1"/>
      <c r="H17" s="1"/>
    </row>
    <row r="18" spans="2:8" ht="14.25">
      <c r="B18" s="1"/>
      <c r="C18" s="1"/>
      <c r="D18" s="1"/>
      <c r="E18" s="1"/>
      <c r="F18" s="1"/>
      <c r="H18" s="1"/>
    </row>
    <row r="19" spans="2:8" ht="14.25">
      <c r="B19" s="1"/>
      <c r="C19" s="1"/>
      <c r="D19" s="1"/>
      <c r="E19" s="1"/>
      <c r="F19" s="1"/>
      <c r="H19" s="1"/>
    </row>
    <row r="20" spans="2:8" ht="14.25">
      <c r="B20" s="1"/>
      <c r="C20" s="1"/>
      <c r="D20" s="1"/>
      <c r="E20" s="1"/>
      <c r="F20" s="1"/>
      <c r="H20" s="1"/>
    </row>
    <row r="21" spans="2:8" ht="14.25">
      <c r="B21" s="1"/>
      <c r="C21" s="1"/>
      <c r="D21" s="1"/>
      <c r="E21" s="1"/>
      <c r="F21" s="1"/>
      <c r="H21" s="1"/>
    </row>
    <row r="22" spans="2:8" ht="14.25">
      <c r="B22" s="1"/>
      <c r="C22" s="1"/>
      <c r="D22" s="1"/>
      <c r="E22" s="1"/>
      <c r="F22" s="1"/>
      <c r="H22" s="1"/>
    </row>
    <row r="23" spans="2:8" ht="14.25">
      <c r="B23" s="1"/>
      <c r="C23" s="1"/>
      <c r="D23" s="1"/>
      <c r="E23" s="1"/>
      <c r="F23" s="1"/>
      <c r="H23" s="1"/>
    </row>
  </sheetData>
  <mergeCells count="7">
    <mergeCell ref="A1:A2"/>
    <mergeCell ref="B1:B2"/>
    <mergeCell ref="C1:C2"/>
    <mergeCell ref="M8:M9"/>
    <mergeCell ref="D1:S1"/>
    <mergeCell ref="S4:S11"/>
    <mergeCell ref="L5:L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M63"/>
  <sheetViews>
    <sheetView tabSelected="1" workbookViewId="0">
      <pane ySplit="1" topLeftCell="A32" activePane="bottomLeft" state="frozen"/>
      <selection pane="bottomLeft" activeCell="K49" sqref="K49"/>
    </sheetView>
  </sheetViews>
  <sheetFormatPr defaultRowHeight="12.75"/>
  <cols>
    <col min="1" max="1" width="5.140625" bestFit="1" customWidth="1"/>
    <col min="2" max="2" width="8" customWidth="1"/>
    <col min="3" max="3" width="7.42578125" customWidth="1"/>
    <col min="13" max="13" width="34.42578125" customWidth="1"/>
  </cols>
  <sheetData>
    <row r="1" spans="1:13">
      <c r="A1" t="s">
        <v>49</v>
      </c>
    </row>
    <row r="3" spans="1:13">
      <c r="A3" s="33" t="s">
        <v>13</v>
      </c>
      <c r="B3" s="36">
        <v>1</v>
      </c>
      <c r="C3" s="39" t="s">
        <v>14</v>
      </c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>
      <c r="A4" s="34"/>
      <c r="B4" s="37"/>
      <c r="C4" s="12" t="s">
        <v>15</v>
      </c>
      <c r="D4" s="41" t="s">
        <v>66</v>
      </c>
      <c r="E4" s="42"/>
      <c r="F4" s="42"/>
      <c r="G4" s="42"/>
      <c r="H4" s="42"/>
      <c r="I4" s="42"/>
      <c r="J4" s="42"/>
      <c r="K4" s="42"/>
      <c r="L4" s="42"/>
      <c r="M4" s="43"/>
    </row>
    <row r="5" spans="1:13">
      <c r="A5" s="34"/>
      <c r="B5" s="37"/>
      <c r="C5" s="12" t="s">
        <v>83</v>
      </c>
      <c r="D5" s="23"/>
      <c r="E5" s="24"/>
      <c r="F5" s="24"/>
      <c r="G5" s="24"/>
      <c r="H5" s="24"/>
      <c r="I5" s="24"/>
      <c r="J5" s="24"/>
      <c r="K5" s="24"/>
      <c r="L5" s="24"/>
      <c r="M5" s="25"/>
    </row>
    <row r="6" spans="1:13">
      <c r="A6" s="34"/>
      <c r="B6" s="37"/>
      <c r="C6" s="12" t="s">
        <v>16</v>
      </c>
      <c r="D6" s="41" t="s">
        <v>67</v>
      </c>
      <c r="E6" s="42"/>
      <c r="F6" s="42"/>
      <c r="G6" s="42"/>
      <c r="H6" s="42"/>
      <c r="I6" s="42"/>
      <c r="J6" s="42"/>
      <c r="K6" s="42"/>
      <c r="L6" s="42"/>
      <c r="M6" s="43"/>
    </row>
    <row r="7" spans="1:13">
      <c r="A7" s="34"/>
      <c r="B7" s="37"/>
      <c r="C7" s="41" t="s">
        <v>82</v>
      </c>
      <c r="D7" s="42"/>
      <c r="E7" s="42"/>
      <c r="F7" s="42"/>
      <c r="G7" s="42"/>
      <c r="H7" s="42"/>
      <c r="I7" s="42"/>
      <c r="J7" s="42"/>
      <c r="K7" s="42"/>
      <c r="L7" s="42"/>
      <c r="M7" s="43"/>
    </row>
    <row r="8" spans="1:13">
      <c r="A8" s="35"/>
      <c r="B8" s="38"/>
      <c r="C8" s="44"/>
      <c r="D8" s="45"/>
      <c r="E8" s="45"/>
      <c r="F8" s="45"/>
      <c r="G8" s="45"/>
      <c r="H8" s="45"/>
      <c r="I8" s="45"/>
      <c r="J8" s="45"/>
      <c r="K8" s="45"/>
      <c r="L8" s="45"/>
      <c r="M8" s="46"/>
    </row>
    <row r="10" spans="1:13">
      <c r="A10" s="33" t="s">
        <v>13</v>
      </c>
      <c r="B10" s="36">
        <v>2</v>
      </c>
      <c r="C10" s="39" t="s">
        <v>6</v>
      </c>
      <c r="D10" s="39"/>
      <c r="E10" s="39"/>
      <c r="F10" s="39"/>
      <c r="G10" s="39"/>
      <c r="H10" s="39"/>
      <c r="I10" s="39"/>
      <c r="J10" s="39"/>
      <c r="K10" s="39"/>
      <c r="L10" s="39"/>
      <c r="M10" s="40"/>
    </row>
    <row r="11" spans="1:13">
      <c r="A11" s="34"/>
      <c r="B11" s="37"/>
      <c r="C11" s="12" t="s">
        <v>15</v>
      </c>
      <c r="D11" s="41" t="s">
        <v>68</v>
      </c>
      <c r="E11" s="42"/>
      <c r="F11" s="42"/>
      <c r="G11" s="42"/>
      <c r="H11" s="42"/>
      <c r="I11" s="42"/>
      <c r="J11" s="42"/>
      <c r="K11" s="42"/>
      <c r="L11" s="42"/>
      <c r="M11" s="43"/>
    </row>
    <row r="12" spans="1:13">
      <c r="A12" s="34"/>
      <c r="B12" s="37"/>
      <c r="C12" s="12" t="s">
        <v>83</v>
      </c>
    </row>
    <row r="13" spans="1:13">
      <c r="A13" s="34"/>
      <c r="B13" s="37"/>
      <c r="C13" s="12" t="s">
        <v>16</v>
      </c>
      <c r="D13" s="41" t="s">
        <v>69</v>
      </c>
      <c r="E13" s="42"/>
      <c r="F13" s="42"/>
      <c r="G13" s="42"/>
      <c r="H13" s="42"/>
      <c r="I13" s="42"/>
      <c r="J13" s="42"/>
      <c r="K13" s="42"/>
      <c r="L13" s="42"/>
      <c r="M13" s="43"/>
    </row>
    <row r="14" spans="1:13">
      <c r="A14" s="35"/>
      <c r="B14" s="38"/>
      <c r="C14" s="44" t="s">
        <v>89</v>
      </c>
      <c r="D14" s="45"/>
      <c r="E14" s="45"/>
      <c r="F14" s="45"/>
      <c r="G14" s="45"/>
      <c r="H14" s="45"/>
      <c r="I14" s="45"/>
      <c r="J14" s="45"/>
      <c r="K14" s="45"/>
      <c r="L14" s="45"/>
      <c r="M14" s="46"/>
    </row>
    <row r="16" spans="1:13">
      <c r="A16" s="33" t="s">
        <v>13</v>
      </c>
      <c r="B16" s="36">
        <v>3</v>
      </c>
      <c r="C16" s="39" t="s">
        <v>5</v>
      </c>
      <c r="D16" s="39"/>
      <c r="E16" s="39"/>
      <c r="F16" s="39"/>
      <c r="G16" s="39"/>
      <c r="H16" s="39"/>
      <c r="I16" s="39"/>
      <c r="J16" s="39"/>
      <c r="K16" s="39"/>
      <c r="L16" s="39"/>
      <c r="M16" s="40"/>
    </row>
    <row r="17" spans="1:13">
      <c r="A17" s="34"/>
      <c r="B17" s="37"/>
      <c r="C17" s="12" t="s">
        <v>15</v>
      </c>
      <c r="D17" s="41" t="s">
        <v>70</v>
      </c>
      <c r="E17" s="42"/>
      <c r="F17" s="42"/>
      <c r="G17" s="42"/>
      <c r="H17" s="42"/>
      <c r="I17" s="42"/>
      <c r="J17" s="42"/>
      <c r="K17" s="42"/>
      <c r="L17" s="42"/>
      <c r="M17" s="43"/>
    </row>
    <row r="18" spans="1:13">
      <c r="A18" s="34"/>
      <c r="B18" s="37"/>
      <c r="C18" s="12" t="s">
        <v>83</v>
      </c>
      <c r="D18" s="23"/>
      <c r="E18" s="24"/>
      <c r="F18" s="24"/>
      <c r="G18" s="24"/>
      <c r="H18" s="24"/>
      <c r="I18" s="24"/>
      <c r="J18" s="24"/>
      <c r="K18" s="24"/>
      <c r="L18" s="24"/>
      <c r="M18" s="25"/>
    </row>
    <row r="19" spans="1:13">
      <c r="A19" s="34"/>
      <c r="B19" s="37"/>
      <c r="C19" s="12" t="s">
        <v>16</v>
      </c>
      <c r="D19" s="41" t="s">
        <v>71</v>
      </c>
      <c r="E19" s="42"/>
      <c r="F19" s="42"/>
      <c r="G19" s="42"/>
      <c r="H19" s="42"/>
      <c r="I19" s="42"/>
      <c r="J19" s="42"/>
      <c r="K19" s="42"/>
      <c r="L19" s="42"/>
      <c r="M19" s="43"/>
    </row>
    <row r="20" spans="1:13">
      <c r="A20" s="35"/>
      <c r="B20" s="38"/>
      <c r="C20" s="44" t="s">
        <v>88</v>
      </c>
      <c r="D20" s="45"/>
      <c r="E20" s="45"/>
      <c r="F20" s="45"/>
      <c r="G20" s="45"/>
      <c r="H20" s="45"/>
      <c r="I20" s="45"/>
      <c r="J20" s="45"/>
      <c r="K20" s="45"/>
      <c r="L20" s="45"/>
      <c r="M20" s="46"/>
    </row>
    <row r="22" spans="1:13">
      <c r="A22" s="33" t="s">
        <v>13</v>
      </c>
      <c r="B22" s="36">
        <v>4</v>
      </c>
      <c r="C22" s="39" t="s">
        <v>4</v>
      </c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13">
      <c r="A23" s="34"/>
      <c r="B23" s="37"/>
      <c r="C23" s="12" t="s">
        <v>15</v>
      </c>
      <c r="D23" s="41" t="s">
        <v>72</v>
      </c>
      <c r="E23" s="42"/>
      <c r="F23" s="42"/>
      <c r="G23" s="42"/>
      <c r="H23" s="42"/>
      <c r="I23" s="42"/>
      <c r="J23" s="42"/>
      <c r="K23" s="42"/>
      <c r="L23" s="42"/>
      <c r="M23" s="43"/>
    </row>
    <row r="24" spans="1:13">
      <c r="A24" s="34"/>
      <c r="B24" s="37"/>
      <c r="C24" s="12" t="s">
        <v>83</v>
      </c>
      <c r="D24" s="23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34"/>
      <c r="B25" s="37"/>
      <c r="C25" s="12" t="s">
        <v>16</v>
      </c>
      <c r="D25" s="41" t="s">
        <v>69</v>
      </c>
      <c r="E25" s="42"/>
      <c r="F25" s="42"/>
      <c r="G25" s="42"/>
      <c r="H25" s="42"/>
      <c r="I25" s="42"/>
      <c r="J25" s="42"/>
      <c r="K25" s="42"/>
      <c r="L25" s="42"/>
      <c r="M25" s="43"/>
    </row>
    <row r="26" spans="1:13">
      <c r="A26" s="35"/>
      <c r="B26" s="38"/>
      <c r="C26" s="44" t="s">
        <v>84</v>
      </c>
      <c r="D26" s="45"/>
      <c r="E26" s="45"/>
      <c r="F26" s="45"/>
      <c r="G26" s="45"/>
      <c r="H26" s="45"/>
      <c r="I26" s="45"/>
      <c r="J26" s="45"/>
      <c r="K26" s="45"/>
      <c r="L26" s="45"/>
      <c r="M26" s="46"/>
    </row>
    <row r="28" spans="1:13">
      <c r="A28" s="33" t="s">
        <v>13</v>
      </c>
      <c r="B28" s="36">
        <v>5</v>
      </c>
      <c r="C28" s="39" t="s">
        <v>62</v>
      </c>
      <c r="D28" s="39"/>
      <c r="E28" s="39"/>
      <c r="F28" s="39"/>
      <c r="G28" s="39"/>
      <c r="H28" s="39"/>
      <c r="I28" s="39"/>
      <c r="J28" s="39"/>
      <c r="K28" s="39"/>
      <c r="L28" s="39"/>
      <c r="M28" s="40"/>
    </row>
    <row r="29" spans="1:13">
      <c r="A29" s="34"/>
      <c r="B29" s="37"/>
      <c r="C29" s="12" t="s">
        <v>15</v>
      </c>
      <c r="D29" s="41" t="s">
        <v>73</v>
      </c>
      <c r="E29" s="42"/>
      <c r="F29" s="42"/>
      <c r="G29" s="42"/>
      <c r="H29" s="42"/>
      <c r="I29" s="42"/>
      <c r="J29" s="42"/>
      <c r="K29" s="42"/>
      <c r="L29" s="42"/>
      <c r="M29" s="43"/>
    </row>
    <row r="30" spans="1:13">
      <c r="A30" s="34"/>
      <c r="B30" s="37"/>
      <c r="C30" s="44" t="s">
        <v>90</v>
      </c>
      <c r="D30" s="45"/>
      <c r="E30" s="45"/>
      <c r="F30" s="45"/>
      <c r="G30" s="45"/>
      <c r="H30" s="45"/>
      <c r="I30" s="45"/>
      <c r="J30" s="45"/>
      <c r="K30" s="45"/>
      <c r="L30" s="45"/>
      <c r="M30" s="46"/>
    </row>
    <row r="32" spans="1:13">
      <c r="A32" s="33" t="s">
        <v>13</v>
      </c>
      <c r="B32" s="47" t="s">
        <v>18</v>
      </c>
      <c r="C32" s="39" t="s">
        <v>17</v>
      </c>
      <c r="D32" s="39"/>
      <c r="E32" s="39"/>
      <c r="F32" s="39"/>
      <c r="G32" s="39"/>
      <c r="H32" s="39"/>
      <c r="I32" s="39"/>
      <c r="J32" s="39"/>
      <c r="K32" s="39"/>
      <c r="L32" s="39"/>
      <c r="M32" s="40"/>
    </row>
    <row r="33" spans="1:13" ht="27.75" customHeight="1">
      <c r="A33" s="34"/>
      <c r="B33" s="48"/>
      <c r="C33" s="12" t="s">
        <v>15</v>
      </c>
      <c r="D33" s="50" t="s">
        <v>74</v>
      </c>
      <c r="E33" s="51"/>
      <c r="F33" s="51"/>
      <c r="G33" s="51"/>
      <c r="H33" s="51"/>
      <c r="I33" s="51"/>
      <c r="J33" s="51"/>
      <c r="K33" s="51"/>
      <c r="L33" s="51"/>
      <c r="M33" s="52"/>
    </row>
    <row r="34" spans="1:13">
      <c r="A34" s="35"/>
      <c r="B34" s="49"/>
      <c r="C34" s="44" t="s">
        <v>91</v>
      </c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6" spans="1:13">
      <c r="A36" s="33" t="s">
        <v>13</v>
      </c>
      <c r="B36" s="47">
        <v>101</v>
      </c>
      <c r="C36" s="39" t="s">
        <v>19</v>
      </c>
      <c r="D36" s="39"/>
      <c r="E36" s="39"/>
      <c r="F36" s="39"/>
      <c r="G36" s="39"/>
      <c r="H36" s="39"/>
      <c r="I36" s="39"/>
      <c r="J36" s="39"/>
      <c r="K36" s="39"/>
      <c r="L36" s="39"/>
      <c r="M36" s="40"/>
    </row>
    <row r="37" spans="1:13">
      <c r="A37" s="34"/>
      <c r="B37" s="48"/>
      <c r="C37" s="26" t="s">
        <v>96</v>
      </c>
      <c r="D37" s="13"/>
      <c r="E37" s="13"/>
      <c r="F37" s="13"/>
      <c r="G37" s="13"/>
      <c r="H37" s="13"/>
      <c r="I37" s="13"/>
      <c r="J37" s="13"/>
      <c r="K37" s="13"/>
      <c r="L37" s="13"/>
      <c r="M37" s="14"/>
    </row>
    <row r="38" spans="1:13">
      <c r="A38" s="34"/>
      <c r="B38" s="48"/>
      <c r="C38" s="12" t="s">
        <v>15</v>
      </c>
      <c r="D38" s="50" t="s">
        <v>75</v>
      </c>
      <c r="E38" s="51"/>
      <c r="F38" s="51"/>
      <c r="G38" s="51"/>
      <c r="H38" s="51"/>
      <c r="I38" s="51"/>
      <c r="J38" s="51"/>
      <c r="K38" s="51"/>
      <c r="L38" s="51"/>
      <c r="M38" s="52"/>
    </row>
    <row r="39" spans="1:13">
      <c r="A39" s="34"/>
      <c r="B39" s="48"/>
      <c r="C39" s="44" t="s">
        <v>92</v>
      </c>
      <c r="D39" s="45"/>
      <c r="E39" s="45"/>
      <c r="F39" s="45"/>
      <c r="G39" s="45"/>
      <c r="H39" s="45"/>
      <c r="I39" s="45"/>
      <c r="J39" s="45"/>
      <c r="K39" s="45"/>
      <c r="L39" s="45"/>
      <c r="M39" s="46"/>
    </row>
    <row r="40" spans="1:13">
      <c r="A40" s="34"/>
      <c r="B40" s="48"/>
      <c r="C40" s="12" t="s">
        <v>16</v>
      </c>
      <c r="D40" s="41" t="s">
        <v>76</v>
      </c>
      <c r="E40" s="42"/>
      <c r="F40" s="42"/>
      <c r="G40" s="42"/>
      <c r="H40" s="42"/>
      <c r="I40" s="42"/>
      <c r="J40" s="42"/>
      <c r="K40" s="42"/>
      <c r="L40" s="42"/>
      <c r="M40" s="43"/>
    </row>
    <row r="41" spans="1:13">
      <c r="A41" s="35"/>
      <c r="B41" s="49"/>
      <c r="C41" s="44" t="s">
        <v>87</v>
      </c>
      <c r="D41" s="45"/>
      <c r="E41" s="45"/>
      <c r="F41" s="45"/>
      <c r="G41" s="45"/>
      <c r="H41" s="45"/>
      <c r="I41" s="45"/>
      <c r="J41" s="45"/>
      <c r="K41" s="45"/>
      <c r="L41" s="45"/>
      <c r="M41" s="46"/>
    </row>
    <row r="43" spans="1:13">
      <c r="A43" s="33" t="s">
        <v>13</v>
      </c>
      <c r="B43" s="47">
        <v>102</v>
      </c>
      <c r="C43" s="39" t="s">
        <v>19</v>
      </c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>
      <c r="A44" s="34"/>
      <c r="B44" s="48"/>
      <c r="C44" s="26" t="s">
        <v>97</v>
      </c>
      <c r="D44" s="13"/>
      <c r="E44" s="13"/>
      <c r="F44" s="13"/>
      <c r="G44" s="13"/>
      <c r="H44" s="13"/>
      <c r="I44" s="13"/>
      <c r="J44" s="13"/>
      <c r="K44" s="13"/>
      <c r="L44" s="13"/>
      <c r="M44" s="14"/>
    </row>
    <row r="45" spans="1:13">
      <c r="A45" s="34"/>
      <c r="B45" s="48"/>
      <c r="C45" s="12" t="s">
        <v>15</v>
      </c>
      <c r="D45" s="50" t="s">
        <v>75</v>
      </c>
      <c r="E45" s="51"/>
      <c r="F45" s="51"/>
      <c r="G45" s="51"/>
      <c r="H45" s="51"/>
      <c r="I45" s="51"/>
      <c r="J45" s="51"/>
      <c r="K45" s="51"/>
      <c r="L45" s="51"/>
      <c r="M45" s="52"/>
    </row>
    <row r="46" spans="1:13">
      <c r="A46" s="34"/>
      <c r="B46" s="48"/>
      <c r="C46" s="44" t="s">
        <v>92</v>
      </c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1:13">
      <c r="A47" s="34"/>
      <c r="B47" s="48"/>
      <c r="C47" s="12" t="s">
        <v>16</v>
      </c>
      <c r="D47" s="41" t="s">
        <v>77</v>
      </c>
      <c r="E47" s="42"/>
      <c r="F47" s="42"/>
      <c r="G47" s="42"/>
      <c r="H47" s="42"/>
      <c r="I47" s="42"/>
      <c r="J47" s="42"/>
      <c r="K47" s="42"/>
      <c r="L47" s="42"/>
      <c r="M47" s="43"/>
    </row>
    <row r="48" spans="1:13">
      <c r="A48" s="35"/>
      <c r="B48" s="49"/>
      <c r="C48" s="44" t="s">
        <v>86</v>
      </c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50" spans="1:13">
      <c r="A50" s="33" t="s">
        <v>13</v>
      </c>
      <c r="B50" s="47" t="s">
        <v>20</v>
      </c>
      <c r="C50" s="39" t="s">
        <v>17</v>
      </c>
      <c r="D50" s="39"/>
      <c r="E50" s="39"/>
      <c r="F50" s="39"/>
      <c r="G50" s="39"/>
      <c r="H50" s="39"/>
      <c r="I50" s="39"/>
      <c r="J50" s="39"/>
      <c r="K50" s="39"/>
      <c r="L50" s="39"/>
      <c r="M50" s="40"/>
    </row>
    <row r="51" spans="1:13">
      <c r="A51" s="34"/>
      <c r="B51" s="48"/>
      <c r="C51" s="12" t="s">
        <v>15</v>
      </c>
      <c r="D51" s="50" t="s">
        <v>78</v>
      </c>
      <c r="E51" s="51"/>
      <c r="F51" s="51"/>
      <c r="G51" s="51"/>
      <c r="H51" s="51"/>
      <c r="I51" s="51"/>
      <c r="J51" s="51"/>
      <c r="K51" s="51"/>
      <c r="L51" s="51"/>
      <c r="M51" s="52"/>
    </row>
    <row r="52" spans="1:13">
      <c r="A52" s="34"/>
      <c r="B52" s="48"/>
      <c r="C52" s="44" t="s">
        <v>94</v>
      </c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1:13">
      <c r="A53" s="34"/>
      <c r="B53" s="48"/>
      <c r="C53" s="12" t="s">
        <v>16</v>
      </c>
      <c r="D53" s="41" t="s">
        <v>79</v>
      </c>
      <c r="E53" s="42"/>
      <c r="F53" s="42"/>
      <c r="G53" s="42"/>
      <c r="H53" s="42"/>
      <c r="I53" s="42"/>
      <c r="J53" s="42"/>
      <c r="K53" s="42"/>
      <c r="L53" s="42"/>
      <c r="M53" s="43"/>
    </row>
    <row r="54" spans="1:13" ht="30" customHeight="1">
      <c r="A54" s="35"/>
      <c r="B54" s="49"/>
      <c r="C54" s="53" t="s">
        <v>95</v>
      </c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6" spans="1:13">
      <c r="A56" s="33" t="s">
        <v>13</v>
      </c>
      <c r="B56" s="47">
        <v>1001</v>
      </c>
      <c r="C56" s="39" t="s">
        <v>8</v>
      </c>
      <c r="D56" s="39"/>
      <c r="E56" s="39"/>
      <c r="F56" s="39"/>
      <c r="G56" s="39"/>
      <c r="H56" s="39"/>
      <c r="I56" s="39"/>
      <c r="J56" s="39"/>
      <c r="K56" s="39"/>
      <c r="L56" s="39"/>
      <c r="M56" s="40"/>
    </row>
    <row r="57" spans="1:13">
      <c r="A57" s="34"/>
      <c r="B57" s="48"/>
      <c r="C57" s="26" t="s">
        <v>97</v>
      </c>
      <c r="D57" s="13"/>
      <c r="E57" s="13"/>
      <c r="F57" s="13"/>
      <c r="G57" s="13"/>
      <c r="H57" s="13"/>
      <c r="I57" s="13"/>
      <c r="J57" s="13"/>
      <c r="K57" s="13"/>
      <c r="L57" s="13"/>
      <c r="M57" s="14"/>
    </row>
    <row r="58" spans="1:13" ht="12.75" customHeight="1">
      <c r="A58" s="34"/>
      <c r="B58" s="48"/>
      <c r="C58" s="12" t="s">
        <v>15</v>
      </c>
      <c r="D58" s="41" t="s">
        <v>80</v>
      </c>
      <c r="E58" s="42"/>
      <c r="F58" s="42"/>
      <c r="G58" s="42"/>
      <c r="H58" s="42"/>
      <c r="I58" s="42"/>
      <c r="J58" s="42"/>
      <c r="K58" s="42"/>
      <c r="L58" s="42"/>
      <c r="M58" s="43"/>
    </row>
    <row r="59" spans="1:13" ht="12.75" customHeight="1">
      <c r="A59" s="34"/>
      <c r="B59" s="48"/>
      <c r="C59" s="44" t="s">
        <v>93</v>
      </c>
      <c r="D59" s="45"/>
      <c r="E59" s="45"/>
      <c r="F59" s="45"/>
      <c r="G59" s="45"/>
      <c r="H59" s="45"/>
      <c r="I59" s="45"/>
      <c r="J59" s="45"/>
      <c r="K59" s="45"/>
      <c r="L59" s="45"/>
      <c r="M59" s="46"/>
    </row>
    <row r="60" spans="1:13">
      <c r="A60" s="34"/>
      <c r="B60" s="48"/>
      <c r="C60" s="12" t="s">
        <v>16</v>
      </c>
      <c r="D60" s="50" t="s">
        <v>75</v>
      </c>
      <c r="E60" s="51"/>
      <c r="F60" s="51"/>
      <c r="G60" s="51"/>
      <c r="H60" s="51"/>
      <c r="I60" s="51"/>
      <c r="J60" s="51"/>
      <c r="K60" s="51"/>
      <c r="L60" s="51"/>
      <c r="M60" s="52"/>
    </row>
    <row r="61" spans="1:13">
      <c r="A61" s="34"/>
      <c r="B61" s="48"/>
      <c r="C61" s="44" t="s">
        <v>92</v>
      </c>
      <c r="D61" s="45"/>
      <c r="E61" s="45"/>
      <c r="F61" s="45"/>
      <c r="G61" s="45"/>
      <c r="H61" s="45"/>
      <c r="I61" s="45"/>
      <c r="J61" s="45"/>
      <c r="K61" s="45"/>
      <c r="L61" s="45"/>
      <c r="M61" s="46"/>
    </row>
    <row r="62" spans="1:13">
      <c r="A62" s="34"/>
      <c r="B62" s="48"/>
      <c r="C62" s="12" t="s">
        <v>21</v>
      </c>
      <c r="D62" s="41" t="s">
        <v>81</v>
      </c>
      <c r="E62" s="42"/>
      <c r="F62" s="42"/>
      <c r="G62" s="42"/>
      <c r="H62" s="42"/>
      <c r="I62" s="42"/>
      <c r="J62" s="42"/>
      <c r="K62" s="42"/>
      <c r="L62" s="42"/>
      <c r="M62" s="43"/>
    </row>
    <row r="63" spans="1:13" ht="12.75" customHeight="1">
      <c r="A63" s="35"/>
      <c r="B63" s="49"/>
      <c r="C63" s="44" t="s">
        <v>85</v>
      </c>
      <c r="D63" s="45"/>
      <c r="E63" s="45"/>
      <c r="F63" s="45"/>
      <c r="G63" s="45"/>
      <c r="H63" s="45"/>
      <c r="I63" s="45"/>
      <c r="J63" s="45"/>
      <c r="K63" s="45"/>
      <c r="L63" s="45"/>
      <c r="M63" s="46"/>
    </row>
  </sheetData>
  <mergeCells count="65">
    <mergeCell ref="C30:M30"/>
    <mergeCell ref="C39:M39"/>
    <mergeCell ref="C46:M46"/>
    <mergeCell ref="C52:M52"/>
    <mergeCell ref="C61:M61"/>
    <mergeCell ref="C59:M59"/>
    <mergeCell ref="C63:M63"/>
    <mergeCell ref="D60:M60"/>
    <mergeCell ref="D62:M62"/>
    <mergeCell ref="D58:M58"/>
    <mergeCell ref="A56:A63"/>
    <mergeCell ref="B56:B63"/>
    <mergeCell ref="C56:M56"/>
    <mergeCell ref="A43:A48"/>
    <mergeCell ref="B43:B48"/>
    <mergeCell ref="C43:M43"/>
    <mergeCell ref="D45:M45"/>
    <mergeCell ref="D47:M47"/>
    <mergeCell ref="C48:M48"/>
    <mergeCell ref="A50:A54"/>
    <mergeCell ref="B50:B54"/>
    <mergeCell ref="C50:M50"/>
    <mergeCell ref="D51:M51"/>
    <mergeCell ref="D53:M53"/>
    <mergeCell ref="A22:A26"/>
    <mergeCell ref="C54:M54"/>
    <mergeCell ref="A36:A41"/>
    <mergeCell ref="B36:B41"/>
    <mergeCell ref="C36:M36"/>
    <mergeCell ref="D38:M38"/>
    <mergeCell ref="D40:M40"/>
    <mergeCell ref="C41:M41"/>
    <mergeCell ref="A28:A30"/>
    <mergeCell ref="B28:B30"/>
    <mergeCell ref="C28:M28"/>
    <mergeCell ref="D29:M29"/>
    <mergeCell ref="A32:A34"/>
    <mergeCell ref="B32:B34"/>
    <mergeCell ref="C32:M32"/>
    <mergeCell ref="D33:M33"/>
    <mergeCell ref="C34:M34"/>
    <mergeCell ref="B22:B26"/>
    <mergeCell ref="C22:M22"/>
    <mergeCell ref="D23:M23"/>
    <mergeCell ref="D25:M25"/>
    <mergeCell ref="C26:M26"/>
    <mergeCell ref="A16:A20"/>
    <mergeCell ref="B16:B20"/>
    <mergeCell ref="C16:M16"/>
    <mergeCell ref="D17:M17"/>
    <mergeCell ref="D19:M19"/>
    <mergeCell ref="C20:M20"/>
    <mergeCell ref="A10:A14"/>
    <mergeCell ref="B10:B14"/>
    <mergeCell ref="C10:M10"/>
    <mergeCell ref="D11:M11"/>
    <mergeCell ref="D13:M13"/>
    <mergeCell ref="C14:M14"/>
    <mergeCell ref="A3:A8"/>
    <mergeCell ref="B3:B8"/>
    <mergeCell ref="C3:M3"/>
    <mergeCell ref="D4:M4"/>
    <mergeCell ref="D6:M6"/>
    <mergeCell ref="C8:M8"/>
    <mergeCell ref="C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ТЗ</vt:lpstr>
      <vt:lpstr>Описание техпроцесса</vt:lpstr>
      <vt:lpstr>Матрица трассируемости</vt:lpstr>
      <vt:lpstr>Кейсы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Ефремова</dc:creator>
  <cp:lastModifiedBy>Пользователь Windows</cp:lastModifiedBy>
  <dcterms:created xsi:type="dcterms:W3CDTF">2014-03-13T08:44:09Z</dcterms:created>
  <dcterms:modified xsi:type="dcterms:W3CDTF">2021-06-25T16:08:51Z</dcterms:modified>
</cp:coreProperties>
</file>