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oaiza Velez\Desktop\DS4A\FINAL PROJECT\project\Asistencia Tecnica\"/>
    </mc:Choice>
  </mc:AlternateContent>
  <xr:revisionPtr revIDLastSave="0" documentId="13_ncr:40009_{99FDAD60-3D1B-4DB0-9156-3A55E8D42F55}" xr6:coauthVersionLast="45" xr6:coauthVersionMax="45" xr10:uidLastSave="{00000000-0000-0000-0000-000000000000}"/>
  <bookViews>
    <workbookView xWindow="-120" yWindow="-120" windowWidth="20730" windowHeight="11160" activeTab="1"/>
  </bookViews>
  <sheets>
    <sheet name="mapeo_cadenas" sheetId="2" r:id="rId1"/>
    <sheet name="Cadena_Productiva_AT" sheetId="1" r:id="rId2"/>
  </sheets>
  <definedNames>
    <definedName name="_xlnm._FilterDatabase" localSheetId="1" hidden="1">Cadena_Productiva_AT!$A$1:$D$131</definedName>
    <definedName name="_xlnm._FilterDatabase" localSheetId="0" hidden="1">mapeo_cadenas!$A$1:$C$289</definedName>
  </definedNames>
  <calcPr calcId="0"/>
</workbook>
</file>

<file path=xl/calcChain.xml><?xml version="1.0" encoding="utf-8"?>
<calcChain xmlns="http://schemas.openxmlformats.org/spreadsheetml/2006/main">
  <c r="B290" i="2" l="1"/>
  <c r="C4" i="1"/>
  <c r="D4" i="1"/>
  <c r="C20" i="1"/>
  <c r="D20" i="1"/>
  <c r="C23" i="1"/>
  <c r="D23" i="1"/>
  <c r="C34" i="1"/>
  <c r="D34" i="1"/>
  <c r="C35" i="1"/>
  <c r="D35" i="1"/>
  <c r="C41" i="1"/>
  <c r="D41" i="1"/>
  <c r="C60" i="1"/>
  <c r="D60" i="1"/>
  <c r="C102" i="1"/>
  <c r="D102" i="1"/>
  <c r="C12" i="1"/>
  <c r="B3" i="1"/>
  <c r="C3" i="1" s="1"/>
  <c r="C5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3" i="1"/>
  <c r="C13" i="1" s="1"/>
  <c r="C14" i="1"/>
  <c r="C15" i="1"/>
  <c r="C16" i="1"/>
  <c r="B17" i="1"/>
  <c r="C17" i="1" s="1"/>
  <c r="C18" i="1"/>
  <c r="C19" i="1"/>
  <c r="C21" i="1"/>
  <c r="C22" i="1"/>
  <c r="C24" i="1"/>
  <c r="C25" i="1"/>
  <c r="B26" i="1"/>
  <c r="C26" i="1" s="1"/>
  <c r="C27" i="1"/>
  <c r="B28" i="1"/>
  <c r="C28" i="1" s="1"/>
  <c r="B29" i="1"/>
  <c r="C29" i="1" s="1"/>
  <c r="C30" i="1"/>
  <c r="B31" i="1"/>
  <c r="C31" i="1" s="1"/>
  <c r="C32" i="1"/>
  <c r="C33" i="1"/>
  <c r="C36" i="1"/>
  <c r="C37" i="1"/>
  <c r="C38" i="1"/>
  <c r="C39" i="1"/>
  <c r="C40" i="1"/>
  <c r="C42" i="1"/>
  <c r="B43" i="1"/>
  <c r="C43" i="1" s="1"/>
  <c r="C44" i="1"/>
  <c r="B45" i="1"/>
  <c r="C45" i="1" s="1"/>
  <c r="B46" i="1"/>
  <c r="C46" i="1" s="1"/>
  <c r="B47" i="1"/>
  <c r="C47" i="1" s="1"/>
  <c r="C48" i="1"/>
  <c r="B49" i="1"/>
  <c r="C49" i="1" s="1"/>
  <c r="B50" i="1"/>
  <c r="C50" i="1" s="1"/>
  <c r="C51" i="1"/>
  <c r="C52" i="1"/>
  <c r="B53" i="1"/>
  <c r="C53" i="1" s="1"/>
  <c r="C54" i="1"/>
  <c r="C55" i="1"/>
  <c r="B56" i="1"/>
  <c r="C56" i="1" s="1"/>
  <c r="C57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B72" i="1"/>
  <c r="C72" i="1" s="1"/>
  <c r="C73" i="1"/>
  <c r="C74" i="1"/>
  <c r="C75" i="1"/>
  <c r="C76" i="1"/>
  <c r="B77" i="1"/>
  <c r="C77" i="1" s="1"/>
  <c r="C78" i="1"/>
  <c r="C79" i="1"/>
  <c r="C80" i="1"/>
  <c r="C81" i="1"/>
  <c r="B82" i="1"/>
  <c r="C82" i="1" s="1"/>
  <c r="C83" i="1"/>
  <c r="C84" i="1"/>
  <c r="C85" i="1"/>
  <c r="C86" i="1"/>
  <c r="C87" i="1"/>
  <c r="C88" i="1"/>
  <c r="C89" i="1"/>
  <c r="C90" i="1"/>
  <c r="C91" i="1"/>
  <c r="C92" i="1"/>
  <c r="B93" i="1"/>
  <c r="C93" i="1" s="1"/>
  <c r="B94" i="1"/>
  <c r="C94" i="1" s="1"/>
  <c r="B95" i="1"/>
  <c r="C95" i="1" s="1"/>
  <c r="C96" i="1"/>
  <c r="C97" i="1"/>
  <c r="C98" i="1"/>
  <c r="C99" i="1"/>
  <c r="C100" i="1"/>
  <c r="C101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B116" i="1"/>
  <c r="C116" i="1" s="1"/>
  <c r="B117" i="1"/>
  <c r="C117" i="1" s="1"/>
  <c r="C118" i="1"/>
  <c r="C119" i="1"/>
  <c r="C120" i="1"/>
  <c r="C121" i="1"/>
  <c r="B122" i="1"/>
  <c r="C122" i="1" s="1"/>
  <c r="C123" i="1"/>
  <c r="B124" i="1"/>
  <c r="C124" i="1" s="1"/>
  <c r="B125" i="1"/>
  <c r="C125" i="1" s="1"/>
  <c r="C126" i="1"/>
  <c r="C127" i="1"/>
  <c r="C128" i="1"/>
  <c r="C129" i="1"/>
  <c r="B130" i="1"/>
  <c r="C130" i="1" s="1"/>
  <c r="C131" i="1"/>
  <c r="B2" i="1"/>
  <c r="D2" i="1" s="1"/>
  <c r="D30" i="1" l="1"/>
  <c r="D12" i="1"/>
  <c r="D40" i="1"/>
  <c r="D46" i="1"/>
  <c r="D42" i="1"/>
  <c r="D38" i="1"/>
  <c r="D28" i="1"/>
  <c r="D18" i="1"/>
  <c r="D8" i="1"/>
  <c r="D54" i="1"/>
  <c r="D36" i="1"/>
  <c r="D26" i="1"/>
  <c r="D22" i="1"/>
  <c r="D16" i="1"/>
  <c r="D50" i="1"/>
  <c r="D32" i="1"/>
  <c r="D24" i="1"/>
  <c r="D14" i="1"/>
  <c r="C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58" i="1"/>
  <c r="D56" i="1"/>
  <c r="D52" i="1"/>
  <c r="D48" i="1"/>
  <c r="D44" i="1"/>
  <c r="D10" i="1"/>
  <c r="D6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39" i="1"/>
  <c r="D37" i="1"/>
  <c r="D33" i="1"/>
  <c r="D31" i="1"/>
  <c r="D29" i="1"/>
  <c r="D27" i="1"/>
  <c r="D25" i="1"/>
  <c r="D21" i="1"/>
  <c r="D19" i="1"/>
  <c r="D17" i="1"/>
  <c r="D15" i="1"/>
  <c r="D13" i="1"/>
  <c r="D11" i="1"/>
  <c r="D9" i="1"/>
  <c r="D7" i="1"/>
  <c r="D5" i="1"/>
  <c r="D3" i="1"/>
</calcChain>
</file>

<file path=xl/sharedStrings.xml><?xml version="1.0" encoding="utf-8"?>
<sst xmlns="http://schemas.openxmlformats.org/spreadsheetml/2006/main" count="527" uniqueCount="389">
  <si>
    <t>Cadena_Productiva</t>
  </si>
  <si>
    <t>MAIZ</t>
  </si>
  <si>
    <t>PLATANO</t>
  </si>
  <si>
    <t>GANADERIADP</t>
  </si>
  <si>
    <t>Ã‘AME</t>
  </si>
  <si>
    <t>GANADERIA</t>
  </si>
  <si>
    <t>YUCA</t>
  </si>
  <si>
    <t>ARROZ</t>
  </si>
  <si>
    <t>CACAO</t>
  </si>
  <si>
    <t>ACUICULTURA</t>
  </si>
  <si>
    <t>NISPERO</t>
  </si>
  <si>
    <t>PECUARIA</t>
  </si>
  <si>
    <t>AGRICOLA</t>
  </si>
  <si>
    <t>COMERCIANTE</t>
  </si>
  <si>
    <t>ARTESANA</t>
  </si>
  <si>
    <t>CITRICOS</t>
  </si>
  <si>
    <t>LINEAPRODUCTIVA</t>
  </si>
  <si>
    <t>NOTIENE</t>
  </si>
  <si>
    <t>GANADERIADOBLEPROPOSITO</t>
  </si>
  <si>
    <t>PESCAARTESANAL</t>
  </si>
  <si>
    <t>PESCA</t>
  </si>
  <si>
    <t>GANADERA</t>
  </si>
  <si>
    <t>PEZCA</t>
  </si>
  <si>
    <t>AGRICULTURA</t>
  </si>
  <si>
    <t>MANGO</t>
  </si>
  <si>
    <t>PORCUTURA</t>
  </si>
  <si>
    <t>PAPAYA</t>
  </si>
  <si>
    <t>APICULTURA</t>
  </si>
  <si>
    <t>NINGUNA</t>
  </si>
  <si>
    <t>AVICULTURA</t>
  </si>
  <si>
    <t>Ã‘AME(YUCA)</t>
  </si>
  <si>
    <t>PORCULTURA</t>
  </si>
  <si>
    <t>GANADRIADP</t>
  </si>
  <si>
    <t>GANADRIA</t>
  </si>
  <si>
    <t>FRUTALESAMAZONICOS</t>
  </si>
  <si>
    <t>YUCABRAVA</t>
  </si>
  <si>
    <t>LACTEOS</t>
  </si>
  <si>
    <t>PORCINOS</t>
  </si>
  <si>
    <t>CUYES</t>
  </si>
  <si>
    <t>GANADO</t>
  </si>
  <si>
    <t>PORCICOLA</t>
  </si>
  <si>
    <t>CAFE</t>
  </si>
  <si>
    <t>PORCICULTURA</t>
  </si>
  <si>
    <t>ACHIRA</t>
  </si>
  <si>
    <t>FRESA</t>
  </si>
  <si>
    <t>GRANADILLA</t>
  </si>
  <si>
    <t>TOMATEDEINVERNADERO</t>
  </si>
  <si>
    <t>HORTOFRUTICOLA</t>
  </si>
  <si>
    <t>LACTEO</t>
  </si>
  <si>
    <t>CULTIVODEARVEJA</t>
  </si>
  <si>
    <t>CULTIVODEARVEJAESPECIESMENORES:CERDOS</t>
  </si>
  <si>
    <t>ARVEJA</t>
  </si>
  <si>
    <t>LACTEA</t>
  </si>
  <si>
    <t>CULTIVODECAFE</t>
  </si>
  <si>
    <t>PAPA</t>
  </si>
  <si>
    <t>AEVEJA</t>
  </si>
  <si>
    <t>CULTIVODEPAPA</t>
  </si>
  <si>
    <t>PASTURASYESPECIESMENORES(CUYES)</t>
  </si>
  <si>
    <t>GANADERIA:LECHE</t>
  </si>
  <si>
    <t>AGRICULTURA:CULTIVODEPAPAYARVEJA</t>
  </si>
  <si>
    <t>CAÃ‘APANELERA</t>
  </si>
  <si>
    <t>CAÃ‘A</t>
  </si>
  <si>
    <t>CULTIVODEPAPAYARVEJA</t>
  </si>
  <si>
    <t>CULTIVOS:MAIZ,ARVEJA,HORTALIZAS</t>
  </si>
  <si>
    <t>CULTIVODEALFALFAESPECIESMENORES:CUYES</t>
  </si>
  <si>
    <t>AGRICULTURA:CULTIVODEARVEJA,PAPAESPECIESMENORES(CERDOS,CUYES,GALLINAS)</t>
  </si>
  <si>
    <t>CULTIVODEARVEJA,PAPAESPECIESMENORES</t>
  </si>
  <si>
    <t>CULTIVODEARVEJAYPAPA</t>
  </si>
  <si>
    <t>HORTOFRUTICULA</t>
  </si>
  <si>
    <t>CULTIVODEFRESA</t>
  </si>
  <si>
    <t>AGUACATE</t>
  </si>
  <si>
    <t>CEREALES</t>
  </si>
  <si>
    <t>CEREALESMAIZ</t>
  </si>
  <si>
    <t>PORSINOS</t>
  </si>
  <si>
    <t>CEREAL</t>
  </si>
  <si>
    <t>COCO</t>
  </si>
  <si>
    <t>PESCAYAGRICULTURA</t>
  </si>
  <si>
    <t>ACHIRQ</t>
  </si>
  <si>
    <t>CERDOS</t>
  </si>
  <si>
    <t>HORTIFRUTICOLA</t>
  </si>
  <si>
    <t>PECUARIO</t>
  </si>
  <si>
    <t>HORTOFROTICULA</t>
  </si>
  <si>
    <t>BOVINOS</t>
  </si>
  <si>
    <t>HORTOFRUTICOLOS</t>
  </si>
  <si>
    <t>HORTOFRUTICLA</t>
  </si>
  <si>
    <t>HORTOFROTICOLA</t>
  </si>
  <si>
    <t>AGRICULTURA:CULTIVODEARVEJA,PAPA,HORTALIZASCRIADEESPECIESMENORES(CUYES,GALLINAS)</t>
  </si>
  <si>
    <t>HORTIFRUTICULA</t>
  </si>
  <si>
    <t>PESCAYACUICULTURA</t>
  </si>
  <si>
    <t>PLATANITOS</t>
  </si>
  <si>
    <t>HORTIFUTICOLA</t>
  </si>
  <si>
    <t>FRIJOL</t>
  </si>
  <si>
    <t>CEBOLLA</t>
  </si>
  <si>
    <t>MORA</t>
  </si>
  <si>
    <t>HORTOFRUTICOL</t>
  </si>
  <si>
    <t>HOTROFRUTICOLA</t>
  </si>
  <si>
    <t>PALTANO</t>
  </si>
  <si>
    <t>GALLINAS</t>
  </si>
  <si>
    <t>POLLOS</t>
  </si>
  <si>
    <t>LECHE</t>
  </si>
  <si>
    <t>GANADERIADELECHE</t>
  </si>
  <si>
    <t>ESPECIESMENORES</t>
  </si>
  <si>
    <t>PRODUCCIONDECUYES</t>
  </si>
  <si>
    <t>FRSA</t>
  </si>
  <si>
    <t>CEREALMAIZ</t>
  </si>
  <si>
    <t>AGRICULTURA:CULTIVOSARVEJA,PAPAYHORTALIZAS</t>
  </si>
  <si>
    <t>CULTIVOS:PAPA,ARVEJAYHORTALIZAS(BROCOLI)ESPECIESMENORES(CUYES)</t>
  </si>
  <si>
    <t>CULTIVO:ARVEJA,PAPA</t>
  </si>
  <si>
    <t>AGRICULTURA:CULTIVOPAPAYARVEJAESPECIESMENORES(CERDOS)</t>
  </si>
  <si>
    <t>CULTIVOSDEPAPAYARVEJA:JORNAL</t>
  </si>
  <si>
    <t>AGRICULTURA:CULTIVODEARVEJA</t>
  </si>
  <si>
    <t>LACTE0S</t>
  </si>
  <si>
    <t>CUYES0</t>
  </si>
  <si>
    <t>AROMATICASYMEDICINALES</t>
  </si>
  <si>
    <t>CEBADA</t>
  </si>
  <si>
    <t>TRIGO</t>
  </si>
  <si>
    <t>CEFE</t>
  </si>
  <si>
    <t>TOMATEDEARBOL</t>
  </si>
  <si>
    <t>HOTOFRUTICOLA</t>
  </si>
  <si>
    <t>OCHUVA</t>
  </si>
  <si>
    <t>UCHUVA</t>
  </si>
  <si>
    <t>CABUYA</t>
  </si>
  <si>
    <t>GULUPA</t>
  </si>
  <si>
    <t>FIQUE</t>
  </si>
  <si>
    <t>BOVINOSPARALECHE</t>
  </si>
  <si>
    <t>BOVINOPARALECHE</t>
  </si>
  <si>
    <t>HORTOFRITICOLA</t>
  </si>
  <si>
    <t>PIÃ‘A</t>
  </si>
  <si>
    <t>LULO</t>
  </si>
  <si>
    <t>PISCICULTURA</t>
  </si>
  <si>
    <t>HS</t>
  </si>
  <si>
    <t>ID_ADR</t>
  </si>
  <si>
    <t>CADENA_PRODUCTIVA_ADR</t>
  </si>
  <si>
    <t>CEBOLLA DE BULBO</t>
  </si>
  <si>
    <t>CEBOLLA DE RAMA</t>
  </si>
  <si>
    <t>CEBOLLIN</t>
  </si>
  <si>
    <t>CADUCIFOLIOS</t>
  </si>
  <si>
    <t>CANYARANA</t>
  </si>
  <si>
    <t>PLANTULAS</t>
  </si>
  <si>
    <t>FLORES Y FOLLAJES</t>
  </si>
  <si>
    <t>ROSA</t>
  </si>
  <si>
    <t>CLAVEL</t>
  </si>
  <si>
    <t>ORQUIDEA</t>
  </si>
  <si>
    <t>CRISANTEMOS</t>
  </si>
  <si>
    <t>ANTURIO</t>
  </si>
  <si>
    <t>ASTROMELIA</t>
  </si>
  <si>
    <t>CARTUCHO-ASTROMELIA</t>
  </si>
  <si>
    <t>CORDELINE CINTA</t>
  </si>
  <si>
    <t>EUCALIPTO BABY BLUE</t>
  </si>
  <si>
    <t>FITOSPORUM</t>
  </si>
  <si>
    <t>FLOR DE SAFARI</t>
  </si>
  <si>
    <t>GERBERAS</t>
  </si>
  <si>
    <t>GLADIOLO</t>
  </si>
  <si>
    <t>HELECHO</t>
  </si>
  <si>
    <t>HELECHO CUERO</t>
  </si>
  <si>
    <t>HELICONIA</t>
  </si>
  <si>
    <t>HORTENSIA</t>
  </si>
  <si>
    <t>LIMONIUM</t>
  </si>
  <si>
    <t>MORERA</t>
  </si>
  <si>
    <t>PALMA ROBELINA</t>
  </si>
  <si>
    <t>POMPON Y CRISANTEMO</t>
  </si>
  <si>
    <t>PROTEA</t>
  </si>
  <si>
    <t>STATICE</t>
  </si>
  <si>
    <t>TREE FERN</t>
  </si>
  <si>
    <t>PAPA CHINA</t>
  </si>
  <si>
    <t>PAPA CRIOLLA</t>
  </si>
  <si>
    <t>ULLUCO</t>
  </si>
  <si>
    <t>TOMATE</t>
  </si>
  <si>
    <t>TOMATE INVERNADERO</t>
  </si>
  <si>
    <t>AJO</t>
  </si>
  <si>
    <t>PUERRO</t>
  </si>
  <si>
    <t>BROCOLI</t>
  </si>
  <si>
    <t>COL</t>
  </si>
  <si>
    <t>COLIFLOR</t>
  </si>
  <si>
    <t>REPOLLO</t>
  </si>
  <si>
    <t>ACHICORIA</t>
  </si>
  <si>
    <t>LECHUGA</t>
  </si>
  <si>
    <t>NABO</t>
  </si>
  <si>
    <t>ZANAHORIA</t>
  </si>
  <si>
    <t>ACELGA</t>
  </si>
  <si>
    <t>RABANO</t>
  </si>
  <si>
    <t>REMOLACHA</t>
  </si>
  <si>
    <t>PEPINO COHOMBRO</t>
  </si>
  <si>
    <t>PEPINO GUISO</t>
  </si>
  <si>
    <t>CHACHAFRUTO</t>
  </si>
  <si>
    <t>FRIJOL ARBUSTIVO</t>
  </si>
  <si>
    <t>FRIJOL LADERA</t>
  </si>
  <si>
    <t>FRIJOL PLANA</t>
  </si>
  <si>
    <t>FRIJOL VOLUBLE</t>
  </si>
  <si>
    <t>GUANDUL</t>
  </si>
  <si>
    <t>HABICHUELA</t>
  </si>
  <si>
    <t>ALCACHOFA</t>
  </si>
  <si>
    <t>ASPARRAGUS</t>
  </si>
  <si>
    <t>ESPARRAGO</t>
  </si>
  <si>
    <t>BERENJENA</t>
  </si>
  <si>
    <t>APIO</t>
  </si>
  <si>
    <t>ARRACACHA</t>
  </si>
  <si>
    <t>CHAMPI´ON</t>
  </si>
  <si>
    <t>ORELLANA</t>
  </si>
  <si>
    <t>AJI</t>
  </si>
  <si>
    <t>AJI DULCE</t>
  </si>
  <si>
    <t>AJI TABASCO</t>
  </si>
  <si>
    <t>ESPINACA</t>
  </si>
  <si>
    <t>HORTALIZAS VARIAS</t>
  </si>
  <si>
    <t>AHUYAMA</t>
  </si>
  <si>
    <t>CALABACIN</t>
  </si>
  <si>
    <t>CALABAZA</t>
  </si>
  <si>
    <t>GUATILA</t>
  </si>
  <si>
    <t>YOTA</t>
  </si>
  <si>
    <t>ZUCCHINI</t>
  </si>
  <si>
    <t>LENTEJA</t>
  </si>
  <si>
    <t>HABA</t>
  </si>
  <si>
    <t>GARBANZO</t>
  </si>
  <si>
    <t>BATATA</t>
  </si>
  <si>
    <t>BORE</t>
  </si>
  <si>
    <t>CHONQUE</t>
  </si>
  <si>
    <t>MALANGA</t>
  </si>
  <si>
    <t>´AME</t>
  </si>
  <si>
    <t>´AME DIAMANTE</t>
  </si>
  <si>
    <t>´AME ESPINO</t>
  </si>
  <si>
    <t>YACON</t>
  </si>
  <si>
    <t>YUCA INDUSTRIAL</t>
  </si>
  <si>
    <t>MACADAMIA</t>
  </si>
  <si>
    <t>BANANITO</t>
  </si>
  <si>
    <t>BANANO</t>
  </si>
  <si>
    <t>BANANO EXPORTACION</t>
  </si>
  <si>
    <t>BANANO MANZANO</t>
  </si>
  <si>
    <t>CACHACO</t>
  </si>
  <si>
    <t>CHIRO</t>
  </si>
  <si>
    <t>CHOLUPA</t>
  </si>
  <si>
    <t>MURRAPO</t>
  </si>
  <si>
    <t>PLATANO EXPORTACION</t>
  </si>
  <si>
    <t>DATIL</t>
  </si>
  <si>
    <t>HIGO</t>
  </si>
  <si>
    <t>PI´A</t>
  </si>
  <si>
    <t>GUAYABA</t>
  </si>
  <si>
    <t>GUAYABA MANZANA</t>
  </si>
  <si>
    <t>GUAYABA PERA</t>
  </si>
  <si>
    <t>MANGO INJERTO</t>
  </si>
  <si>
    <t>MANGOSTINO</t>
  </si>
  <si>
    <t>NARANJA</t>
  </si>
  <si>
    <t>NARANJA JAFFA</t>
  </si>
  <si>
    <t>NARANJA SALUSTIANA</t>
  </si>
  <si>
    <t>NARANJA VALENCIA</t>
  </si>
  <si>
    <t>NARANJA WASHINGTON NAVEL</t>
  </si>
  <si>
    <t>TANGARANA</t>
  </si>
  <si>
    <t>MANDARINA</t>
  </si>
  <si>
    <t>MANDARINA CLEMENTINA</t>
  </si>
  <si>
    <t>MANDARINA ONECO</t>
  </si>
  <si>
    <t>TANGELO</t>
  </si>
  <si>
    <t>TANGELO MINEOLA</t>
  </si>
  <si>
    <t>TANGELO ORLANDO</t>
  </si>
  <si>
    <t>LIMA</t>
  </si>
  <si>
    <t>LIMA TAHITI</t>
  </si>
  <si>
    <t>LIMON</t>
  </si>
  <si>
    <t>LIMON MANDARINO</t>
  </si>
  <si>
    <t>LIMON PAJARITO</t>
  </si>
  <si>
    <t>LIMON TAHITI</t>
  </si>
  <si>
    <t>POMELO</t>
  </si>
  <si>
    <t>TORONJA</t>
  </si>
  <si>
    <t>UVA</t>
  </si>
  <si>
    <t>UVA CAIMARONA</t>
  </si>
  <si>
    <t>PATILLA</t>
  </si>
  <si>
    <t>MELON</t>
  </si>
  <si>
    <t>PAPAYA HAWAIANA</t>
  </si>
  <si>
    <t>PAPAYUELA</t>
  </si>
  <si>
    <t>MANZANA</t>
  </si>
  <si>
    <t>PERA</t>
  </si>
  <si>
    <t>DURAZNO</t>
  </si>
  <si>
    <t>CIRUELA</t>
  </si>
  <si>
    <t>FRAMBUESA</t>
  </si>
  <si>
    <t>AGRAZ</t>
  </si>
  <si>
    <t>ARANDANO</t>
  </si>
  <si>
    <t>PITAHAYA</t>
  </si>
  <si>
    <t>TAMARINDO</t>
  </si>
  <si>
    <t>ANON</t>
  </si>
  <si>
    <t>ARAZA</t>
  </si>
  <si>
    <t>ASAI</t>
  </si>
  <si>
    <t>BACURI</t>
  </si>
  <si>
    <t>BADEA</t>
  </si>
  <si>
    <t>BOROJO</t>
  </si>
  <si>
    <t>BREVO</t>
  </si>
  <si>
    <t>CAIMO</t>
  </si>
  <si>
    <t>CHAMBA</t>
  </si>
  <si>
    <t>CHIRIMOYA</t>
  </si>
  <si>
    <t>CHONTADURO</t>
  </si>
  <si>
    <t>COCONA</t>
  </si>
  <si>
    <t>COPOAZU</t>
  </si>
  <si>
    <t>CURCUMA</t>
  </si>
  <si>
    <t>CURUBA</t>
  </si>
  <si>
    <t>FEIJOA</t>
  </si>
  <si>
    <t>FRUTALES VARIOS</t>
  </si>
  <si>
    <t>GUAMA</t>
  </si>
  <si>
    <t>GUANABANA</t>
  </si>
  <si>
    <t>MAMEY</t>
  </si>
  <si>
    <t>MAMONCILLO</t>
  </si>
  <si>
    <t>MARACUYA</t>
  </si>
  <si>
    <t>MARA´ON</t>
  </si>
  <si>
    <t>NONI</t>
  </si>
  <si>
    <t>PEPA DE PAN</t>
  </si>
  <si>
    <t>POMARROSA</t>
  </si>
  <si>
    <t>RAMBUTAN</t>
  </si>
  <si>
    <t>TOMATE DE ARBOL</t>
  </si>
  <si>
    <t>UMARI</t>
  </si>
  <si>
    <t>ZAPOTE</t>
  </si>
  <si>
    <t>ZARAGOZA</t>
  </si>
  <si>
    <t>TE</t>
  </si>
  <si>
    <t>PIMENTON</t>
  </si>
  <si>
    <t>PIMIENTA</t>
  </si>
  <si>
    <t>VAINILLA</t>
  </si>
  <si>
    <t>CARDAMOMO</t>
  </si>
  <si>
    <t>ANIS</t>
  </si>
  <si>
    <t>CHILLANGUA</t>
  </si>
  <si>
    <t>CILANTRO</t>
  </si>
  <si>
    <t>CIMARRON</t>
  </si>
  <si>
    <t>PLANTAS AROMATICAS, MEDICINALES, ESPECIAS Y SEMILLAS</t>
  </si>
  <si>
    <t>PEREJIL</t>
  </si>
  <si>
    <t>ACHIN</t>
  </si>
  <si>
    <t>ACHIOTE</t>
  </si>
  <si>
    <t>ALBAHACA</t>
  </si>
  <si>
    <t>AMARANTO</t>
  </si>
  <si>
    <t>CALENDULA</t>
  </si>
  <si>
    <t>CHIRARAN</t>
  </si>
  <si>
    <t>COCCULUS</t>
  </si>
  <si>
    <t>ENELDO</t>
  </si>
  <si>
    <t>HIERBABUENA</t>
  </si>
  <si>
    <t>JENGIBRE</t>
  </si>
  <si>
    <t>LAUREL</t>
  </si>
  <si>
    <t>LIMONARIA</t>
  </si>
  <si>
    <t>MANZANILLA</t>
  </si>
  <si>
    <t>MEDICINALES</t>
  </si>
  <si>
    <t>MENTA</t>
  </si>
  <si>
    <t>MORINGA</t>
  </si>
  <si>
    <t>MOSTAZA</t>
  </si>
  <si>
    <t>OREGANO</t>
  </si>
  <si>
    <t>POLEO</t>
  </si>
  <si>
    <t>ROMERO</t>
  </si>
  <si>
    <t>RUSCUS</t>
  </si>
  <si>
    <t>SABILA</t>
  </si>
  <si>
    <t>TOMILLO</t>
  </si>
  <si>
    <t>AVENA</t>
  </si>
  <si>
    <t>MAIZ FORRAJERO</t>
  </si>
  <si>
    <t>MAIZ TECNIFICADO</t>
  </si>
  <si>
    <t>MAIZ TRADICIONAL</t>
  </si>
  <si>
    <t>MILLO</t>
  </si>
  <si>
    <t>ARROZ RIEGO</t>
  </si>
  <si>
    <t>ARROZ SECANO MANUAL</t>
  </si>
  <si>
    <t>ARROZ SECANO MECANIZADO</t>
  </si>
  <si>
    <t>SORGO</t>
  </si>
  <si>
    <t>FLOR DE JAMAICA</t>
  </si>
  <si>
    <t>QUINUA</t>
  </si>
  <si>
    <t>CENTENO</t>
  </si>
  <si>
    <t>CHIA</t>
  </si>
  <si>
    <t>SAGU</t>
  </si>
  <si>
    <t>SOYA</t>
  </si>
  <si>
    <t>MANI</t>
  </si>
  <si>
    <t>GIRASOL</t>
  </si>
  <si>
    <t>AGUAJE</t>
  </si>
  <si>
    <t>ALGODON</t>
  </si>
  <si>
    <t>CAUCHO</t>
  </si>
  <si>
    <t>COROZO</t>
  </si>
  <si>
    <t>PALMA DE ACEITE</t>
  </si>
  <si>
    <t>SACHA INCHI</t>
  </si>
  <si>
    <t>HIGUERILLA</t>
  </si>
  <si>
    <t>AJONJOLI</t>
  </si>
  <si>
    <t>CA´A AZUCARERA</t>
  </si>
  <si>
    <t>CA´A FLECHA</t>
  </si>
  <si>
    <t>CA´A MIEL</t>
  </si>
  <si>
    <t>CA´A PANELERA</t>
  </si>
  <si>
    <t>ALGARROBO</t>
  </si>
  <si>
    <t>STEVIA</t>
  </si>
  <si>
    <t>ALFALFA</t>
  </si>
  <si>
    <t>ESPARTO</t>
  </si>
  <si>
    <t>ESTROPAJO</t>
  </si>
  <si>
    <t>IRACA</t>
  </si>
  <si>
    <t>JATROPHA</t>
  </si>
  <si>
    <t>MIMBRE</t>
  </si>
  <si>
    <t>PALMA AMARGA</t>
  </si>
  <si>
    <t>PALMITO</t>
  </si>
  <si>
    <t>TABACO NEGRO</t>
  </si>
  <si>
    <t>TABACO RUBIO</t>
  </si>
  <si>
    <t>RUDA</t>
  </si>
  <si>
    <t>MAQUINARIA</t>
  </si>
  <si>
    <t>AGRO-INDUSTRIA</t>
  </si>
  <si>
    <t>AGROPECUARIO</t>
  </si>
  <si>
    <t>COMERCIALIZACION</t>
  </si>
  <si>
    <t>INFRAESTRUCTURA</t>
  </si>
  <si>
    <t>AGROFORESTAL</t>
  </si>
  <si>
    <t>NO TIENE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</si>
</sst>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topLeftCell="A279" workbookViewId="0">
      <selection activeCell="A290" sqref="A290"/>
    </sheetView>
  </sheetViews>
  <sheetFormatPr baseColWidth="10" defaultRowHeight="15" x14ac:dyDescent="0.25"/>
  <cols>
    <col min="1" max="1" width="54.5703125" bestFit="1" customWidth="1"/>
  </cols>
  <sheetData>
    <row r="1" spans="1:3" x14ac:dyDescent="0.25">
      <c r="A1" t="s">
        <v>132</v>
      </c>
      <c r="B1" t="s">
        <v>130</v>
      </c>
      <c r="C1" t="s">
        <v>131</v>
      </c>
    </row>
    <row r="2" spans="1:3" x14ac:dyDescent="0.25">
      <c r="A2" t="s">
        <v>5</v>
      </c>
      <c r="B2">
        <v>1</v>
      </c>
      <c r="C2">
        <v>201</v>
      </c>
    </row>
    <row r="3" spans="1:3" x14ac:dyDescent="0.25">
      <c r="A3" t="s">
        <v>80</v>
      </c>
      <c r="B3">
        <v>1</v>
      </c>
      <c r="C3">
        <v>2</v>
      </c>
    </row>
    <row r="4" spans="1:3" x14ac:dyDescent="0.25">
      <c r="A4" t="s">
        <v>29</v>
      </c>
      <c r="B4">
        <v>105</v>
      </c>
      <c r="C4">
        <v>202</v>
      </c>
    </row>
    <row r="5" spans="1:3" x14ac:dyDescent="0.25">
      <c r="A5" t="s">
        <v>27</v>
      </c>
      <c r="B5">
        <v>106</v>
      </c>
      <c r="C5">
        <v>203</v>
      </c>
    </row>
    <row r="6" spans="1:3" x14ac:dyDescent="0.25">
      <c r="A6" t="s">
        <v>9</v>
      </c>
      <c r="B6">
        <v>3</v>
      </c>
      <c r="C6">
        <v>6</v>
      </c>
    </row>
    <row r="7" spans="1:3" x14ac:dyDescent="0.25">
      <c r="A7" t="s">
        <v>48</v>
      </c>
      <c r="B7">
        <v>4</v>
      </c>
      <c r="C7">
        <v>20103</v>
      </c>
    </row>
    <row r="8" spans="1:3" x14ac:dyDescent="0.25">
      <c r="A8" t="s">
        <v>92</v>
      </c>
      <c r="B8">
        <v>60110</v>
      </c>
      <c r="C8">
        <v>10201</v>
      </c>
    </row>
    <row r="9" spans="1:3" x14ac:dyDescent="0.25">
      <c r="A9" t="s">
        <v>133</v>
      </c>
      <c r="B9">
        <v>60110</v>
      </c>
      <c r="C9">
        <v>10202</v>
      </c>
    </row>
    <row r="10" spans="1:3" x14ac:dyDescent="0.25">
      <c r="A10" t="s">
        <v>134</v>
      </c>
      <c r="B10">
        <v>60110</v>
      </c>
      <c r="C10">
        <v>10203</v>
      </c>
    </row>
    <row r="11" spans="1:3" x14ac:dyDescent="0.25">
      <c r="A11" t="s">
        <v>135</v>
      </c>
      <c r="B11">
        <v>60110</v>
      </c>
      <c r="C11">
        <v>10204</v>
      </c>
    </row>
    <row r="12" spans="1:3" x14ac:dyDescent="0.25">
      <c r="A12" t="s">
        <v>136</v>
      </c>
      <c r="B12">
        <v>60220</v>
      </c>
      <c r="C12">
        <v>10301</v>
      </c>
    </row>
    <row r="13" spans="1:3" x14ac:dyDescent="0.25">
      <c r="A13" t="s">
        <v>137</v>
      </c>
      <c r="B13">
        <v>60220</v>
      </c>
      <c r="C13">
        <v>10302</v>
      </c>
    </row>
    <row r="14" spans="1:3" x14ac:dyDescent="0.25">
      <c r="A14" t="s">
        <v>138</v>
      </c>
      <c r="B14">
        <v>60290</v>
      </c>
      <c r="C14">
        <v>10303</v>
      </c>
    </row>
    <row r="15" spans="1:3" x14ac:dyDescent="0.25">
      <c r="A15" t="s">
        <v>139</v>
      </c>
      <c r="B15">
        <v>603</v>
      </c>
      <c r="C15">
        <v>104</v>
      </c>
    </row>
    <row r="16" spans="1:3" x14ac:dyDescent="0.25">
      <c r="A16" t="s">
        <v>140</v>
      </c>
      <c r="B16">
        <v>60311</v>
      </c>
      <c r="C16">
        <v>10401</v>
      </c>
    </row>
    <row r="17" spans="1:3" x14ac:dyDescent="0.25">
      <c r="A17" t="s">
        <v>141</v>
      </c>
      <c r="B17">
        <v>60312</v>
      </c>
      <c r="C17">
        <v>10402</v>
      </c>
    </row>
    <row r="18" spans="1:3" x14ac:dyDescent="0.25">
      <c r="A18" t="s">
        <v>142</v>
      </c>
      <c r="B18">
        <v>60313</v>
      </c>
      <c r="C18">
        <v>10403</v>
      </c>
    </row>
    <row r="19" spans="1:3" x14ac:dyDescent="0.25">
      <c r="A19" t="s">
        <v>143</v>
      </c>
      <c r="B19">
        <v>60314</v>
      </c>
      <c r="C19">
        <v>10404</v>
      </c>
    </row>
    <row r="20" spans="1:3" x14ac:dyDescent="0.25">
      <c r="A20" t="s">
        <v>144</v>
      </c>
      <c r="B20">
        <v>60315</v>
      </c>
      <c r="C20">
        <v>10405</v>
      </c>
    </row>
    <row r="21" spans="1:3" x14ac:dyDescent="0.25">
      <c r="A21" t="s">
        <v>145</v>
      </c>
      <c r="B21">
        <v>60319</v>
      </c>
      <c r="C21">
        <v>10406</v>
      </c>
    </row>
    <row r="22" spans="1:3" x14ac:dyDescent="0.25">
      <c r="A22" t="s">
        <v>146</v>
      </c>
      <c r="B22">
        <v>60319</v>
      </c>
      <c r="C22">
        <v>10407</v>
      </c>
    </row>
    <row r="23" spans="1:3" x14ac:dyDescent="0.25">
      <c r="A23" t="s">
        <v>147</v>
      </c>
      <c r="B23">
        <v>60319</v>
      </c>
      <c r="C23">
        <v>10408</v>
      </c>
    </row>
    <row r="24" spans="1:3" x14ac:dyDescent="0.25">
      <c r="A24" t="s">
        <v>148</v>
      </c>
      <c r="B24">
        <v>60319</v>
      </c>
      <c r="C24">
        <v>10304</v>
      </c>
    </row>
    <row r="25" spans="1:3" x14ac:dyDescent="0.25">
      <c r="A25" t="s">
        <v>149</v>
      </c>
      <c r="B25">
        <v>60319</v>
      </c>
      <c r="C25">
        <v>10409</v>
      </c>
    </row>
    <row r="26" spans="1:3" x14ac:dyDescent="0.25">
      <c r="A26" t="s">
        <v>150</v>
      </c>
      <c r="B26">
        <v>60319</v>
      </c>
      <c r="C26">
        <v>10410</v>
      </c>
    </row>
    <row r="27" spans="1:3" x14ac:dyDescent="0.25">
      <c r="A27" t="s">
        <v>151</v>
      </c>
      <c r="B27">
        <v>60319</v>
      </c>
      <c r="C27">
        <v>10411</v>
      </c>
    </row>
    <row r="28" spans="1:3" x14ac:dyDescent="0.25">
      <c r="A28" t="s">
        <v>152</v>
      </c>
      <c r="B28">
        <v>60319</v>
      </c>
      <c r="C28">
        <v>10412</v>
      </c>
    </row>
    <row r="29" spans="1:3" x14ac:dyDescent="0.25">
      <c r="A29" t="s">
        <v>153</v>
      </c>
      <c r="B29">
        <v>60319</v>
      </c>
      <c r="C29">
        <v>10413</v>
      </c>
    </row>
    <row r="30" spans="1:3" x14ac:dyDescent="0.25">
      <c r="A30" t="s">
        <v>154</v>
      </c>
      <c r="B30">
        <v>60319</v>
      </c>
      <c r="C30">
        <v>10414</v>
      </c>
    </row>
    <row r="31" spans="1:3" x14ac:dyDescent="0.25">
      <c r="A31" t="s">
        <v>155</v>
      </c>
      <c r="B31">
        <v>60319</v>
      </c>
      <c r="C31">
        <v>10415</v>
      </c>
    </row>
    <row r="32" spans="1:3" x14ac:dyDescent="0.25">
      <c r="A32" t="s">
        <v>156</v>
      </c>
      <c r="B32">
        <v>60319</v>
      </c>
      <c r="C32">
        <v>10416</v>
      </c>
    </row>
    <row r="33" spans="1:3" x14ac:dyDescent="0.25">
      <c r="A33" t="s">
        <v>157</v>
      </c>
      <c r="B33">
        <v>60319</v>
      </c>
      <c r="C33">
        <v>10417</v>
      </c>
    </row>
    <row r="34" spans="1:3" x14ac:dyDescent="0.25">
      <c r="A34" t="s">
        <v>158</v>
      </c>
      <c r="B34">
        <v>60319</v>
      </c>
      <c r="C34">
        <v>10418</v>
      </c>
    </row>
    <row r="35" spans="1:3" x14ac:dyDescent="0.25">
      <c r="A35" t="s">
        <v>159</v>
      </c>
      <c r="B35">
        <v>60319</v>
      </c>
      <c r="C35">
        <v>10419</v>
      </c>
    </row>
    <row r="36" spans="1:3" x14ac:dyDescent="0.25">
      <c r="A36" t="s">
        <v>160</v>
      </c>
      <c r="B36">
        <v>60319</v>
      </c>
      <c r="C36">
        <v>10420</v>
      </c>
    </row>
    <row r="37" spans="1:3" x14ac:dyDescent="0.25">
      <c r="A37" t="s">
        <v>161</v>
      </c>
      <c r="B37">
        <v>60319</v>
      </c>
      <c r="C37">
        <v>10421</v>
      </c>
    </row>
    <row r="38" spans="1:3" x14ac:dyDescent="0.25">
      <c r="A38" t="s">
        <v>162</v>
      </c>
      <c r="B38">
        <v>60319</v>
      </c>
      <c r="C38">
        <v>10422</v>
      </c>
    </row>
    <row r="39" spans="1:3" x14ac:dyDescent="0.25">
      <c r="A39" t="s">
        <v>163</v>
      </c>
      <c r="B39">
        <v>60319</v>
      </c>
      <c r="C39">
        <v>10423</v>
      </c>
    </row>
    <row r="40" spans="1:3" x14ac:dyDescent="0.25">
      <c r="A40" t="s">
        <v>54</v>
      </c>
      <c r="B40">
        <v>70190</v>
      </c>
      <c r="C40">
        <v>10501</v>
      </c>
    </row>
    <row r="41" spans="1:3" x14ac:dyDescent="0.25">
      <c r="A41" t="s">
        <v>164</v>
      </c>
      <c r="B41">
        <v>70190</v>
      </c>
      <c r="C41">
        <v>10502</v>
      </c>
    </row>
    <row r="42" spans="1:3" x14ac:dyDescent="0.25">
      <c r="A42" t="s">
        <v>165</v>
      </c>
      <c r="B42">
        <v>70190</v>
      </c>
      <c r="C42">
        <v>10503</v>
      </c>
    </row>
    <row r="43" spans="1:3" x14ac:dyDescent="0.25">
      <c r="A43" t="s">
        <v>166</v>
      </c>
      <c r="B43">
        <v>70190</v>
      </c>
      <c r="C43">
        <v>10504</v>
      </c>
    </row>
    <row r="44" spans="1:3" x14ac:dyDescent="0.25">
      <c r="A44" t="s">
        <v>167</v>
      </c>
      <c r="B44">
        <v>70200</v>
      </c>
      <c r="C44">
        <v>10601</v>
      </c>
    </row>
    <row r="45" spans="1:3" x14ac:dyDescent="0.25">
      <c r="A45" t="s">
        <v>168</v>
      </c>
      <c r="B45">
        <v>70200</v>
      </c>
      <c r="C45">
        <v>10602</v>
      </c>
    </row>
    <row r="46" spans="1:3" x14ac:dyDescent="0.25">
      <c r="A46" t="s">
        <v>169</v>
      </c>
      <c r="B46">
        <v>70320</v>
      </c>
      <c r="C46">
        <v>10701</v>
      </c>
    </row>
    <row r="47" spans="1:3" x14ac:dyDescent="0.25">
      <c r="A47" t="s">
        <v>170</v>
      </c>
      <c r="B47">
        <v>70390</v>
      </c>
      <c r="C47">
        <v>10702</v>
      </c>
    </row>
    <row r="48" spans="1:3" x14ac:dyDescent="0.25">
      <c r="A48" t="s">
        <v>171</v>
      </c>
      <c r="B48">
        <v>70410</v>
      </c>
      <c r="C48">
        <v>10801</v>
      </c>
    </row>
    <row r="49" spans="1:3" x14ac:dyDescent="0.25">
      <c r="A49" t="s">
        <v>172</v>
      </c>
      <c r="B49">
        <v>70410</v>
      </c>
      <c r="C49">
        <v>10802</v>
      </c>
    </row>
    <row r="50" spans="1:3" x14ac:dyDescent="0.25">
      <c r="A50" t="s">
        <v>173</v>
      </c>
      <c r="B50">
        <v>70490</v>
      </c>
      <c r="C50">
        <v>10803</v>
      </c>
    </row>
    <row r="51" spans="1:3" x14ac:dyDescent="0.25">
      <c r="A51" t="s">
        <v>174</v>
      </c>
      <c r="B51">
        <v>70490</v>
      </c>
      <c r="C51">
        <v>10804</v>
      </c>
    </row>
    <row r="52" spans="1:3" x14ac:dyDescent="0.25">
      <c r="A52" t="s">
        <v>175</v>
      </c>
      <c r="B52">
        <v>70511</v>
      </c>
      <c r="C52">
        <v>10805</v>
      </c>
    </row>
    <row r="53" spans="1:3" x14ac:dyDescent="0.25">
      <c r="A53" t="s">
        <v>176</v>
      </c>
      <c r="B53">
        <v>70511</v>
      </c>
      <c r="C53">
        <v>10806</v>
      </c>
    </row>
    <row r="54" spans="1:3" x14ac:dyDescent="0.25">
      <c r="A54" t="s">
        <v>177</v>
      </c>
      <c r="B54">
        <v>70610</v>
      </c>
      <c r="C54">
        <v>10901</v>
      </c>
    </row>
    <row r="55" spans="1:3" x14ac:dyDescent="0.25">
      <c r="A55" t="s">
        <v>178</v>
      </c>
      <c r="B55">
        <v>70610</v>
      </c>
      <c r="C55">
        <v>10902</v>
      </c>
    </row>
    <row r="56" spans="1:3" x14ac:dyDescent="0.25">
      <c r="A56" t="s">
        <v>179</v>
      </c>
      <c r="B56">
        <v>70690</v>
      </c>
      <c r="C56">
        <v>10807</v>
      </c>
    </row>
    <row r="57" spans="1:3" x14ac:dyDescent="0.25">
      <c r="A57" t="s">
        <v>180</v>
      </c>
      <c r="B57">
        <v>70690</v>
      </c>
      <c r="C57">
        <v>10903</v>
      </c>
    </row>
    <row r="58" spans="1:3" x14ac:dyDescent="0.25">
      <c r="A58" t="s">
        <v>181</v>
      </c>
      <c r="B58">
        <v>70690</v>
      </c>
      <c r="C58">
        <v>10904</v>
      </c>
    </row>
    <row r="59" spans="1:3" x14ac:dyDescent="0.25">
      <c r="A59" t="s">
        <v>182</v>
      </c>
      <c r="B59">
        <v>70700</v>
      </c>
      <c r="C59">
        <v>11001</v>
      </c>
    </row>
    <row r="60" spans="1:3" x14ac:dyDescent="0.25">
      <c r="A60" t="s">
        <v>183</v>
      </c>
      <c r="B60">
        <v>70700</v>
      </c>
      <c r="C60">
        <v>11002</v>
      </c>
    </row>
    <row r="61" spans="1:3" x14ac:dyDescent="0.25">
      <c r="A61" t="s">
        <v>51</v>
      </c>
      <c r="B61">
        <v>70810</v>
      </c>
      <c r="C61">
        <v>11101</v>
      </c>
    </row>
    <row r="62" spans="1:3" x14ac:dyDescent="0.25">
      <c r="A62" t="s">
        <v>184</v>
      </c>
      <c r="B62">
        <v>70820</v>
      </c>
      <c r="C62">
        <v>11102</v>
      </c>
    </row>
    <row r="63" spans="1:3" x14ac:dyDescent="0.25">
      <c r="A63" t="s">
        <v>91</v>
      </c>
      <c r="B63">
        <v>70820</v>
      </c>
      <c r="C63">
        <v>11103</v>
      </c>
    </row>
    <row r="64" spans="1:3" x14ac:dyDescent="0.25">
      <c r="A64" t="s">
        <v>185</v>
      </c>
      <c r="B64">
        <v>70820</v>
      </c>
      <c r="C64">
        <v>11104</v>
      </c>
    </row>
    <row r="65" spans="1:3" x14ac:dyDescent="0.25">
      <c r="A65" t="s">
        <v>186</v>
      </c>
      <c r="B65">
        <v>70820</v>
      </c>
      <c r="C65">
        <v>11105</v>
      </c>
    </row>
    <row r="66" spans="1:3" x14ac:dyDescent="0.25">
      <c r="A66" t="s">
        <v>187</v>
      </c>
      <c r="B66">
        <v>70820</v>
      </c>
      <c r="C66">
        <v>11106</v>
      </c>
    </row>
    <row r="67" spans="1:3" x14ac:dyDescent="0.25">
      <c r="A67" t="s">
        <v>188</v>
      </c>
      <c r="B67">
        <v>70820</v>
      </c>
      <c r="C67">
        <v>11107</v>
      </c>
    </row>
    <row r="68" spans="1:3" x14ac:dyDescent="0.25">
      <c r="A68" t="s">
        <v>189</v>
      </c>
      <c r="B68">
        <v>70820</v>
      </c>
      <c r="C68">
        <v>11108</v>
      </c>
    </row>
    <row r="69" spans="1:3" x14ac:dyDescent="0.25">
      <c r="A69" t="s">
        <v>190</v>
      </c>
      <c r="B69">
        <v>70820</v>
      </c>
      <c r="C69">
        <v>11109</v>
      </c>
    </row>
    <row r="70" spans="1:3" x14ac:dyDescent="0.25">
      <c r="A70" t="s">
        <v>191</v>
      </c>
      <c r="B70">
        <v>70910</v>
      </c>
      <c r="C70">
        <v>11201</v>
      </c>
    </row>
    <row r="71" spans="1:3" x14ac:dyDescent="0.25">
      <c r="A71" t="s">
        <v>192</v>
      </c>
      <c r="B71">
        <v>70920</v>
      </c>
      <c r="C71">
        <v>11202</v>
      </c>
    </row>
    <row r="72" spans="1:3" x14ac:dyDescent="0.25">
      <c r="A72" t="s">
        <v>193</v>
      </c>
      <c r="B72">
        <v>70920</v>
      </c>
      <c r="C72">
        <v>11203</v>
      </c>
    </row>
    <row r="73" spans="1:3" x14ac:dyDescent="0.25">
      <c r="A73" t="s">
        <v>194</v>
      </c>
      <c r="B73">
        <v>70930</v>
      </c>
      <c r="C73">
        <v>11204</v>
      </c>
    </row>
    <row r="74" spans="1:3" x14ac:dyDescent="0.25">
      <c r="A74" t="s">
        <v>195</v>
      </c>
      <c r="B74">
        <v>70940</v>
      </c>
      <c r="C74">
        <v>10505</v>
      </c>
    </row>
    <row r="75" spans="1:3" x14ac:dyDescent="0.25">
      <c r="A75" t="s">
        <v>196</v>
      </c>
      <c r="B75">
        <v>70940</v>
      </c>
      <c r="C75">
        <v>10506</v>
      </c>
    </row>
    <row r="76" spans="1:3" x14ac:dyDescent="0.25">
      <c r="A76" t="s">
        <v>197</v>
      </c>
      <c r="B76">
        <v>70959</v>
      </c>
      <c r="C76">
        <v>11207</v>
      </c>
    </row>
    <row r="77" spans="1:3" x14ac:dyDescent="0.25">
      <c r="A77" t="s">
        <v>198</v>
      </c>
      <c r="B77">
        <v>70959</v>
      </c>
      <c r="C77">
        <v>11208</v>
      </c>
    </row>
    <row r="78" spans="1:3" x14ac:dyDescent="0.25">
      <c r="A78" t="s">
        <v>199</v>
      </c>
      <c r="B78">
        <v>70960</v>
      </c>
      <c r="C78">
        <v>11209</v>
      </c>
    </row>
    <row r="79" spans="1:3" x14ac:dyDescent="0.25">
      <c r="A79" t="s">
        <v>200</v>
      </c>
      <c r="B79">
        <v>70960</v>
      </c>
      <c r="C79">
        <v>11210</v>
      </c>
    </row>
    <row r="80" spans="1:3" x14ac:dyDescent="0.25">
      <c r="A80" t="s">
        <v>201</v>
      </c>
      <c r="B80">
        <v>70960</v>
      </c>
      <c r="C80">
        <v>11211</v>
      </c>
    </row>
    <row r="81" spans="1:3" x14ac:dyDescent="0.25">
      <c r="A81" t="s">
        <v>202</v>
      </c>
      <c r="B81">
        <v>70970</v>
      </c>
      <c r="C81">
        <v>11212</v>
      </c>
    </row>
    <row r="82" spans="1:3" x14ac:dyDescent="0.25">
      <c r="A82" t="s">
        <v>203</v>
      </c>
      <c r="B82">
        <v>70990</v>
      </c>
      <c r="C82">
        <v>11220</v>
      </c>
    </row>
    <row r="83" spans="1:3" x14ac:dyDescent="0.25">
      <c r="A83" t="s">
        <v>204</v>
      </c>
      <c r="B83">
        <v>70993</v>
      </c>
      <c r="C83">
        <v>11213</v>
      </c>
    </row>
    <row r="84" spans="1:3" x14ac:dyDescent="0.25">
      <c r="A84" t="s">
        <v>205</v>
      </c>
      <c r="B84">
        <v>70993</v>
      </c>
      <c r="C84">
        <v>11214</v>
      </c>
    </row>
    <row r="85" spans="1:3" x14ac:dyDescent="0.25">
      <c r="A85" t="s">
        <v>206</v>
      </c>
      <c r="B85">
        <v>70993</v>
      </c>
      <c r="C85">
        <v>11215</v>
      </c>
    </row>
    <row r="86" spans="1:3" x14ac:dyDescent="0.25">
      <c r="A86" t="s">
        <v>207</v>
      </c>
      <c r="B86">
        <v>70993</v>
      </c>
      <c r="C86">
        <v>11216</v>
      </c>
    </row>
    <row r="87" spans="1:3" x14ac:dyDescent="0.25">
      <c r="A87" t="s">
        <v>208</v>
      </c>
      <c r="B87">
        <v>70993</v>
      </c>
      <c r="C87">
        <v>11217</v>
      </c>
    </row>
    <row r="88" spans="1:3" x14ac:dyDescent="0.25">
      <c r="A88" t="s">
        <v>209</v>
      </c>
      <c r="B88">
        <v>70993</v>
      </c>
      <c r="C88">
        <v>11218</v>
      </c>
    </row>
    <row r="89" spans="1:3" x14ac:dyDescent="0.25">
      <c r="A89" t="s">
        <v>210</v>
      </c>
      <c r="B89">
        <v>71340</v>
      </c>
      <c r="C89">
        <v>11301</v>
      </c>
    </row>
    <row r="90" spans="1:3" x14ac:dyDescent="0.25">
      <c r="A90" t="s">
        <v>211</v>
      </c>
      <c r="B90">
        <v>71350</v>
      </c>
      <c r="C90">
        <v>11302</v>
      </c>
    </row>
    <row r="91" spans="1:3" x14ac:dyDescent="0.25">
      <c r="A91" t="s">
        <v>212</v>
      </c>
      <c r="B91">
        <v>71390</v>
      </c>
      <c r="C91">
        <v>11303</v>
      </c>
    </row>
    <row r="92" spans="1:3" x14ac:dyDescent="0.25">
      <c r="A92" t="s">
        <v>213</v>
      </c>
      <c r="B92">
        <v>71410</v>
      </c>
      <c r="C92">
        <v>10507</v>
      </c>
    </row>
    <row r="93" spans="1:3" x14ac:dyDescent="0.25">
      <c r="A93" t="s">
        <v>214</v>
      </c>
      <c r="B93">
        <v>71410</v>
      </c>
      <c r="C93">
        <v>10508</v>
      </c>
    </row>
    <row r="94" spans="1:3" x14ac:dyDescent="0.25">
      <c r="A94" t="s">
        <v>215</v>
      </c>
      <c r="B94">
        <v>71410</v>
      </c>
      <c r="C94">
        <v>10509</v>
      </c>
    </row>
    <row r="95" spans="1:3" x14ac:dyDescent="0.25">
      <c r="A95" t="s">
        <v>216</v>
      </c>
      <c r="B95">
        <v>71410</v>
      </c>
      <c r="C95">
        <v>10510</v>
      </c>
    </row>
    <row r="96" spans="1:3" x14ac:dyDescent="0.25">
      <c r="A96" t="s">
        <v>217</v>
      </c>
      <c r="B96">
        <v>71410</v>
      </c>
      <c r="C96">
        <v>10511</v>
      </c>
    </row>
    <row r="97" spans="1:3" x14ac:dyDescent="0.25">
      <c r="A97" t="s">
        <v>218</v>
      </c>
      <c r="B97">
        <v>71410</v>
      </c>
      <c r="C97">
        <v>10512</v>
      </c>
    </row>
    <row r="98" spans="1:3" x14ac:dyDescent="0.25">
      <c r="A98" t="s">
        <v>219</v>
      </c>
      <c r="B98">
        <v>71410</v>
      </c>
      <c r="C98">
        <v>10513</v>
      </c>
    </row>
    <row r="99" spans="1:3" x14ac:dyDescent="0.25">
      <c r="A99" t="s">
        <v>220</v>
      </c>
      <c r="B99">
        <v>71410</v>
      </c>
      <c r="C99">
        <v>10514</v>
      </c>
    </row>
    <row r="100" spans="1:3" x14ac:dyDescent="0.25">
      <c r="A100" t="s">
        <v>6</v>
      </c>
      <c r="B100">
        <v>71410</v>
      </c>
      <c r="C100">
        <v>10515</v>
      </c>
    </row>
    <row r="101" spans="1:3" x14ac:dyDescent="0.25">
      <c r="A101" t="s">
        <v>221</v>
      </c>
      <c r="B101">
        <v>71410</v>
      </c>
      <c r="C101">
        <v>10516</v>
      </c>
    </row>
    <row r="102" spans="1:3" x14ac:dyDescent="0.25">
      <c r="A102" t="s">
        <v>75</v>
      </c>
      <c r="B102">
        <v>80119</v>
      </c>
      <c r="C102">
        <v>12441</v>
      </c>
    </row>
    <row r="103" spans="1:3" x14ac:dyDescent="0.25">
      <c r="A103" t="s">
        <v>222</v>
      </c>
      <c r="B103">
        <v>80261</v>
      </c>
      <c r="C103">
        <v>12442</v>
      </c>
    </row>
    <row r="104" spans="1:3" x14ac:dyDescent="0.25">
      <c r="A104" t="s">
        <v>223</v>
      </c>
      <c r="B104">
        <v>80300</v>
      </c>
      <c r="C104">
        <v>11401</v>
      </c>
    </row>
    <row r="105" spans="1:3" x14ac:dyDescent="0.25">
      <c r="A105" t="s">
        <v>224</v>
      </c>
      <c r="B105">
        <v>80300</v>
      </c>
      <c r="C105">
        <v>11402</v>
      </c>
    </row>
    <row r="106" spans="1:3" x14ac:dyDescent="0.25">
      <c r="A106" t="s">
        <v>225</v>
      </c>
      <c r="B106">
        <v>80300</v>
      </c>
      <c r="C106">
        <v>11403</v>
      </c>
    </row>
    <row r="107" spans="1:3" x14ac:dyDescent="0.25">
      <c r="A107" t="s">
        <v>226</v>
      </c>
      <c r="B107">
        <v>80300</v>
      </c>
      <c r="C107">
        <v>11404</v>
      </c>
    </row>
    <row r="108" spans="1:3" x14ac:dyDescent="0.25">
      <c r="A108" t="s">
        <v>227</v>
      </c>
      <c r="B108">
        <v>80300</v>
      </c>
      <c r="C108">
        <v>11405</v>
      </c>
    </row>
    <row r="109" spans="1:3" x14ac:dyDescent="0.25">
      <c r="A109" t="s">
        <v>228</v>
      </c>
      <c r="B109">
        <v>80300</v>
      </c>
      <c r="C109">
        <v>11406</v>
      </c>
    </row>
    <row r="110" spans="1:3" x14ac:dyDescent="0.25">
      <c r="A110" t="s">
        <v>229</v>
      </c>
      <c r="B110">
        <v>80300</v>
      </c>
      <c r="C110">
        <v>11407</v>
      </c>
    </row>
    <row r="111" spans="1:3" x14ac:dyDescent="0.25">
      <c r="A111" t="s">
        <v>230</v>
      </c>
      <c r="B111">
        <v>80300</v>
      </c>
      <c r="C111">
        <v>11408</v>
      </c>
    </row>
    <row r="112" spans="1:3" x14ac:dyDescent="0.25">
      <c r="A112" t="s">
        <v>2</v>
      </c>
      <c r="B112">
        <v>80300</v>
      </c>
      <c r="C112">
        <v>11409</v>
      </c>
    </row>
    <row r="113" spans="1:3" x14ac:dyDescent="0.25">
      <c r="A113" t="s">
        <v>231</v>
      </c>
      <c r="B113">
        <v>80300</v>
      </c>
      <c r="C113">
        <v>11410</v>
      </c>
    </row>
    <row r="114" spans="1:3" x14ac:dyDescent="0.25">
      <c r="A114" t="s">
        <v>232</v>
      </c>
      <c r="B114">
        <v>80410</v>
      </c>
      <c r="C114">
        <v>11509</v>
      </c>
    </row>
    <row r="115" spans="1:3" x14ac:dyDescent="0.25">
      <c r="A115" t="s">
        <v>233</v>
      </c>
      <c r="B115">
        <v>80420</v>
      </c>
      <c r="C115">
        <v>11510</v>
      </c>
    </row>
    <row r="116" spans="1:3" x14ac:dyDescent="0.25">
      <c r="A116" t="s">
        <v>234</v>
      </c>
      <c r="B116">
        <v>80430</v>
      </c>
      <c r="C116">
        <v>11501</v>
      </c>
    </row>
    <row r="117" spans="1:3" x14ac:dyDescent="0.25">
      <c r="A117" t="s">
        <v>70</v>
      </c>
      <c r="B117">
        <v>80440</v>
      </c>
      <c r="C117">
        <v>11502</v>
      </c>
    </row>
    <row r="118" spans="1:3" x14ac:dyDescent="0.25">
      <c r="A118" t="s">
        <v>235</v>
      </c>
      <c r="B118">
        <v>80450</v>
      </c>
      <c r="C118">
        <v>11503</v>
      </c>
    </row>
    <row r="119" spans="1:3" x14ac:dyDescent="0.25">
      <c r="A119" t="s">
        <v>236</v>
      </c>
      <c r="B119">
        <v>80450</v>
      </c>
      <c r="C119">
        <v>11504</v>
      </c>
    </row>
    <row r="120" spans="1:3" x14ac:dyDescent="0.25">
      <c r="A120" t="s">
        <v>237</v>
      </c>
      <c r="B120">
        <v>80450</v>
      </c>
      <c r="C120">
        <v>11505</v>
      </c>
    </row>
    <row r="121" spans="1:3" x14ac:dyDescent="0.25">
      <c r="A121" t="s">
        <v>24</v>
      </c>
      <c r="B121">
        <v>80450</v>
      </c>
      <c r="C121">
        <v>11506</v>
      </c>
    </row>
    <row r="122" spans="1:3" x14ac:dyDescent="0.25">
      <c r="A122" t="s">
        <v>238</v>
      </c>
      <c r="B122">
        <v>80450</v>
      </c>
      <c r="C122">
        <v>11507</v>
      </c>
    </row>
    <row r="123" spans="1:3" x14ac:dyDescent="0.25">
      <c r="A123" t="s">
        <v>239</v>
      </c>
      <c r="B123">
        <v>80450</v>
      </c>
      <c r="C123">
        <v>11508</v>
      </c>
    </row>
    <row r="124" spans="1:3" x14ac:dyDescent="0.25">
      <c r="A124" t="s">
        <v>15</v>
      </c>
      <c r="B124">
        <v>805</v>
      </c>
      <c r="C124">
        <v>116</v>
      </c>
    </row>
    <row r="125" spans="1:3" x14ac:dyDescent="0.25">
      <c r="A125" t="s">
        <v>240</v>
      </c>
      <c r="B125">
        <v>80510</v>
      </c>
      <c r="C125">
        <v>11601</v>
      </c>
    </row>
    <row r="126" spans="1:3" x14ac:dyDescent="0.25">
      <c r="A126" t="s">
        <v>241</v>
      </c>
      <c r="B126">
        <v>80510</v>
      </c>
      <c r="C126">
        <v>11602</v>
      </c>
    </row>
    <row r="127" spans="1:3" x14ac:dyDescent="0.25">
      <c r="A127" t="s">
        <v>242</v>
      </c>
      <c r="B127">
        <v>80510</v>
      </c>
      <c r="C127">
        <v>11603</v>
      </c>
    </row>
    <row r="128" spans="1:3" x14ac:dyDescent="0.25">
      <c r="A128" t="s">
        <v>243</v>
      </c>
      <c r="B128">
        <v>80510</v>
      </c>
      <c r="C128">
        <v>11604</v>
      </c>
    </row>
    <row r="129" spans="1:3" x14ac:dyDescent="0.25">
      <c r="A129" t="s">
        <v>244</v>
      </c>
      <c r="B129">
        <v>80510</v>
      </c>
      <c r="C129">
        <v>11605</v>
      </c>
    </row>
    <row r="130" spans="1:3" x14ac:dyDescent="0.25">
      <c r="A130" t="s">
        <v>245</v>
      </c>
      <c r="B130">
        <v>80510</v>
      </c>
      <c r="C130">
        <v>11606</v>
      </c>
    </row>
    <row r="131" spans="1:3" x14ac:dyDescent="0.25">
      <c r="A131" t="s">
        <v>246</v>
      </c>
      <c r="B131">
        <v>80520</v>
      </c>
      <c r="C131">
        <v>11607</v>
      </c>
    </row>
    <row r="132" spans="1:3" x14ac:dyDescent="0.25">
      <c r="A132" t="s">
        <v>247</v>
      </c>
      <c r="B132">
        <v>80520</v>
      </c>
      <c r="C132">
        <v>11608</v>
      </c>
    </row>
    <row r="133" spans="1:3" x14ac:dyDescent="0.25">
      <c r="A133" t="s">
        <v>248</v>
      </c>
      <c r="B133">
        <v>80520</v>
      </c>
      <c r="C133">
        <v>11609</v>
      </c>
    </row>
    <row r="134" spans="1:3" x14ac:dyDescent="0.25">
      <c r="A134" t="s">
        <v>249</v>
      </c>
      <c r="B134">
        <v>80520</v>
      </c>
      <c r="C134">
        <v>11610</v>
      </c>
    </row>
    <row r="135" spans="1:3" x14ac:dyDescent="0.25">
      <c r="A135" t="s">
        <v>250</v>
      </c>
      <c r="B135">
        <v>80520</v>
      </c>
      <c r="C135">
        <v>11611</v>
      </c>
    </row>
    <row r="136" spans="1:3" x14ac:dyDescent="0.25">
      <c r="A136" t="s">
        <v>251</v>
      </c>
      <c r="B136">
        <v>80520</v>
      </c>
      <c r="C136">
        <v>11612</v>
      </c>
    </row>
    <row r="137" spans="1:3" x14ac:dyDescent="0.25">
      <c r="A137" t="s">
        <v>252</v>
      </c>
      <c r="B137">
        <v>80530</v>
      </c>
      <c r="C137">
        <v>11613</v>
      </c>
    </row>
    <row r="138" spans="1:3" x14ac:dyDescent="0.25">
      <c r="A138" t="s">
        <v>253</v>
      </c>
      <c r="B138">
        <v>80530</v>
      </c>
      <c r="C138">
        <v>11614</v>
      </c>
    </row>
    <row r="139" spans="1:3" x14ac:dyDescent="0.25">
      <c r="A139" t="s">
        <v>254</v>
      </c>
      <c r="B139">
        <v>80530</v>
      </c>
      <c r="C139">
        <v>11615</v>
      </c>
    </row>
    <row r="140" spans="1:3" x14ac:dyDescent="0.25">
      <c r="A140" t="s">
        <v>255</v>
      </c>
      <c r="B140">
        <v>80530</v>
      </c>
      <c r="C140">
        <v>11616</v>
      </c>
    </row>
    <row r="141" spans="1:3" x14ac:dyDescent="0.25">
      <c r="A141" t="s">
        <v>256</v>
      </c>
      <c r="B141">
        <v>80530</v>
      </c>
      <c r="C141">
        <v>11617</v>
      </c>
    </row>
    <row r="142" spans="1:3" x14ac:dyDescent="0.25">
      <c r="A142" t="s">
        <v>257</v>
      </c>
      <c r="B142">
        <v>80530</v>
      </c>
      <c r="C142">
        <v>11618</v>
      </c>
    </row>
    <row r="143" spans="1:3" x14ac:dyDescent="0.25">
      <c r="A143" t="s">
        <v>258</v>
      </c>
      <c r="B143">
        <v>80540</v>
      </c>
      <c r="C143">
        <v>11619</v>
      </c>
    </row>
    <row r="144" spans="1:3" x14ac:dyDescent="0.25">
      <c r="A144" t="s">
        <v>259</v>
      </c>
      <c r="B144">
        <v>80540</v>
      </c>
      <c r="C144">
        <v>11620</v>
      </c>
    </row>
    <row r="145" spans="1:3" x14ac:dyDescent="0.25">
      <c r="A145" t="s">
        <v>260</v>
      </c>
      <c r="B145">
        <v>80610</v>
      </c>
      <c r="C145">
        <v>11701</v>
      </c>
    </row>
    <row r="146" spans="1:3" x14ac:dyDescent="0.25">
      <c r="A146" t="s">
        <v>261</v>
      </c>
      <c r="B146">
        <v>80610</v>
      </c>
      <c r="C146">
        <v>11702</v>
      </c>
    </row>
    <row r="147" spans="1:3" x14ac:dyDescent="0.25">
      <c r="A147" t="s">
        <v>262</v>
      </c>
      <c r="B147">
        <v>80711</v>
      </c>
      <c r="C147">
        <v>11801</v>
      </c>
    </row>
    <row r="148" spans="1:3" x14ac:dyDescent="0.25">
      <c r="A148" t="s">
        <v>263</v>
      </c>
      <c r="B148">
        <v>80719</v>
      </c>
      <c r="C148">
        <v>11802</v>
      </c>
    </row>
    <row r="149" spans="1:3" x14ac:dyDescent="0.25">
      <c r="A149" t="s">
        <v>26</v>
      </c>
      <c r="B149">
        <v>80720</v>
      </c>
      <c r="C149">
        <v>11803</v>
      </c>
    </row>
    <row r="150" spans="1:3" x14ac:dyDescent="0.25">
      <c r="A150" t="s">
        <v>264</v>
      </c>
      <c r="B150">
        <v>80720</v>
      </c>
      <c r="C150">
        <v>11804</v>
      </c>
    </row>
    <row r="151" spans="1:3" x14ac:dyDescent="0.25">
      <c r="A151" t="s">
        <v>265</v>
      </c>
      <c r="B151">
        <v>80720</v>
      </c>
      <c r="C151">
        <v>11805</v>
      </c>
    </row>
    <row r="152" spans="1:3" x14ac:dyDescent="0.25">
      <c r="A152" t="s">
        <v>266</v>
      </c>
      <c r="B152">
        <v>80810</v>
      </c>
      <c r="C152">
        <v>11901</v>
      </c>
    </row>
    <row r="153" spans="1:3" x14ac:dyDescent="0.25">
      <c r="A153" t="s">
        <v>267</v>
      </c>
      <c r="B153">
        <v>80820</v>
      </c>
      <c r="C153">
        <v>11902</v>
      </c>
    </row>
    <row r="154" spans="1:3" x14ac:dyDescent="0.25">
      <c r="A154" t="s">
        <v>268</v>
      </c>
      <c r="B154">
        <v>80920</v>
      </c>
      <c r="C154">
        <v>12001</v>
      </c>
    </row>
    <row r="155" spans="1:3" x14ac:dyDescent="0.25">
      <c r="A155" t="s">
        <v>269</v>
      </c>
      <c r="B155">
        <v>80940</v>
      </c>
      <c r="C155">
        <v>12002</v>
      </c>
    </row>
    <row r="156" spans="1:3" x14ac:dyDescent="0.25">
      <c r="A156" t="s">
        <v>44</v>
      </c>
      <c r="B156">
        <v>81010</v>
      </c>
      <c r="C156">
        <v>12101</v>
      </c>
    </row>
    <row r="157" spans="1:3" x14ac:dyDescent="0.25">
      <c r="A157" t="s">
        <v>270</v>
      </c>
      <c r="B157">
        <v>81020</v>
      </c>
      <c r="C157">
        <v>12102</v>
      </c>
    </row>
    <row r="158" spans="1:3" x14ac:dyDescent="0.25">
      <c r="A158" t="s">
        <v>93</v>
      </c>
      <c r="B158">
        <v>81020</v>
      </c>
      <c r="C158">
        <v>12103</v>
      </c>
    </row>
    <row r="159" spans="1:3" x14ac:dyDescent="0.25">
      <c r="A159" t="s">
        <v>271</v>
      </c>
      <c r="B159">
        <v>81040</v>
      </c>
      <c r="C159">
        <v>12104</v>
      </c>
    </row>
    <row r="160" spans="1:3" x14ac:dyDescent="0.25">
      <c r="A160" t="s">
        <v>272</v>
      </c>
      <c r="B160">
        <v>81040</v>
      </c>
      <c r="C160">
        <v>12105</v>
      </c>
    </row>
    <row r="161" spans="1:3" x14ac:dyDescent="0.25">
      <c r="A161" t="s">
        <v>273</v>
      </c>
      <c r="B161">
        <v>81090</v>
      </c>
      <c r="C161">
        <v>12235</v>
      </c>
    </row>
    <row r="162" spans="1:3" x14ac:dyDescent="0.25">
      <c r="A162" t="s">
        <v>274</v>
      </c>
      <c r="B162">
        <v>81090</v>
      </c>
      <c r="C162">
        <v>12236</v>
      </c>
    </row>
    <row r="163" spans="1:3" x14ac:dyDescent="0.25">
      <c r="A163" t="s">
        <v>275</v>
      </c>
      <c r="B163">
        <v>81340</v>
      </c>
      <c r="C163">
        <v>12201</v>
      </c>
    </row>
    <row r="164" spans="1:3" x14ac:dyDescent="0.25">
      <c r="A164" t="s">
        <v>276</v>
      </c>
      <c r="B164">
        <v>81340</v>
      </c>
      <c r="C164">
        <v>12202</v>
      </c>
    </row>
    <row r="165" spans="1:3" x14ac:dyDescent="0.25">
      <c r="A165" t="s">
        <v>277</v>
      </c>
      <c r="B165">
        <v>81340</v>
      </c>
      <c r="C165">
        <v>12203</v>
      </c>
    </row>
    <row r="166" spans="1:3" x14ac:dyDescent="0.25">
      <c r="A166" t="s">
        <v>278</v>
      </c>
      <c r="B166">
        <v>81340</v>
      </c>
      <c r="C166">
        <v>12204</v>
      </c>
    </row>
    <row r="167" spans="1:3" x14ac:dyDescent="0.25">
      <c r="A167" t="s">
        <v>279</v>
      </c>
      <c r="B167">
        <v>81340</v>
      </c>
      <c r="C167">
        <v>12205</v>
      </c>
    </row>
    <row r="168" spans="1:3" x14ac:dyDescent="0.25">
      <c r="A168" t="s">
        <v>280</v>
      </c>
      <c r="B168">
        <v>81340</v>
      </c>
      <c r="C168">
        <v>12206</v>
      </c>
    </row>
    <row r="169" spans="1:3" x14ac:dyDescent="0.25">
      <c r="A169" t="s">
        <v>281</v>
      </c>
      <c r="B169">
        <v>81340</v>
      </c>
      <c r="C169">
        <v>12207</v>
      </c>
    </row>
    <row r="170" spans="1:3" x14ac:dyDescent="0.25">
      <c r="A170" t="s">
        <v>282</v>
      </c>
      <c r="B170">
        <v>81340</v>
      </c>
      <c r="C170">
        <v>12208</v>
      </c>
    </row>
    <row r="171" spans="1:3" x14ac:dyDescent="0.25">
      <c r="A171" t="s">
        <v>283</v>
      </c>
      <c r="B171">
        <v>81340</v>
      </c>
      <c r="C171">
        <v>12209</v>
      </c>
    </row>
    <row r="172" spans="1:3" x14ac:dyDescent="0.25">
      <c r="A172" t="s">
        <v>284</v>
      </c>
      <c r="B172">
        <v>81340</v>
      </c>
      <c r="C172">
        <v>12210</v>
      </c>
    </row>
    <row r="173" spans="1:3" x14ac:dyDescent="0.25">
      <c r="A173" t="s">
        <v>285</v>
      </c>
      <c r="B173">
        <v>81340</v>
      </c>
      <c r="C173">
        <v>12211</v>
      </c>
    </row>
    <row r="174" spans="1:3" x14ac:dyDescent="0.25">
      <c r="A174" t="s">
        <v>286</v>
      </c>
      <c r="B174">
        <v>81340</v>
      </c>
      <c r="C174">
        <v>12212</v>
      </c>
    </row>
    <row r="175" spans="1:3" x14ac:dyDescent="0.25">
      <c r="A175" t="s">
        <v>287</v>
      </c>
      <c r="B175">
        <v>81340</v>
      </c>
      <c r="C175">
        <v>12213</v>
      </c>
    </row>
    <row r="176" spans="1:3" x14ac:dyDescent="0.25">
      <c r="A176" t="s">
        <v>288</v>
      </c>
      <c r="B176">
        <v>81340</v>
      </c>
      <c r="C176">
        <v>12214</v>
      </c>
    </row>
    <row r="177" spans="1:3" x14ac:dyDescent="0.25">
      <c r="A177" t="s">
        <v>289</v>
      </c>
      <c r="B177">
        <v>81340</v>
      </c>
      <c r="C177">
        <v>12215</v>
      </c>
    </row>
    <row r="178" spans="1:3" x14ac:dyDescent="0.25">
      <c r="A178" t="s">
        <v>290</v>
      </c>
      <c r="B178">
        <v>81340</v>
      </c>
      <c r="C178">
        <v>11511</v>
      </c>
    </row>
    <row r="179" spans="1:3" x14ac:dyDescent="0.25">
      <c r="A179" t="s">
        <v>291</v>
      </c>
      <c r="B179">
        <v>81340</v>
      </c>
      <c r="C179">
        <v>12238</v>
      </c>
    </row>
    <row r="180" spans="1:3" x14ac:dyDescent="0.25">
      <c r="A180" t="s">
        <v>45</v>
      </c>
      <c r="B180">
        <v>81340</v>
      </c>
      <c r="C180">
        <v>12216</v>
      </c>
    </row>
    <row r="181" spans="1:3" x14ac:dyDescent="0.25">
      <c r="A181" t="s">
        <v>292</v>
      </c>
      <c r="B181">
        <v>81340</v>
      </c>
      <c r="C181">
        <v>12217</v>
      </c>
    </row>
    <row r="182" spans="1:3" x14ac:dyDescent="0.25">
      <c r="A182" t="s">
        <v>293</v>
      </c>
      <c r="B182">
        <v>81340</v>
      </c>
      <c r="C182">
        <v>12218</v>
      </c>
    </row>
    <row r="183" spans="1:3" x14ac:dyDescent="0.25">
      <c r="A183" t="s">
        <v>122</v>
      </c>
      <c r="B183">
        <v>81340</v>
      </c>
      <c r="C183">
        <v>12219</v>
      </c>
    </row>
    <row r="184" spans="1:3" x14ac:dyDescent="0.25">
      <c r="A184" t="s">
        <v>128</v>
      </c>
      <c r="B184">
        <v>81340</v>
      </c>
      <c r="C184">
        <v>12220</v>
      </c>
    </row>
    <row r="185" spans="1:3" x14ac:dyDescent="0.25">
      <c r="A185" t="s">
        <v>294</v>
      </c>
      <c r="B185">
        <v>81340</v>
      </c>
      <c r="C185">
        <v>12221</v>
      </c>
    </row>
    <row r="186" spans="1:3" x14ac:dyDescent="0.25">
      <c r="A186" t="s">
        <v>295</v>
      </c>
      <c r="B186">
        <v>81340</v>
      </c>
      <c r="C186">
        <v>12222</v>
      </c>
    </row>
    <row r="187" spans="1:3" x14ac:dyDescent="0.25">
      <c r="A187" t="s">
        <v>296</v>
      </c>
      <c r="B187">
        <v>81340</v>
      </c>
      <c r="C187">
        <v>12223</v>
      </c>
    </row>
    <row r="188" spans="1:3" x14ac:dyDescent="0.25">
      <c r="A188" t="s">
        <v>297</v>
      </c>
      <c r="B188">
        <v>81340</v>
      </c>
      <c r="C188">
        <v>12224</v>
      </c>
    </row>
    <row r="189" spans="1:3" x14ac:dyDescent="0.25">
      <c r="A189" t="s">
        <v>10</v>
      </c>
      <c r="B189">
        <v>81340</v>
      </c>
      <c r="C189">
        <v>12225</v>
      </c>
    </row>
    <row r="190" spans="1:3" x14ac:dyDescent="0.25">
      <c r="A190" t="s">
        <v>298</v>
      </c>
      <c r="B190">
        <v>81340</v>
      </c>
      <c r="C190">
        <v>12226</v>
      </c>
    </row>
    <row r="191" spans="1:3" x14ac:dyDescent="0.25">
      <c r="A191" t="s">
        <v>299</v>
      </c>
      <c r="B191">
        <v>81340</v>
      </c>
      <c r="C191">
        <v>12227</v>
      </c>
    </row>
    <row r="192" spans="1:3" x14ac:dyDescent="0.25">
      <c r="A192" t="s">
        <v>300</v>
      </c>
      <c r="B192">
        <v>81340</v>
      </c>
      <c r="C192">
        <v>12228</v>
      </c>
    </row>
    <row r="193" spans="1:3" x14ac:dyDescent="0.25">
      <c r="A193" t="s">
        <v>301</v>
      </c>
      <c r="B193">
        <v>81340</v>
      </c>
      <c r="C193">
        <v>12229</v>
      </c>
    </row>
    <row r="194" spans="1:3" x14ac:dyDescent="0.25">
      <c r="A194" t="s">
        <v>302</v>
      </c>
      <c r="B194">
        <v>81340</v>
      </c>
      <c r="C194">
        <v>12230</v>
      </c>
    </row>
    <row r="195" spans="1:3" x14ac:dyDescent="0.25">
      <c r="A195" t="s">
        <v>120</v>
      </c>
      <c r="B195">
        <v>81340</v>
      </c>
      <c r="C195">
        <v>12231</v>
      </c>
    </row>
    <row r="196" spans="1:3" x14ac:dyDescent="0.25">
      <c r="A196" t="s">
        <v>303</v>
      </c>
      <c r="B196">
        <v>81340</v>
      </c>
      <c r="C196">
        <v>12232</v>
      </c>
    </row>
    <row r="197" spans="1:3" x14ac:dyDescent="0.25">
      <c r="A197" t="s">
        <v>304</v>
      </c>
      <c r="B197">
        <v>81340</v>
      </c>
      <c r="C197">
        <v>12233</v>
      </c>
    </row>
    <row r="198" spans="1:3" x14ac:dyDescent="0.25">
      <c r="A198" t="s">
        <v>305</v>
      </c>
      <c r="B198">
        <v>81340</v>
      </c>
      <c r="C198">
        <v>12234</v>
      </c>
    </row>
    <row r="199" spans="1:3" x14ac:dyDescent="0.25">
      <c r="A199" t="s">
        <v>41</v>
      </c>
      <c r="B199">
        <v>90111</v>
      </c>
      <c r="C199">
        <v>101</v>
      </c>
    </row>
    <row r="200" spans="1:3" x14ac:dyDescent="0.25">
      <c r="A200" t="s">
        <v>306</v>
      </c>
      <c r="B200">
        <v>90210</v>
      </c>
      <c r="C200">
        <v>12401</v>
      </c>
    </row>
    <row r="201" spans="1:3" x14ac:dyDescent="0.25">
      <c r="A201" t="s">
        <v>307</v>
      </c>
      <c r="B201">
        <v>90411</v>
      </c>
      <c r="C201">
        <v>12402</v>
      </c>
    </row>
    <row r="202" spans="1:3" x14ac:dyDescent="0.25">
      <c r="A202" t="s">
        <v>308</v>
      </c>
      <c r="B202">
        <v>90411</v>
      </c>
      <c r="C202">
        <v>12403</v>
      </c>
    </row>
    <row r="203" spans="1:3" x14ac:dyDescent="0.25">
      <c r="A203" t="s">
        <v>309</v>
      </c>
      <c r="B203">
        <v>90500</v>
      </c>
      <c r="C203">
        <v>12404</v>
      </c>
    </row>
    <row r="204" spans="1:3" x14ac:dyDescent="0.25">
      <c r="A204" t="s">
        <v>310</v>
      </c>
      <c r="B204">
        <v>90810</v>
      </c>
      <c r="C204">
        <v>12405</v>
      </c>
    </row>
    <row r="205" spans="1:3" x14ac:dyDescent="0.25">
      <c r="A205" t="s">
        <v>311</v>
      </c>
      <c r="B205">
        <v>90910</v>
      </c>
      <c r="C205">
        <v>12406</v>
      </c>
    </row>
    <row r="206" spans="1:3" x14ac:dyDescent="0.25">
      <c r="A206" t="s">
        <v>312</v>
      </c>
      <c r="B206">
        <v>90910</v>
      </c>
      <c r="C206">
        <v>12407</v>
      </c>
    </row>
    <row r="207" spans="1:3" x14ac:dyDescent="0.25">
      <c r="A207" t="s">
        <v>313</v>
      </c>
      <c r="B207">
        <v>90910</v>
      </c>
      <c r="C207">
        <v>12408</v>
      </c>
    </row>
    <row r="208" spans="1:3" x14ac:dyDescent="0.25">
      <c r="A208" t="s">
        <v>314</v>
      </c>
      <c r="B208">
        <v>90910</v>
      </c>
      <c r="C208">
        <v>12409</v>
      </c>
    </row>
    <row r="209" spans="1:3" x14ac:dyDescent="0.25">
      <c r="A209" t="s">
        <v>315</v>
      </c>
      <c r="B209">
        <v>910</v>
      </c>
      <c r="C209">
        <v>124</v>
      </c>
    </row>
    <row r="210" spans="1:3" x14ac:dyDescent="0.25">
      <c r="A210" t="s">
        <v>316</v>
      </c>
      <c r="B210">
        <v>91010</v>
      </c>
      <c r="C210">
        <v>12410</v>
      </c>
    </row>
    <row r="211" spans="1:3" x14ac:dyDescent="0.25">
      <c r="A211" t="s">
        <v>317</v>
      </c>
      <c r="B211">
        <v>91010</v>
      </c>
      <c r="C211">
        <v>12411</v>
      </c>
    </row>
    <row r="212" spans="1:3" x14ac:dyDescent="0.25">
      <c r="A212" t="s">
        <v>318</v>
      </c>
      <c r="B212">
        <v>91010</v>
      </c>
      <c r="C212">
        <v>12412</v>
      </c>
    </row>
    <row r="213" spans="1:3" x14ac:dyDescent="0.25">
      <c r="A213" t="s">
        <v>319</v>
      </c>
      <c r="B213">
        <v>91010</v>
      </c>
      <c r="C213">
        <v>12413</v>
      </c>
    </row>
    <row r="214" spans="1:3" x14ac:dyDescent="0.25">
      <c r="A214" t="s">
        <v>320</v>
      </c>
      <c r="B214">
        <v>91010</v>
      </c>
      <c r="C214">
        <v>12414</v>
      </c>
    </row>
    <row r="215" spans="1:3" x14ac:dyDescent="0.25">
      <c r="A215" t="s">
        <v>321</v>
      </c>
      <c r="B215">
        <v>91010</v>
      </c>
      <c r="C215">
        <v>12415</v>
      </c>
    </row>
    <row r="216" spans="1:3" x14ac:dyDescent="0.25">
      <c r="A216" t="s">
        <v>322</v>
      </c>
      <c r="B216">
        <v>91010</v>
      </c>
      <c r="C216">
        <v>12416</v>
      </c>
    </row>
    <row r="217" spans="1:3" x14ac:dyDescent="0.25">
      <c r="A217" t="s">
        <v>323</v>
      </c>
      <c r="B217">
        <v>91010</v>
      </c>
      <c r="C217">
        <v>12417</v>
      </c>
    </row>
    <row r="218" spans="1:3" x14ac:dyDescent="0.25">
      <c r="A218" t="s">
        <v>324</v>
      </c>
      <c r="B218">
        <v>91010</v>
      </c>
      <c r="C218">
        <v>12418</v>
      </c>
    </row>
    <row r="219" spans="1:3" x14ac:dyDescent="0.25">
      <c r="A219" t="s">
        <v>325</v>
      </c>
      <c r="B219">
        <v>91010</v>
      </c>
      <c r="C219">
        <v>12419</v>
      </c>
    </row>
    <row r="220" spans="1:3" x14ac:dyDescent="0.25">
      <c r="A220" t="s">
        <v>326</v>
      </c>
      <c r="B220">
        <v>91010</v>
      </c>
      <c r="C220">
        <v>12420</v>
      </c>
    </row>
    <row r="221" spans="1:3" x14ac:dyDescent="0.25">
      <c r="A221" t="s">
        <v>327</v>
      </c>
      <c r="B221">
        <v>91010</v>
      </c>
      <c r="C221">
        <v>12421</v>
      </c>
    </row>
    <row r="222" spans="1:3" x14ac:dyDescent="0.25">
      <c r="A222" t="s">
        <v>328</v>
      </c>
      <c r="B222">
        <v>91010</v>
      </c>
      <c r="C222">
        <v>12422</v>
      </c>
    </row>
    <row r="223" spans="1:3" x14ac:dyDescent="0.25">
      <c r="A223" t="s">
        <v>329</v>
      </c>
      <c r="B223">
        <v>91010</v>
      </c>
      <c r="C223">
        <v>12423</v>
      </c>
    </row>
    <row r="224" spans="1:3" x14ac:dyDescent="0.25">
      <c r="A224" t="s">
        <v>330</v>
      </c>
      <c r="B224">
        <v>91010</v>
      </c>
      <c r="C224">
        <v>12424</v>
      </c>
    </row>
    <row r="225" spans="1:3" x14ac:dyDescent="0.25">
      <c r="A225" t="s">
        <v>331</v>
      </c>
      <c r="B225">
        <v>91010</v>
      </c>
      <c r="C225">
        <v>12425</v>
      </c>
    </row>
    <row r="226" spans="1:3" x14ac:dyDescent="0.25">
      <c r="A226" t="s">
        <v>332</v>
      </c>
      <c r="B226">
        <v>91010</v>
      </c>
      <c r="C226">
        <v>12426</v>
      </c>
    </row>
    <row r="227" spans="1:3" x14ac:dyDescent="0.25">
      <c r="A227" t="s">
        <v>333</v>
      </c>
      <c r="B227">
        <v>91010</v>
      </c>
      <c r="C227">
        <v>12427</v>
      </c>
    </row>
    <row r="228" spans="1:3" x14ac:dyDescent="0.25">
      <c r="A228" t="s">
        <v>334</v>
      </c>
      <c r="B228">
        <v>91010</v>
      </c>
      <c r="C228">
        <v>12428</v>
      </c>
    </row>
    <row r="229" spans="1:3" x14ac:dyDescent="0.25">
      <c r="A229" t="s">
        <v>335</v>
      </c>
      <c r="B229">
        <v>91010</v>
      </c>
      <c r="C229">
        <v>12429</v>
      </c>
    </row>
    <row r="230" spans="1:3" x14ac:dyDescent="0.25">
      <c r="A230" t="s">
        <v>336</v>
      </c>
      <c r="B230">
        <v>91010</v>
      </c>
      <c r="C230">
        <v>12430</v>
      </c>
    </row>
    <row r="231" spans="1:3" x14ac:dyDescent="0.25">
      <c r="A231" t="s">
        <v>337</v>
      </c>
      <c r="B231">
        <v>91010</v>
      </c>
      <c r="C231">
        <v>12431</v>
      </c>
    </row>
    <row r="232" spans="1:3" x14ac:dyDescent="0.25">
      <c r="A232" t="s">
        <v>338</v>
      </c>
      <c r="B232">
        <v>91010</v>
      </c>
      <c r="C232">
        <v>12432</v>
      </c>
    </row>
    <row r="233" spans="1:3" x14ac:dyDescent="0.25">
      <c r="A233" t="s">
        <v>339</v>
      </c>
      <c r="B233">
        <v>91010</v>
      </c>
      <c r="C233">
        <v>12433</v>
      </c>
    </row>
    <row r="234" spans="1:3" x14ac:dyDescent="0.25">
      <c r="A234" t="s">
        <v>115</v>
      </c>
      <c r="B234">
        <v>100110</v>
      </c>
      <c r="C234">
        <v>12501</v>
      </c>
    </row>
    <row r="235" spans="1:3" x14ac:dyDescent="0.25">
      <c r="A235" t="s">
        <v>114</v>
      </c>
      <c r="B235">
        <v>100300</v>
      </c>
      <c r="C235">
        <v>12502</v>
      </c>
    </row>
    <row r="236" spans="1:3" x14ac:dyDescent="0.25">
      <c r="A236" t="s">
        <v>340</v>
      </c>
      <c r="B236">
        <v>100400</v>
      </c>
      <c r="C236">
        <v>125023</v>
      </c>
    </row>
    <row r="237" spans="1:3" x14ac:dyDescent="0.25">
      <c r="A237" t="s">
        <v>1</v>
      </c>
      <c r="B237">
        <v>100510</v>
      </c>
      <c r="C237">
        <v>12504</v>
      </c>
    </row>
    <row r="238" spans="1:3" x14ac:dyDescent="0.25">
      <c r="A238" t="s">
        <v>341</v>
      </c>
      <c r="B238">
        <v>100510</v>
      </c>
      <c r="C238">
        <v>12505</v>
      </c>
    </row>
    <row r="239" spans="1:3" x14ac:dyDescent="0.25">
      <c r="A239" t="s">
        <v>342</v>
      </c>
      <c r="B239">
        <v>100510</v>
      </c>
      <c r="C239">
        <v>12506</v>
      </c>
    </row>
    <row r="240" spans="1:3" x14ac:dyDescent="0.25">
      <c r="A240" t="s">
        <v>343</v>
      </c>
      <c r="B240">
        <v>100510</v>
      </c>
      <c r="C240">
        <v>12507</v>
      </c>
    </row>
    <row r="241" spans="1:3" x14ac:dyDescent="0.25">
      <c r="A241" t="s">
        <v>344</v>
      </c>
      <c r="B241">
        <v>100510</v>
      </c>
      <c r="C241">
        <v>12508</v>
      </c>
    </row>
    <row r="242" spans="1:3" x14ac:dyDescent="0.25">
      <c r="A242" t="s">
        <v>7</v>
      </c>
      <c r="B242">
        <v>100610</v>
      </c>
      <c r="C242">
        <v>12509</v>
      </c>
    </row>
    <row r="243" spans="1:3" x14ac:dyDescent="0.25">
      <c r="A243" t="s">
        <v>345</v>
      </c>
      <c r="B243">
        <v>100610</v>
      </c>
      <c r="C243">
        <v>12510</v>
      </c>
    </row>
    <row r="244" spans="1:3" x14ac:dyDescent="0.25">
      <c r="A244" t="s">
        <v>346</v>
      </c>
      <c r="B244">
        <v>100610</v>
      </c>
      <c r="C244">
        <v>12511</v>
      </c>
    </row>
    <row r="245" spans="1:3" x14ac:dyDescent="0.25">
      <c r="A245" t="s">
        <v>347</v>
      </c>
      <c r="B245">
        <v>100610</v>
      </c>
      <c r="C245">
        <v>12512</v>
      </c>
    </row>
    <row r="246" spans="1:3" x14ac:dyDescent="0.25">
      <c r="A246" t="s">
        <v>348</v>
      </c>
      <c r="B246">
        <v>100700</v>
      </c>
      <c r="C246">
        <v>12513</v>
      </c>
    </row>
    <row r="247" spans="1:3" x14ac:dyDescent="0.25">
      <c r="A247" t="s">
        <v>349</v>
      </c>
      <c r="B247">
        <v>91010</v>
      </c>
      <c r="C247">
        <v>12435</v>
      </c>
    </row>
    <row r="248" spans="1:3" x14ac:dyDescent="0.25">
      <c r="A248" t="s">
        <v>350</v>
      </c>
      <c r="B248">
        <v>100850</v>
      </c>
      <c r="C248">
        <v>12436</v>
      </c>
    </row>
    <row r="249" spans="1:3" x14ac:dyDescent="0.25">
      <c r="A249" t="s">
        <v>43</v>
      </c>
      <c r="B249">
        <v>91010</v>
      </c>
      <c r="C249">
        <v>12437</v>
      </c>
    </row>
    <row r="250" spans="1:3" x14ac:dyDescent="0.25">
      <c r="A250" t="s">
        <v>351</v>
      </c>
      <c r="B250">
        <v>100890</v>
      </c>
      <c r="C250">
        <v>12514</v>
      </c>
    </row>
    <row r="251" spans="1:3" x14ac:dyDescent="0.25">
      <c r="A251" t="s">
        <v>352</v>
      </c>
      <c r="B251">
        <v>91010</v>
      </c>
      <c r="C251">
        <v>12438</v>
      </c>
    </row>
    <row r="252" spans="1:3" x14ac:dyDescent="0.25">
      <c r="A252" t="s">
        <v>353</v>
      </c>
      <c r="B252">
        <v>91010</v>
      </c>
      <c r="C252">
        <v>12439</v>
      </c>
    </row>
    <row r="253" spans="1:3" x14ac:dyDescent="0.25">
      <c r="A253" t="s">
        <v>354</v>
      </c>
      <c r="B253">
        <v>120100</v>
      </c>
      <c r="C253">
        <v>12601</v>
      </c>
    </row>
    <row r="254" spans="1:3" x14ac:dyDescent="0.25">
      <c r="A254" t="s">
        <v>355</v>
      </c>
      <c r="B254">
        <v>120210</v>
      </c>
      <c r="C254">
        <v>12602</v>
      </c>
    </row>
    <row r="255" spans="1:3" x14ac:dyDescent="0.25">
      <c r="A255" t="s">
        <v>356</v>
      </c>
      <c r="B255">
        <v>120600</v>
      </c>
      <c r="C255">
        <v>12603</v>
      </c>
    </row>
    <row r="256" spans="1:3" x14ac:dyDescent="0.25">
      <c r="A256" t="s">
        <v>357</v>
      </c>
      <c r="B256">
        <v>120720</v>
      </c>
      <c r="C256">
        <v>12604</v>
      </c>
    </row>
    <row r="257" spans="1:3" x14ac:dyDescent="0.25">
      <c r="A257" t="s">
        <v>358</v>
      </c>
      <c r="B257">
        <v>120720</v>
      </c>
      <c r="C257">
        <v>13001</v>
      </c>
    </row>
    <row r="258" spans="1:3" x14ac:dyDescent="0.25">
      <c r="A258" t="s">
        <v>359</v>
      </c>
      <c r="B258">
        <v>120720</v>
      </c>
      <c r="C258">
        <v>13002</v>
      </c>
    </row>
    <row r="259" spans="1:3" x14ac:dyDescent="0.25">
      <c r="A259" t="s">
        <v>360</v>
      </c>
      <c r="B259">
        <v>120720</v>
      </c>
      <c r="C259">
        <v>12605</v>
      </c>
    </row>
    <row r="260" spans="1:3" x14ac:dyDescent="0.25">
      <c r="A260" t="s">
        <v>361</v>
      </c>
      <c r="B260">
        <v>120720</v>
      </c>
      <c r="C260">
        <v>12606</v>
      </c>
    </row>
    <row r="261" spans="1:3" x14ac:dyDescent="0.25">
      <c r="A261" t="s">
        <v>362</v>
      </c>
      <c r="B261">
        <v>120720</v>
      </c>
      <c r="C261">
        <v>12607</v>
      </c>
    </row>
    <row r="262" spans="1:3" x14ac:dyDescent="0.25">
      <c r="A262" t="s">
        <v>363</v>
      </c>
      <c r="B262">
        <v>120730</v>
      </c>
      <c r="C262">
        <v>12608</v>
      </c>
    </row>
    <row r="263" spans="1:3" x14ac:dyDescent="0.25">
      <c r="A263" t="s">
        <v>364</v>
      </c>
      <c r="B263">
        <v>120740</v>
      </c>
      <c r="C263">
        <v>12609</v>
      </c>
    </row>
    <row r="264" spans="1:3" x14ac:dyDescent="0.25">
      <c r="A264" t="s">
        <v>365</v>
      </c>
      <c r="B264">
        <v>121220</v>
      </c>
      <c r="C264">
        <v>12701</v>
      </c>
    </row>
    <row r="265" spans="1:3" x14ac:dyDescent="0.25">
      <c r="A265" t="s">
        <v>366</v>
      </c>
      <c r="B265">
        <v>121220</v>
      </c>
      <c r="C265">
        <v>12702</v>
      </c>
    </row>
    <row r="266" spans="1:3" x14ac:dyDescent="0.25">
      <c r="A266" t="s">
        <v>367</v>
      </c>
      <c r="B266">
        <v>121220</v>
      </c>
      <c r="C266">
        <v>12703</v>
      </c>
    </row>
    <row r="267" spans="1:3" x14ac:dyDescent="0.25">
      <c r="A267" t="s">
        <v>368</v>
      </c>
      <c r="B267">
        <v>121220</v>
      </c>
      <c r="C267">
        <v>12704</v>
      </c>
    </row>
    <row r="268" spans="1:3" x14ac:dyDescent="0.25">
      <c r="A268" t="s">
        <v>369</v>
      </c>
      <c r="B268">
        <v>121292</v>
      </c>
      <c r="C268">
        <v>12237</v>
      </c>
    </row>
    <row r="269" spans="1:3" x14ac:dyDescent="0.25">
      <c r="A269" t="s">
        <v>370</v>
      </c>
      <c r="B269">
        <v>121293</v>
      </c>
      <c r="C269">
        <v>12705</v>
      </c>
    </row>
    <row r="270" spans="1:3" x14ac:dyDescent="0.25">
      <c r="A270" t="s">
        <v>371</v>
      </c>
      <c r="B270">
        <v>121490</v>
      </c>
      <c r="C270">
        <v>11219</v>
      </c>
    </row>
    <row r="271" spans="1:3" x14ac:dyDescent="0.25">
      <c r="A271" t="s">
        <v>372</v>
      </c>
      <c r="B271">
        <v>140190</v>
      </c>
      <c r="C271">
        <v>12802</v>
      </c>
    </row>
    <row r="272" spans="1:3" x14ac:dyDescent="0.25">
      <c r="A272" t="s">
        <v>373</v>
      </c>
      <c r="B272">
        <v>140190</v>
      </c>
      <c r="C272">
        <v>12803</v>
      </c>
    </row>
    <row r="273" spans="1:3" x14ac:dyDescent="0.25">
      <c r="A273" t="s">
        <v>123</v>
      </c>
      <c r="B273">
        <v>140190</v>
      </c>
      <c r="C273">
        <v>12804</v>
      </c>
    </row>
    <row r="274" spans="1:3" x14ac:dyDescent="0.25">
      <c r="A274" t="s">
        <v>374</v>
      </c>
      <c r="B274">
        <v>140190</v>
      </c>
      <c r="C274">
        <v>12805</v>
      </c>
    </row>
    <row r="275" spans="1:3" x14ac:dyDescent="0.25">
      <c r="A275" t="s">
        <v>375</v>
      </c>
      <c r="B275">
        <v>140190</v>
      </c>
      <c r="C275">
        <v>12806</v>
      </c>
    </row>
    <row r="276" spans="1:3" x14ac:dyDescent="0.25">
      <c r="A276" t="s">
        <v>376</v>
      </c>
      <c r="B276">
        <v>140190</v>
      </c>
      <c r="C276">
        <v>12807</v>
      </c>
    </row>
    <row r="277" spans="1:3" x14ac:dyDescent="0.25">
      <c r="A277" t="s">
        <v>377</v>
      </c>
      <c r="B277">
        <v>140190</v>
      </c>
      <c r="C277">
        <v>12808</v>
      </c>
    </row>
    <row r="278" spans="1:3" x14ac:dyDescent="0.25">
      <c r="A278" t="s">
        <v>8</v>
      </c>
      <c r="B278">
        <v>180310</v>
      </c>
      <c r="C278">
        <v>12901</v>
      </c>
    </row>
    <row r="279" spans="1:3" x14ac:dyDescent="0.25">
      <c r="A279" t="s">
        <v>378</v>
      </c>
      <c r="B279">
        <v>200891</v>
      </c>
      <c r="C279">
        <v>12440</v>
      </c>
    </row>
    <row r="280" spans="1:3" x14ac:dyDescent="0.25">
      <c r="A280" t="s">
        <v>379</v>
      </c>
      <c r="B280">
        <v>240110</v>
      </c>
      <c r="C280">
        <v>12301</v>
      </c>
    </row>
    <row r="281" spans="1:3" x14ac:dyDescent="0.25">
      <c r="A281" t="s">
        <v>380</v>
      </c>
      <c r="B281">
        <v>240110</v>
      </c>
      <c r="C281">
        <v>12302</v>
      </c>
    </row>
    <row r="282" spans="1:3" x14ac:dyDescent="0.25">
      <c r="A282" t="s">
        <v>381</v>
      </c>
      <c r="B282">
        <v>91010</v>
      </c>
      <c r="C282">
        <v>12434</v>
      </c>
    </row>
    <row r="283" spans="1:3" x14ac:dyDescent="0.25">
      <c r="A283" t="s">
        <v>382</v>
      </c>
      <c r="B283">
        <v>8436</v>
      </c>
      <c r="C283">
        <v>8</v>
      </c>
    </row>
    <row r="284" spans="1:3" x14ac:dyDescent="0.25">
      <c r="A284" t="s">
        <v>12</v>
      </c>
      <c r="B284" t="s">
        <v>12</v>
      </c>
      <c r="C284">
        <v>1</v>
      </c>
    </row>
    <row r="285" spans="1:3" x14ac:dyDescent="0.25">
      <c r="A285" t="s">
        <v>383</v>
      </c>
      <c r="B285" t="s">
        <v>383</v>
      </c>
      <c r="C285">
        <v>4</v>
      </c>
    </row>
    <row r="286" spans="1:3" x14ac:dyDescent="0.25">
      <c r="A286" t="s">
        <v>384</v>
      </c>
      <c r="B286" t="s">
        <v>384</v>
      </c>
      <c r="C286">
        <v>3</v>
      </c>
    </row>
    <row r="287" spans="1:3" x14ac:dyDescent="0.25">
      <c r="A287" t="s">
        <v>385</v>
      </c>
      <c r="B287" t="s">
        <v>385</v>
      </c>
      <c r="C287">
        <v>9</v>
      </c>
    </row>
    <row r="288" spans="1:3" x14ac:dyDescent="0.25">
      <c r="A288" t="s">
        <v>386</v>
      </c>
      <c r="B288" t="s">
        <v>386</v>
      </c>
      <c r="C288">
        <v>7</v>
      </c>
    </row>
    <row r="289" spans="1:3" x14ac:dyDescent="0.25">
      <c r="A289" t="s">
        <v>387</v>
      </c>
      <c r="B289" t="s">
        <v>387</v>
      </c>
      <c r="C289">
        <v>5</v>
      </c>
    </row>
    <row r="290" spans="1:3" x14ac:dyDescent="0.25">
      <c r="A290" s="1" t="s">
        <v>47</v>
      </c>
      <c r="B290" s="1" t="str">
        <f>+A290</f>
        <v>HORTOFRUTICOLA</v>
      </c>
      <c r="C290" s="1">
        <v>10</v>
      </c>
    </row>
  </sheetData>
  <autoFilter ref="A1:C28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workbookViewId="0">
      <selection activeCell="D16" sqref="D16"/>
    </sheetView>
  </sheetViews>
  <sheetFormatPr baseColWidth="10" defaultRowHeight="15" x14ac:dyDescent="0.25"/>
  <cols>
    <col min="1" max="1" width="88.42578125" bestFit="1" customWidth="1"/>
  </cols>
  <sheetData>
    <row r="1" spans="1:4" x14ac:dyDescent="0.25">
      <c r="A1" t="s">
        <v>0</v>
      </c>
      <c r="B1" t="s">
        <v>132</v>
      </c>
      <c r="C1" t="s">
        <v>130</v>
      </c>
      <c r="D1" t="s">
        <v>131</v>
      </c>
    </row>
    <row r="2" spans="1:4" x14ac:dyDescent="0.25">
      <c r="A2" t="s">
        <v>1</v>
      </c>
      <c r="B2" t="str">
        <f>+VLOOKUP(A2,mapeo_cadenas!A:C,1,FALSE)</f>
        <v>MAIZ</v>
      </c>
      <c r="C2">
        <f>+VLOOKUP(B2,mapeo_cadenas!A:C,2,FALSE)</f>
        <v>100510</v>
      </c>
      <c r="D2">
        <f>+VLOOKUP(B2,mapeo_cadenas!A:C,3,FALSE)</f>
        <v>12504</v>
      </c>
    </row>
    <row r="3" spans="1:4" x14ac:dyDescent="0.25">
      <c r="A3" t="s">
        <v>2</v>
      </c>
      <c r="B3" t="str">
        <f>+VLOOKUP(A3,mapeo_cadenas!A:C,1,FALSE)</f>
        <v>PLATANO</v>
      </c>
      <c r="C3">
        <f>+VLOOKUP(B3,mapeo_cadenas!A:C,2,FALSE)</f>
        <v>80300</v>
      </c>
      <c r="D3">
        <f>+VLOOKUP(B3,mapeo_cadenas!A:C,3,FALSE)</f>
        <v>11409</v>
      </c>
    </row>
    <row r="4" spans="1:4" x14ac:dyDescent="0.25">
      <c r="A4" t="s">
        <v>3</v>
      </c>
      <c r="B4" t="s">
        <v>5</v>
      </c>
      <c r="C4">
        <f>+VLOOKUP(B4,mapeo_cadenas!A:C,2,FALSE)</f>
        <v>1</v>
      </c>
      <c r="D4">
        <f>+VLOOKUP(B4,mapeo_cadenas!A:C,3,FALSE)</f>
        <v>201</v>
      </c>
    </row>
    <row r="5" spans="1:4" x14ac:dyDescent="0.25">
      <c r="A5" t="s">
        <v>4</v>
      </c>
      <c r="B5" t="s">
        <v>217</v>
      </c>
      <c r="C5">
        <f>+VLOOKUP(B5,mapeo_cadenas!A:C,2,FALSE)</f>
        <v>71410</v>
      </c>
      <c r="D5">
        <f>+VLOOKUP(B5,mapeo_cadenas!A:C,3,FALSE)</f>
        <v>10511</v>
      </c>
    </row>
    <row r="6" spans="1:4" x14ac:dyDescent="0.25">
      <c r="A6" t="s">
        <v>5</v>
      </c>
      <c r="B6" t="str">
        <f>+VLOOKUP(A6,mapeo_cadenas!A:C,1,FALSE)</f>
        <v>GANADERIA</v>
      </c>
      <c r="C6">
        <f>+VLOOKUP(B6,mapeo_cadenas!A:C,2,FALSE)</f>
        <v>1</v>
      </c>
      <c r="D6">
        <f>+VLOOKUP(B6,mapeo_cadenas!A:C,3,FALSE)</f>
        <v>201</v>
      </c>
    </row>
    <row r="7" spans="1:4" x14ac:dyDescent="0.25">
      <c r="A7" t="s">
        <v>6</v>
      </c>
      <c r="B7" t="str">
        <f>+VLOOKUP(A7,mapeo_cadenas!A:C,1,FALSE)</f>
        <v>YUCA</v>
      </c>
      <c r="C7">
        <f>+VLOOKUP(B7,mapeo_cadenas!A:C,2,FALSE)</f>
        <v>71410</v>
      </c>
      <c r="D7">
        <f>+VLOOKUP(B7,mapeo_cadenas!A:C,3,FALSE)</f>
        <v>10515</v>
      </c>
    </row>
    <row r="8" spans="1:4" x14ac:dyDescent="0.25">
      <c r="A8" t="s">
        <v>7</v>
      </c>
      <c r="B8" t="str">
        <f>+VLOOKUP(A8,mapeo_cadenas!A:C,1,FALSE)</f>
        <v>ARROZ</v>
      </c>
      <c r="C8">
        <f>+VLOOKUP(B8,mapeo_cadenas!A:C,2,FALSE)</f>
        <v>100610</v>
      </c>
      <c r="D8">
        <f>+VLOOKUP(B8,mapeo_cadenas!A:C,3,FALSE)</f>
        <v>12509</v>
      </c>
    </row>
    <row r="9" spans="1:4" x14ac:dyDescent="0.25">
      <c r="A9" t="s">
        <v>8</v>
      </c>
      <c r="B9" t="str">
        <f>+VLOOKUP(A9,mapeo_cadenas!A:C,1,FALSE)</f>
        <v>CACAO</v>
      </c>
      <c r="C9">
        <f>+VLOOKUP(B9,mapeo_cadenas!A:C,2,FALSE)</f>
        <v>180310</v>
      </c>
      <c r="D9">
        <f>+VLOOKUP(B9,mapeo_cadenas!A:C,3,FALSE)</f>
        <v>12901</v>
      </c>
    </row>
    <row r="10" spans="1:4" x14ac:dyDescent="0.25">
      <c r="A10" t="s">
        <v>9</v>
      </c>
      <c r="B10" t="str">
        <f>+VLOOKUP(A10,mapeo_cadenas!A:C,1,FALSE)</f>
        <v>ACUICULTURA</v>
      </c>
      <c r="C10">
        <f>+VLOOKUP(B10,mapeo_cadenas!A:C,2,FALSE)</f>
        <v>3</v>
      </c>
      <c r="D10">
        <f>+VLOOKUP(B10,mapeo_cadenas!A:C,3,FALSE)</f>
        <v>6</v>
      </c>
    </row>
    <row r="11" spans="1:4" x14ac:dyDescent="0.25">
      <c r="A11" t="s">
        <v>10</v>
      </c>
      <c r="B11" t="str">
        <f>+VLOOKUP(A11,mapeo_cadenas!A:C,1,FALSE)</f>
        <v>NISPERO</v>
      </c>
      <c r="C11">
        <f>+VLOOKUP(B11,mapeo_cadenas!A:C,2,FALSE)</f>
        <v>81340</v>
      </c>
      <c r="D11">
        <f>+VLOOKUP(B11,mapeo_cadenas!A:C,3,FALSE)</f>
        <v>12225</v>
      </c>
    </row>
    <row r="12" spans="1:4" x14ac:dyDescent="0.25">
      <c r="A12" t="s">
        <v>11</v>
      </c>
      <c r="B12" t="s">
        <v>5</v>
      </c>
      <c r="C12">
        <f>+VLOOKUP(B12,mapeo_cadenas!A:C,2,FALSE)</f>
        <v>1</v>
      </c>
      <c r="D12">
        <f>+VLOOKUP(B12,mapeo_cadenas!A:C,3,FALSE)</f>
        <v>201</v>
      </c>
    </row>
    <row r="13" spans="1:4" x14ac:dyDescent="0.25">
      <c r="A13" t="s">
        <v>12</v>
      </c>
      <c r="B13" t="str">
        <f>+VLOOKUP(A13,mapeo_cadenas!A:C,1,FALSE)</f>
        <v>AGRICOLA</v>
      </c>
      <c r="C13" t="str">
        <f>+VLOOKUP(B13,mapeo_cadenas!A:C,2,FALSE)</f>
        <v>AGRICOLA</v>
      </c>
      <c r="D13">
        <f>+VLOOKUP(B13,mapeo_cadenas!A:C,3,FALSE)</f>
        <v>1</v>
      </c>
    </row>
    <row r="14" spans="1:4" x14ac:dyDescent="0.25">
      <c r="A14" t="s">
        <v>13</v>
      </c>
      <c r="B14" t="s">
        <v>385</v>
      </c>
      <c r="C14" t="str">
        <f>+VLOOKUP(B14,mapeo_cadenas!A:C,2,FALSE)</f>
        <v>COMERCIALIZACION</v>
      </c>
      <c r="D14">
        <f>+VLOOKUP(B14,mapeo_cadenas!A:C,3,FALSE)</f>
        <v>9</v>
      </c>
    </row>
    <row r="15" spans="1:4" x14ac:dyDescent="0.25">
      <c r="B15" t="s">
        <v>388</v>
      </c>
      <c r="C15" t="e">
        <f>+VLOOKUP(B15,mapeo_cadenas!A:C,2,FALSE)</f>
        <v>#N/A</v>
      </c>
      <c r="D15" t="e">
        <f>+VLOOKUP(B15,mapeo_cadenas!A:C,3,FALSE)</f>
        <v>#N/A</v>
      </c>
    </row>
    <row r="16" spans="1:4" x14ac:dyDescent="0.25">
      <c r="A16" t="s">
        <v>14</v>
      </c>
      <c r="B16" t="s">
        <v>388</v>
      </c>
      <c r="C16" t="e">
        <f>+VLOOKUP(B16,mapeo_cadenas!A:C,2,FALSE)</f>
        <v>#N/A</v>
      </c>
      <c r="D16" t="e">
        <f>+VLOOKUP(B16,mapeo_cadenas!A:C,3,FALSE)</f>
        <v>#N/A</v>
      </c>
    </row>
    <row r="17" spans="1:4" x14ac:dyDescent="0.25">
      <c r="A17" t="s">
        <v>15</v>
      </c>
      <c r="B17" t="str">
        <f>+VLOOKUP(A17,mapeo_cadenas!A:C,1,FALSE)</f>
        <v>CITRICOS</v>
      </c>
      <c r="C17">
        <f>+VLOOKUP(B17,mapeo_cadenas!A:C,2,FALSE)</f>
        <v>805</v>
      </c>
      <c r="D17">
        <f>+VLOOKUP(B17,mapeo_cadenas!A:C,3,FALSE)</f>
        <v>116</v>
      </c>
    </row>
    <row r="18" spans="1:4" x14ac:dyDescent="0.25">
      <c r="A18" t="s">
        <v>16</v>
      </c>
      <c r="B18" t="s">
        <v>388</v>
      </c>
      <c r="C18" t="e">
        <f>+VLOOKUP(B18,mapeo_cadenas!A:C,2,FALSE)</f>
        <v>#N/A</v>
      </c>
      <c r="D18" t="e">
        <f>+VLOOKUP(B18,mapeo_cadenas!A:C,3,FALSE)</f>
        <v>#N/A</v>
      </c>
    </row>
    <row r="19" spans="1:4" x14ac:dyDescent="0.25">
      <c r="A19" t="s">
        <v>17</v>
      </c>
      <c r="B19" t="s">
        <v>388</v>
      </c>
      <c r="C19" t="e">
        <f>+VLOOKUP(B19,mapeo_cadenas!A:C,2,FALSE)</f>
        <v>#N/A</v>
      </c>
      <c r="D19" t="e">
        <f>+VLOOKUP(B19,mapeo_cadenas!A:C,3,FALSE)</f>
        <v>#N/A</v>
      </c>
    </row>
    <row r="20" spans="1:4" x14ac:dyDescent="0.25">
      <c r="A20" t="s">
        <v>18</v>
      </c>
      <c r="B20" t="s">
        <v>5</v>
      </c>
      <c r="C20">
        <f>+VLOOKUP(B20,mapeo_cadenas!A:C,2,FALSE)</f>
        <v>1</v>
      </c>
      <c r="D20">
        <f>+VLOOKUP(B20,mapeo_cadenas!A:C,3,FALSE)</f>
        <v>201</v>
      </c>
    </row>
    <row r="21" spans="1:4" x14ac:dyDescent="0.25">
      <c r="A21" t="s">
        <v>19</v>
      </c>
      <c r="B21" t="s">
        <v>388</v>
      </c>
      <c r="C21" t="e">
        <f>+VLOOKUP(B21,mapeo_cadenas!A:C,2,FALSE)</f>
        <v>#N/A</v>
      </c>
      <c r="D21" t="e">
        <f>+VLOOKUP(B21,mapeo_cadenas!A:C,3,FALSE)</f>
        <v>#N/A</v>
      </c>
    </row>
    <row r="22" spans="1:4" x14ac:dyDescent="0.25">
      <c r="A22" t="s">
        <v>20</v>
      </c>
      <c r="B22" t="s">
        <v>388</v>
      </c>
      <c r="C22" t="e">
        <f>+VLOOKUP(B22,mapeo_cadenas!A:C,2,FALSE)</f>
        <v>#N/A</v>
      </c>
      <c r="D22" t="e">
        <f>+VLOOKUP(B22,mapeo_cadenas!A:C,3,FALSE)</f>
        <v>#N/A</v>
      </c>
    </row>
    <row r="23" spans="1:4" x14ac:dyDescent="0.25">
      <c r="A23" t="s">
        <v>21</v>
      </c>
      <c r="B23" t="s">
        <v>5</v>
      </c>
      <c r="C23">
        <f>+VLOOKUP(B23,mapeo_cadenas!A:C,2,FALSE)</f>
        <v>1</v>
      </c>
      <c r="D23">
        <f>+VLOOKUP(B23,mapeo_cadenas!A:C,3,FALSE)</f>
        <v>201</v>
      </c>
    </row>
    <row r="24" spans="1:4" x14ac:dyDescent="0.25">
      <c r="A24" t="s">
        <v>22</v>
      </c>
      <c r="B24" t="s">
        <v>388</v>
      </c>
      <c r="C24" t="e">
        <f>+VLOOKUP(B24,mapeo_cadenas!A:C,2,FALSE)</f>
        <v>#N/A</v>
      </c>
      <c r="D24" t="e">
        <f>+VLOOKUP(B24,mapeo_cadenas!A:C,3,FALSE)</f>
        <v>#N/A</v>
      </c>
    </row>
    <row r="25" spans="1:4" x14ac:dyDescent="0.25">
      <c r="A25" t="s">
        <v>23</v>
      </c>
      <c r="B25" t="s">
        <v>384</v>
      </c>
      <c r="C25" t="str">
        <f>+VLOOKUP(B25,mapeo_cadenas!A:C,2,FALSE)</f>
        <v>AGROPECUARIO</v>
      </c>
      <c r="D25">
        <f>+VLOOKUP(B25,mapeo_cadenas!A:C,3,FALSE)</f>
        <v>3</v>
      </c>
    </row>
    <row r="26" spans="1:4" x14ac:dyDescent="0.25">
      <c r="A26" t="s">
        <v>24</v>
      </c>
      <c r="B26" t="str">
        <f>+VLOOKUP(A26,mapeo_cadenas!A:C,1,FALSE)</f>
        <v>MANGO</v>
      </c>
      <c r="C26">
        <f>+VLOOKUP(B26,mapeo_cadenas!A:C,2,FALSE)</f>
        <v>80450</v>
      </c>
      <c r="D26">
        <f>+VLOOKUP(B26,mapeo_cadenas!A:C,3,FALSE)</f>
        <v>11506</v>
      </c>
    </row>
    <row r="27" spans="1:4" x14ac:dyDescent="0.25">
      <c r="A27" t="s">
        <v>25</v>
      </c>
      <c r="B27" t="s">
        <v>388</v>
      </c>
      <c r="C27" t="e">
        <f>+VLOOKUP(B27,mapeo_cadenas!A:C,2,FALSE)</f>
        <v>#N/A</v>
      </c>
      <c r="D27" t="e">
        <f>+VLOOKUP(B27,mapeo_cadenas!A:C,3,FALSE)</f>
        <v>#N/A</v>
      </c>
    </row>
    <row r="28" spans="1:4" x14ac:dyDescent="0.25">
      <c r="A28" t="s">
        <v>26</v>
      </c>
      <c r="B28" t="str">
        <f>+VLOOKUP(A28,mapeo_cadenas!A:C,1,FALSE)</f>
        <v>PAPAYA</v>
      </c>
      <c r="C28">
        <f>+VLOOKUP(B28,mapeo_cadenas!A:C,2,FALSE)</f>
        <v>80720</v>
      </c>
      <c r="D28">
        <f>+VLOOKUP(B28,mapeo_cadenas!A:C,3,FALSE)</f>
        <v>11803</v>
      </c>
    </row>
    <row r="29" spans="1:4" x14ac:dyDescent="0.25">
      <c r="A29" t="s">
        <v>27</v>
      </c>
      <c r="B29" t="str">
        <f>+VLOOKUP(A29,mapeo_cadenas!A:C,1,FALSE)</f>
        <v>APICULTURA</v>
      </c>
      <c r="C29">
        <f>+VLOOKUP(B29,mapeo_cadenas!A:C,2,FALSE)</f>
        <v>106</v>
      </c>
      <c r="D29">
        <f>+VLOOKUP(B29,mapeo_cadenas!A:C,3,FALSE)</f>
        <v>203</v>
      </c>
    </row>
    <row r="30" spans="1:4" x14ac:dyDescent="0.25">
      <c r="A30" t="s">
        <v>28</v>
      </c>
      <c r="B30" t="s">
        <v>388</v>
      </c>
      <c r="C30" t="e">
        <f>+VLOOKUP(B30,mapeo_cadenas!A:C,2,FALSE)</f>
        <v>#N/A</v>
      </c>
      <c r="D30" t="e">
        <f>+VLOOKUP(B30,mapeo_cadenas!A:C,3,FALSE)</f>
        <v>#N/A</v>
      </c>
    </row>
    <row r="31" spans="1:4" x14ac:dyDescent="0.25">
      <c r="A31" t="s">
        <v>29</v>
      </c>
      <c r="B31" t="str">
        <f>+VLOOKUP(A31,mapeo_cadenas!A:C,1,FALSE)</f>
        <v>AVICULTURA</v>
      </c>
      <c r="C31">
        <f>+VLOOKUP(B31,mapeo_cadenas!A:C,2,FALSE)</f>
        <v>105</v>
      </c>
      <c r="D31">
        <f>+VLOOKUP(B31,mapeo_cadenas!A:C,3,FALSE)</f>
        <v>202</v>
      </c>
    </row>
    <row r="32" spans="1:4" x14ac:dyDescent="0.25">
      <c r="A32" t="s">
        <v>30</v>
      </c>
      <c r="B32" t="s">
        <v>217</v>
      </c>
      <c r="C32">
        <f>+VLOOKUP(B32,mapeo_cadenas!A:C,2,FALSE)</f>
        <v>71410</v>
      </c>
      <c r="D32">
        <f>+VLOOKUP(B32,mapeo_cadenas!A:C,3,FALSE)</f>
        <v>10511</v>
      </c>
    </row>
    <row r="33" spans="1:4" x14ac:dyDescent="0.25">
      <c r="A33" t="s">
        <v>31</v>
      </c>
      <c r="B33" t="s">
        <v>388</v>
      </c>
      <c r="C33" t="e">
        <f>+VLOOKUP(B33,mapeo_cadenas!A:C,2,FALSE)</f>
        <v>#N/A</v>
      </c>
      <c r="D33" t="e">
        <f>+VLOOKUP(B33,mapeo_cadenas!A:C,3,FALSE)</f>
        <v>#N/A</v>
      </c>
    </row>
    <row r="34" spans="1:4" x14ac:dyDescent="0.25">
      <c r="A34" t="s">
        <v>32</v>
      </c>
      <c r="B34" t="s">
        <v>5</v>
      </c>
      <c r="C34">
        <f>+VLOOKUP(B34,mapeo_cadenas!A:C,2,FALSE)</f>
        <v>1</v>
      </c>
      <c r="D34">
        <f>+VLOOKUP(B34,mapeo_cadenas!A:C,3,FALSE)</f>
        <v>201</v>
      </c>
    </row>
    <row r="35" spans="1:4" x14ac:dyDescent="0.25">
      <c r="A35" t="s">
        <v>33</v>
      </c>
      <c r="B35" t="s">
        <v>5</v>
      </c>
      <c r="C35">
        <f>+VLOOKUP(B35,mapeo_cadenas!A:C,2,FALSE)</f>
        <v>1</v>
      </c>
      <c r="D35">
        <f>+VLOOKUP(B35,mapeo_cadenas!A:C,3,FALSE)</f>
        <v>201</v>
      </c>
    </row>
    <row r="36" spans="1:4" x14ac:dyDescent="0.25">
      <c r="A36" t="s">
        <v>34</v>
      </c>
      <c r="B36" t="s">
        <v>47</v>
      </c>
      <c r="C36" t="str">
        <f>+VLOOKUP(B36,mapeo_cadenas!A:C,2,FALSE)</f>
        <v>HORTOFRUTICOLA</v>
      </c>
      <c r="D36">
        <f>+VLOOKUP(B36,mapeo_cadenas!A:C,3,FALSE)</f>
        <v>10</v>
      </c>
    </row>
    <row r="37" spans="1:4" x14ac:dyDescent="0.25">
      <c r="A37" t="s">
        <v>35</v>
      </c>
      <c r="B37" t="s">
        <v>6</v>
      </c>
      <c r="C37">
        <f>+VLOOKUP(B37,mapeo_cadenas!A:C,2,FALSE)</f>
        <v>71410</v>
      </c>
      <c r="D37">
        <f>+VLOOKUP(B37,mapeo_cadenas!A:C,3,FALSE)</f>
        <v>10515</v>
      </c>
    </row>
    <row r="38" spans="1:4" x14ac:dyDescent="0.25">
      <c r="A38" t="s">
        <v>36</v>
      </c>
      <c r="B38" t="s">
        <v>48</v>
      </c>
      <c r="C38">
        <f>+VLOOKUP(B38,mapeo_cadenas!A:C,2,FALSE)</f>
        <v>4</v>
      </c>
      <c r="D38">
        <f>+VLOOKUP(B38,mapeo_cadenas!A:C,3,FALSE)</f>
        <v>20103</v>
      </c>
    </row>
    <row r="39" spans="1:4" x14ac:dyDescent="0.25">
      <c r="A39" t="s">
        <v>37</v>
      </c>
      <c r="B39" t="s">
        <v>388</v>
      </c>
      <c r="C39" t="e">
        <f>+VLOOKUP(B39,mapeo_cadenas!A:C,2,FALSE)</f>
        <v>#N/A</v>
      </c>
      <c r="D39" t="e">
        <f>+VLOOKUP(B39,mapeo_cadenas!A:C,3,FALSE)</f>
        <v>#N/A</v>
      </c>
    </row>
    <row r="40" spans="1:4" x14ac:dyDescent="0.25">
      <c r="A40" t="s">
        <v>38</v>
      </c>
      <c r="B40" t="s">
        <v>388</v>
      </c>
      <c r="C40" t="e">
        <f>+VLOOKUP(B40,mapeo_cadenas!A:C,2,FALSE)</f>
        <v>#N/A</v>
      </c>
      <c r="D40" t="e">
        <f>+VLOOKUP(B40,mapeo_cadenas!A:C,3,FALSE)</f>
        <v>#N/A</v>
      </c>
    </row>
    <row r="41" spans="1:4" x14ac:dyDescent="0.25">
      <c r="A41" t="s">
        <v>39</v>
      </c>
      <c r="B41" t="s">
        <v>5</v>
      </c>
      <c r="C41">
        <f>+VLOOKUP(B41,mapeo_cadenas!A:C,2,FALSE)</f>
        <v>1</v>
      </c>
      <c r="D41">
        <f>+VLOOKUP(B41,mapeo_cadenas!A:C,3,FALSE)</f>
        <v>201</v>
      </c>
    </row>
    <row r="42" spans="1:4" x14ac:dyDescent="0.25">
      <c r="A42" t="s">
        <v>40</v>
      </c>
      <c r="B42" t="s">
        <v>388</v>
      </c>
      <c r="C42" t="e">
        <f>+VLOOKUP(B42,mapeo_cadenas!A:C,2,FALSE)</f>
        <v>#N/A</v>
      </c>
      <c r="D42" t="e">
        <f>+VLOOKUP(B42,mapeo_cadenas!A:C,3,FALSE)</f>
        <v>#N/A</v>
      </c>
    </row>
    <row r="43" spans="1:4" x14ac:dyDescent="0.25">
      <c r="A43" t="s">
        <v>41</v>
      </c>
      <c r="B43" t="str">
        <f>+VLOOKUP(A43,mapeo_cadenas!A:C,1,FALSE)</f>
        <v>CAFE</v>
      </c>
      <c r="C43">
        <f>+VLOOKUP(B43,mapeo_cadenas!A:C,2,FALSE)</f>
        <v>90111</v>
      </c>
      <c r="D43">
        <f>+VLOOKUP(B43,mapeo_cadenas!A:C,3,FALSE)</f>
        <v>101</v>
      </c>
    </row>
    <row r="44" spans="1:4" x14ac:dyDescent="0.25">
      <c r="A44" t="s">
        <v>42</v>
      </c>
      <c r="B44" t="s">
        <v>388</v>
      </c>
      <c r="C44" t="e">
        <f>+VLOOKUP(B44,mapeo_cadenas!A:C,2,FALSE)</f>
        <v>#N/A</v>
      </c>
      <c r="D44" t="e">
        <f>+VLOOKUP(B44,mapeo_cadenas!A:C,3,FALSE)</f>
        <v>#N/A</v>
      </c>
    </row>
    <row r="45" spans="1:4" x14ac:dyDescent="0.25">
      <c r="A45" t="s">
        <v>43</v>
      </c>
      <c r="B45" t="str">
        <f>+VLOOKUP(A45,mapeo_cadenas!A:C,1,FALSE)</f>
        <v>ACHIRA</v>
      </c>
      <c r="C45">
        <f>+VLOOKUP(B45,mapeo_cadenas!A:C,2,FALSE)</f>
        <v>91010</v>
      </c>
      <c r="D45">
        <f>+VLOOKUP(B45,mapeo_cadenas!A:C,3,FALSE)</f>
        <v>12437</v>
      </c>
    </row>
    <row r="46" spans="1:4" x14ac:dyDescent="0.25">
      <c r="A46" t="s">
        <v>44</v>
      </c>
      <c r="B46" t="str">
        <f>+VLOOKUP(A46,mapeo_cadenas!A:C,1,FALSE)</f>
        <v>FRESA</v>
      </c>
      <c r="C46">
        <f>+VLOOKUP(B46,mapeo_cadenas!A:C,2,FALSE)</f>
        <v>81010</v>
      </c>
      <c r="D46">
        <f>+VLOOKUP(B46,mapeo_cadenas!A:C,3,FALSE)</f>
        <v>12101</v>
      </c>
    </row>
    <row r="47" spans="1:4" x14ac:dyDescent="0.25">
      <c r="A47" t="s">
        <v>45</v>
      </c>
      <c r="B47" t="str">
        <f>+VLOOKUP(A47,mapeo_cadenas!A:C,1,FALSE)</f>
        <v>GRANADILLA</v>
      </c>
      <c r="C47">
        <f>+VLOOKUP(B47,mapeo_cadenas!A:C,2,FALSE)</f>
        <v>81340</v>
      </c>
      <c r="D47">
        <f>+VLOOKUP(B47,mapeo_cadenas!A:C,3,FALSE)</f>
        <v>12216</v>
      </c>
    </row>
    <row r="48" spans="1:4" x14ac:dyDescent="0.25">
      <c r="A48" t="s">
        <v>46</v>
      </c>
      <c r="B48" t="s">
        <v>167</v>
      </c>
      <c r="C48">
        <f>+VLOOKUP(B48,mapeo_cadenas!A:C,2,FALSE)</f>
        <v>70200</v>
      </c>
      <c r="D48">
        <f>+VLOOKUP(B48,mapeo_cadenas!A:C,3,FALSE)</f>
        <v>10601</v>
      </c>
    </row>
    <row r="49" spans="1:4" x14ac:dyDescent="0.25">
      <c r="A49" t="s">
        <v>47</v>
      </c>
      <c r="B49" t="str">
        <f>+VLOOKUP(A49,mapeo_cadenas!A:C,1,FALSE)</f>
        <v>HORTOFRUTICOLA</v>
      </c>
      <c r="C49" t="str">
        <f>+VLOOKUP(B49,mapeo_cadenas!A:C,2,FALSE)</f>
        <v>HORTOFRUTICOLA</v>
      </c>
      <c r="D49">
        <f>+VLOOKUP(B49,mapeo_cadenas!A:C,3,FALSE)</f>
        <v>10</v>
      </c>
    </row>
    <row r="50" spans="1:4" x14ac:dyDescent="0.25">
      <c r="A50" t="s">
        <v>48</v>
      </c>
      <c r="B50" t="str">
        <f>+VLOOKUP(A50,mapeo_cadenas!A:C,1,FALSE)</f>
        <v>LACTEO</v>
      </c>
      <c r="C50">
        <f>+VLOOKUP(B50,mapeo_cadenas!A:C,2,FALSE)</f>
        <v>4</v>
      </c>
      <c r="D50">
        <f>+VLOOKUP(B50,mapeo_cadenas!A:C,3,FALSE)</f>
        <v>20103</v>
      </c>
    </row>
    <row r="51" spans="1:4" x14ac:dyDescent="0.25">
      <c r="A51" t="s">
        <v>49</v>
      </c>
      <c r="B51" t="s">
        <v>51</v>
      </c>
      <c r="C51">
        <f>+VLOOKUP(B51,mapeo_cadenas!A:C,2,FALSE)</f>
        <v>70810</v>
      </c>
      <c r="D51">
        <f>+VLOOKUP(B51,mapeo_cadenas!A:C,3,FALSE)</f>
        <v>11101</v>
      </c>
    </row>
    <row r="52" spans="1:4" x14ac:dyDescent="0.25">
      <c r="A52" t="s">
        <v>50</v>
      </c>
      <c r="B52" t="s">
        <v>51</v>
      </c>
      <c r="C52">
        <f>+VLOOKUP(B52,mapeo_cadenas!A:C,2,FALSE)</f>
        <v>70810</v>
      </c>
      <c r="D52">
        <f>+VLOOKUP(B52,mapeo_cadenas!A:C,3,FALSE)</f>
        <v>11101</v>
      </c>
    </row>
    <row r="53" spans="1:4" x14ac:dyDescent="0.25">
      <c r="A53" t="s">
        <v>51</v>
      </c>
      <c r="B53" t="str">
        <f>+VLOOKUP(A53,mapeo_cadenas!A:C,1,FALSE)</f>
        <v>ARVEJA</v>
      </c>
      <c r="C53">
        <f>+VLOOKUP(B53,mapeo_cadenas!A:C,2,FALSE)</f>
        <v>70810</v>
      </c>
      <c r="D53">
        <f>+VLOOKUP(B53,mapeo_cadenas!A:C,3,FALSE)</f>
        <v>11101</v>
      </c>
    </row>
    <row r="54" spans="1:4" x14ac:dyDescent="0.25">
      <c r="A54" t="s">
        <v>52</v>
      </c>
      <c r="B54" t="s">
        <v>48</v>
      </c>
      <c r="C54">
        <f>+VLOOKUP(B54,mapeo_cadenas!A:C,2,FALSE)</f>
        <v>4</v>
      </c>
      <c r="D54">
        <f>+VLOOKUP(B54,mapeo_cadenas!A:C,3,FALSE)</f>
        <v>20103</v>
      </c>
    </row>
    <row r="55" spans="1:4" x14ac:dyDescent="0.25">
      <c r="A55" t="s">
        <v>53</v>
      </c>
      <c r="B55" t="s">
        <v>41</v>
      </c>
      <c r="C55">
        <f>+VLOOKUP(B55,mapeo_cadenas!A:C,2,FALSE)</f>
        <v>90111</v>
      </c>
      <c r="D55">
        <f>+VLOOKUP(B55,mapeo_cadenas!A:C,3,FALSE)</f>
        <v>101</v>
      </c>
    </row>
    <row r="56" spans="1:4" x14ac:dyDescent="0.25">
      <c r="A56" t="s">
        <v>54</v>
      </c>
      <c r="B56" t="str">
        <f>+VLOOKUP(A56,mapeo_cadenas!A:C,1,FALSE)</f>
        <v>PAPA</v>
      </c>
      <c r="C56">
        <f>+VLOOKUP(B56,mapeo_cadenas!A:C,2,FALSE)</f>
        <v>70190</v>
      </c>
      <c r="D56">
        <f>+VLOOKUP(B56,mapeo_cadenas!A:C,3,FALSE)</f>
        <v>10501</v>
      </c>
    </row>
    <row r="57" spans="1:4" x14ac:dyDescent="0.25">
      <c r="A57" t="s">
        <v>55</v>
      </c>
      <c r="B57" t="s">
        <v>51</v>
      </c>
      <c r="C57">
        <f>+VLOOKUP(B57,mapeo_cadenas!A:C,2,FALSE)</f>
        <v>70810</v>
      </c>
      <c r="D57">
        <f>+VLOOKUP(B57,mapeo_cadenas!A:C,3,FALSE)</f>
        <v>11101</v>
      </c>
    </row>
    <row r="58" spans="1:4" x14ac:dyDescent="0.25">
      <c r="A58" t="s">
        <v>56</v>
      </c>
      <c r="B58" t="s">
        <v>54</v>
      </c>
      <c r="C58">
        <f>+VLOOKUP(B58,mapeo_cadenas!A:C,2,FALSE)</f>
        <v>70190</v>
      </c>
      <c r="D58">
        <f>+VLOOKUP(B58,mapeo_cadenas!A:C,3,FALSE)</f>
        <v>10501</v>
      </c>
    </row>
    <row r="59" spans="1:4" x14ac:dyDescent="0.25">
      <c r="A59" t="s">
        <v>57</v>
      </c>
      <c r="B59" t="s">
        <v>388</v>
      </c>
      <c r="C59" t="e">
        <f>+VLOOKUP(B59,mapeo_cadenas!A:C,2,FALSE)</f>
        <v>#N/A</v>
      </c>
      <c r="D59" t="e">
        <f>+VLOOKUP(B59,mapeo_cadenas!A:C,3,FALSE)</f>
        <v>#N/A</v>
      </c>
    </row>
    <row r="60" spans="1:4" x14ac:dyDescent="0.25">
      <c r="A60" t="s">
        <v>58</v>
      </c>
      <c r="B60" t="s">
        <v>5</v>
      </c>
      <c r="C60">
        <f>+VLOOKUP(B60,mapeo_cadenas!A:C,2,FALSE)</f>
        <v>1</v>
      </c>
      <c r="D60">
        <f>+VLOOKUP(B60,mapeo_cadenas!A:C,3,FALSE)</f>
        <v>201</v>
      </c>
    </row>
    <row r="61" spans="1:4" x14ac:dyDescent="0.25">
      <c r="A61" t="s">
        <v>59</v>
      </c>
      <c r="B61" t="s">
        <v>51</v>
      </c>
      <c r="C61">
        <f>+VLOOKUP(B61,mapeo_cadenas!A:C,2,FALSE)</f>
        <v>70810</v>
      </c>
      <c r="D61">
        <f>+VLOOKUP(B61,mapeo_cadenas!A:C,3,FALSE)</f>
        <v>11101</v>
      </c>
    </row>
    <row r="62" spans="1:4" x14ac:dyDescent="0.25">
      <c r="A62" t="s">
        <v>60</v>
      </c>
      <c r="B62" t="s">
        <v>388</v>
      </c>
      <c r="C62" t="e">
        <f>+VLOOKUP(B62,mapeo_cadenas!A:C,2,FALSE)</f>
        <v>#N/A</v>
      </c>
      <c r="D62" t="e">
        <f>+VLOOKUP(B62,mapeo_cadenas!A:C,3,FALSE)</f>
        <v>#N/A</v>
      </c>
    </row>
    <row r="63" spans="1:4" x14ac:dyDescent="0.25">
      <c r="A63" t="s">
        <v>61</v>
      </c>
      <c r="B63" t="s">
        <v>388</v>
      </c>
      <c r="C63" t="e">
        <f>+VLOOKUP(B63,mapeo_cadenas!A:C,2,FALSE)</f>
        <v>#N/A</v>
      </c>
      <c r="D63" t="e">
        <f>+VLOOKUP(B63,mapeo_cadenas!A:C,3,FALSE)</f>
        <v>#N/A</v>
      </c>
    </row>
    <row r="64" spans="1:4" x14ac:dyDescent="0.25">
      <c r="A64" t="s">
        <v>62</v>
      </c>
      <c r="B64" t="s">
        <v>51</v>
      </c>
      <c r="C64">
        <f>+VLOOKUP(B64,mapeo_cadenas!A:C,2,FALSE)</f>
        <v>70810</v>
      </c>
      <c r="D64">
        <f>+VLOOKUP(B64,mapeo_cadenas!A:C,3,FALSE)</f>
        <v>11101</v>
      </c>
    </row>
    <row r="65" spans="1:4" x14ac:dyDescent="0.25">
      <c r="A65" t="s">
        <v>63</v>
      </c>
      <c r="B65" t="s">
        <v>51</v>
      </c>
      <c r="C65">
        <f>+VLOOKUP(B65,mapeo_cadenas!A:C,2,FALSE)</f>
        <v>70810</v>
      </c>
      <c r="D65">
        <f>+VLOOKUP(B65,mapeo_cadenas!A:C,3,FALSE)</f>
        <v>11101</v>
      </c>
    </row>
    <row r="66" spans="1:4" x14ac:dyDescent="0.25">
      <c r="A66" t="s">
        <v>64</v>
      </c>
      <c r="B66" t="s">
        <v>388</v>
      </c>
      <c r="C66" t="e">
        <f>+VLOOKUP(B66,mapeo_cadenas!A:C,2,FALSE)</f>
        <v>#N/A</v>
      </c>
      <c r="D66" t="e">
        <f>+VLOOKUP(B66,mapeo_cadenas!A:C,3,FALSE)</f>
        <v>#N/A</v>
      </c>
    </row>
    <row r="67" spans="1:4" x14ac:dyDescent="0.25">
      <c r="A67" t="s">
        <v>65</v>
      </c>
      <c r="B67" t="s">
        <v>51</v>
      </c>
      <c r="C67">
        <f>+VLOOKUP(B67,mapeo_cadenas!A:C,2,FALSE)</f>
        <v>70810</v>
      </c>
      <c r="D67">
        <f>+VLOOKUP(B67,mapeo_cadenas!A:C,3,FALSE)</f>
        <v>11101</v>
      </c>
    </row>
    <row r="68" spans="1:4" x14ac:dyDescent="0.25">
      <c r="A68" t="s">
        <v>66</v>
      </c>
      <c r="B68" t="s">
        <v>51</v>
      </c>
      <c r="C68">
        <f>+VLOOKUP(B68,mapeo_cadenas!A:C,2,FALSE)</f>
        <v>70810</v>
      </c>
      <c r="D68">
        <f>+VLOOKUP(B68,mapeo_cadenas!A:C,3,FALSE)</f>
        <v>11101</v>
      </c>
    </row>
    <row r="69" spans="1:4" x14ac:dyDescent="0.25">
      <c r="A69" t="s">
        <v>67</v>
      </c>
      <c r="B69" t="s">
        <v>51</v>
      </c>
      <c r="C69">
        <f>+VLOOKUP(B69,mapeo_cadenas!A:C,2,FALSE)</f>
        <v>70810</v>
      </c>
      <c r="D69">
        <f>+VLOOKUP(B69,mapeo_cadenas!A:C,3,FALSE)</f>
        <v>11101</v>
      </c>
    </row>
    <row r="70" spans="1:4" x14ac:dyDescent="0.25">
      <c r="A70" t="s">
        <v>68</v>
      </c>
      <c r="B70" t="s">
        <v>47</v>
      </c>
      <c r="C70" t="str">
        <f>+VLOOKUP(B70,mapeo_cadenas!A:C,2,FALSE)</f>
        <v>HORTOFRUTICOLA</v>
      </c>
      <c r="D70">
        <f>+VLOOKUP(B70,mapeo_cadenas!A:C,3,FALSE)</f>
        <v>10</v>
      </c>
    </row>
    <row r="71" spans="1:4" x14ac:dyDescent="0.25">
      <c r="A71" t="s">
        <v>69</v>
      </c>
      <c r="B71" t="s">
        <v>44</v>
      </c>
      <c r="C71">
        <f>+VLOOKUP(B71,mapeo_cadenas!A:C,2,FALSE)</f>
        <v>81010</v>
      </c>
      <c r="D71">
        <f>+VLOOKUP(B71,mapeo_cadenas!A:C,3,FALSE)</f>
        <v>12101</v>
      </c>
    </row>
    <row r="72" spans="1:4" x14ac:dyDescent="0.25">
      <c r="A72" t="s">
        <v>70</v>
      </c>
      <c r="B72" t="str">
        <f>+VLOOKUP(A72,mapeo_cadenas!A:C,1,FALSE)</f>
        <v>AGUACATE</v>
      </c>
      <c r="C72">
        <f>+VLOOKUP(B72,mapeo_cadenas!A:C,2,FALSE)</f>
        <v>80440</v>
      </c>
      <c r="D72">
        <f>+VLOOKUP(B72,mapeo_cadenas!A:C,3,FALSE)</f>
        <v>11502</v>
      </c>
    </row>
    <row r="73" spans="1:4" x14ac:dyDescent="0.25">
      <c r="A73" t="s">
        <v>71</v>
      </c>
      <c r="B73" t="s">
        <v>1</v>
      </c>
      <c r="C73">
        <f>+VLOOKUP(B73,mapeo_cadenas!A:C,2,FALSE)</f>
        <v>100510</v>
      </c>
      <c r="D73">
        <f>+VLOOKUP(B73,mapeo_cadenas!A:C,3,FALSE)</f>
        <v>12504</v>
      </c>
    </row>
    <row r="74" spans="1:4" x14ac:dyDescent="0.25">
      <c r="A74" t="s">
        <v>72</v>
      </c>
      <c r="B74" t="s">
        <v>1</v>
      </c>
      <c r="C74">
        <f>+VLOOKUP(B74,mapeo_cadenas!A:C,2,FALSE)</f>
        <v>100510</v>
      </c>
      <c r="D74">
        <f>+VLOOKUP(B74,mapeo_cadenas!A:C,3,FALSE)</f>
        <v>12504</v>
      </c>
    </row>
    <row r="75" spans="1:4" x14ac:dyDescent="0.25">
      <c r="A75" t="s">
        <v>73</v>
      </c>
      <c r="B75" t="s">
        <v>388</v>
      </c>
      <c r="C75" t="e">
        <f>+VLOOKUP(B75,mapeo_cadenas!A:C,2,FALSE)</f>
        <v>#N/A</v>
      </c>
      <c r="D75" t="e">
        <f>+VLOOKUP(B75,mapeo_cadenas!A:C,3,FALSE)</f>
        <v>#N/A</v>
      </c>
    </row>
    <row r="76" spans="1:4" x14ac:dyDescent="0.25">
      <c r="A76" t="s">
        <v>74</v>
      </c>
      <c r="B76" t="s">
        <v>1</v>
      </c>
      <c r="C76">
        <f>+VLOOKUP(B76,mapeo_cadenas!A:C,2,FALSE)</f>
        <v>100510</v>
      </c>
      <c r="D76">
        <f>+VLOOKUP(B76,mapeo_cadenas!A:C,3,FALSE)</f>
        <v>12504</v>
      </c>
    </row>
    <row r="77" spans="1:4" x14ac:dyDescent="0.25">
      <c r="A77" t="s">
        <v>75</v>
      </c>
      <c r="B77" t="str">
        <f>+VLOOKUP(A77,mapeo_cadenas!A:C,1,FALSE)</f>
        <v>COCO</v>
      </c>
      <c r="C77">
        <f>+VLOOKUP(B77,mapeo_cadenas!A:C,2,FALSE)</f>
        <v>80119</v>
      </c>
      <c r="D77">
        <f>+VLOOKUP(B77,mapeo_cadenas!A:C,3,FALSE)</f>
        <v>12441</v>
      </c>
    </row>
    <row r="78" spans="1:4" x14ac:dyDescent="0.25">
      <c r="A78" t="s">
        <v>76</v>
      </c>
      <c r="B78" t="s">
        <v>384</v>
      </c>
      <c r="C78" t="str">
        <f>+VLOOKUP(B78,mapeo_cadenas!A:C,2,FALSE)</f>
        <v>AGROPECUARIO</v>
      </c>
      <c r="D78">
        <f>+VLOOKUP(B78,mapeo_cadenas!A:C,3,FALSE)</f>
        <v>3</v>
      </c>
    </row>
    <row r="79" spans="1:4" x14ac:dyDescent="0.25">
      <c r="A79" t="s">
        <v>77</v>
      </c>
      <c r="B79" t="s">
        <v>43</v>
      </c>
      <c r="C79">
        <f>+VLOOKUP(B79,mapeo_cadenas!A:C,2,FALSE)</f>
        <v>91010</v>
      </c>
      <c r="D79">
        <f>+VLOOKUP(B79,mapeo_cadenas!A:C,3,FALSE)</f>
        <v>12437</v>
      </c>
    </row>
    <row r="80" spans="1:4" x14ac:dyDescent="0.25">
      <c r="A80" t="s">
        <v>78</v>
      </c>
      <c r="B80" t="s">
        <v>388</v>
      </c>
      <c r="C80" t="e">
        <f>+VLOOKUP(B80,mapeo_cadenas!A:C,2,FALSE)</f>
        <v>#N/A</v>
      </c>
      <c r="D80" t="e">
        <f>+VLOOKUP(B80,mapeo_cadenas!A:C,3,FALSE)</f>
        <v>#N/A</v>
      </c>
    </row>
    <row r="81" spans="1:4" x14ac:dyDescent="0.25">
      <c r="A81" t="s">
        <v>79</v>
      </c>
      <c r="B81" t="s">
        <v>47</v>
      </c>
      <c r="C81" t="str">
        <f>+VLOOKUP(B81,mapeo_cadenas!A:C,2,FALSE)</f>
        <v>HORTOFRUTICOLA</v>
      </c>
      <c r="D81">
        <f>+VLOOKUP(B81,mapeo_cadenas!A:C,3,FALSE)</f>
        <v>10</v>
      </c>
    </row>
    <row r="82" spans="1:4" x14ac:dyDescent="0.25">
      <c r="A82" t="s">
        <v>80</v>
      </c>
      <c r="B82" t="str">
        <f>+VLOOKUP(A82,mapeo_cadenas!A:C,1,FALSE)</f>
        <v>PECUARIO</v>
      </c>
      <c r="C82">
        <f>+VLOOKUP(B82,mapeo_cadenas!A:C,2,FALSE)</f>
        <v>1</v>
      </c>
      <c r="D82">
        <f>+VLOOKUP(B82,mapeo_cadenas!A:C,3,FALSE)</f>
        <v>2</v>
      </c>
    </row>
    <row r="83" spans="1:4" x14ac:dyDescent="0.25">
      <c r="A83" t="s">
        <v>81</v>
      </c>
      <c r="B83" t="s">
        <v>47</v>
      </c>
      <c r="C83" t="str">
        <f>+VLOOKUP(B83,mapeo_cadenas!A:C,2,FALSE)</f>
        <v>HORTOFRUTICOLA</v>
      </c>
      <c r="D83">
        <f>+VLOOKUP(B83,mapeo_cadenas!A:C,3,FALSE)</f>
        <v>10</v>
      </c>
    </row>
    <row r="84" spans="1:4" x14ac:dyDescent="0.25">
      <c r="A84" t="s">
        <v>82</v>
      </c>
      <c r="B84" t="s">
        <v>5</v>
      </c>
      <c r="C84">
        <f>+VLOOKUP(B84,mapeo_cadenas!A:C,2,FALSE)</f>
        <v>1</v>
      </c>
      <c r="D84">
        <f>+VLOOKUP(B84,mapeo_cadenas!A:C,3,FALSE)</f>
        <v>201</v>
      </c>
    </row>
    <row r="85" spans="1:4" x14ac:dyDescent="0.25">
      <c r="A85" t="s">
        <v>83</v>
      </c>
      <c r="B85" t="s">
        <v>47</v>
      </c>
      <c r="C85" t="str">
        <f>+VLOOKUP(B85,mapeo_cadenas!A:C,2,FALSE)</f>
        <v>HORTOFRUTICOLA</v>
      </c>
      <c r="D85">
        <f>+VLOOKUP(B85,mapeo_cadenas!A:C,3,FALSE)</f>
        <v>10</v>
      </c>
    </row>
    <row r="86" spans="1:4" x14ac:dyDescent="0.25">
      <c r="A86" t="s">
        <v>84</v>
      </c>
      <c r="B86" t="s">
        <v>47</v>
      </c>
      <c r="C86" t="str">
        <f>+VLOOKUP(B86,mapeo_cadenas!A:C,2,FALSE)</f>
        <v>HORTOFRUTICOLA</v>
      </c>
      <c r="D86">
        <f>+VLOOKUP(B86,mapeo_cadenas!A:C,3,FALSE)</f>
        <v>10</v>
      </c>
    </row>
    <row r="87" spans="1:4" x14ac:dyDescent="0.25">
      <c r="A87" t="s">
        <v>85</v>
      </c>
      <c r="B87" t="s">
        <v>47</v>
      </c>
      <c r="C87" t="str">
        <f>+VLOOKUP(B87,mapeo_cadenas!A:C,2,FALSE)</f>
        <v>HORTOFRUTICOLA</v>
      </c>
      <c r="D87">
        <f>+VLOOKUP(B87,mapeo_cadenas!A:C,3,FALSE)</f>
        <v>10</v>
      </c>
    </row>
    <row r="88" spans="1:4" x14ac:dyDescent="0.25">
      <c r="A88" t="s">
        <v>86</v>
      </c>
      <c r="B88" t="s">
        <v>51</v>
      </c>
      <c r="C88">
        <f>+VLOOKUP(B88,mapeo_cadenas!A:C,2,FALSE)</f>
        <v>70810</v>
      </c>
      <c r="D88">
        <f>+VLOOKUP(B88,mapeo_cadenas!A:C,3,FALSE)</f>
        <v>11101</v>
      </c>
    </row>
    <row r="89" spans="1:4" x14ac:dyDescent="0.25">
      <c r="A89" t="s">
        <v>87</v>
      </c>
      <c r="B89" t="s">
        <v>47</v>
      </c>
      <c r="C89" t="str">
        <f>+VLOOKUP(B89,mapeo_cadenas!A:C,2,FALSE)</f>
        <v>HORTOFRUTICOLA</v>
      </c>
      <c r="D89">
        <f>+VLOOKUP(B89,mapeo_cadenas!A:C,3,FALSE)</f>
        <v>10</v>
      </c>
    </row>
    <row r="90" spans="1:4" x14ac:dyDescent="0.25">
      <c r="A90" t="s">
        <v>88</v>
      </c>
      <c r="B90" t="s">
        <v>388</v>
      </c>
      <c r="C90" t="e">
        <f>+VLOOKUP(B90,mapeo_cadenas!A:C,2,FALSE)</f>
        <v>#N/A</v>
      </c>
      <c r="D90" t="e">
        <f>+VLOOKUP(B90,mapeo_cadenas!A:C,3,FALSE)</f>
        <v>#N/A</v>
      </c>
    </row>
    <row r="91" spans="1:4" x14ac:dyDescent="0.25">
      <c r="A91" t="s">
        <v>89</v>
      </c>
      <c r="B91" t="s">
        <v>2</v>
      </c>
      <c r="C91">
        <f>+VLOOKUP(B91,mapeo_cadenas!A:C,2,FALSE)</f>
        <v>80300</v>
      </c>
      <c r="D91">
        <f>+VLOOKUP(B91,mapeo_cadenas!A:C,3,FALSE)</f>
        <v>11409</v>
      </c>
    </row>
    <row r="92" spans="1:4" x14ac:dyDescent="0.25">
      <c r="A92" t="s">
        <v>90</v>
      </c>
      <c r="B92" t="s">
        <v>47</v>
      </c>
      <c r="C92" t="str">
        <f>+VLOOKUP(B92,mapeo_cadenas!A:C,2,FALSE)</f>
        <v>HORTOFRUTICOLA</v>
      </c>
      <c r="D92">
        <f>+VLOOKUP(B92,mapeo_cadenas!A:C,3,FALSE)</f>
        <v>10</v>
      </c>
    </row>
    <row r="93" spans="1:4" x14ac:dyDescent="0.25">
      <c r="A93" t="s">
        <v>91</v>
      </c>
      <c r="B93" t="str">
        <f>+VLOOKUP(A93,mapeo_cadenas!A:C,1,FALSE)</f>
        <v>FRIJOL</v>
      </c>
      <c r="C93">
        <f>+VLOOKUP(B93,mapeo_cadenas!A:C,2,FALSE)</f>
        <v>70820</v>
      </c>
      <c r="D93">
        <f>+VLOOKUP(B93,mapeo_cadenas!A:C,3,FALSE)</f>
        <v>11103</v>
      </c>
    </row>
    <row r="94" spans="1:4" x14ac:dyDescent="0.25">
      <c r="A94" t="s">
        <v>92</v>
      </c>
      <c r="B94" t="str">
        <f>+VLOOKUP(A94,mapeo_cadenas!A:C,1,FALSE)</f>
        <v>CEBOLLA</v>
      </c>
      <c r="C94">
        <f>+VLOOKUP(B94,mapeo_cadenas!A:C,2,FALSE)</f>
        <v>60110</v>
      </c>
      <c r="D94">
        <f>+VLOOKUP(B94,mapeo_cadenas!A:C,3,FALSE)</f>
        <v>10201</v>
      </c>
    </row>
    <row r="95" spans="1:4" x14ac:dyDescent="0.25">
      <c r="A95" t="s">
        <v>93</v>
      </c>
      <c r="B95" t="str">
        <f>+VLOOKUP(A95,mapeo_cadenas!A:C,1,FALSE)</f>
        <v>MORA</v>
      </c>
      <c r="C95">
        <f>+VLOOKUP(B95,mapeo_cadenas!A:C,2,FALSE)</f>
        <v>81020</v>
      </c>
      <c r="D95">
        <f>+VLOOKUP(B95,mapeo_cadenas!A:C,3,FALSE)</f>
        <v>12103</v>
      </c>
    </row>
    <row r="96" spans="1:4" x14ac:dyDescent="0.25">
      <c r="A96" t="s">
        <v>94</v>
      </c>
      <c r="B96" t="s">
        <v>47</v>
      </c>
      <c r="C96" t="str">
        <f>+VLOOKUP(B96,mapeo_cadenas!A:C,2,FALSE)</f>
        <v>HORTOFRUTICOLA</v>
      </c>
      <c r="D96">
        <f>+VLOOKUP(B96,mapeo_cadenas!A:C,3,FALSE)</f>
        <v>10</v>
      </c>
    </row>
    <row r="97" spans="1:4" x14ac:dyDescent="0.25">
      <c r="A97" t="s">
        <v>95</v>
      </c>
      <c r="B97" t="s">
        <v>47</v>
      </c>
      <c r="C97" t="str">
        <f>+VLOOKUP(B97,mapeo_cadenas!A:C,2,FALSE)</f>
        <v>HORTOFRUTICOLA</v>
      </c>
      <c r="D97">
        <f>+VLOOKUP(B97,mapeo_cadenas!A:C,3,FALSE)</f>
        <v>10</v>
      </c>
    </row>
    <row r="98" spans="1:4" x14ac:dyDescent="0.25">
      <c r="A98" t="s">
        <v>96</v>
      </c>
      <c r="B98" t="s">
        <v>2</v>
      </c>
      <c r="C98">
        <f>+VLOOKUP(B98,mapeo_cadenas!A:C,2,FALSE)</f>
        <v>80300</v>
      </c>
      <c r="D98">
        <f>+VLOOKUP(B98,mapeo_cadenas!A:C,3,FALSE)</f>
        <v>11409</v>
      </c>
    </row>
    <row r="99" spans="1:4" x14ac:dyDescent="0.25">
      <c r="A99" t="s">
        <v>97</v>
      </c>
      <c r="B99" t="s">
        <v>388</v>
      </c>
      <c r="C99" t="e">
        <f>+VLOOKUP(B99,mapeo_cadenas!A:C,2,FALSE)</f>
        <v>#N/A</v>
      </c>
      <c r="D99" t="e">
        <f>+VLOOKUP(B99,mapeo_cadenas!A:C,3,FALSE)</f>
        <v>#N/A</v>
      </c>
    </row>
    <row r="100" spans="1:4" x14ac:dyDescent="0.25">
      <c r="A100" t="s">
        <v>98</v>
      </c>
      <c r="B100" t="s">
        <v>388</v>
      </c>
      <c r="C100" t="e">
        <f>+VLOOKUP(B100,mapeo_cadenas!A:C,2,FALSE)</f>
        <v>#N/A</v>
      </c>
      <c r="D100" t="e">
        <f>+VLOOKUP(B100,mapeo_cadenas!A:C,3,FALSE)</f>
        <v>#N/A</v>
      </c>
    </row>
    <row r="101" spans="1:4" x14ac:dyDescent="0.25">
      <c r="A101" t="s">
        <v>99</v>
      </c>
      <c r="B101" t="s">
        <v>48</v>
      </c>
      <c r="C101">
        <f>+VLOOKUP(B101,mapeo_cadenas!A:C,2,FALSE)</f>
        <v>4</v>
      </c>
      <c r="D101">
        <f>+VLOOKUP(B101,mapeo_cadenas!A:C,3,FALSE)</f>
        <v>20103</v>
      </c>
    </row>
    <row r="102" spans="1:4" x14ac:dyDescent="0.25">
      <c r="A102" t="s">
        <v>100</v>
      </c>
      <c r="B102" t="s">
        <v>5</v>
      </c>
      <c r="C102">
        <f>+VLOOKUP(B102,mapeo_cadenas!A:C,2,FALSE)</f>
        <v>1</v>
      </c>
      <c r="D102">
        <f>+VLOOKUP(B102,mapeo_cadenas!A:C,3,FALSE)</f>
        <v>201</v>
      </c>
    </row>
    <row r="103" spans="1:4" x14ac:dyDescent="0.25">
      <c r="A103" t="s">
        <v>101</v>
      </c>
      <c r="B103" t="s">
        <v>388</v>
      </c>
      <c r="C103" t="e">
        <f>+VLOOKUP(B103,mapeo_cadenas!A:C,2,FALSE)</f>
        <v>#N/A</v>
      </c>
      <c r="D103" t="e">
        <f>+VLOOKUP(B103,mapeo_cadenas!A:C,3,FALSE)</f>
        <v>#N/A</v>
      </c>
    </row>
    <row r="104" spans="1:4" x14ac:dyDescent="0.25">
      <c r="A104" t="s">
        <v>102</v>
      </c>
      <c r="B104" t="s">
        <v>388</v>
      </c>
      <c r="C104" t="e">
        <f>+VLOOKUP(B104,mapeo_cadenas!A:C,2,FALSE)</f>
        <v>#N/A</v>
      </c>
      <c r="D104" t="e">
        <f>+VLOOKUP(B104,mapeo_cadenas!A:C,3,FALSE)</f>
        <v>#N/A</v>
      </c>
    </row>
    <row r="105" spans="1:4" x14ac:dyDescent="0.25">
      <c r="A105" t="s">
        <v>103</v>
      </c>
      <c r="B105" t="s">
        <v>44</v>
      </c>
      <c r="C105">
        <f>+VLOOKUP(B105,mapeo_cadenas!A:C,2,FALSE)</f>
        <v>81010</v>
      </c>
      <c r="D105">
        <f>+VLOOKUP(B105,mapeo_cadenas!A:C,3,FALSE)</f>
        <v>12101</v>
      </c>
    </row>
    <row r="106" spans="1:4" x14ac:dyDescent="0.25">
      <c r="A106" t="s">
        <v>104</v>
      </c>
      <c r="B106" t="s">
        <v>1</v>
      </c>
      <c r="C106">
        <f>+VLOOKUP(B106,mapeo_cadenas!A:C,2,FALSE)</f>
        <v>100510</v>
      </c>
      <c r="D106">
        <f>+VLOOKUP(B106,mapeo_cadenas!A:C,3,FALSE)</f>
        <v>12504</v>
      </c>
    </row>
    <row r="107" spans="1:4" x14ac:dyDescent="0.25">
      <c r="A107" t="s">
        <v>105</v>
      </c>
      <c r="B107" t="s">
        <v>51</v>
      </c>
      <c r="C107">
        <f>+VLOOKUP(B107,mapeo_cadenas!A:C,2,FALSE)</f>
        <v>70810</v>
      </c>
      <c r="D107">
        <f>+VLOOKUP(B107,mapeo_cadenas!A:C,3,FALSE)</f>
        <v>11101</v>
      </c>
    </row>
    <row r="108" spans="1:4" x14ac:dyDescent="0.25">
      <c r="A108" t="s">
        <v>106</v>
      </c>
      <c r="B108" t="s">
        <v>51</v>
      </c>
      <c r="C108">
        <f>+VLOOKUP(B108,mapeo_cadenas!A:C,2,FALSE)</f>
        <v>70810</v>
      </c>
      <c r="D108">
        <f>+VLOOKUP(B108,mapeo_cadenas!A:C,3,FALSE)</f>
        <v>11101</v>
      </c>
    </row>
    <row r="109" spans="1:4" x14ac:dyDescent="0.25">
      <c r="A109" t="s">
        <v>107</v>
      </c>
      <c r="B109" t="s">
        <v>51</v>
      </c>
      <c r="C109">
        <f>+VLOOKUP(B109,mapeo_cadenas!A:C,2,FALSE)</f>
        <v>70810</v>
      </c>
      <c r="D109">
        <f>+VLOOKUP(B109,mapeo_cadenas!A:C,3,FALSE)</f>
        <v>11101</v>
      </c>
    </row>
    <row r="110" spans="1:4" x14ac:dyDescent="0.25">
      <c r="A110" t="s">
        <v>108</v>
      </c>
      <c r="B110" t="s">
        <v>51</v>
      </c>
      <c r="C110">
        <f>+VLOOKUP(B110,mapeo_cadenas!A:C,2,FALSE)</f>
        <v>70810</v>
      </c>
      <c r="D110">
        <f>+VLOOKUP(B110,mapeo_cadenas!A:C,3,FALSE)</f>
        <v>11101</v>
      </c>
    </row>
    <row r="111" spans="1:4" x14ac:dyDescent="0.25">
      <c r="A111" t="s">
        <v>109</v>
      </c>
      <c r="B111" t="s">
        <v>51</v>
      </c>
      <c r="C111">
        <f>+VLOOKUP(B111,mapeo_cadenas!A:C,2,FALSE)</f>
        <v>70810</v>
      </c>
      <c r="D111">
        <f>+VLOOKUP(B111,mapeo_cadenas!A:C,3,FALSE)</f>
        <v>11101</v>
      </c>
    </row>
    <row r="112" spans="1:4" x14ac:dyDescent="0.25">
      <c r="A112" t="s">
        <v>110</v>
      </c>
      <c r="B112" t="s">
        <v>51</v>
      </c>
      <c r="C112">
        <f>+VLOOKUP(B112,mapeo_cadenas!A:C,2,FALSE)</f>
        <v>70810</v>
      </c>
      <c r="D112">
        <f>+VLOOKUP(B112,mapeo_cadenas!A:C,3,FALSE)</f>
        <v>11101</v>
      </c>
    </row>
    <row r="113" spans="1:4" x14ac:dyDescent="0.25">
      <c r="A113" t="s">
        <v>111</v>
      </c>
      <c r="B113" t="s">
        <v>48</v>
      </c>
      <c r="C113">
        <f>+VLOOKUP(B113,mapeo_cadenas!A:C,2,FALSE)</f>
        <v>4</v>
      </c>
      <c r="D113">
        <f>+VLOOKUP(B113,mapeo_cadenas!A:C,3,FALSE)</f>
        <v>20103</v>
      </c>
    </row>
    <row r="114" spans="1:4" x14ac:dyDescent="0.25">
      <c r="A114" t="s">
        <v>112</v>
      </c>
      <c r="B114" t="s">
        <v>388</v>
      </c>
      <c r="C114" t="e">
        <f>+VLOOKUP(B114,mapeo_cadenas!A:C,2,FALSE)</f>
        <v>#N/A</v>
      </c>
      <c r="D114" t="e">
        <f>+VLOOKUP(B114,mapeo_cadenas!A:C,3,FALSE)</f>
        <v>#N/A</v>
      </c>
    </row>
    <row r="115" spans="1:4" x14ac:dyDescent="0.25">
      <c r="A115" t="s">
        <v>113</v>
      </c>
      <c r="B115" t="s">
        <v>315</v>
      </c>
      <c r="C115">
        <f>+VLOOKUP(B115,mapeo_cadenas!A:C,2,FALSE)</f>
        <v>910</v>
      </c>
      <c r="D115">
        <f>+VLOOKUP(B115,mapeo_cadenas!A:C,3,FALSE)</f>
        <v>124</v>
      </c>
    </row>
    <row r="116" spans="1:4" x14ac:dyDescent="0.25">
      <c r="A116" t="s">
        <v>114</v>
      </c>
      <c r="B116" t="str">
        <f>+VLOOKUP(A116,mapeo_cadenas!A:C,1,FALSE)</f>
        <v>CEBADA</v>
      </c>
      <c r="C116">
        <f>+VLOOKUP(B116,mapeo_cadenas!A:C,2,FALSE)</f>
        <v>100300</v>
      </c>
      <c r="D116">
        <f>+VLOOKUP(B116,mapeo_cadenas!A:C,3,FALSE)</f>
        <v>12502</v>
      </c>
    </row>
    <row r="117" spans="1:4" x14ac:dyDescent="0.25">
      <c r="A117" t="s">
        <v>115</v>
      </c>
      <c r="B117" t="str">
        <f>+VLOOKUP(A117,mapeo_cadenas!A:C,1,FALSE)</f>
        <v>TRIGO</v>
      </c>
      <c r="C117">
        <f>+VLOOKUP(B117,mapeo_cadenas!A:C,2,FALSE)</f>
        <v>100110</v>
      </c>
      <c r="D117">
        <f>+VLOOKUP(B117,mapeo_cadenas!A:C,3,FALSE)</f>
        <v>12501</v>
      </c>
    </row>
    <row r="118" spans="1:4" x14ac:dyDescent="0.25">
      <c r="A118" t="s">
        <v>116</v>
      </c>
      <c r="B118" t="s">
        <v>41</v>
      </c>
      <c r="C118">
        <f>+VLOOKUP(B118,mapeo_cadenas!A:C,2,FALSE)</f>
        <v>90111</v>
      </c>
      <c r="D118">
        <f>+VLOOKUP(B118,mapeo_cadenas!A:C,3,FALSE)</f>
        <v>101</v>
      </c>
    </row>
    <row r="119" spans="1:4" x14ac:dyDescent="0.25">
      <c r="A119" t="s">
        <v>117</v>
      </c>
      <c r="B119" t="s">
        <v>302</v>
      </c>
      <c r="C119">
        <f>+VLOOKUP(B119,mapeo_cadenas!A:C,2,FALSE)</f>
        <v>81340</v>
      </c>
      <c r="D119">
        <f>+VLOOKUP(B119,mapeo_cadenas!A:C,3,FALSE)</f>
        <v>12230</v>
      </c>
    </row>
    <row r="120" spans="1:4" x14ac:dyDescent="0.25">
      <c r="A120" t="s">
        <v>118</v>
      </c>
      <c r="B120" t="s">
        <v>47</v>
      </c>
      <c r="C120" t="str">
        <f>+VLOOKUP(B120,mapeo_cadenas!A:C,2,FALSE)</f>
        <v>HORTOFRUTICOLA</v>
      </c>
      <c r="D120">
        <f>+VLOOKUP(B120,mapeo_cadenas!A:C,3,FALSE)</f>
        <v>10</v>
      </c>
    </row>
    <row r="121" spans="1:4" x14ac:dyDescent="0.25">
      <c r="A121" t="s">
        <v>119</v>
      </c>
      <c r="B121" t="s">
        <v>120</v>
      </c>
      <c r="C121">
        <f>+VLOOKUP(B121,mapeo_cadenas!A:C,2,FALSE)</f>
        <v>81340</v>
      </c>
      <c r="D121">
        <f>+VLOOKUP(B121,mapeo_cadenas!A:C,3,FALSE)</f>
        <v>12231</v>
      </c>
    </row>
    <row r="122" spans="1:4" x14ac:dyDescent="0.25">
      <c r="A122" t="s">
        <v>120</v>
      </c>
      <c r="B122" t="str">
        <f>+VLOOKUP(A122,mapeo_cadenas!A:C,1,FALSE)</f>
        <v>UCHUVA</v>
      </c>
      <c r="C122">
        <f>+VLOOKUP(B122,mapeo_cadenas!A:C,2,FALSE)</f>
        <v>81340</v>
      </c>
      <c r="D122">
        <f>+VLOOKUP(B122,mapeo_cadenas!A:C,3,FALSE)</f>
        <v>12231</v>
      </c>
    </row>
    <row r="123" spans="1:4" x14ac:dyDescent="0.25">
      <c r="A123" t="s">
        <v>121</v>
      </c>
      <c r="B123" t="s">
        <v>388</v>
      </c>
      <c r="C123" t="e">
        <f>+VLOOKUP(B123,mapeo_cadenas!A:C,2,FALSE)</f>
        <v>#N/A</v>
      </c>
      <c r="D123" t="e">
        <f>+VLOOKUP(B123,mapeo_cadenas!A:C,3,FALSE)</f>
        <v>#N/A</v>
      </c>
    </row>
    <row r="124" spans="1:4" x14ac:dyDescent="0.25">
      <c r="A124" t="s">
        <v>122</v>
      </c>
      <c r="B124" t="str">
        <f>+VLOOKUP(A124,mapeo_cadenas!A:C,1,FALSE)</f>
        <v>GULUPA</v>
      </c>
      <c r="C124">
        <f>+VLOOKUP(B124,mapeo_cadenas!A:C,2,FALSE)</f>
        <v>81340</v>
      </c>
      <c r="D124">
        <f>+VLOOKUP(B124,mapeo_cadenas!A:C,3,FALSE)</f>
        <v>12219</v>
      </c>
    </row>
    <row r="125" spans="1:4" x14ac:dyDescent="0.25">
      <c r="A125" t="s">
        <v>123</v>
      </c>
      <c r="B125" t="str">
        <f>+VLOOKUP(A125,mapeo_cadenas!A:C,1,FALSE)</f>
        <v>FIQUE</v>
      </c>
      <c r="C125">
        <f>+VLOOKUP(B125,mapeo_cadenas!A:C,2,FALSE)</f>
        <v>140190</v>
      </c>
      <c r="D125">
        <f>+VLOOKUP(B125,mapeo_cadenas!A:C,3,FALSE)</f>
        <v>12804</v>
      </c>
    </row>
    <row r="126" spans="1:4" x14ac:dyDescent="0.25">
      <c r="A126" t="s">
        <v>124</v>
      </c>
      <c r="B126" t="s">
        <v>48</v>
      </c>
      <c r="C126">
        <f>+VLOOKUP(B126,mapeo_cadenas!A:C,2,FALSE)</f>
        <v>4</v>
      </c>
      <c r="D126">
        <f>+VLOOKUP(B126,mapeo_cadenas!A:C,3,FALSE)</f>
        <v>20103</v>
      </c>
    </row>
    <row r="127" spans="1:4" x14ac:dyDescent="0.25">
      <c r="A127" t="s">
        <v>125</v>
      </c>
      <c r="B127" t="s">
        <v>48</v>
      </c>
      <c r="C127">
        <f>+VLOOKUP(B127,mapeo_cadenas!A:C,2,FALSE)</f>
        <v>4</v>
      </c>
      <c r="D127">
        <f>+VLOOKUP(B127,mapeo_cadenas!A:C,3,FALSE)</f>
        <v>20103</v>
      </c>
    </row>
    <row r="128" spans="1:4" x14ac:dyDescent="0.25">
      <c r="A128" t="s">
        <v>126</v>
      </c>
      <c r="B128" t="s">
        <v>47</v>
      </c>
      <c r="C128" t="str">
        <f>+VLOOKUP(B128,mapeo_cadenas!A:C,2,FALSE)</f>
        <v>HORTOFRUTICOLA</v>
      </c>
      <c r="D128">
        <f>+VLOOKUP(B128,mapeo_cadenas!A:C,3,FALSE)</f>
        <v>10</v>
      </c>
    </row>
    <row r="129" spans="1:4" x14ac:dyDescent="0.25">
      <c r="A129" t="s">
        <v>127</v>
      </c>
      <c r="B129" t="s">
        <v>234</v>
      </c>
      <c r="C129">
        <f>+VLOOKUP(B129,mapeo_cadenas!A:C,2,FALSE)</f>
        <v>80430</v>
      </c>
      <c r="D129">
        <f>+VLOOKUP(B129,mapeo_cadenas!A:C,3,FALSE)</f>
        <v>11501</v>
      </c>
    </row>
    <row r="130" spans="1:4" x14ac:dyDescent="0.25">
      <c r="A130" t="s">
        <v>128</v>
      </c>
      <c r="B130" t="str">
        <f>+VLOOKUP(A130,mapeo_cadenas!A:C,1,FALSE)</f>
        <v>LULO</v>
      </c>
      <c r="C130">
        <f>+VLOOKUP(B130,mapeo_cadenas!A:C,2,FALSE)</f>
        <v>81340</v>
      </c>
      <c r="D130">
        <f>+VLOOKUP(B130,mapeo_cadenas!A:C,3,FALSE)</f>
        <v>12220</v>
      </c>
    </row>
    <row r="131" spans="1:4" x14ac:dyDescent="0.25">
      <c r="A131" t="s">
        <v>129</v>
      </c>
      <c r="B131" t="s">
        <v>388</v>
      </c>
      <c r="C131" t="e">
        <f>+VLOOKUP(B131,mapeo_cadenas!A:C,2,FALSE)</f>
        <v>#N/A</v>
      </c>
      <c r="D131" t="e">
        <f>+VLOOKUP(B131,mapeo_cadenas!A:C,3,FALSE)</f>
        <v>#N/A</v>
      </c>
    </row>
  </sheetData>
  <autoFilter ref="A1:D1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mapeo_cadenas</vt:lpstr>
      <vt:lpstr>Cadena_Productiva_AT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Loaiza Velez</dc:creator>
  <cp:lastModifiedBy>Carlos Loaiza Velez</cp:lastModifiedBy>
  <dcterms:created xsi:type="dcterms:W3CDTF">2020-07-04T17:39:57Z</dcterms:created>
  <dcterms:modified xsi:type="dcterms:W3CDTF">2020-07-04T19:00:04Z</dcterms:modified>
</cp:coreProperties>
</file>