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rtigo Samylla\Densidade\"/>
    </mc:Choice>
  </mc:AlternateContent>
  <xr:revisionPtr revIDLastSave="0" documentId="13_ncr:1_{911F5027-00F7-47CC-A3D5-6A66DA938E0E}" xr6:coauthVersionLast="45" xr6:coauthVersionMax="45" xr10:uidLastSave="{00000000-0000-0000-0000-000000000000}"/>
  <bookViews>
    <workbookView xWindow="-108" yWindow="-108" windowWidth="23256" windowHeight="12576" activeTab="1" xr2:uid="{F2BD9F96-DBCC-4B83-B906-803EEFDABEDC}"/>
  </bookViews>
  <sheets>
    <sheet name="Planilha1" sheetId="1" r:id="rId1"/>
    <sheet name="Planilha2" sheetId="2" r:id="rId2"/>
  </sheets>
  <definedNames>
    <definedName name="_xlnm._FilterDatabase" localSheetId="1" hidden="1">Planilha2!$A$1:$H$43</definedName>
    <definedName name="DadosExternos_1" localSheetId="0" hidden="1">Planilha1!$A$1:$I$43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3" i="2" l="1"/>
  <c r="P20" i="2"/>
  <c r="O20" i="2"/>
  <c r="N20" i="2"/>
  <c r="M20" i="2"/>
  <c r="L20" i="2"/>
  <c r="K20" i="2"/>
  <c r="P19" i="2"/>
  <c r="O19" i="2"/>
  <c r="N19" i="2"/>
  <c r="M19" i="2"/>
  <c r="L19" i="2"/>
  <c r="K19" i="2"/>
  <c r="K18" i="2"/>
  <c r="N18" i="2"/>
  <c r="M18" i="2"/>
  <c r="P18" i="2"/>
  <c r="O18" i="2"/>
  <c r="L18" i="2"/>
  <c r="P17" i="2"/>
  <c r="L17" i="2"/>
  <c r="K17" i="2"/>
  <c r="K16" i="2"/>
  <c r="K15" i="2"/>
  <c r="K14" i="2"/>
  <c r="O17" i="2"/>
  <c r="N17" i="2"/>
  <c r="M17" i="2"/>
  <c r="P16" i="2"/>
  <c r="O16" i="2"/>
  <c r="N16" i="2"/>
  <c r="M16" i="2"/>
  <c r="L16" i="2"/>
  <c r="L15" i="2"/>
  <c r="M15" i="2"/>
  <c r="N15" i="2"/>
  <c r="P15" i="2"/>
  <c r="O15" i="2"/>
  <c r="P14" i="2"/>
  <c r="L14" i="2"/>
  <c r="M14" i="2"/>
  <c r="N14" i="2"/>
  <c r="O1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1BD06B-63DB-46E1-93F0-99EAB0557EFF}" keepAlive="1" name="Consulta - poisson" description="Conexão com a consulta 'poisson' na pasta de trabalho." type="5" refreshedVersion="6" background="1" saveData="1">
    <dbPr connection="Provider=Microsoft.Mashup.OleDb.1;Data Source=$Workbook$;Location=poisson;Extended Properties=&quot;&quot;" command="SELECT * FROM [poisson]"/>
  </connection>
  <connection id="2" xr16:uid="{69827CE1-8C88-483D-8F34-8BC5E4A25FA9}" keepAlive="1" name="Consulta - poisson (2)" description="Conexão com a consulta 'poisson (2)' na pasta de trabalho." type="5" refreshedVersion="6" background="1" saveData="1">
    <dbPr connection="Provider=Microsoft.Mashup.OleDb.1;Data Source=$Workbook$;Location=&quot;poisson (2)&quot;;Extended Properties=&quot;&quot;" command="SELECT * FROM [poisson (2)]"/>
  </connection>
</connections>
</file>

<file path=xl/sharedStrings.xml><?xml version="1.0" encoding="utf-8"?>
<sst xmlns="http://schemas.openxmlformats.org/spreadsheetml/2006/main" count="627" uniqueCount="209">
  <si>
    <t>Estimate</t>
  </si>
  <si>
    <t>Std. Error</t>
  </si>
  <si>
    <t>z value</t>
  </si>
  <si>
    <t>Pr(&gt;|z|)</t>
  </si>
  <si>
    <t>Deviance</t>
  </si>
  <si>
    <t>Null.deviance</t>
  </si>
  <si>
    <t>Percentual</t>
  </si>
  <si>
    <t>Filo</t>
  </si>
  <si>
    <t>Column1</t>
  </si>
  <si>
    <t>(Intercept)</t>
  </si>
  <si>
    <t>2.0062</t>
  </si>
  <si>
    <t>0.123</t>
  </si>
  <si>
    <t>16.3048</t>
  </si>
  <si>
    <t>0</t>
  </si>
  <si>
    <t>6027.3046</t>
  </si>
  <si>
    <t>13986.6066</t>
  </si>
  <si>
    <t>0.5691</t>
  </si>
  <si>
    <t>Ochrophyta</t>
  </si>
  <si>
    <t>x[, 1]</t>
  </si>
  <si>
    <t>-0.0133</t>
  </si>
  <si>
    <t>4e-04</t>
  </si>
  <si>
    <t>-30.2272</t>
  </si>
  <si>
    <t>x[, 2]Treat</t>
  </si>
  <si>
    <t>-16.3088</t>
  </si>
  <si>
    <t>315.896</t>
  </si>
  <si>
    <t>-0.0516</t>
  </si>
  <si>
    <t>0.9588</t>
  </si>
  <si>
    <t>x[, 3]&lt;50</t>
  </si>
  <si>
    <t>27.4452</t>
  </si>
  <si>
    <t>315.8961</t>
  </si>
  <si>
    <t>0.0869</t>
  </si>
  <si>
    <t>0.9308</t>
  </si>
  <si>
    <t>x[, 3]&lt;70</t>
  </si>
  <si>
    <t>24.4934</t>
  </si>
  <si>
    <t>0.0775</t>
  </si>
  <si>
    <t>0.9382</t>
  </si>
  <si>
    <t>x[, 3]100</t>
  </si>
  <si>
    <t>1.5569</t>
  </si>
  <si>
    <t>377.8687</t>
  </si>
  <si>
    <t>0.0041</t>
  </si>
  <si>
    <t>0.9967</t>
  </si>
  <si>
    <t>(Intercept)6</t>
  </si>
  <si>
    <t>5.6186</t>
  </si>
  <si>
    <t>0.0175</t>
  </si>
  <si>
    <t>320.9324</t>
  </si>
  <si>
    <t>107803.1137</t>
  </si>
  <si>
    <t>162789.592</t>
  </si>
  <si>
    <t>0.3378</t>
  </si>
  <si>
    <t>Euglenozoa</t>
  </si>
  <si>
    <t>x[, 1]6</t>
  </si>
  <si>
    <t>-0.0048</t>
  </si>
  <si>
    <t>1e-04</t>
  </si>
  <si>
    <t>-64.4866</t>
  </si>
  <si>
    <t>x[, 2]Treat6</t>
  </si>
  <si>
    <t>-0.8242</t>
  </si>
  <si>
    <t>0.0411</t>
  </si>
  <si>
    <t>-20.0744</t>
  </si>
  <si>
    <t>x[, 3]&lt;506</t>
  </si>
  <si>
    <t>4.4563</t>
  </si>
  <si>
    <t>0.0692</t>
  </si>
  <si>
    <t>64.379</t>
  </si>
  <si>
    <t>x[, 3]&lt;706</t>
  </si>
  <si>
    <t>3.5603</t>
  </si>
  <si>
    <t>0.0485</t>
  </si>
  <si>
    <t>73.3398</t>
  </si>
  <si>
    <t>x[, 3]1006</t>
  </si>
  <si>
    <t>3.3612</t>
  </si>
  <si>
    <t>0.0386</t>
  </si>
  <si>
    <t>87.1525</t>
  </si>
  <si>
    <t>(Intercept)5</t>
  </si>
  <si>
    <t>13.5565</t>
  </si>
  <si>
    <t>3e-04</t>
  </si>
  <si>
    <t>44972.1786</t>
  </si>
  <si>
    <t>150770782.0954</t>
  </si>
  <si>
    <t>241328845.9872</t>
  </si>
  <si>
    <t>0.3752</t>
  </si>
  <si>
    <t>Cyanobacteria</t>
  </si>
  <si>
    <t>x[, 1]5</t>
  </si>
  <si>
    <t>-0.0014</t>
  </si>
  <si>
    <t>-1561.2509</t>
  </si>
  <si>
    <t>x[, 2]Treat5</t>
  </si>
  <si>
    <t>-0.4597</t>
  </si>
  <si>
    <t>7e-04</t>
  </si>
  <si>
    <t>-698.7068</t>
  </si>
  <si>
    <t>x[, 3]&lt;505</t>
  </si>
  <si>
    <t>2.2095</t>
  </si>
  <si>
    <t>9e-04</t>
  </si>
  <si>
    <t>2375.8454</t>
  </si>
  <si>
    <t>x[, 3]&lt;705</t>
  </si>
  <si>
    <t>1.7863</t>
  </si>
  <si>
    <t>2454.9138</t>
  </si>
  <si>
    <t>x[, 3]1005</t>
  </si>
  <si>
    <t>2.4367</t>
  </si>
  <si>
    <t>6e-04</t>
  </si>
  <si>
    <t>4002.3431</t>
  </si>
  <si>
    <t>(Intercept)4</t>
  </si>
  <si>
    <t>6.4156</t>
  </si>
  <si>
    <t>0.011</t>
  </si>
  <si>
    <t>580.8331</t>
  </si>
  <si>
    <t>146412.4284</t>
  </si>
  <si>
    <t>232172.9614</t>
  </si>
  <si>
    <t>0.3694</t>
  </si>
  <si>
    <t>Cryptophyta</t>
  </si>
  <si>
    <t>x[, 1]4</t>
  </si>
  <si>
    <t>-0.0025</t>
  </si>
  <si>
    <t>-67.5225</t>
  </si>
  <si>
    <t>x[, 2]Treat4</t>
  </si>
  <si>
    <t>-0.4125</t>
  </si>
  <si>
    <t>0.0231</t>
  </si>
  <si>
    <t>-17.8533</t>
  </si>
  <si>
    <t>x[, 3]&lt;504</t>
  </si>
  <si>
    <t>3.0972</t>
  </si>
  <si>
    <t>0.0355</t>
  </si>
  <si>
    <t>87.3166</t>
  </si>
  <si>
    <t>x[, 3]&lt;704</t>
  </si>
  <si>
    <t>2.4509</t>
  </si>
  <si>
    <t>0.0263</t>
  </si>
  <si>
    <t>93.2709</t>
  </si>
  <si>
    <t>x[, 3]1004</t>
  </si>
  <si>
    <t>2.5417</t>
  </si>
  <si>
    <t>0.0213</t>
  </si>
  <si>
    <t>119.5438</t>
  </si>
  <si>
    <t>(Intercept)3</t>
  </si>
  <si>
    <t>8.8353</t>
  </si>
  <si>
    <t>0.0034</t>
  </si>
  <si>
    <t>2581.5286</t>
  </si>
  <si>
    <t>1412802.1458</t>
  </si>
  <si>
    <t>2346498.1375</t>
  </si>
  <si>
    <t>0.3979</t>
  </si>
  <si>
    <t>Chlorophyta</t>
  </si>
  <si>
    <t>x[, 1]3</t>
  </si>
  <si>
    <t>-0.0033</t>
  </si>
  <si>
    <t>-251.2281</t>
  </si>
  <si>
    <t>x[, 2]Treat3</t>
  </si>
  <si>
    <t>-0.7249</t>
  </si>
  <si>
    <t>0.0079</t>
  </si>
  <si>
    <t>-92.2284</t>
  </si>
  <si>
    <t>x[, 3]&lt;503</t>
  </si>
  <si>
    <t>3.1563</t>
  </si>
  <si>
    <t>0.0128</t>
  </si>
  <si>
    <t>247.1469</t>
  </si>
  <si>
    <t>x[, 3]&lt;703</t>
  </si>
  <si>
    <t>2.5637</t>
  </si>
  <si>
    <t>0.0092</t>
  </si>
  <si>
    <t>278.2451</t>
  </si>
  <si>
    <t>x[, 3]1003</t>
  </si>
  <si>
    <t>2.8705</t>
  </si>
  <si>
    <t>0.0074</t>
  </si>
  <si>
    <t>389.3764</t>
  </si>
  <si>
    <t>(Intercept)2</t>
  </si>
  <si>
    <t>7.0851</t>
  </si>
  <si>
    <t>0.007</t>
  </si>
  <si>
    <t>1015.373</t>
  </si>
  <si>
    <t>548171.9757</t>
  </si>
  <si>
    <t>951753.3139</t>
  </si>
  <si>
    <t>0.424</t>
  </si>
  <si>
    <t>Charophyta</t>
  </si>
  <si>
    <t>x[, 1]2</t>
  </si>
  <si>
    <t>-1e-04</t>
  </si>
  <si>
    <t>-4.7166</t>
  </si>
  <si>
    <t>x[, 2]Treat2</t>
  </si>
  <si>
    <t>-2.966</t>
  </si>
  <si>
    <t>0.0525</t>
  </si>
  <si>
    <t>-56.4703</t>
  </si>
  <si>
    <t>x[, 3]&lt;502</t>
  </si>
  <si>
    <t>4.8536</t>
  </si>
  <si>
    <t>0.0537</t>
  </si>
  <si>
    <t>90.4324</t>
  </si>
  <si>
    <t>x[, 3]&lt;702</t>
  </si>
  <si>
    <t>4.437</t>
  </si>
  <si>
    <t>0.0527</t>
  </si>
  <si>
    <t>84.1996</t>
  </si>
  <si>
    <t>x[, 3]1002</t>
  </si>
  <si>
    <t>5.5836</t>
  </si>
  <si>
    <t>0.0521</t>
  </si>
  <si>
    <t>107.0759</t>
  </si>
  <si>
    <t>(Intercept)1</t>
  </si>
  <si>
    <t>8.4249</t>
  </si>
  <si>
    <t>2035.4579</t>
  </si>
  <si>
    <t>1355872.1999</t>
  </si>
  <si>
    <t>2488543.3688</t>
  </si>
  <si>
    <t>0.4552</t>
  </si>
  <si>
    <t>Bacillariophyta</t>
  </si>
  <si>
    <t>x[, 1]1</t>
  </si>
  <si>
    <t>-0.0038</t>
  </si>
  <si>
    <t>-248.0755</t>
  </si>
  <si>
    <t>x[, 2]Treat1</t>
  </si>
  <si>
    <t>-1.4326</t>
  </si>
  <si>
    <t>0.013</t>
  </si>
  <si>
    <t>-109.7831</t>
  </si>
  <si>
    <t>x[, 3]&lt;501</t>
  </si>
  <si>
    <t>4.7806</t>
  </si>
  <si>
    <t>0.0173</t>
  </si>
  <si>
    <t>276.9891</t>
  </si>
  <si>
    <t>x[, 3]&lt;701</t>
  </si>
  <si>
    <t>4.1073</t>
  </si>
  <si>
    <t>0.014</t>
  </si>
  <si>
    <t>293.1169</t>
  </si>
  <si>
    <t>x[, 3]1001</t>
  </si>
  <si>
    <t>4.0655</t>
  </si>
  <si>
    <t>0.0126</t>
  </si>
  <si>
    <t>323.2522</t>
  </si>
  <si>
    <t>Intercepto</t>
  </si>
  <si>
    <t>Tempo</t>
  </si>
  <si>
    <t>Tratamento</t>
  </si>
  <si>
    <t>&lt;50</t>
  </si>
  <si>
    <t>&lt;70</t>
  </si>
  <si>
    <t xml:space="preserve">Coeficientes [erros padrão estimados] </t>
  </si>
  <si>
    <t>FILO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</si>
</sst>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NumberFormat="1"/>
    <xf numFmtId="0" fontId="2" fillId="2" borderId="0" xfId="0" applyFont="1" applyFill="1" applyBorder="1"/>
    <xf numFmtId="0" fontId="3" fillId="3" borderId="0" xfId="0" applyFont="1" applyFill="1" applyBorder="1"/>
    <xf numFmtId="0" fontId="3" fillId="3" borderId="0" xfId="0" applyFont="1" applyFill="1" applyBorder="1" applyAlignment="1">
      <alignment horizontal="center"/>
    </xf>
    <xf numFmtId="0" fontId="2" fillId="4" borderId="0" xfId="0" applyNumberFormat="1" applyFont="1" applyFill="1" applyBorder="1"/>
    <xf numFmtId="166" fontId="2" fillId="4" borderId="0" xfId="0" applyNumberFormat="1" applyFont="1" applyFill="1" applyBorder="1"/>
    <xf numFmtId="0" fontId="2" fillId="2" borderId="0" xfId="0" applyNumberFormat="1" applyFont="1" applyFill="1" applyBorder="1"/>
    <xf numFmtId="0" fontId="2" fillId="4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center"/>
    </xf>
    <xf numFmtId="11" fontId="2" fillId="2" borderId="0" xfId="0" applyNumberFormat="1" applyFont="1" applyFill="1" applyBorder="1"/>
    <xf numFmtId="0" fontId="3" fillId="3" borderId="1" xfId="0" applyFont="1" applyFill="1" applyBorder="1" applyAlignment="1">
      <alignment horizontal="center"/>
    </xf>
    <xf numFmtId="0" fontId="2" fillId="4" borderId="1" xfId="0" applyNumberFormat="1" applyFont="1" applyFill="1" applyBorder="1"/>
    <xf numFmtId="0" fontId="2" fillId="2" borderId="1" xfId="0" applyNumberFormat="1" applyFont="1" applyFill="1" applyBorder="1"/>
    <xf numFmtId="0" fontId="2" fillId="4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center"/>
    </xf>
    <xf numFmtId="9" fontId="2" fillId="2" borderId="0" xfId="1" applyFont="1" applyFill="1" applyBorder="1"/>
  </cellXfs>
  <cellStyles count="2">
    <cellStyle name="Normal" xfId="0" builtinId="0"/>
    <cellStyle name="Porcentagem" xfId="1" builtinId="5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FC795318-8479-4B1A-9F07-DCA4A7F5DE15}" autoFormatId="16" applyNumberFormats="0" applyBorderFormats="0" applyFontFormats="0" applyPatternFormats="0" applyAlignmentFormats="0" applyWidthHeightFormats="0">
  <queryTableRefresh nextId="10">
    <queryTableFields count="9">
      <queryTableField id="1" name="Estimate" tableColumnId="1"/>
      <queryTableField id="2" name="Std. Error" tableColumnId="2"/>
      <queryTableField id="3" name="z value" tableColumnId="3"/>
      <queryTableField id="4" name="Pr(&gt;|z|)" tableColumnId="4"/>
      <queryTableField id="5" name="Deviance" tableColumnId="5"/>
      <queryTableField id="6" name="Null.deviance" tableColumnId="6"/>
      <queryTableField id="7" name="Percentual" tableColumnId="7"/>
      <queryTableField id="8" name="Filo" tableColumnId="8"/>
      <queryTableField id="9" name="Column1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D24638-60A0-4A3D-AEB7-E2655CA97E6D}" name="poisson" displayName="poisson" ref="A1:I43" tableType="queryTable" totalsRowShown="0">
  <autoFilter ref="A1:I43" xr:uid="{A0812940-1FA0-4EC5-AE9D-E6A143E61D7C}"/>
  <tableColumns count="9">
    <tableColumn id="1" xr3:uid="{0D39ED7F-675A-48A4-BDD7-571E474915CE}" uniqueName="1" name="Estimate" queryTableFieldId="1" dataDxfId="8"/>
    <tableColumn id="2" xr3:uid="{E1A88BD8-2FEA-49F3-803C-FC1078D9DB04}" uniqueName="2" name="Std. Error" queryTableFieldId="2" dataDxfId="7"/>
    <tableColumn id="3" xr3:uid="{522FCF99-7E69-4449-9048-068BEAC391EF}" uniqueName="3" name="z value" queryTableFieldId="3" dataDxfId="6"/>
    <tableColumn id="4" xr3:uid="{2DD5DFFF-A073-40C7-9924-DFD1CB2F53DA}" uniqueName="4" name="Pr(&gt;|z|)" queryTableFieldId="4" dataDxfId="5"/>
    <tableColumn id="5" xr3:uid="{592F8F17-2798-4F57-AF58-F643483C05FE}" uniqueName="5" name="Deviance" queryTableFieldId="5" dataDxfId="4"/>
    <tableColumn id="6" xr3:uid="{1F96175E-22AE-49BC-82E7-3FADD83942F2}" uniqueName="6" name="Null.deviance" queryTableFieldId="6" dataDxfId="3"/>
    <tableColumn id="7" xr3:uid="{2EF282D7-EAD5-4527-8D46-B05D00AC6711}" uniqueName="7" name="Percentual" queryTableFieldId="7" dataDxfId="2"/>
    <tableColumn id="8" xr3:uid="{FC7535D0-C70F-48C7-A9CC-25D5718FB7DF}" uniqueName="8" name="Filo" queryTableFieldId="8" dataDxfId="1"/>
    <tableColumn id="9" xr3:uid="{23B4FCF5-0100-439D-BB9D-62F8E2A29F88}" uniqueName="9" name="Column1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9E49D-FCD8-4723-ACDA-262A52445A2C}">
  <dimension ref="A1:I43"/>
  <sheetViews>
    <sheetView topLeftCell="A15" workbookViewId="0">
      <selection sqref="A1:I43"/>
    </sheetView>
  </sheetViews>
  <sheetFormatPr defaultRowHeight="14.4" x14ac:dyDescent="0.3"/>
  <cols>
    <col min="1" max="1" width="10.5546875" bestFit="1" customWidth="1"/>
    <col min="2" max="2" width="11.109375" bestFit="1" customWidth="1"/>
    <col min="3" max="3" width="9" bestFit="1" customWidth="1"/>
    <col min="4" max="4" width="10.5546875" bestFit="1" customWidth="1"/>
    <col min="5" max="5" width="10.88671875" bestFit="1" customWidth="1"/>
    <col min="6" max="7" width="14.6640625" bestFit="1" customWidth="1"/>
    <col min="8" max="8" width="6.5546875" bestFit="1" customWidth="1"/>
    <col min="9" max="9" width="13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</row>
    <row r="3" spans="1:9" x14ac:dyDescent="0.3">
      <c r="A3" s="1" t="s">
        <v>18</v>
      </c>
      <c r="B3" s="1" t="s">
        <v>19</v>
      </c>
      <c r="C3" s="1" t="s">
        <v>20</v>
      </c>
      <c r="D3" s="1" t="s">
        <v>21</v>
      </c>
      <c r="E3" s="1" t="s">
        <v>13</v>
      </c>
      <c r="F3" s="1" t="s">
        <v>14</v>
      </c>
      <c r="G3" s="1" t="s">
        <v>15</v>
      </c>
      <c r="H3" s="1" t="s">
        <v>16</v>
      </c>
      <c r="I3" s="1" t="s">
        <v>17</v>
      </c>
    </row>
    <row r="4" spans="1:9" x14ac:dyDescent="0.3">
      <c r="A4" s="1" t="s">
        <v>22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14</v>
      </c>
      <c r="G4" s="1" t="s">
        <v>15</v>
      </c>
      <c r="H4" s="1" t="s">
        <v>16</v>
      </c>
      <c r="I4" s="1" t="s">
        <v>17</v>
      </c>
    </row>
    <row r="5" spans="1:9" x14ac:dyDescent="0.3">
      <c r="A5" s="1" t="s">
        <v>27</v>
      </c>
      <c r="B5" s="1" t="s">
        <v>28</v>
      </c>
      <c r="C5" s="1" t="s">
        <v>29</v>
      </c>
      <c r="D5" s="1" t="s">
        <v>30</v>
      </c>
      <c r="E5" s="1" t="s">
        <v>31</v>
      </c>
      <c r="F5" s="1" t="s">
        <v>14</v>
      </c>
      <c r="G5" s="1" t="s">
        <v>15</v>
      </c>
      <c r="H5" s="1" t="s">
        <v>16</v>
      </c>
      <c r="I5" s="1" t="s">
        <v>17</v>
      </c>
    </row>
    <row r="6" spans="1:9" x14ac:dyDescent="0.3">
      <c r="A6" s="1" t="s">
        <v>32</v>
      </c>
      <c r="B6" s="1" t="s">
        <v>33</v>
      </c>
      <c r="C6" s="1" t="s">
        <v>24</v>
      </c>
      <c r="D6" s="1" t="s">
        <v>34</v>
      </c>
      <c r="E6" s="1" t="s">
        <v>35</v>
      </c>
      <c r="F6" s="1" t="s">
        <v>14</v>
      </c>
      <c r="G6" s="1" t="s">
        <v>15</v>
      </c>
      <c r="H6" s="1" t="s">
        <v>16</v>
      </c>
      <c r="I6" s="1" t="s">
        <v>17</v>
      </c>
    </row>
    <row r="7" spans="1:9" x14ac:dyDescent="0.3">
      <c r="A7" s="1" t="s">
        <v>36</v>
      </c>
      <c r="B7" s="1" t="s">
        <v>37</v>
      </c>
      <c r="C7" s="1" t="s">
        <v>38</v>
      </c>
      <c r="D7" s="1" t="s">
        <v>39</v>
      </c>
      <c r="E7" s="1" t="s">
        <v>40</v>
      </c>
      <c r="F7" s="1" t="s">
        <v>14</v>
      </c>
      <c r="G7" s="1" t="s">
        <v>15</v>
      </c>
      <c r="H7" s="1" t="s">
        <v>16</v>
      </c>
      <c r="I7" s="1" t="s">
        <v>17</v>
      </c>
    </row>
    <row r="8" spans="1:9" x14ac:dyDescent="0.3">
      <c r="A8" s="1" t="s">
        <v>41</v>
      </c>
      <c r="B8" s="1" t="s">
        <v>42</v>
      </c>
      <c r="C8" s="1" t="s">
        <v>43</v>
      </c>
      <c r="D8" s="1" t="s">
        <v>44</v>
      </c>
      <c r="E8" s="1" t="s">
        <v>13</v>
      </c>
      <c r="F8" s="1" t="s">
        <v>45</v>
      </c>
      <c r="G8" s="1" t="s">
        <v>46</v>
      </c>
      <c r="H8" s="1" t="s">
        <v>47</v>
      </c>
      <c r="I8" s="1" t="s">
        <v>48</v>
      </c>
    </row>
    <row r="9" spans="1:9" x14ac:dyDescent="0.3">
      <c r="A9" s="1" t="s">
        <v>49</v>
      </c>
      <c r="B9" s="1" t="s">
        <v>50</v>
      </c>
      <c r="C9" s="1" t="s">
        <v>51</v>
      </c>
      <c r="D9" s="1" t="s">
        <v>52</v>
      </c>
      <c r="E9" s="1" t="s">
        <v>13</v>
      </c>
      <c r="F9" s="1" t="s">
        <v>45</v>
      </c>
      <c r="G9" s="1" t="s">
        <v>46</v>
      </c>
      <c r="H9" s="1" t="s">
        <v>47</v>
      </c>
      <c r="I9" s="1" t="s">
        <v>48</v>
      </c>
    </row>
    <row r="10" spans="1:9" x14ac:dyDescent="0.3">
      <c r="A10" s="1" t="s">
        <v>53</v>
      </c>
      <c r="B10" s="1" t="s">
        <v>54</v>
      </c>
      <c r="C10" s="1" t="s">
        <v>55</v>
      </c>
      <c r="D10" s="1" t="s">
        <v>56</v>
      </c>
      <c r="E10" s="1" t="s">
        <v>13</v>
      </c>
      <c r="F10" s="1" t="s">
        <v>45</v>
      </c>
      <c r="G10" s="1" t="s">
        <v>46</v>
      </c>
      <c r="H10" s="1" t="s">
        <v>47</v>
      </c>
      <c r="I10" s="1" t="s">
        <v>48</v>
      </c>
    </row>
    <row r="11" spans="1:9" x14ac:dyDescent="0.3">
      <c r="A11" s="1" t="s">
        <v>57</v>
      </c>
      <c r="B11" s="1" t="s">
        <v>58</v>
      </c>
      <c r="C11" s="1" t="s">
        <v>59</v>
      </c>
      <c r="D11" s="1" t="s">
        <v>60</v>
      </c>
      <c r="E11" s="1" t="s">
        <v>13</v>
      </c>
      <c r="F11" s="1" t="s">
        <v>45</v>
      </c>
      <c r="G11" s="1" t="s">
        <v>46</v>
      </c>
      <c r="H11" s="1" t="s">
        <v>47</v>
      </c>
      <c r="I11" s="1" t="s">
        <v>48</v>
      </c>
    </row>
    <row r="12" spans="1:9" x14ac:dyDescent="0.3">
      <c r="A12" s="1" t="s">
        <v>61</v>
      </c>
      <c r="B12" s="1" t="s">
        <v>62</v>
      </c>
      <c r="C12" s="1" t="s">
        <v>63</v>
      </c>
      <c r="D12" s="1" t="s">
        <v>64</v>
      </c>
      <c r="E12" s="1" t="s">
        <v>13</v>
      </c>
      <c r="F12" s="1" t="s">
        <v>45</v>
      </c>
      <c r="G12" s="1" t="s">
        <v>46</v>
      </c>
      <c r="H12" s="1" t="s">
        <v>47</v>
      </c>
      <c r="I12" s="1" t="s">
        <v>48</v>
      </c>
    </row>
    <row r="13" spans="1:9" x14ac:dyDescent="0.3">
      <c r="A13" s="1" t="s">
        <v>65</v>
      </c>
      <c r="B13" s="1" t="s">
        <v>66</v>
      </c>
      <c r="C13" s="1" t="s">
        <v>67</v>
      </c>
      <c r="D13" s="1" t="s">
        <v>68</v>
      </c>
      <c r="E13" s="1" t="s">
        <v>13</v>
      </c>
      <c r="F13" s="1" t="s">
        <v>45</v>
      </c>
      <c r="G13" s="1" t="s">
        <v>46</v>
      </c>
      <c r="H13" s="1" t="s">
        <v>47</v>
      </c>
      <c r="I13" s="1" t="s">
        <v>48</v>
      </c>
    </row>
    <row r="14" spans="1:9" x14ac:dyDescent="0.3">
      <c r="A14" s="1" t="s">
        <v>69</v>
      </c>
      <c r="B14" s="1" t="s">
        <v>70</v>
      </c>
      <c r="C14" s="1" t="s">
        <v>71</v>
      </c>
      <c r="D14" s="1" t="s">
        <v>72</v>
      </c>
      <c r="E14" s="1" t="s">
        <v>13</v>
      </c>
      <c r="F14" s="1" t="s">
        <v>73</v>
      </c>
      <c r="G14" s="1" t="s">
        <v>74</v>
      </c>
      <c r="H14" s="1" t="s">
        <v>75</v>
      </c>
      <c r="I14" s="1" t="s">
        <v>76</v>
      </c>
    </row>
    <row r="15" spans="1:9" x14ac:dyDescent="0.3">
      <c r="A15" s="1" t="s">
        <v>77</v>
      </c>
      <c r="B15" s="1" t="s">
        <v>78</v>
      </c>
      <c r="C15" s="1" t="s">
        <v>13</v>
      </c>
      <c r="D15" s="1" t="s">
        <v>79</v>
      </c>
      <c r="E15" s="1" t="s">
        <v>13</v>
      </c>
      <c r="F15" s="1" t="s">
        <v>73</v>
      </c>
      <c r="G15" s="1" t="s">
        <v>74</v>
      </c>
      <c r="H15" s="1" t="s">
        <v>75</v>
      </c>
      <c r="I15" s="1" t="s">
        <v>76</v>
      </c>
    </row>
    <row r="16" spans="1:9" x14ac:dyDescent="0.3">
      <c r="A16" s="1" t="s">
        <v>80</v>
      </c>
      <c r="B16" s="1" t="s">
        <v>81</v>
      </c>
      <c r="C16" s="1" t="s">
        <v>82</v>
      </c>
      <c r="D16" s="1" t="s">
        <v>83</v>
      </c>
      <c r="E16" s="1" t="s">
        <v>13</v>
      </c>
      <c r="F16" s="1" t="s">
        <v>73</v>
      </c>
      <c r="G16" s="1" t="s">
        <v>74</v>
      </c>
      <c r="H16" s="1" t="s">
        <v>75</v>
      </c>
      <c r="I16" s="1" t="s">
        <v>76</v>
      </c>
    </row>
    <row r="17" spans="1:9" x14ac:dyDescent="0.3">
      <c r="A17" s="1" t="s">
        <v>84</v>
      </c>
      <c r="B17" s="1" t="s">
        <v>85</v>
      </c>
      <c r="C17" s="1" t="s">
        <v>86</v>
      </c>
      <c r="D17" s="1" t="s">
        <v>87</v>
      </c>
      <c r="E17" s="1" t="s">
        <v>13</v>
      </c>
      <c r="F17" s="1" t="s">
        <v>73</v>
      </c>
      <c r="G17" s="1" t="s">
        <v>74</v>
      </c>
      <c r="H17" s="1" t="s">
        <v>75</v>
      </c>
      <c r="I17" s="1" t="s">
        <v>76</v>
      </c>
    </row>
    <row r="18" spans="1:9" x14ac:dyDescent="0.3">
      <c r="A18" s="1" t="s">
        <v>88</v>
      </c>
      <c r="B18" s="1" t="s">
        <v>89</v>
      </c>
      <c r="C18" s="1" t="s">
        <v>82</v>
      </c>
      <c r="D18" s="1" t="s">
        <v>90</v>
      </c>
      <c r="E18" s="1" t="s">
        <v>13</v>
      </c>
      <c r="F18" s="1" t="s">
        <v>73</v>
      </c>
      <c r="G18" s="1" t="s">
        <v>74</v>
      </c>
      <c r="H18" s="1" t="s">
        <v>75</v>
      </c>
      <c r="I18" s="1" t="s">
        <v>76</v>
      </c>
    </row>
    <row r="19" spans="1:9" x14ac:dyDescent="0.3">
      <c r="A19" s="1" t="s">
        <v>91</v>
      </c>
      <c r="B19" s="1" t="s">
        <v>92</v>
      </c>
      <c r="C19" s="1" t="s">
        <v>93</v>
      </c>
      <c r="D19" s="1" t="s">
        <v>94</v>
      </c>
      <c r="E19" s="1" t="s">
        <v>13</v>
      </c>
      <c r="F19" s="1" t="s">
        <v>73</v>
      </c>
      <c r="G19" s="1" t="s">
        <v>74</v>
      </c>
      <c r="H19" s="1" t="s">
        <v>75</v>
      </c>
      <c r="I19" s="1" t="s">
        <v>76</v>
      </c>
    </row>
    <row r="20" spans="1:9" x14ac:dyDescent="0.3">
      <c r="A20" s="1" t="s">
        <v>95</v>
      </c>
      <c r="B20" s="1" t="s">
        <v>96</v>
      </c>
      <c r="C20" s="1" t="s">
        <v>97</v>
      </c>
      <c r="D20" s="1" t="s">
        <v>98</v>
      </c>
      <c r="E20" s="1" t="s">
        <v>13</v>
      </c>
      <c r="F20" s="1" t="s">
        <v>99</v>
      </c>
      <c r="G20" s="1" t="s">
        <v>100</v>
      </c>
      <c r="H20" s="1" t="s">
        <v>101</v>
      </c>
      <c r="I20" s="1" t="s">
        <v>102</v>
      </c>
    </row>
    <row r="21" spans="1:9" x14ac:dyDescent="0.3">
      <c r="A21" s="1" t="s">
        <v>103</v>
      </c>
      <c r="B21" s="1" t="s">
        <v>104</v>
      </c>
      <c r="C21" s="1" t="s">
        <v>13</v>
      </c>
      <c r="D21" s="1" t="s">
        <v>105</v>
      </c>
      <c r="E21" s="1" t="s">
        <v>13</v>
      </c>
      <c r="F21" s="1" t="s">
        <v>99</v>
      </c>
      <c r="G21" s="1" t="s">
        <v>100</v>
      </c>
      <c r="H21" s="1" t="s">
        <v>101</v>
      </c>
      <c r="I21" s="1" t="s">
        <v>102</v>
      </c>
    </row>
    <row r="22" spans="1:9" x14ac:dyDescent="0.3">
      <c r="A22" s="1" t="s">
        <v>106</v>
      </c>
      <c r="B22" s="1" t="s">
        <v>107</v>
      </c>
      <c r="C22" s="1" t="s">
        <v>108</v>
      </c>
      <c r="D22" s="1" t="s">
        <v>109</v>
      </c>
      <c r="E22" s="1" t="s">
        <v>13</v>
      </c>
      <c r="F22" s="1" t="s">
        <v>99</v>
      </c>
      <c r="G22" s="1" t="s">
        <v>100</v>
      </c>
      <c r="H22" s="1" t="s">
        <v>101</v>
      </c>
      <c r="I22" s="1" t="s">
        <v>102</v>
      </c>
    </row>
    <row r="23" spans="1:9" x14ac:dyDescent="0.3">
      <c r="A23" s="1" t="s">
        <v>110</v>
      </c>
      <c r="B23" s="1" t="s">
        <v>111</v>
      </c>
      <c r="C23" s="1" t="s">
        <v>112</v>
      </c>
      <c r="D23" s="1" t="s">
        <v>113</v>
      </c>
      <c r="E23" s="1" t="s">
        <v>13</v>
      </c>
      <c r="F23" s="1" t="s">
        <v>99</v>
      </c>
      <c r="G23" s="1" t="s">
        <v>100</v>
      </c>
      <c r="H23" s="1" t="s">
        <v>101</v>
      </c>
      <c r="I23" s="1" t="s">
        <v>102</v>
      </c>
    </row>
    <row r="24" spans="1:9" x14ac:dyDescent="0.3">
      <c r="A24" s="1" t="s">
        <v>114</v>
      </c>
      <c r="B24" s="1" t="s">
        <v>115</v>
      </c>
      <c r="C24" s="1" t="s">
        <v>116</v>
      </c>
      <c r="D24" s="1" t="s">
        <v>117</v>
      </c>
      <c r="E24" s="1" t="s">
        <v>13</v>
      </c>
      <c r="F24" s="1" t="s">
        <v>99</v>
      </c>
      <c r="G24" s="1" t="s">
        <v>100</v>
      </c>
      <c r="H24" s="1" t="s">
        <v>101</v>
      </c>
      <c r="I24" s="1" t="s">
        <v>102</v>
      </c>
    </row>
    <row r="25" spans="1:9" x14ac:dyDescent="0.3">
      <c r="A25" s="1" t="s">
        <v>118</v>
      </c>
      <c r="B25" s="1" t="s">
        <v>119</v>
      </c>
      <c r="C25" s="1" t="s">
        <v>120</v>
      </c>
      <c r="D25" s="1" t="s">
        <v>121</v>
      </c>
      <c r="E25" s="1" t="s">
        <v>13</v>
      </c>
      <c r="F25" s="1" t="s">
        <v>99</v>
      </c>
      <c r="G25" s="1" t="s">
        <v>100</v>
      </c>
      <c r="H25" s="1" t="s">
        <v>101</v>
      </c>
      <c r="I25" s="1" t="s">
        <v>102</v>
      </c>
    </row>
    <row r="26" spans="1:9" x14ac:dyDescent="0.3">
      <c r="A26" s="1" t="s">
        <v>122</v>
      </c>
      <c r="B26" s="1" t="s">
        <v>123</v>
      </c>
      <c r="C26" s="1" t="s">
        <v>124</v>
      </c>
      <c r="D26" s="1" t="s">
        <v>125</v>
      </c>
      <c r="E26" s="1" t="s">
        <v>13</v>
      </c>
      <c r="F26" s="1" t="s">
        <v>126</v>
      </c>
      <c r="G26" s="1" t="s">
        <v>127</v>
      </c>
      <c r="H26" s="1" t="s">
        <v>128</v>
      </c>
      <c r="I26" s="1" t="s">
        <v>129</v>
      </c>
    </row>
    <row r="27" spans="1:9" x14ac:dyDescent="0.3">
      <c r="A27" s="1" t="s">
        <v>130</v>
      </c>
      <c r="B27" s="1" t="s">
        <v>131</v>
      </c>
      <c r="C27" s="1" t="s">
        <v>13</v>
      </c>
      <c r="D27" s="1" t="s">
        <v>132</v>
      </c>
      <c r="E27" s="1" t="s">
        <v>13</v>
      </c>
      <c r="F27" s="1" t="s">
        <v>126</v>
      </c>
      <c r="G27" s="1" t="s">
        <v>127</v>
      </c>
      <c r="H27" s="1" t="s">
        <v>128</v>
      </c>
      <c r="I27" s="1" t="s">
        <v>129</v>
      </c>
    </row>
    <row r="28" spans="1:9" x14ac:dyDescent="0.3">
      <c r="A28" s="1" t="s">
        <v>133</v>
      </c>
      <c r="B28" s="1" t="s">
        <v>134</v>
      </c>
      <c r="C28" s="1" t="s">
        <v>135</v>
      </c>
      <c r="D28" s="1" t="s">
        <v>136</v>
      </c>
      <c r="E28" s="1" t="s">
        <v>13</v>
      </c>
      <c r="F28" s="1" t="s">
        <v>126</v>
      </c>
      <c r="G28" s="1" t="s">
        <v>127</v>
      </c>
      <c r="H28" s="1" t="s">
        <v>128</v>
      </c>
      <c r="I28" s="1" t="s">
        <v>129</v>
      </c>
    </row>
    <row r="29" spans="1:9" x14ac:dyDescent="0.3">
      <c r="A29" s="1" t="s">
        <v>137</v>
      </c>
      <c r="B29" s="1" t="s">
        <v>138</v>
      </c>
      <c r="C29" s="1" t="s">
        <v>139</v>
      </c>
      <c r="D29" s="1" t="s">
        <v>140</v>
      </c>
      <c r="E29" s="1" t="s">
        <v>13</v>
      </c>
      <c r="F29" s="1" t="s">
        <v>126</v>
      </c>
      <c r="G29" s="1" t="s">
        <v>127</v>
      </c>
      <c r="H29" s="1" t="s">
        <v>128</v>
      </c>
      <c r="I29" s="1" t="s">
        <v>129</v>
      </c>
    </row>
    <row r="30" spans="1:9" x14ac:dyDescent="0.3">
      <c r="A30" s="1" t="s">
        <v>141</v>
      </c>
      <c r="B30" s="1" t="s">
        <v>142</v>
      </c>
      <c r="C30" s="1" t="s">
        <v>143</v>
      </c>
      <c r="D30" s="1" t="s">
        <v>144</v>
      </c>
      <c r="E30" s="1" t="s">
        <v>13</v>
      </c>
      <c r="F30" s="1" t="s">
        <v>126</v>
      </c>
      <c r="G30" s="1" t="s">
        <v>127</v>
      </c>
      <c r="H30" s="1" t="s">
        <v>128</v>
      </c>
      <c r="I30" s="1" t="s">
        <v>129</v>
      </c>
    </row>
    <row r="31" spans="1:9" x14ac:dyDescent="0.3">
      <c r="A31" s="1" t="s">
        <v>145</v>
      </c>
      <c r="B31" s="1" t="s">
        <v>146</v>
      </c>
      <c r="C31" s="1" t="s">
        <v>147</v>
      </c>
      <c r="D31" s="1" t="s">
        <v>148</v>
      </c>
      <c r="E31" s="1" t="s">
        <v>13</v>
      </c>
      <c r="F31" s="1" t="s">
        <v>126</v>
      </c>
      <c r="G31" s="1" t="s">
        <v>127</v>
      </c>
      <c r="H31" s="1" t="s">
        <v>128</v>
      </c>
      <c r="I31" s="1" t="s">
        <v>129</v>
      </c>
    </row>
    <row r="32" spans="1:9" x14ac:dyDescent="0.3">
      <c r="A32" s="1" t="s">
        <v>149</v>
      </c>
      <c r="B32" s="1" t="s">
        <v>150</v>
      </c>
      <c r="C32" s="1" t="s">
        <v>151</v>
      </c>
      <c r="D32" s="1" t="s">
        <v>152</v>
      </c>
      <c r="E32" s="1" t="s">
        <v>13</v>
      </c>
      <c r="F32" s="1" t="s">
        <v>153</v>
      </c>
      <c r="G32" s="1" t="s">
        <v>154</v>
      </c>
      <c r="H32" s="1" t="s">
        <v>155</v>
      </c>
      <c r="I32" s="1" t="s">
        <v>156</v>
      </c>
    </row>
    <row r="33" spans="1:9" x14ac:dyDescent="0.3">
      <c r="A33" s="1" t="s">
        <v>157</v>
      </c>
      <c r="B33" s="1" t="s">
        <v>158</v>
      </c>
      <c r="C33" s="1" t="s">
        <v>13</v>
      </c>
      <c r="D33" s="1" t="s">
        <v>159</v>
      </c>
      <c r="E33" s="1" t="s">
        <v>13</v>
      </c>
      <c r="F33" s="1" t="s">
        <v>153</v>
      </c>
      <c r="G33" s="1" t="s">
        <v>154</v>
      </c>
      <c r="H33" s="1" t="s">
        <v>155</v>
      </c>
      <c r="I33" s="1" t="s">
        <v>156</v>
      </c>
    </row>
    <row r="34" spans="1:9" x14ac:dyDescent="0.3">
      <c r="A34" s="1" t="s">
        <v>160</v>
      </c>
      <c r="B34" s="1" t="s">
        <v>161</v>
      </c>
      <c r="C34" s="1" t="s">
        <v>162</v>
      </c>
      <c r="D34" s="1" t="s">
        <v>163</v>
      </c>
      <c r="E34" s="1" t="s">
        <v>13</v>
      </c>
      <c r="F34" s="1" t="s">
        <v>153</v>
      </c>
      <c r="G34" s="1" t="s">
        <v>154</v>
      </c>
      <c r="H34" s="1" t="s">
        <v>155</v>
      </c>
      <c r="I34" s="1" t="s">
        <v>156</v>
      </c>
    </row>
    <row r="35" spans="1:9" x14ac:dyDescent="0.3">
      <c r="A35" s="1" t="s">
        <v>164</v>
      </c>
      <c r="B35" s="1" t="s">
        <v>165</v>
      </c>
      <c r="C35" s="1" t="s">
        <v>166</v>
      </c>
      <c r="D35" s="1" t="s">
        <v>167</v>
      </c>
      <c r="E35" s="1" t="s">
        <v>13</v>
      </c>
      <c r="F35" s="1" t="s">
        <v>153</v>
      </c>
      <c r="G35" s="1" t="s">
        <v>154</v>
      </c>
      <c r="H35" s="1" t="s">
        <v>155</v>
      </c>
      <c r="I35" s="1" t="s">
        <v>156</v>
      </c>
    </row>
    <row r="36" spans="1:9" x14ac:dyDescent="0.3">
      <c r="A36" s="1" t="s">
        <v>168</v>
      </c>
      <c r="B36" s="1" t="s">
        <v>169</v>
      </c>
      <c r="C36" s="1" t="s">
        <v>170</v>
      </c>
      <c r="D36" s="1" t="s">
        <v>171</v>
      </c>
      <c r="E36" s="1" t="s">
        <v>13</v>
      </c>
      <c r="F36" s="1" t="s">
        <v>153</v>
      </c>
      <c r="G36" s="1" t="s">
        <v>154</v>
      </c>
      <c r="H36" s="1" t="s">
        <v>155</v>
      </c>
      <c r="I36" s="1" t="s">
        <v>156</v>
      </c>
    </row>
    <row r="37" spans="1:9" x14ac:dyDescent="0.3">
      <c r="A37" s="1" t="s">
        <v>172</v>
      </c>
      <c r="B37" s="1" t="s">
        <v>173</v>
      </c>
      <c r="C37" s="1" t="s">
        <v>174</v>
      </c>
      <c r="D37" s="1" t="s">
        <v>175</v>
      </c>
      <c r="E37" s="1" t="s">
        <v>13</v>
      </c>
      <c r="F37" s="1" t="s">
        <v>153</v>
      </c>
      <c r="G37" s="1" t="s">
        <v>154</v>
      </c>
      <c r="H37" s="1" t="s">
        <v>155</v>
      </c>
      <c r="I37" s="1" t="s">
        <v>156</v>
      </c>
    </row>
    <row r="38" spans="1:9" x14ac:dyDescent="0.3">
      <c r="A38" s="1" t="s">
        <v>176</v>
      </c>
      <c r="B38" s="1" t="s">
        <v>177</v>
      </c>
      <c r="C38" s="1" t="s">
        <v>39</v>
      </c>
      <c r="D38" s="1" t="s">
        <v>178</v>
      </c>
      <c r="E38" s="1" t="s">
        <v>13</v>
      </c>
      <c r="F38" s="1" t="s">
        <v>179</v>
      </c>
      <c r="G38" s="1" t="s">
        <v>180</v>
      </c>
      <c r="H38" s="1" t="s">
        <v>181</v>
      </c>
      <c r="I38" s="1" t="s">
        <v>182</v>
      </c>
    </row>
    <row r="39" spans="1:9" x14ac:dyDescent="0.3">
      <c r="A39" s="1" t="s">
        <v>183</v>
      </c>
      <c r="B39" s="1" t="s">
        <v>184</v>
      </c>
      <c r="C39" s="1" t="s">
        <v>13</v>
      </c>
      <c r="D39" s="1" t="s">
        <v>185</v>
      </c>
      <c r="E39" s="1" t="s">
        <v>13</v>
      </c>
      <c r="F39" s="1" t="s">
        <v>179</v>
      </c>
      <c r="G39" s="1" t="s">
        <v>180</v>
      </c>
      <c r="H39" s="1" t="s">
        <v>181</v>
      </c>
      <c r="I39" s="1" t="s">
        <v>182</v>
      </c>
    </row>
    <row r="40" spans="1:9" x14ac:dyDescent="0.3">
      <c r="A40" s="1" t="s">
        <v>186</v>
      </c>
      <c r="B40" s="1" t="s">
        <v>187</v>
      </c>
      <c r="C40" s="1" t="s">
        <v>188</v>
      </c>
      <c r="D40" s="1" t="s">
        <v>189</v>
      </c>
      <c r="E40" s="1" t="s">
        <v>13</v>
      </c>
      <c r="F40" s="1" t="s">
        <v>179</v>
      </c>
      <c r="G40" s="1" t="s">
        <v>180</v>
      </c>
      <c r="H40" s="1" t="s">
        <v>181</v>
      </c>
      <c r="I40" s="1" t="s">
        <v>182</v>
      </c>
    </row>
    <row r="41" spans="1:9" x14ac:dyDescent="0.3">
      <c r="A41" s="1" t="s">
        <v>190</v>
      </c>
      <c r="B41" s="1" t="s">
        <v>191</v>
      </c>
      <c r="C41" s="1" t="s">
        <v>192</v>
      </c>
      <c r="D41" s="1" t="s">
        <v>193</v>
      </c>
      <c r="E41" s="1" t="s">
        <v>13</v>
      </c>
      <c r="F41" s="1" t="s">
        <v>179</v>
      </c>
      <c r="G41" s="1" t="s">
        <v>180</v>
      </c>
      <c r="H41" s="1" t="s">
        <v>181</v>
      </c>
      <c r="I41" s="1" t="s">
        <v>182</v>
      </c>
    </row>
    <row r="42" spans="1:9" x14ac:dyDescent="0.3">
      <c r="A42" s="1" t="s">
        <v>194</v>
      </c>
      <c r="B42" s="1" t="s">
        <v>195</v>
      </c>
      <c r="C42" s="1" t="s">
        <v>196</v>
      </c>
      <c r="D42" s="1" t="s">
        <v>197</v>
      </c>
      <c r="E42" s="1" t="s">
        <v>13</v>
      </c>
      <c r="F42" s="1" t="s">
        <v>179</v>
      </c>
      <c r="G42" s="1" t="s">
        <v>180</v>
      </c>
      <c r="H42" s="1" t="s">
        <v>181</v>
      </c>
      <c r="I42" s="1" t="s">
        <v>182</v>
      </c>
    </row>
    <row r="43" spans="1:9" x14ac:dyDescent="0.3">
      <c r="A43" s="1" t="s">
        <v>198</v>
      </c>
      <c r="B43" s="1" t="s">
        <v>199</v>
      </c>
      <c r="C43" s="1" t="s">
        <v>200</v>
      </c>
      <c r="D43" s="1" t="s">
        <v>201</v>
      </c>
      <c r="E43" s="1" t="s">
        <v>13</v>
      </c>
      <c r="F43" s="1" t="s">
        <v>179</v>
      </c>
      <c r="G43" s="1" t="s">
        <v>180</v>
      </c>
      <c r="H43" s="1" t="s">
        <v>181</v>
      </c>
      <c r="I43" s="1" t="s">
        <v>182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488E2-C255-4058-9E7E-2A64D332D476}">
  <dimension ref="A1:S43"/>
  <sheetViews>
    <sheetView tabSelected="1" topLeftCell="F1" workbookViewId="0">
      <selection activeCell="Q23" sqref="Q23"/>
    </sheetView>
  </sheetViews>
  <sheetFormatPr defaultRowHeight="15.6" x14ac:dyDescent="0.3"/>
  <cols>
    <col min="1" max="1" width="8.88671875" style="2"/>
    <col min="2" max="2" width="10" style="2" bestFit="1" customWidth="1"/>
    <col min="3" max="4" width="9.109375" style="2" bestFit="1" customWidth="1"/>
    <col min="5" max="7" width="8.88671875" style="2"/>
    <col min="8" max="8" width="14.109375" style="2" customWidth="1"/>
    <col min="9" max="9" width="3.5546875" style="2" customWidth="1"/>
    <col min="10" max="10" width="14.77734375" style="2" bestFit="1" customWidth="1"/>
    <col min="11" max="11" width="20.5546875" style="2" bestFit="1" customWidth="1"/>
    <col min="12" max="12" width="18" style="2" bestFit="1" customWidth="1"/>
    <col min="13" max="13" width="18.77734375" style="2" bestFit="1" customWidth="1"/>
    <col min="14" max="16" width="18.33203125" style="2" bestFit="1" customWidth="1"/>
    <col min="17" max="17" width="16.109375" style="2" bestFit="1" customWidth="1"/>
    <col min="18" max="18" width="10" style="2" bestFit="1" customWidth="1"/>
    <col min="19" max="16384" width="8.88671875" style="2"/>
  </cols>
  <sheetData>
    <row r="1" spans="1:19" x14ac:dyDescent="0.3">
      <c r="B1" s="3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19" x14ac:dyDescent="0.3">
      <c r="A2" s="5" t="s">
        <v>9</v>
      </c>
      <c r="B2" s="6">
        <v>2.0062000000000002</v>
      </c>
      <c r="C2" s="5">
        <v>16.3048</v>
      </c>
      <c r="D2" s="5">
        <v>0</v>
      </c>
      <c r="E2" s="5" t="s">
        <v>14</v>
      </c>
      <c r="F2" s="5" t="s">
        <v>15</v>
      </c>
      <c r="G2" s="5" t="s">
        <v>16</v>
      </c>
      <c r="H2" s="5" t="s">
        <v>17</v>
      </c>
    </row>
    <row r="3" spans="1:19" x14ac:dyDescent="0.3">
      <c r="A3" s="7" t="s">
        <v>18</v>
      </c>
      <c r="B3" s="7">
        <v>-1.3299999999999999E-2</v>
      </c>
      <c r="C3" s="7">
        <v>-30.2272</v>
      </c>
      <c r="D3" s="7">
        <v>0</v>
      </c>
      <c r="E3" s="7" t="s">
        <v>14</v>
      </c>
      <c r="F3" s="7" t="s">
        <v>15</v>
      </c>
      <c r="G3" s="7" t="s">
        <v>16</v>
      </c>
      <c r="H3" s="7" t="s">
        <v>17</v>
      </c>
    </row>
    <row r="4" spans="1:19" x14ac:dyDescent="0.3">
      <c r="A4" s="5" t="s">
        <v>22</v>
      </c>
      <c r="B4" s="5">
        <v>-16.308800000000002</v>
      </c>
      <c r="C4" s="5">
        <v>-5.16E-2</v>
      </c>
      <c r="D4" s="5">
        <v>0.95879999999999999</v>
      </c>
      <c r="E4" s="5" t="s">
        <v>14</v>
      </c>
      <c r="F4" s="5" t="s">
        <v>15</v>
      </c>
      <c r="G4" s="5" t="s">
        <v>16</v>
      </c>
      <c r="H4" s="5" t="s">
        <v>17</v>
      </c>
    </row>
    <row r="5" spans="1:19" x14ac:dyDescent="0.3">
      <c r="A5" s="7" t="s">
        <v>27</v>
      </c>
      <c r="B5" s="7">
        <v>27.4452</v>
      </c>
      <c r="C5" s="7">
        <v>8.6900000000000005E-2</v>
      </c>
      <c r="D5" s="7">
        <v>0.93079999999999996</v>
      </c>
      <c r="E5" s="7" t="s">
        <v>14</v>
      </c>
      <c r="F5" s="7" t="s">
        <v>15</v>
      </c>
      <c r="G5" s="7" t="s">
        <v>16</v>
      </c>
      <c r="H5" s="7" t="s">
        <v>17</v>
      </c>
    </row>
    <row r="6" spans="1:19" x14ac:dyDescent="0.3">
      <c r="A6" s="5" t="s">
        <v>32</v>
      </c>
      <c r="B6" s="5">
        <v>24.493400000000001</v>
      </c>
      <c r="C6" s="5">
        <v>7.7499999999999999E-2</v>
      </c>
      <c r="D6" s="5">
        <v>0.93820000000000003</v>
      </c>
      <c r="E6" s="5" t="s">
        <v>14</v>
      </c>
      <c r="F6" s="5" t="s">
        <v>15</v>
      </c>
      <c r="G6" s="5" t="s">
        <v>16</v>
      </c>
      <c r="H6" s="5" t="s">
        <v>17</v>
      </c>
    </row>
    <row r="7" spans="1:19" x14ac:dyDescent="0.3">
      <c r="A7" s="7" t="s">
        <v>36</v>
      </c>
      <c r="B7" s="7">
        <v>1.5569</v>
      </c>
      <c r="C7" s="7">
        <v>4.1000000000000003E-3</v>
      </c>
      <c r="D7" s="7">
        <v>0.99670000000000003</v>
      </c>
      <c r="E7" s="7" t="s">
        <v>14</v>
      </c>
      <c r="F7" s="7" t="s">
        <v>15</v>
      </c>
      <c r="G7" s="7" t="s">
        <v>16</v>
      </c>
      <c r="H7" s="7" t="s">
        <v>17</v>
      </c>
    </row>
    <row r="8" spans="1:19" x14ac:dyDescent="0.3">
      <c r="A8" s="5" t="s">
        <v>41</v>
      </c>
      <c r="B8" s="5">
        <v>5.6185999999999998</v>
      </c>
      <c r="C8" s="5">
        <v>320.93239999999997</v>
      </c>
      <c r="D8" s="5">
        <v>0</v>
      </c>
      <c r="E8" s="5" t="s">
        <v>45</v>
      </c>
      <c r="F8" s="5" t="s">
        <v>46</v>
      </c>
      <c r="G8" s="5" t="s">
        <v>47</v>
      </c>
      <c r="H8" s="5" t="s">
        <v>48</v>
      </c>
      <c r="S8" s="7"/>
    </row>
    <row r="9" spans="1:19" x14ac:dyDescent="0.3">
      <c r="A9" s="7" t="s">
        <v>49</v>
      </c>
      <c r="B9" s="7">
        <v>-4.7999999999999996E-3</v>
      </c>
      <c r="C9" s="7">
        <v>-64.486599999999996</v>
      </c>
      <c r="D9" s="7">
        <v>0</v>
      </c>
      <c r="E9" s="7" t="s">
        <v>45</v>
      </c>
      <c r="F9" s="7" t="s">
        <v>46</v>
      </c>
      <c r="G9" s="7" t="s">
        <v>47</v>
      </c>
      <c r="H9" s="7" t="s">
        <v>48</v>
      </c>
    </row>
    <row r="10" spans="1:19" x14ac:dyDescent="0.3">
      <c r="A10" s="5" t="s">
        <v>53</v>
      </c>
      <c r="B10" s="5">
        <v>-0.82420000000000004</v>
      </c>
      <c r="C10" s="5">
        <v>-20.074400000000001</v>
      </c>
      <c r="D10" s="5">
        <v>0</v>
      </c>
      <c r="E10" s="5" t="s">
        <v>45</v>
      </c>
      <c r="F10" s="5" t="s">
        <v>46</v>
      </c>
      <c r="G10" s="5" t="s">
        <v>47</v>
      </c>
      <c r="H10" s="5" t="s">
        <v>48</v>
      </c>
    </row>
    <row r="11" spans="1:19" ht="16.2" thickBot="1" x14ac:dyDescent="0.35">
      <c r="A11" s="7" t="s">
        <v>57</v>
      </c>
      <c r="B11" s="7">
        <v>4.4562999999999997</v>
      </c>
      <c r="C11" s="7">
        <v>64.379000000000005</v>
      </c>
      <c r="D11" s="7">
        <v>0</v>
      </c>
      <c r="E11" s="7" t="s">
        <v>45</v>
      </c>
      <c r="F11" s="7" t="s">
        <v>46</v>
      </c>
      <c r="G11" s="7" t="s">
        <v>47</v>
      </c>
      <c r="H11" s="7" t="s">
        <v>48</v>
      </c>
      <c r="J11" s="17"/>
      <c r="K11" s="17"/>
      <c r="L11" s="17"/>
      <c r="M11" s="17"/>
      <c r="N11" s="17"/>
      <c r="O11" s="17"/>
      <c r="P11" s="17"/>
      <c r="Q11" s="17"/>
      <c r="R11" s="17"/>
    </row>
    <row r="12" spans="1:19" x14ac:dyDescent="0.3">
      <c r="A12" s="5" t="s">
        <v>61</v>
      </c>
      <c r="B12" s="5">
        <v>3.5602999999999998</v>
      </c>
      <c r="C12" s="5">
        <v>73.339799999999997</v>
      </c>
      <c r="D12" s="5">
        <v>0</v>
      </c>
      <c r="E12" s="5" t="s">
        <v>45</v>
      </c>
      <c r="F12" s="5" t="s">
        <v>46</v>
      </c>
      <c r="G12" s="5" t="s">
        <v>47</v>
      </c>
      <c r="H12" s="5" t="s">
        <v>48</v>
      </c>
      <c r="J12" s="4" t="s">
        <v>208</v>
      </c>
      <c r="K12" s="18" t="s">
        <v>207</v>
      </c>
      <c r="L12" s="18"/>
      <c r="M12" s="18"/>
      <c r="N12" s="18"/>
      <c r="O12" s="18"/>
      <c r="P12" s="18"/>
      <c r="Q12" s="4" t="s">
        <v>5</v>
      </c>
      <c r="R12" s="4" t="s">
        <v>6</v>
      </c>
    </row>
    <row r="13" spans="1:19" ht="16.2" thickBot="1" x14ac:dyDescent="0.35">
      <c r="A13" s="7" t="s">
        <v>65</v>
      </c>
      <c r="B13" s="7">
        <v>3.3612000000000002</v>
      </c>
      <c r="C13" s="7">
        <v>87.152500000000003</v>
      </c>
      <c r="D13" s="7">
        <v>0</v>
      </c>
      <c r="E13" s="7" t="s">
        <v>45</v>
      </c>
      <c r="F13" s="7" t="s">
        <v>46</v>
      </c>
      <c r="G13" s="7" t="s">
        <v>47</v>
      </c>
      <c r="H13" s="7" t="s">
        <v>48</v>
      </c>
      <c r="J13" s="12"/>
      <c r="K13" s="13" t="s">
        <v>202</v>
      </c>
      <c r="L13" s="14" t="s">
        <v>203</v>
      </c>
      <c r="M13" s="13" t="s">
        <v>204</v>
      </c>
      <c r="N13" s="14" t="s">
        <v>205</v>
      </c>
      <c r="O13" s="13" t="s">
        <v>206</v>
      </c>
      <c r="P13" s="14">
        <v>100</v>
      </c>
      <c r="Q13" s="12"/>
      <c r="R13" s="12"/>
    </row>
    <row r="14" spans="1:19" ht="16.2" thickTop="1" x14ac:dyDescent="0.3">
      <c r="A14" s="5" t="s">
        <v>69</v>
      </c>
      <c r="B14" s="5">
        <v>13.5565</v>
      </c>
      <c r="C14" s="5">
        <v>44972.178599999999</v>
      </c>
      <c r="D14" s="5">
        <v>0</v>
      </c>
      <c r="E14" s="5" t="s">
        <v>73</v>
      </c>
      <c r="F14" s="5" t="s">
        <v>74</v>
      </c>
      <c r="G14" s="5" t="s">
        <v>75</v>
      </c>
      <c r="H14" s="5" t="s">
        <v>76</v>
      </c>
      <c r="J14" s="8" t="s">
        <v>17</v>
      </c>
      <c r="K14" s="9" t="str">
        <f>_xlfn.CONCAT(B2,"[",C2,"]",IF(D2&lt;0.05,"","*"))</f>
        <v>2.0062[16.3048]</v>
      </c>
      <c r="L14" s="9" t="str">
        <f>_xlfn.CONCAT(B3,"[",C3,"]",IF(D3&lt;0.05,"","*"))</f>
        <v>-0.0133[-30.2272]</v>
      </c>
      <c r="M14" s="9" t="str">
        <f>_xlfn.CONCAT(B4,"[",C4,"]",IF(D4&lt;0.05,"","*"))</f>
        <v>-16.3088[-0.0516]*</v>
      </c>
      <c r="N14" s="9" t="str">
        <f>_xlfn.CONCAT(B5,"[",C5,"]",IF(D5&lt;0.05,"","*"))</f>
        <v>27.4452[0.0869]*</v>
      </c>
      <c r="O14" s="9" t="str">
        <f>_xlfn.CONCAT(B6,"[",C6,"]",IF(D6&lt;0.05,"","*"))</f>
        <v>24.4934[0.0775]*</v>
      </c>
      <c r="P14" s="9" t="str">
        <f>_xlfn.CONCAT(B7,"[",C7,"]",IF(D7&lt;0.05,"","*"))</f>
        <v>1.5569[0.0041]*</v>
      </c>
      <c r="Q14" s="8" t="s">
        <v>15</v>
      </c>
      <c r="R14" s="8">
        <v>0.56910000000000005</v>
      </c>
    </row>
    <row r="15" spans="1:19" x14ac:dyDescent="0.3">
      <c r="A15" s="7" t="s">
        <v>77</v>
      </c>
      <c r="B15" s="7">
        <v>-1.4E-3</v>
      </c>
      <c r="C15" s="7">
        <v>-1561.2509</v>
      </c>
      <c r="D15" s="7">
        <v>0</v>
      </c>
      <c r="E15" s="7" t="s">
        <v>73</v>
      </c>
      <c r="F15" s="7" t="s">
        <v>74</v>
      </c>
      <c r="G15" s="7" t="s">
        <v>75</v>
      </c>
      <c r="H15" s="7" t="s">
        <v>76</v>
      </c>
      <c r="J15" s="8" t="s">
        <v>48</v>
      </c>
      <c r="K15" s="9" t="str">
        <f>_xlfn.CONCAT(B8,"[",C8,"]",IF(D8&lt;0.05,"","*"))</f>
        <v>5.6186[320.9324]</v>
      </c>
      <c r="L15" s="9" t="str">
        <f>_xlfn.CONCAT(B9,"[",C9,"]",IF(D9&lt;0.05,"","*"))</f>
        <v>-0.0048[-64.4866]</v>
      </c>
      <c r="M15" s="9" t="str">
        <f>_xlfn.CONCAT(B10,"[",C10,"]",IF(D10&lt;0.05,"","*"))</f>
        <v>-0.8242[-20.0744]</v>
      </c>
      <c r="N15" s="9" t="str">
        <f>_xlfn.CONCAT(B11,"[",C11,"]",IF(D11&lt;0.05,"","*"))</f>
        <v>4.4563[64.379]</v>
      </c>
      <c r="O15" s="9" t="str">
        <f>_xlfn.CONCAT(B12,"[",C12,"]",IF(D12&lt;0.05,"","*"))</f>
        <v>3.5603[73.3398]</v>
      </c>
      <c r="P15" s="9" t="str">
        <f>_xlfn.CONCAT(B13,"[",C13,"]",IF(D13&lt;0.05,"","*"))</f>
        <v>3.3612[87.1525]</v>
      </c>
      <c r="Q15" s="8" t="s">
        <v>46</v>
      </c>
      <c r="R15" s="8">
        <v>0.33779999999999999</v>
      </c>
    </row>
    <row r="16" spans="1:19" x14ac:dyDescent="0.3">
      <c r="A16" s="5" t="s">
        <v>80</v>
      </c>
      <c r="B16" s="5">
        <v>-0.4597</v>
      </c>
      <c r="C16" s="5">
        <v>-698.70680000000004</v>
      </c>
      <c r="D16" s="5">
        <v>0</v>
      </c>
      <c r="E16" s="5" t="s">
        <v>73</v>
      </c>
      <c r="F16" s="5" t="s">
        <v>74</v>
      </c>
      <c r="G16" s="5" t="s">
        <v>75</v>
      </c>
      <c r="H16" s="5" t="s">
        <v>76</v>
      </c>
      <c r="J16" s="10" t="s">
        <v>76</v>
      </c>
      <c r="K16" s="9" t="str">
        <f>_xlfn.CONCAT(B14,"[",C14,"]",IF(D14&lt;0.05,"","*"))</f>
        <v>13.5565[44972.1786]</v>
      </c>
      <c r="L16" s="9" t="str">
        <f>_xlfn.CONCAT(B15,"[",C15,"]",IF(D15&lt;0.05,"","*"))</f>
        <v>-0.0014[-1561.2509]</v>
      </c>
      <c r="M16" s="9" t="str">
        <f>_xlfn.CONCAT(B16,"[",C16,"]",IF(D11&lt;0.05,"","*"))</f>
        <v>-0.4597[-698.7068]</v>
      </c>
      <c r="N16" s="9" t="str">
        <f>_xlfn.CONCAT(B17,"[",C17,"]",IF(D12&lt;0.05,"","*"))</f>
        <v>2.2095[2375.8454]</v>
      </c>
      <c r="O16" s="9" t="str">
        <f>_xlfn.CONCAT(B18,"[",C18,"]",IF(D13&lt;0.05,"","*"))</f>
        <v>1.7863[2454.9138]</v>
      </c>
      <c r="P16" s="9" t="str">
        <f>_xlfn.CONCAT(B19,"[",C19,"]",IF(D14&lt;0.05,"","*"))</f>
        <v>2.4367[4002.3431]</v>
      </c>
      <c r="Q16" s="10" t="s">
        <v>74</v>
      </c>
      <c r="R16" s="10">
        <v>0.37519999999999998</v>
      </c>
    </row>
    <row r="17" spans="1:18" x14ac:dyDescent="0.3">
      <c r="A17" s="7" t="s">
        <v>84</v>
      </c>
      <c r="B17" s="7">
        <v>2.2094999999999998</v>
      </c>
      <c r="C17" s="7">
        <v>2375.8454000000002</v>
      </c>
      <c r="D17" s="7">
        <v>0</v>
      </c>
      <c r="E17" s="7" t="s">
        <v>73</v>
      </c>
      <c r="F17" s="7" t="s">
        <v>74</v>
      </c>
      <c r="G17" s="7" t="s">
        <v>75</v>
      </c>
      <c r="H17" s="7" t="s">
        <v>76</v>
      </c>
      <c r="J17" s="8" t="s">
        <v>102</v>
      </c>
      <c r="K17" s="9" t="str">
        <f>_xlfn.CONCAT(B20,"[",C20,"]",IF(D15&lt;0.05,"","*"))</f>
        <v>6.4156[580.8331]</v>
      </c>
      <c r="L17" s="9" t="str">
        <f>_xlfn.CONCAT(B21,"[",C21,"]",IF(D21&lt;0.05,"","*"))</f>
        <v>-0.0025[-67.5225]</v>
      </c>
      <c r="M17" s="9" t="str">
        <f>_xlfn.CONCAT(B22,"[",C22,"]",IF(D22&lt;0.05,"","*"))</f>
        <v>-0.4125[-17.8533]</v>
      </c>
      <c r="N17" s="9" t="str">
        <f>_xlfn.CONCAT(B23,"[",C23,"]",IF(D23&lt;0.05,"","*"))</f>
        <v>3.0972[87.3166]</v>
      </c>
      <c r="O17" s="9" t="str">
        <f>_xlfn.CONCAT(B24,"[",C24,"]",IF(D24&lt;0.05,"","*"))</f>
        <v>2.4509[93.2709]</v>
      </c>
      <c r="P17" s="9" t="str">
        <f>_xlfn.CONCAT(B25,"[",C25,"]",IF(D25&lt;0.05,"","*"))</f>
        <v>2.5417[119.5438]</v>
      </c>
      <c r="Q17" s="8" t="s">
        <v>100</v>
      </c>
      <c r="R17" s="8">
        <v>0.36940000000000001</v>
      </c>
    </row>
    <row r="18" spans="1:18" x14ac:dyDescent="0.3">
      <c r="A18" s="5" t="s">
        <v>88</v>
      </c>
      <c r="B18" s="5">
        <v>1.7863</v>
      </c>
      <c r="C18" s="5">
        <v>2454.9137999999998</v>
      </c>
      <c r="D18" s="5">
        <v>0</v>
      </c>
      <c r="E18" s="5" t="s">
        <v>73</v>
      </c>
      <c r="F18" s="5" t="s">
        <v>74</v>
      </c>
      <c r="G18" s="5" t="s">
        <v>75</v>
      </c>
      <c r="H18" s="5" t="s">
        <v>76</v>
      </c>
      <c r="J18" s="8" t="s">
        <v>129</v>
      </c>
      <c r="K18" s="9" t="str">
        <f>_xlfn.CONCAT(B26,"[",C26,"]",IF(D26&lt;0.05,"","*"))</f>
        <v>8.8353[2581.5286]</v>
      </c>
      <c r="L18" s="9" t="str">
        <f>_xlfn.CONCAT(B27,"[",C27,"]",IF(D27&lt;0.05,"","*"))</f>
        <v>-0.0033[-251.2281]</v>
      </c>
      <c r="M18" s="9" t="str">
        <f>_xlfn.CONCAT(B28,"[",C28,"]",IF(D28&lt;0.05,"","*"))</f>
        <v>-0.7249[-92.2284]</v>
      </c>
      <c r="N18" s="9" t="str">
        <f>_xlfn.CONCAT(B29,"[",C29,"]",IF(D29&lt;0.05,"","*"))</f>
        <v>3.1563[247.1469]</v>
      </c>
      <c r="O18" s="9" t="str">
        <f>_xlfn.CONCAT(B30,"[",C30,"]",IF(D30&lt;0.05,"","*"))</f>
        <v>2.5637[278.2451]</v>
      </c>
      <c r="P18" s="9" t="str">
        <f>_xlfn.CONCAT(B31,"[",C31,"]",IF(D31&lt;0.05,"","*"))</f>
        <v>2.8705[389.3764]</v>
      </c>
      <c r="Q18" s="8" t="s">
        <v>127</v>
      </c>
      <c r="R18" s="8">
        <v>0.39789999999999998</v>
      </c>
    </row>
    <row r="19" spans="1:18" x14ac:dyDescent="0.3">
      <c r="A19" s="7" t="s">
        <v>91</v>
      </c>
      <c r="B19" s="7">
        <v>2.4367000000000001</v>
      </c>
      <c r="C19" s="7">
        <v>4002.3431</v>
      </c>
      <c r="D19" s="7">
        <v>0</v>
      </c>
      <c r="E19" s="7" t="s">
        <v>73</v>
      </c>
      <c r="F19" s="7" t="s">
        <v>74</v>
      </c>
      <c r="G19" s="7" t="s">
        <v>75</v>
      </c>
      <c r="H19" s="7" t="s">
        <v>76</v>
      </c>
      <c r="J19" s="8" t="s">
        <v>156</v>
      </c>
      <c r="K19" s="9" t="str">
        <f>_xlfn.CONCAT(B32,"[",C32,"]",IF(D32&lt;0.05,"","*"))</f>
        <v>7.0851[1015.373]</v>
      </c>
      <c r="L19" s="9" t="str">
        <f>_xlfn.CONCAT(B33,"[",C33,"]",IF(D33&lt;0.05,"","*"))</f>
        <v>-0.0001[-4.7166]</v>
      </c>
      <c r="M19" s="9" t="str">
        <f>_xlfn.CONCAT(B34,"[",C34,"]",IF(D34&lt;0.05,"","*"))</f>
        <v>-2.966[-56.4703]</v>
      </c>
      <c r="N19" s="9" t="str">
        <f>_xlfn.CONCAT(B35,"[",C35,"]",IF(D35&lt;0.05,"","*"))</f>
        <v>4.8536[90.4324]</v>
      </c>
      <c r="O19" s="9" t="str">
        <f>_xlfn.CONCAT(B36,"[",C36,"]",IF(D36&lt;0.05,"","*"))</f>
        <v>4.437[84.1996]</v>
      </c>
      <c r="P19" s="9" t="str">
        <f>_xlfn.CONCAT(B37,"[",C37,"]",IF(D37&lt;0.05,"","*"))</f>
        <v>5.5836[107.0759]</v>
      </c>
      <c r="Q19" s="10" t="s">
        <v>154</v>
      </c>
      <c r="R19" s="10">
        <v>0.42399999999999999</v>
      </c>
    </row>
    <row r="20" spans="1:18" ht="16.2" thickBot="1" x14ac:dyDescent="0.35">
      <c r="A20" s="5" t="s">
        <v>95</v>
      </c>
      <c r="B20" s="5">
        <v>6.4156000000000004</v>
      </c>
      <c r="C20" s="5">
        <v>580.83309999999994</v>
      </c>
      <c r="D20" s="5">
        <v>0</v>
      </c>
      <c r="E20" s="5" t="s">
        <v>99</v>
      </c>
      <c r="F20" s="5" t="s">
        <v>100</v>
      </c>
      <c r="G20" s="5" t="s">
        <v>101</v>
      </c>
      <c r="H20" s="5" t="s">
        <v>102</v>
      </c>
      <c r="J20" s="15" t="s">
        <v>182</v>
      </c>
      <c r="K20" s="16" t="str">
        <f>_xlfn.CONCAT(B38,"[",C38,"]",IF(D38&lt;0.05,"","*"))</f>
        <v>8.4249[2035.4579]</v>
      </c>
      <c r="L20" s="16" t="str">
        <f>_xlfn.CONCAT(B39,"[",C39,"]",IF(D39&lt;0.05,"","*"))</f>
        <v>-0.0038[-248.0755]</v>
      </c>
      <c r="M20" s="16" t="str">
        <f>_xlfn.CONCAT(B40,"[",C40,"]",IF(D40&lt;0.05,"","*"))</f>
        <v>-1.4326[-109.7831]</v>
      </c>
      <c r="N20" s="16" t="str">
        <f>_xlfn.CONCAT(B41,"[",C41,"]",IF(D41&lt;0.05,"","*"))</f>
        <v>4.7806[276.9891]</v>
      </c>
      <c r="O20" s="16" t="str">
        <f>_xlfn.CONCAT(B42,"[",C42,"]",IF(D42&lt;0.05,"","*"))</f>
        <v>4.1073[293.1169]</v>
      </c>
      <c r="P20" s="16" t="str">
        <f>_xlfn.CONCAT(B43,"[",C43,"]",IF(D43&lt;0.05,"","*"))</f>
        <v>4.0655[323.2522]</v>
      </c>
      <c r="Q20" s="15" t="s">
        <v>180</v>
      </c>
      <c r="R20" s="15">
        <v>0.45519999999999999</v>
      </c>
    </row>
    <row r="21" spans="1:18" x14ac:dyDescent="0.3">
      <c r="A21" s="7" t="s">
        <v>103</v>
      </c>
      <c r="B21" s="7">
        <v>-2.5000000000000001E-3</v>
      </c>
      <c r="C21" s="7">
        <v>-67.522499999999994</v>
      </c>
      <c r="D21" s="7">
        <v>0</v>
      </c>
      <c r="E21" s="7" t="s">
        <v>99</v>
      </c>
      <c r="F21" s="7" t="s">
        <v>100</v>
      </c>
      <c r="G21" s="7" t="s">
        <v>101</v>
      </c>
      <c r="H21" s="7" t="s">
        <v>102</v>
      </c>
    </row>
    <row r="22" spans="1:18" x14ac:dyDescent="0.3">
      <c r="A22" s="5" t="s">
        <v>106</v>
      </c>
      <c r="B22" s="5">
        <v>-0.41249999999999998</v>
      </c>
      <c r="C22" s="5">
        <v>-17.853300000000001</v>
      </c>
      <c r="D22" s="5">
        <v>0</v>
      </c>
      <c r="E22" s="5" t="s">
        <v>99</v>
      </c>
      <c r="F22" s="5" t="s">
        <v>100</v>
      </c>
      <c r="G22" s="5" t="s">
        <v>101</v>
      </c>
      <c r="H22" s="5" t="s">
        <v>102</v>
      </c>
    </row>
    <row r="23" spans="1:18" x14ac:dyDescent="0.3">
      <c r="A23" s="7" t="s">
        <v>110</v>
      </c>
      <c r="B23" s="7">
        <v>3.0972</v>
      </c>
      <c r="C23" s="7">
        <v>87.316599999999994</v>
      </c>
      <c r="D23" s="7">
        <v>0</v>
      </c>
      <c r="E23" s="7" t="s">
        <v>99</v>
      </c>
      <c r="F23" s="7" t="s">
        <v>100</v>
      </c>
      <c r="G23" s="7" t="s">
        <v>101</v>
      </c>
      <c r="H23" s="7" t="s">
        <v>102</v>
      </c>
      <c r="Q23" s="19">
        <f>_xlfn.STDEV.S(R14:R20)</f>
        <v>7.6681086635617443E-2</v>
      </c>
    </row>
    <row r="24" spans="1:18" x14ac:dyDescent="0.3">
      <c r="A24" s="5" t="s">
        <v>114</v>
      </c>
      <c r="B24" s="5">
        <v>2.4508999999999999</v>
      </c>
      <c r="C24" s="5">
        <v>93.270899999999997</v>
      </c>
      <c r="D24" s="5">
        <v>0</v>
      </c>
      <c r="E24" s="5" t="s">
        <v>99</v>
      </c>
      <c r="F24" s="5" t="s">
        <v>100</v>
      </c>
      <c r="G24" s="5" t="s">
        <v>101</v>
      </c>
      <c r="H24" s="5" t="s">
        <v>102</v>
      </c>
    </row>
    <row r="25" spans="1:18" x14ac:dyDescent="0.3">
      <c r="A25" s="7" t="s">
        <v>118</v>
      </c>
      <c r="B25" s="7">
        <v>2.5417000000000001</v>
      </c>
      <c r="C25" s="7">
        <v>119.5438</v>
      </c>
      <c r="D25" s="7">
        <v>0</v>
      </c>
      <c r="E25" s="7" t="s">
        <v>99</v>
      </c>
      <c r="F25" s="7" t="s">
        <v>100</v>
      </c>
      <c r="G25" s="7" t="s">
        <v>101</v>
      </c>
      <c r="H25" s="7" t="s">
        <v>102</v>
      </c>
    </row>
    <row r="26" spans="1:18" x14ac:dyDescent="0.3">
      <c r="A26" s="5" t="s">
        <v>122</v>
      </c>
      <c r="B26" s="5">
        <v>8.8353000000000002</v>
      </c>
      <c r="C26" s="5">
        <v>2581.5286000000001</v>
      </c>
      <c r="D26" s="5">
        <v>0</v>
      </c>
      <c r="E26" s="5" t="s">
        <v>126</v>
      </c>
      <c r="F26" s="5" t="s">
        <v>127</v>
      </c>
      <c r="G26" s="5" t="s">
        <v>128</v>
      </c>
      <c r="H26" s="5" t="s">
        <v>129</v>
      </c>
    </row>
    <row r="27" spans="1:18" x14ac:dyDescent="0.3">
      <c r="A27" s="7" t="s">
        <v>130</v>
      </c>
      <c r="B27" s="7">
        <v>-3.3E-3</v>
      </c>
      <c r="C27" s="7">
        <v>-251.22810000000001</v>
      </c>
      <c r="D27" s="7">
        <v>0</v>
      </c>
      <c r="E27" s="7" t="s">
        <v>126</v>
      </c>
      <c r="F27" s="7" t="s">
        <v>127</v>
      </c>
      <c r="G27" s="7" t="s">
        <v>128</v>
      </c>
      <c r="H27" s="7" t="s">
        <v>129</v>
      </c>
    </row>
    <row r="28" spans="1:18" x14ac:dyDescent="0.3">
      <c r="A28" s="5" t="s">
        <v>133</v>
      </c>
      <c r="B28" s="5">
        <v>-0.72489999999999999</v>
      </c>
      <c r="C28" s="5">
        <v>-92.228399999999993</v>
      </c>
      <c r="D28" s="5">
        <v>0</v>
      </c>
      <c r="E28" s="5" t="s">
        <v>126</v>
      </c>
      <c r="F28" s="5" t="s">
        <v>127</v>
      </c>
      <c r="G28" s="5" t="s">
        <v>128</v>
      </c>
      <c r="H28" s="5" t="s">
        <v>129</v>
      </c>
    </row>
    <row r="29" spans="1:18" x14ac:dyDescent="0.3">
      <c r="A29" s="7" t="s">
        <v>137</v>
      </c>
      <c r="B29" s="7">
        <v>3.1562999999999999</v>
      </c>
      <c r="C29" s="7">
        <v>247.14689999999999</v>
      </c>
      <c r="D29" s="7">
        <v>0</v>
      </c>
      <c r="E29" s="7" t="s">
        <v>126</v>
      </c>
      <c r="F29" s="7" t="s">
        <v>127</v>
      </c>
      <c r="G29" s="7" t="s">
        <v>128</v>
      </c>
      <c r="H29" s="7" t="s">
        <v>129</v>
      </c>
    </row>
    <row r="30" spans="1:18" x14ac:dyDescent="0.3">
      <c r="A30" s="5" t="s">
        <v>141</v>
      </c>
      <c r="B30" s="5">
        <v>2.5636999999999999</v>
      </c>
      <c r="C30" s="5">
        <v>278.24509999999998</v>
      </c>
      <c r="D30" s="5">
        <v>0</v>
      </c>
      <c r="E30" s="5" t="s">
        <v>126</v>
      </c>
      <c r="F30" s="5" t="s">
        <v>127</v>
      </c>
      <c r="G30" s="5" t="s">
        <v>128</v>
      </c>
      <c r="H30" s="5" t="s">
        <v>129</v>
      </c>
    </row>
    <row r="31" spans="1:18" x14ac:dyDescent="0.3">
      <c r="A31" s="7" t="s">
        <v>145</v>
      </c>
      <c r="B31" s="7">
        <v>2.8704999999999998</v>
      </c>
      <c r="C31" s="7">
        <v>389.37639999999999</v>
      </c>
      <c r="D31" s="7">
        <v>0</v>
      </c>
      <c r="E31" s="7" t="s">
        <v>126</v>
      </c>
      <c r="F31" s="7" t="s">
        <v>127</v>
      </c>
      <c r="G31" s="7" t="s">
        <v>128</v>
      </c>
      <c r="H31" s="7" t="s">
        <v>129</v>
      </c>
    </row>
    <row r="32" spans="1:18" x14ac:dyDescent="0.3">
      <c r="A32" s="5" t="s">
        <v>149</v>
      </c>
      <c r="B32" s="5">
        <v>7.0850999999999997</v>
      </c>
      <c r="C32" s="5">
        <v>1015.373</v>
      </c>
      <c r="D32" s="5">
        <v>0</v>
      </c>
      <c r="E32" s="5" t="s">
        <v>153</v>
      </c>
      <c r="F32" s="5" t="s">
        <v>154</v>
      </c>
      <c r="G32" s="5" t="s">
        <v>155</v>
      </c>
      <c r="H32" s="5" t="s">
        <v>156</v>
      </c>
    </row>
    <row r="33" spans="1:8" x14ac:dyDescent="0.3">
      <c r="A33" s="7" t="s">
        <v>157</v>
      </c>
      <c r="B33" s="11">
        <v>-1E-4</v>
      </c>
      <c r="C33" s="7">
        <v>-4.7165999999999997</v>
      </c>
      <c r="D33" s="7">
        <v>0</v>
      </c>
      <c r="E33" s="7" t="s">
        <v>153</v>
      </c>
      <c r="F33" s="7" t="s">
        <v>154</v>
      </c>
      <c r="G33" s="7" t="s">
        <v>155</v>
      </c>
      <c r="H33" s="7" t="s">
        <v>156</v>
      </c>
    </row>
    <row r="34" spans="1:8" x14ac:dyDescent="0.3">
      <c r="A34" s="5" t="s">
        <v>160</v>
      </c>
      <c r="B34" s="5">
        <v>-2.9660000000000002</v>
      </c>
      <c r="C34" s="5">
        <v>-56.470300000000002</v>
      </c>
      <c r="D34" s="5">
        <v>0</v>
      </c>
      <c r="E34" s="5" t="s">
        <v>153</v>
      </c>
      <c r="F34" s="5" t="s">
        <v>154</v>
      </c>
      <c r="G34" s="5" t="s">
        <v>155</v>
      </c>
      <c r="H34" s="5" t="s">
        <v>156</v>
      </c>
    </row>
    <row r="35" spans="1:8" x14ac:dyDescent="0.3">
      <c r="A35" s="7" t="s">
        <v>164</v>
      </c>
      <c r="B35" s="7">
        <v>4.8536000000000001</v>
      </c>
      <c r="C35" s="7">
        <v>90.432400000000001</v>
      </c>
      <c r="D35" s="7">
        <v>0</v>
      </c>
      <c r="E35" s="7" t="s">
        <v>153</v>
      </c>
      <c r="F35" s="7" t="s">
        <v>154</v>
      </c>
      <c r="G35" s="7" t="s">
        <v>155</v>
      </c>
      <c r="H35" s="7" t="s">
        <v>156</v>
      </c>
    </row>
    <row r="36" spans="1:8" x14ac:dyDescent="0.3">
      <c r="A36" s="5" t="s">
        <v>168</v>
      </c>
      <c r="B36" s="5">
        <v>4.4370000000000003</v>
      </c>
      <c r="C36" s="5">
        <v>84.199600000000004</v>
      </c>
      <c r="D36" s="5">
        <v>0</v>
      </c>
      <c r="E36" s="5" t="s">
        <v>153</v>
      </c>
      <c r="F36" s="5" t="s">
        <v>154</v>
      </c>
      <c r="G36" s="5" t="s">
        <v>155</v>
      </c>
      <c r="H36" s="5" t="s">
        <v>156</v>
      </c>
    </row>
    <row r="37" spans="1:8" x14ac:dyDescent="0.3">
      <c r="A37" s="7" t="s">
        <v>172</v>
      </c>
      <c r="B37" s="7">
        <v>5.5835999999999997</v>
      </c>
      <c r="C37" s="7">
        <v>107.0759</v>
      </c>
      <c r="D37" s="7">
        <v>0</v>
      </c>
      <c r="E37" s="7" t="s">
        <v>153</v>
      </c>
      <c r="F37" s="7" t="s">
        <v>154</v>
      </c>
      <c r="G37" s="7" t="s">
        <v>155</v>
      </c>
      <c r="H37" s="7" t="s">
        <v>156</v>
      </c>
    </row>
    <row r="38" spans="1:8" x14ac:dyDescent="0.3">
      <c r="A38" s="5" t="s">
        <v>176</v>
      </c>
      <c r="B38" s="5">
        <v>8.4248999999999992</v>
      </c>
      <c r="C38" s="5">
        <v>2035.4579000000001</v>
      </c>
      <c r="D38" s="5">
        <v>0</v>
      </c>
      <c r="E38" s="5" t="s">
        <v>179</v>
      </c>
      <c r="F38" s="5" t="s">
        <v>180</v>
      </c>
      <c r="G38" s="5" t="s">
        <v>181</v>
      </c>
      <c r="H38" s="5" t="s">
        <v>182</v>
      </c>
    </row>
    <row r="39" spans="1:8" x14ac:dyDescent="0.3">
      <c r="A39" s="7" t="s">
        <v>183</v>
      </c>
      <c r="B39" s="7">
        <v>-3.8E-3</v>
      </c>
      <c r="C39" s="7">
        <v>-248.07550000000001</v>
      </c>
      <c r="D39" s="7">
        <v>0</v>
      </c>
      <c r="E39" s="7" t="s">
        <v>179</v>
      </c>
      <c r="F39" s="7" t="s">
        <v>180</v>
      </c>
      <c r="G39" s="7" t="s">
        <v>181</v>
      </c>
      <c r="H39" s="7" t="s">
        <v>182</v>
      </c>
    </row>
    <row r="40" spans="1:8" x14ac:dyDescent="0.3">
      <c r="A40" s="5" t="s">
        <v>186</v>
      </c>
      <c r="B40" s="5">
        <v>-1.4326000000000001</v>
      </c>
      <c r="C40" s="5">
        <v>-109.7831</v>
      </c>
      <c r="D40" s="5">
        <v>0</v>
      </c>
      <c r="E40" s="5" t="s">
        <v>179</v>
      </c>
      <c r="F40" s="5" t="s">
        <v>180</v>
      </c>
      <c r="G40" s="5" t="s">
        <v>181</v>
      </c>
      <c r="H40" s="5" t="s">
        <v>182</v>
      </c>
    </row>
    <row r="41" spans="1:8" x14ac:dyDescent="0.3">
      <c r="A41" s="7" t="s">
        <v>190</v>
      </c>
      <c r="B41" s="7">
        <v>4.7805999999999997</v>
      </c>
      <c r="C41" s="7">
        <v>276.98910000000001</v>
      </c>
      <c r="D41" s="7">
        <v>0</v>
      </c>
      <c r="E41" s="7" t="s">
        <v>179</v>
      </c>
      <c r="F41" s="7" t="s">
        <v>180</v>
      </c>
      <c r="G41" s="7" t="s">
        <v>181</v>
      </c>
      <c r="H41" s="7" t="s">
        <v>182</v>
      </c>
    </row>
    <row r="42" spans="1:8" x14ac:dyDescent="0.3">
      <c r="A42" s="5" t="s">
        <v>194</v>
      </c>
      <c r="B42" s="5">
        <v>4.1073000000000004</v>
      </c>
      <c r="C42" s="5">
        <v>293.11689999999999</v>
      </c>
      <c r="D42" s="5">
        <v>0</v>
      </c>
      <c r="E42" s="5" t="s">
        <v>179</v>
      </c>
      <c r="F42" s="5" t="s">
        <v>180</v>
      </c>
      <c r="G42" s="5" t="s">
        <v>181</v>
      </c>
      <c r="H42" s="5" t="s">
        <v>182</v>
      </c>
    </row>
    <row r="43" spans="1:8" x14ac:dyDescent="0.3">
      <c r="A43" s="7" t="s">
        <v>198</v>
      </c>
      <c r="B43" s="7">
        <v>4.0655000000000001</v>
      </c>
      <c r="C43" s="7">
        <v>323.25220000000002</v>
      </c>
      <c r="D43" s="7">
        <v>0</v>
      </c>
      <c r="E43" s="7" t="s">
        <v>179</v>
      </c>
      <c r="F43" s="7" t="s">
        <v>180</v>
      </c>
      <c r="G43" s="7" t="s">
        <v>181</v>
      </c>
      <c r="H43" s="7" t="s">
        <v>182</v>
      </c>
    </row>
  </sheetData>
  <autoFilter ref="A1:H43" xr:uid="{E5AD07CF-5F1E-44A0-AA22-C249B2FA68BC}"/>
  <mergeCells count="4">
    <mergeCell ref="J12:J13"/>
    <mergeCell ref="K12:P12"/>
    <mergeCell ref="Q12:Q13"/>
    <mergeCell ref="R12:R13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q I s u U m F 5 0 g u n A A A A + A A A A B I A H A B D b 2 5 m a W c v U G F j a 2 F n Z S 5 4 b W w g o h g A K K A U A A A A A A A A A A A A A A A A A A A A A A A A A A A A h Y / B C o I w H I d f R X Z 3 m 2 Y o 8 n d C X R O i I L q O t X S k U 9 x s v l u H H q l X S C i r W 8 f f x 3 f 4 f o / b H f K x q b 2 r 7 I 1 q d Y Y C T J E n t W h P S p c Z G u z Z T 1 D O Y M v F h Z f S m 2 R t 0 t G c M l R Z 2 6 W E O O e w W + C 2 L 0 l I a U C O x W Y v K t l w 9 J H V f 9 l X 2 l i u h U Q M D q 8 Y F u I 4 w c s 4 o j h K A i A z h k L p r x J O x Z g C + Y G w H m o 7 9 J J 1 1 l / t g M w T y P s F e w J Q S w M E F A A C A A g A q I s u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i L L l J g U Q v / a g E A A O Y E A A A T A B w A R m 9 y b X V s Y X M v U 2 V j d G l v b j E u b S C i G A A o o B Q A A A A A A A A A A A A A A A A A A A A A A A A A A A D t U s t O w z A Q v E f q P 1 j u J Z G i S K 3 E A V C Q q r Q V p 6 o o 5 U Q 4 m G Q B S 4 6 3 8 m 6 q P u B 7 + B B + D N O H C g q 9 c a w P t j W z u 5 7 1 D k H J G q 3 I d 2 f v u h N 0 A n p V D i o x R 0 3 k u V Q Y 4 E 4 g / B q j Z f B A R o t k i G V T g + V w r A 0 k 2 T d j m U K Z X R X 3 B I 6 2 e 3 G I o m L g W L + g y F W 9 M k Y V Q 7 C k K 1 V B s X 8 n 4 S X L K H 4 Y g t G 1 Z n C p v J a x y N A 0 t a X 0 M h Y j W 2 K l 7 U v a 6 1 / 0 Y 3 H X I E P O K w P p 8 Z p M 0 M J j F O / 0 d m W m n u D z Q 5 l X J D F 1 W O N C V 0 j S 9 z B T T z 5 8 i z H c g l f i K N w 2 G I u H P T w w J i + V U Y 5 S d s 3 P u j M 9 R z E w X q a q 8 F h u 5 p S l Z 3 T 1 T v Z s N Q c K T 6 q I N x s 5 I t a 1 Y v C t s o 8 W D E t + j 8 V G 5 l w l Y u Q c u h a 1 F g t l m n b K 1 I U 3 b + u 3 q E U M Y a G V L d s Z k 8 a Y p D r F T s G V f n a N M i 3 K D x 1 b 4 C / g P e o E 2 v 7 9 X z 9 t 1 p U H o 4 X 9 S J 7 d d n b b v 7 v t C 1 B L A Q I t A B Q A A g A I A K i L L l J h e d I L p w A A A P g A A A A S A A A A A A A A A A A A A A A A A A A A A A B D b 2 5 m a W c v U G F j a 2 F n Z S 5 4 b W x Q S w E C L Q A U A A I A C A C o i y 5 S D 8 r p q 6 Q A A A D p A A A A E w A A A A A A A A A A A A A A A A D z A A A A W 0 N v b n R l b n R f V H l w Z X N d L n h t b F B L A Q I t A B Q A A g A I A K i L L l J g U Q v / a g E A A O Y E A A A T A A A A A A A A A A A A A A A A A O Q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A Y A A A A A A A A v h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v a X N z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v a X N z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p c 3 N v b i 9 U a X B v I E F s d G V y Y W R v L n t F c 3 R p b W F 0 Z S w w f S Z x d W 9 0 O y w m c X V v d D t T Z W N 0 a W 9 u M S 9 w b 2 l z c 2 9 u L 1 R p c G 8 g Q W x 0 Z X J h Z G 8 u e 1 N 0 Z C 4 g R X J y b 3 I s M X 0 m c X V v d D s s J n F 1 b 3 Q 7 U 2 V j d G l v b j E v c G 9 p c 3 N v b i 9 U a X B v I E F s d G V y Y W R v L n t 6 I H Z h b H V l L D J 9 J n F 1 b 3 Q 7 L C Z x d W 9 0 O 1 N l Y 3 R p b 2 4 x L 3 B v a X N z b 2 4 v V G l w b y B B b H R l c m F k b y 5 7 U H I o X H U w M D N l f H p 8 K S w z f S Z x d W 9 0 O y w m c X V v d D t T Z W N 0 a W 9 u M S 9 w b 2 l z c 2 9 u L 1 R p c G 8 g Q W x 0 Z X J h Z G 8 u e 0 R l d m l h b m N l L D R 9 J n F 1 b 3 Q 7 L C Z x d W 9 0 O 1 N l Y 3 R p b 2 4 x L 3 B v a X N z b 2 4 v V G l w b y B B b H R l c m F k b y 5 7 T n V s b C 5 k Z X Z p Y W 5 j Z S w 1 f S Z x d W 9 0 O y w m c X V v d D t T Z W N 0 a W 9 u M S 9 w b 2 l z c 2 9 u L 1 R p c G 8 g Q W x 0 Z X J h Z G 8 u e 1 B l c m N l b n R 1 Y W w s N n 0 m c X V v d D s s J n F 1 b 3 Q 7 U 2 V j d G l v b j E v c G 9 p c 3 N v b i 9 U a X B v I E F s d G V y Y W R v L n t G a W x v L D d 9 J n F 1 b 3 Q 7 L C Z x d W 9 0 O 1 N l Y 3 R p b 2 4 x L 3 B v a X N z b 2 4 v V G l w b y B B b H R l c m F k b y 5 7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B v a X N z b 2 4 v V G l w b y B B b H R l c m F k b y 5 7 R X N 0 a W 1 h d G U s M H 0 m c X V v d D s s J n F 1 b 3 Q 7 U 2 V j d G l v b j E v c G 9 p c 3 N v b i 9 U a X B v I E F s d G V y Y W R v L n t T d G Q u I E V y c m 9 y L D F 9 J n F 1 b 3 Q 7 L C Z x d W 9 0 O 1 N l Y 3 R p b 2 4 x L 3 B v a X N z b 2 4 v V G l w b y B B b H R l c m F k b y 5 7 e i B 2 Y W x 1 Z S w y f S Z x d W 9 0 O y w m c X V v d D t T Z W N 0 a W 9 u M S 9 w b 2 l z c 2 9 u L 1 R p c G 8 g Q W x 0 Z X J h Z G 8 u e 1 B y K F x 1 M D A z Z X x 6 f C k s M 3 0 m c X V v d D s s J n F 1 b 3 Q 7 U 2 V j d G l v b j E v c G 9 p c 3 N v b i 9 U a X B v I E F s d G V y Y W R v L n t E Z X Z p Y W 5 j Z S w 0 f S Z x d W 9 0 O y w m c X V v d D t T Z W N 0 a W 9 u M S 9 w b 2 l z c 2 9 u L 1 R p c G 8 g Q W x 0 Z X J h Z G 8 u e 0 5 1 b G w u Z G V 2 a W F u Y 2 U s N X 0 m c X V v d D s s J n F 1 b 3 Q 7 U 2 V j d G l v b j E v c G 9 p c 3 N v b i 9 U a X B v I E F s d G V y Y W R v L n t Q Z X J j Z W 5 0 d W F s L D Z 9 J n F 1 b 3 Q 7 L C Z x d W 9 0 O 1 N l Y 3 R p b 2 4 x L 3 B v a X N z b 2 4 v V G l w b y B B b H R l c m F k b y 5 7 R m l s b y w 3 f S Z x d W 9 0 O y w m c X V v d D t T Z W N 0 a W 9 u M S 9 w b 2 l z c 2 9 u L 1 R p c G 8 g Q W x 0 Z X J h Z G 8 u e y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N 0 a W 1 h d G U m c X V v d D s s J n F 1 b 3 Q 7 U 3 R k L i B F c n J v c i Z x d W 9 0 O y w m c X V v d D t 6 I H Z h b H V l J n F 1 b 3 Q 7 L C Z x d W 9 0 O 1 B y K F x 1 M D A z Z X x 6 f C k m c X V v d D s s J n F 1 b 3 Q 7 R G V 2 a W F u Y 2 U m c X V v d D s s J n F 1 b 3 Q 7 T n V s b C 5 k Z X Z p Y W 5 j Z S Z x d W 9 0 O y w m c X V v d D t Q Z X J j Z W 5 0 d W F s J n F 1 b 3 Q 7 L C Z x d W 9 0 O 0 Z p b G 8 m c X V v d D s s J n F 1 b 3 Q 7 Q 2 9 s d W 1 u M S Z x d W 9 0 O 1 0 i I C 8 + P E V u d H J 5 I F R 5 c G U 9 I k Z p b G x D b 2 x 1 b W 5 U e X B l c y I g V m F s d W U 9 I n N C Z 1 l H Q m d Z R 0 J n W U c i I C 8 + P E V u d H J 5 I F R 5 c G U 9 I k Z p b G x M Y X N 0 V X B k Y X R l Z C I g V m F s d W U 9 I m Q y M D I x L T A x L T E 0 V D I w O j I 5 O j A 1 L j k 3 N D g y M z V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w v U 3 R h Y m x l R W 5 0 c m l l c z 4 8 L 0 l 0 Z W 0 + P E l 0 Z W 0 + P E l 0 Z W 1 M b 2 N h d G l v b j 4 8 S X R l b V R 5 c G U + R m 9 y b X V s Y T w v S X R l b V R 5 c G U + P E l 0 Z W 1 Q Y X R o P l N l Y 3 R p b 2 4 x L 3 B v a X N z b 2 4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l z c 2 9 u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l z c 2 9 u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a X N z b 2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V n Y c O n w 6 N v I i A v P j x F b n R y e S B U e X B l P S J S Z W N v d m V y e V R h c m d l d F N o Z W V 0 I i B W Y W x 1 Z T 0 i c 1 B s Y W 5 p b G h h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l z c 2 9 u L 1 R p c G 8 g Q W x 0 Z X J h Z G 8 u e 0 V z d G l t Y X R l L D B 9 J n F 1 b 3 Q 7 L C Z x d W 9 0 O 1 N l Y 3 R p b 2 4 x L 3 B v a X N z b 2 4 v V G l w b y B B b H R l c m F k b y 5 7 U 3 R k L i B F c n J v c i w x f S Z x d W 9 0 O y w m c X V v d D t T Z W N 0 a W 9 u M S 9 w b 2 l z c 2 9 u L 1 R p c G 8 g Q W x 0 Z X J h Z G 8 u e 3 o g d m F s d W U s M n 0 m c X V v d D s s J n F 1 b 3 Q 7 U 2 V j d G l v b j E v c G 9 p c 3 N v b i 9 U a X B v I E F s d G V y Y W R v L n t Q c i h c d T A w M 2 V 8 e n w p L D N 9 J n F 1 b 3 Q 7 L C Z x d W 9 0 O 1 N l Y 3 R p b 2 4 x L 3 B v a X N z b 2 4 v V G l w b y B B b H R l c m F k b y 5 7 R G V 2 a W F u Y 2 U s N H 0 m c X V v d D s s J n F 1 b 3 Q 7 U 2 V j d G l v b j E v c G 9 p c 3 N v b i 9 U a X B v I E F s d G V y Y W R v L n t O d W x s L m R l d m l h b m N l L D V 9 J n F 1 b 3 Q 7 L C Z x d W 9 0 O 1 N l Y 3 R p b 2 4 x L 3 B v a X N z b 2 4 v V G l w b y B B b H R l c m F k b y 5 7 U G V y Y 2 V u d H V h b C w 2 f S Z x d W 9 0 O y w m c X V v d D t T Z W N 0 a W 9 u M S 9 w b 2 l z c 2 9 u L 1 R p c G 8 g Q W x 0 Z X J h Z G 8 u e 0 Z p b G 8 s N 3 0 m c X V v d D s s J n F 1 b 3 Q 7 U 2 V j d G l v b j E v c G 9 p c 3 N v b i 9 U a X B v I E F s d G V y Y W R v L n s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G 9 p c 3 N v b i 9 U a X B v I E F s d G V y Y W R v L n t F c 3 R p b W F 0 Z S w w f S Z x d W 9 0 O y w m c X V v d D t T Z W N 0 a W 9 u M S 9 w b 2 l z c 2 9 u L 1 R p c G 8 g Q W x 0 Z X J h Z G 8 u e 1 N 0 Z C 4 g R X J y b 3 I s M X 0 m c X V v d D s s J n F 1 b 3 Q 7 U 2 V j d G l v b j E v c G 9 p c 3 N v b i 9 U a X B v I E F s d G V y Y W R v L n t 6 I H Z h b H V l L D J 9 J n F 1 b 3 Q 7 L C Z x d W 9 0 O 1 N l Y 3 R p b 2 4 x L 3 B v a X N z b 2 4 v V G l w b y B B b H R l c m F k b y 5 7 U H I o X H U w M D N l f H p 8 K S w z f S Z x d W 9 0 O y w m c X V v d D t T Z W N 0 a W 9 u M S 9 w b 2 l z c 2 9 u L 1 R p c G 8 g Q W x 0 Z X J h Z G 8 u e 0 R l d m l h b m N l L D R 9 J n F 1 b 3 Q 7 L C Z x d W 9 0 O 1 N l Y 3 R p b 2 4 x L 3 B v a X N z b 2 4 v V G l w b y B B b H R l c m F k b y 5 7 T n V s b C 5 k Z X Z p Y W 5 j Z S w 1 f S Z x d W 9 0 O y w m c X V v d D t T Z W N 0 a W 9 u M S 9 w b 2 l z c 2 9 u L 1 R p c G 8 g Q W x 0 Z X J h Z G 8 u e 1 B l c m N l b n R 1 Y W w s N n 0 m c X V v d D s s J n F 1 b 3 Q 7 U 2 V j d G l v b j E v c G 9 p c 3 N v b i 9 U a X B v I E F s d G V y Y W R v L n t G a W x v L D d 9 J n F 1 b 3 Q 7 L C Z x d W 9 0 O 1 N l Y 3 R p b 2 4 x L 3 B v a X N z b 2 4 v V G l w b y B B b H R l c m F k b y 5 7 L D h 9 J n F 1 b 3 Q 7 X S w m c X V v d D t S Z W x h d G l v b n N o a X B J b m Z v J n F 1 b 3 Q 7 O l t d f S I g L z 4 8 R W 5 0 c n k g V H l w Z T 0 i R m l s b E N v d W 5 0 I i B W Y W x 1 Z T 0 i b D Q y I i A v P j x F b n R y e S B U e X B l P S J G a W x s U 3 R h d H V z I i B W Y W x 1 Z T 0 i c 0 N v b X B s Z X R l I i A v P j x F b n R y e S B U e X B l P S J G a W x s Q 2 9 s d W 1 u T m F t Z X M i I F Z h b H V l P S J z W y Z x d W 9 0 O 0 V z d G l t Y X R l J n F 1 b 3 Q 7 L C Z x d W 9 0 O 1 N 0 Z C 4 g R X J y b 3 I m c X V v d D s s J n F 1 b 3 Q 7 e i B 2 Y W x 1 Z S Z x d W 9 0 O y w m c X V v d D t Q c i h c d T A w M 2 V 8 e n w p J n F 1 b 3 Q 7 L C Z x d W 9 0 O 0 R l d m l h b m N l J n F 1 b 3 Q 7 L C Z x d W 9 0 O 0 5 1 b G w u Z G V 2 a W F u Y 2 U m c X V v d D s s J n F 1 b 3 Q 7 U G V y Y 2 V u d H V h b C Z x d W 9 0 O y w m c X V v d D t G a W x v J n F 1 b 3 Q 7 L C Z x d W 9 0 O 0 N v b H V t b j E m c X V v d D t d I i A v P j x F b n R y e S B U e X B l P S J G a W x s Q 2 9 s d W 1 u V H l w Z X M i I F Z h b H V l P S J z Q m d Z R 0 J n W U d C Z 1 l H I i A v P j x F b n R y e S B U e X B l P S J G a W x s T G F z d F V w Z G F 0 Z W Q i I F Z h b H V l P S J k M j A y M S 0 w M S 0 x N F Q y M D o y O T o w N S 4 5 N z Q 4 M j M 1 W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v a X N z b 2 4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l z c 2 9 u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l z c 2 9 u J T I w K D I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l I s Q i W E j s T 5 V Z s m + z n p / U A A A A A A I A A A A A A B B m A A A A A Q A A I A A A A B u y / L q 8 q z A 7 t S 9 g I W o x E t l C F o s 2 c m v k T 3 G K 0 S m D N 2 w B A A A A A A 6 A A A A A A g A A I A A A A B Z P o y i q U j O A + o 5 H Q P D n u G d q P v 7 i t q 9 8 + y N T 3 Y M I P U u b U A A A A D C F / g X 9 7 0 b o y 6 u G F 7 7 X H M u m P I O E B + L z X t o g c q z p u r C o R I r q E o C b h 4 m w Q / O H 1 C E J y M j 9 e 3 I E q l N s l p o f B 5 F A u H r 4 h V Z D S i r q w L g 7 k j 9 c Z m S N Q A A A A G W P t O + 0 M P O O 1 a D j X w l c 7 o V G k r 5 v V O l + J W u x 4 Y l M 1 + t L C j / M k X m D 3 W F r j B N L n I x w R 1 k X Z t 5 L F J r e H k 0 a x X p 4 6 9 M = < / D a t a M a s h u p > 
</file>

<file path=customXml/itemProps1.xml><?xml version="1.0" encoding="utf-8"?>
<ds:datastoreItem xmlns:ds="http://schemas.openxmlformats.org/officeDocument/2006/customXml" ds:itemID="{5CF1820B-3894-48AC-B86B-05EB71A8D7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2021-01-14T20:26:20Z</dcterms:created>
  <dcterms:modified xsi:type="dcterms:W3CDTF">2021-01-15T01:01:45Z</dcterms:modified>
</cp:coreProperties>
</file>