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choebitz/Documents/gitrepos/gh-org-ds4owd/samples-rainbow-train/"/>
    </mc:Choice>
  </mc:AlternateContent>
  <xr:revisionPtr revIDLastSave="0" documentId="13_ncr:1_{C910DF77-EE0D-E145-821B-434DB3E5C060}" xr6:coauthVersionLast="47" xr6:coauthVersionMax="47" xr10:uidLastSave="{00000000-0000-0000-0000-000000000000}"/>
  <bookViews>
    <workbookView xWindow="0" yWindow="760" windowWidth="30240" windowHeight="17300" xr2:uid="{AEC4E5B3-730B-6543-99D3-B0101A88CC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C39" i="1"/>
  <c r="B38" i="1"/>
  <c r="C38" i="1"/>
  <c r="B29" i="1"/>
  <c r="C29" i="1"/>
  <c r="B28" i="1"/>
  <c r="C28" i="1"/>
  <c r="B19" i="1"/>
  <c r="C19" i="1"/>
  <c r="B18" i="1"/>
  <c r="C18" i="1"/>
  <c r="B9" i="1"/>
  <c r="C9" i="1"/>
  <c r="B8" i="1"/>
  <c r="C8" i="1"/>
</calcChain>
</file>

<file path=xl/sharedStrings.xml><?xml version="1.0" encoding="utf-8"?>
<sst xmlns="http://schemas.openxmlformats.org/spreadsheetml/2006/main" count="24" uniqueCount="8">
  <si>
    <t>TS (g/L)</t>
  </si>
  <si>
    <t>Users (daily)</t>
  </si>
  <si>
    <t>MEAN</t>
  </si>
  <si>
    <t>SD</t>
  </si>
  <si>
    <t>pit latrine_household</t>
  </si>
  <si>
    <t>septic tank_household</t>
  </si>
  <si>
    <t>pit latrine_public toilet</t>
  </si>
  <si>
    <t>system_location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</si>
</sst>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5" fontId="0" fillId="0" borderId="0" xfId="0" applyNumberFormat="1"/>
    <xf numFmtId="2" fontId="0" fillId="0" borderId="0" xfId="0" applyNumberFormat="1"/>
    <xf numFmtId="0" fontId="2" fillId="0" borderId="1" xfId="0" applyFont="1" applyBorder="1"/>
    <xf numFmtId="2" fontId="2" fillId="0" borderId="1" xfId="0" applyNumberFormat="1" applyFont="1" applyBorder="1"/>
    <xf numFmtId="0" fontId="3" fillId="0" borderId="1" xfId="0" applyFont="1" applyBorder="1"/>
    <xf numFmtId="2" fontId="3" fillId="0" borderId="1" xfId="0" applyNumberFormat="1" applyFont="1" applyBorder="1"/>
    <xf numFmtId="0" fontId="3" fillId="2" borderId="1" xfId="0" applyFont="1" applyFill="1" applyBorder="1"/>
    <xf numFmtId="2" fontId="3" fillId="2" borderId="1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49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48AC-E37C-EC47-97B0-4ADFF1EA3012}">
  <dimension ref="A1:K39"/>
  <sheetViews>
    <sheetView tabSelected="1" topLeftCell="A10" workbookViewId="0">
      <selection activeCell="D27" sqref="D27"/>
    </sheetView>
  </sheetViews>
  <sheetFormatPr baseColWidth="10" defaultRowHeight="16" x14ac:dyDescent="0.2"/>
  <cols>
    <col min="1" max="1" width="24.5" customWidth="1"/>
    <col min="2" max="2" width="13.33203125" style="2" bestFit="1" customWidth="1"/>
    <col min="3" max="3" width="13.33203125" bestFit="1" customWidth="1"/>
    <col min="4" max="4" width="16.83203125" style="11" customWidth="1"/>
    <col min="5" max="5" width="17" customWidth="1"/>
  </cols>
  <sheetData>
    <row r="1" spans="1:3" ht="23" x14ac:dyDescent="0.25">
      <c r="A1" s="15">
        <v>45231</v>
      </c>
      <c r="B1" s="16"/>
      <c r="C1" s="17"/>
    </row>
    <row r="2" spans="1:3" x14ac:dyDescent="0.2">
      <c r="A2" s="3" t="s">
        <v>7</v>
      </c>
      <c r="B2" s="3" t="s">
        <v>1</v>
      </c>
      <c r="C2" s="4" t="s">
        <v>0</v>
      </c>
    </row>
    <row r="3" spans="1:3" x14ac:dyDescent="0.2">
      <c r="A3" s="12" t="s">
        <v>4</v>
      </c>
      <c r="B3" s="5">
        <v>5</v>
      </c>
      <c r="C3" s="6">
        <v>136.24</v>
      </c>
    </row>
    <row r="4" spans="1:3" x14ac:dyDescent="0.2">
      <c r="A4" s="13"/>
      <c r="B4" s="5">
        <v>7</v>
      </c>
      <c r="C4" s="6">
        <v>142.22</v>
      </c>
    </row>
    <row r="5" spans="1:3" x14ac:dyDescent="0.2">
      <c r="A5" s="13"/>
      <c r="B5" s="5"/>
      <c r="C5" s="6">
        <v>98.33</v>
      </c>
    </row>
    <row r="6" spans="1:3" x14ac:dyDescent="0.2">
      <c r="A6" s="13"/>
      <c r="B6" s="5">
        <v>6</v>
      </c>
      <c r="C6" s="6">
        <v>15.92</v>
      </c>
    </row>
    <row r="7" spans="1:3" x14ac:dyDescent="0.2">
      <c r="A7" s="14"/>
      <c r="B7" s="5">
        <v>12</v>
      </c>
      <c r="C7" s="6">
        <v>97.27</v>
      </c>
    </row>
    <row r="8" spans="1:3" x14ac:dyDescent="0.2">
      <c r="A8" s="7" t="s">
        <v>2</v>
      </c>
      <c r="B8" s="8">
        <f>AVERAGE(B3:B7)</f>
        <v>7.5</v>
      </c>
      <c r="C8" s="8">
        <f>AVERAGE(C3:C7)</f>
        <v>97.996000000000009</v>
      </c>
    </row>
    <row r="9" spans="1:3" x14ac:dyDescent="0.2">
      <c r="A9" s="7" t="s">
        <v>3</v>
      </c>
      <c r="B9" s="8">
        <f>STDEV(B3:B7)</f>
        <v>3.1091263510296048</v>
      </c>
      <c r="C9" s="8">
        <f>STDEV(C3:C7)</f>
        <v>50.387186168707615</v>
      </c>
    </row>
    <row r="10" spans="1:3" x14ac:dyDescent="0.2">
      <c r="A10" s="9"/>
      <c r="B10" s="10"/>
      <c r="C10" s="9"/>
    </row>
    <row r="11" spans="1:3" ht="23" x14ac:dyDescent="0.25">
      <c r="A11" s="15">
        <v>45232</v>
      </c>
      <c r="B11" s="16"/>
      <c r="C11" s="17"/>
    </row>
    <row r="12" spans="1:3" x14ac:dyDescent="0.2">
      <c r="A12" s="3" t="s">
        <v>7</v>
      </c>
      <c r="B12" s="3" t="s">
        <v>1</v>
      </c>
      <c r="C12" s="4" t="s">
        <v>0</v>
      </c>
    </row>
    <row r="13" spans="1:3" x14ac:dyDescent="0.2">
      <c r="A13" s="12" t="s">
        <v>5</v>
      </c>
      <c r="B13" s="5">
        <v>7</v>
      </c>
      <c r="C13" s="6">
        <v>78.209999999999994</v>
      </c>
    </row>
    <row r="14" spans="1:3" x14ac:dyDescent="0.2">
      <c r="A14" s="13"/>
      <c r="B14" s="5">
        <v>14</v>
      </c>
      <c r="C14" s="6">
        <v>15.24</v>
      </c>
    </row>
    <row r="15" spans="1:3" x14ac:dyDescent="0.2">
      <c r="A15" s="13"/>
      <c r="B15" s="5">
        <v>4</v>
      </c>
      <c r="C15" s="6">
        <v>29.39</v>
      </c>
    </row>
    <row r="16" spans="1:3" x14ac:dyDescent="0.2">
      <c r="A16" s="13"/>
      <c r="B16" s="5">
        <v>10</v>
      </c>
      <c r="C16" s="6">
        <v>64.22</v>
      </c>
    </row>
    <row r="17" spans="1:11" x14ac:dyDescent="0.2">
      <c r="A17" s="14"/>
      <c r="B17" s="5">
        <v>12</v>
      </c>
      <c r="C17" s="6">
        <v>8.01</v>
      </c>
    </row>
    <row r="18" spans="1:11" x14ac:dyDescent="0.2">
      <c r="A18" s="7" t="s">
        <v>2</v>
      </c>
      <c r="B18" s="8">
        <f>AVERAGE(B13:B17)</f>
        <v>9.4</v>
      </c>
      <c r="C18" s="8">
        <f>AVERAGE(C13:C17)</f>
        <v>39.013999999999996</v>
      </c>
      <c r="K18" s="1"/>
    </row>
    <row r="19" spans="1:11" x14ac:dyDescent="0.2">
      <c r="A19" s="7" t="s">
        <v>3</v>
      </c>
      <c r="B19" s="8">
        <f>STDEV(B13:B17)</f>
        <v>3.9749213828703578</v>
      </c>
      <c r="C19" s="8">
        <f>STDEV(C13:C17)</f>
        <v>30.78449820932607</v>
      </c>
    </row>
    <row r="20" spans="1:11" x14ac:dyDescent="0.2">
      <c r="A20" s="9"/>
      <c r="B20" s="10"/>
      <c r="C20" s="9"/>
    </row>
    <row r="21" spans="1:11" ht="23" x14ac:dyDescent="0.25">
      <c r="A21" s="15">
        <v>45233</v>
      </c>
      <c r="B21" s="16"/>
      <c r="C21" s="17"/>
    </row>
    <row r="22" spans="1:11" x14ac:dyDescent="0.2">
      <c r="A22" s="3" t="s">
        <v>7</v>
      </c>
      <c r="B22" s="3" t="s">
        <v>1</v>
      </c>
      <c r="C22" s="4" t="s">
        <v>0</v>
      </c>
    </row>
    <row r="23" spans="1:11" x14ac:dyDescent="0.2">
      <c r="A23" s="12" t="s">
        <v>6</v>
      </c>
      <c r="B23" s="5">
        <v>50</v>
      </c>
      <c r="C23" s="6">
        <v>11.24</v>
      </c>
    </row>
    <row r="24" spans="1:11" x14ac:dyDescent="0.2">
      <c r="A24" s="13"/>
      <c r="B24" s="5">
        <v>32</v>
      </c>
      <c r="C24" s="6">
        <v>84.05</v>
      </c>
    </row>
    <row r="25" spans="1:11" x14ac:dyDescent="0.2">
      <c r="A25" s="13"/>
      <c r="B25" s="5">
        <v>41</v>
      </c>
      <c r="C25" s="6">
        <v>55.92</v>
      </c>
    </row>
    <row r="26" spans="1:11" x14ac:dyDescent="0.2">
      <c r="A26" s="13"/>
      <c r="B26" s="5">
        <v>160</v>
      </c>
      <c r="C26" s="6">
        <v>15.32</v>
      </c>
    </row>
    <row r="27" spans="1:11" x14ac:dyDescent="0.2">
      <c r="A27" s="14"/>
      <c r="B27" s="5">
        <v>20</v>
      </c>
      <c r="C27" s="6">
        <v>22.65</v>
      </c>
    </row>
    <row r="28" spans="1:11" x14ac:dyDescent="0.2">
      <c r="A28" s="7" t="s">
        <v>2</v>
      </c>
      <c r="B28" s="8">
        <f>AVERAGE(B23:B27)</f>
        <v>60.6</v>
      </c>
      <c r="C28" s="8">
        <f>AVERAGE(C23:C27)</f>
        <v>37.835999999999999</v>
      </c>
    </row>
    <row r="29" spans="1:11" x14ac:dyDescent="0.2">
      <c r="A29" s="7" t="s">
        <v>3</v>
      </c>
      <c r="B29" s="8">
        <f>STDEV(B23:B27)</f>
        <v>56.663921502133967</v>
      </c>
      <c r="C29" s="8">
        <f>STDEV(C23:C27)</f>
        <v>31.255787144143401</v>
      </c>
    </row>
    <row r="30" spans="1:11" x14ac:dyDescent="0.2">
      <c r="A30" s="9"/>
      <c r="B30" s="10"/>
      <c r="C30" s="9"/>
    </row>
    <row r="31" spans="1:11" ht="23" x14ac:dyDescent="0.25">
      <c r="A31" s="15">
        <v>45234</v>
      </c>
      <c r="B31" s="16"/>
      <c r="C31" s="17"/>
    </row>
    <row r="32" spans="1:11" x14ac:dyDescent="0.2">
      <c r="A32" s="3" t="s">
        <v>7</v>
      </c>
      <c r="B32" s="3" t="s">
        <v>1</v>
      </c>
      <c r="C32" s="4" t="s">
        <v>0</v>
      </c>
    </row>
    <row r="33" spans="1:3" x14ac:dyDescent="0.2">
      <c r="A33" s="12" t="s">
        <v>4</v>
      </c>
      <c r="B33" s="5">
        <v>26</v>
      </c>
      <c r="C33" s="6">
        <v>8.7200000000000006</v>
      </c>
    </row>
    <row r="34" spans="1:3" x14ac:dyDescent="0.2">
      <c r="A34" s="13"/>
      <c r="B34" s="5">
        <v>91</v>
      </c>
      <c r="C34" s="6">
        <v>43.92</v>
      </c>
    </row>
    <row r="35" spans="1:3" x14ac:dyDescent="0.2">
      <c r="A35" s="13"/>
      <c r="B35" s="5">
        <v>68</v>
      </c>
      <c r="C35" s="6">
        <v>10.37</v>
      </c>
    </row>
    <row r="36" spans="1:3" x14ac:dyDescent="0.2">
      <c r="A36" s="13"/>
      <c r="B36" s="5">
        <v>112</v>
      </c>
      <c r="C36" s="6">
        <v>23.21</v>
      </c>
    </row>
    <row r="37" spans="1:3" x14ac:dyDescent="0.2">
      <c r="A37" s="14"/>
      <c r="B37" s="5">
        <v>59</v>
      </c>
      <c r="C37" s="6">
        <v>15.64</v>
      </c>
    </row>
    <row r="38" spans="1:3" x14ac:dyDescent="0.2">
      <c r="A38" s="7" t="s">
        <v>2</v>
      </c>
      <c r="B38" s="8">
        <f>AVERAGE(B33:B37)</f>
        <v>71.2</v>
      </c>
      <c r="C38" s="8">
        <f>AVERAGE(C33:C37)</f>
        <v>20.372</v>
      </c>
    </row>
    <row r="39" spans="1:3" x14ac:dyDescent="0.2">
      <c r="A39" s="7" t="s">
        <v>3</v>
      </c>
      <c r="B39" s="8">
        <f>STDEV(B33:B37)</f>
        <v>32.629741034828946</v>
      </c>
      <c r="C39" s="8">
        <f>STDEV(C33:C37)</f>
        <v>14.324484982015937</v>
      </c>
    </row>
  </sheetData>
  <mergeCells count="8">
    <mergeCell ref="A13:A17"/>
    <mergeCell ref="A23:A27"/>
    <mergeCell ref="A33:A37"/>
    <mergeCell ref="A1:C1"/>
    <mergeCell ref="A11:C11"/>
    <mergeCell ref="A21:C21"/>
    <mergeCell ref="A31:C31"/>
    <mergeCell ref="A3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Schöbitz  Lars</dc:creator>
  <cp:lastModifiedBy>Schöbitz  Lars</cp:lastModifiedBy>
  <dcterms:created xsi:type="dcterms:W3CDTF">2023-11-20T12:38:20Z</dcterms:created>
  <dcterms:modified xsi:type="dcterms:W3CDTF">2023-11-20T21:03:18Z</dcterms:modified>
</cp:coreProperties>
</file>