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k7050\Clinical_Trials_Analysis\Data\"/>
    </mc:Choice>
  </mc:AlternateContent>
  <xr:revisionPtr revIDLastSave="0" documentId="13_ncr:1_{031DE777-83A0-404C-8FE8-22BB9322CB2A}" xr6:coauthVersionLast="45" xr6:coauthVersionMax="45" xr10:uidLastSave="{00000000-0000-0000-0000-000000000000}"/>
  <bookViews>
    <workbookView xWindow="-108" yWindow="-108" windowWidth="23256" windowHeight="12576" tabRatio="810" xr2:uid="{63AE5CA4-1679-48EF-A48C-632FF760CFE1}"/>
  </bookViews>
  <sheets>
    <sheet name="Sheet2" sheetId="2" r:id="rId1"/>
    <sheet name="what i have in tables" sheetId="4" r:id="rId2"/>
    <sheet name="DM_CRO_MILESTONES" sheetId="5" r:id="rId3"/>
    <sheet name="DM_TORR_ACTUAL_ENROLLMENT_S" sheetId="9" r:id="rId4"/>
    <sheet name="DM_IQVIA_STUDY_MILESTONE" sheetId="6" r:id="rId5"/>
    <sheet name="DM_MEDIDATA_VBU" sheetId="7" r:id="rId6"/>
    <sheet name="DM_OSR_BASELINE_TRACKER" sheetId="8" r:id="rId7"/>
  </sheets>
  <definedNames>
    <definedName name="_xlnm._FilterDatabase" localSheetId="5" hidden="1">DM_MEDIDATA_VBU!$A$1:$G$76</definedName>
    <definedName name="_xlnm._FilterDatabase" localSheetId="3" hidden="1">DM_TORR_ACTUAL_ENROLLMENT_S!$A$1:$F$1</definedName>
    <definedName name="_xlnm._FilterDatabase" localSheetId="0" hidden="1">Sheet2!$A$1:$G$161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4" i="9" l="1"/>
  <c r="F275" i="9"/>
  <c r="D165" i="2" l="1"/>
  <c r="D16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D166" i="2" l="1"/>
</calcChain>
</file>

<file path=xl/sharedStrings.xml><?xml version="1.0" encoding="utf-8"?>
<sst xmlns="http://schemas.openxmlformats.org/spreadsheetml/2006/main" count="2040" uniqueCount="689">
  <si>
    <t>Name</t>
  </si>
  <si>
    <t>Description</t>
  </si>
  <si>
    <t>[RnD_STG].[DM_TORR_VENDORS_S_BKP_TORR_TM1_archive_DO_NOT_DELETE]</t>
  </si>
  <si>
    <t>Information about Vendors who work with Takeda and some basic information like their working status with us (active or not), phone numbers etc</t>
  </si>
  <si>
    <t>[RnD_STG].[DM_TORR_VENDORS_S]</t>
  </si>
  <si>
    <t>Archived</t>
  </si>
  <si>
    <t>[RnD_STG].[DM_TORR_TRIAL_ATTRIBUTES_S]</t>
  </si>
  <si>
    <t>About each trial: looks like they provide detailed information about specific attributes of each clinical trial. Each observation is one attribute of one trial_id</t>
  </si>
  <si>
    <t xml:space="preserve">[RnD_STG].[DM_TORR_TM1_LKP_VENDOR_S] </t>
  </si>
  <si>
    <t>Current encrypted status of each vendor. Each row - status of each vendor at particular moment in time</t>
  </si>
  <si>
    <t>[RnD_STG].[DM_TORR_TM1_LKP_STUDY_WO_REGION_S]</t>
  </si>
  <si>
    <t>Protocol information, name of a trial, current status (like hiring) and other basic information about each trial. One observation is one iteration of trial information</t>
  </si>
  <si>
    <t>M</t>
  </si>
  <si>
    <t>Y</t>
  </si>
  <si>
    <t>N</t>
  </si>
  <si>
    <t>[RnD_STG].[DM_TORR_TM1_LKP_STUDY_S]</t>
  </si>
  <si>
    <t>Also iterative information about each trial. For example, reflects changes in protocol</t>
  </si>
  <si>
    <t>[RnD_STG].[DM_TORR_TM1_LKP_STUDY_ATTR_TRIAL_ENROLMENT_S]</t>
  </si>
  <si>
    <t>For each trial number of planned sites, number of planned countries, number of treatments planned</t>
  </si>
  <si>
    <t>[RnD_STG].[DM_TORR_TM1_LKP_PRODUCTS_S]</t>
  </si>
  <si>
    <t>Names of product that Takeda has (I am not sure whether this is like market solutions or not)</t>
  </si>
  <si>
    <t>[RnD_STG].[DM_TORR_STUDYTEAM_TRACKING_S]</t>
  </si>
  <si>
    <t>Names, countries and emails of people who conduct clinical trials in fields</t>
  </si>
  <si>
    <t>[RnD_STG].[DM_TORR_SITES_S]</t>
  </si>
  <si>
    <t>A lot of info about each site, current working status and other</t>
  </si>
  <si>
    <t>[RnD_STG].[DM_TORR_SITE_CONTACTS_S]</t>
  </si>
  <si>
    <t>For each trial on each site, information about main contact on this site</t>
  </si>
  <si>
    <t>[RnD_STG].[DM_TORR_PROTOCOLS_S_BKP_TORR_TM1_archive_DO_NOT_DELETE]</t>
  </si>
  <si>
    <t>Detailed information about each trial: main conducting CRO, number of plants planned, number of countires, current Phase of this trial, protocol info BUT NO INFO ON EXPECTED TIMING</t>
  </si>
  <si>
    <t>[RnD_STG].[DM_TORR_PROTOCOLS_S]</t>
  </si>
  <si>
    <t>Protocol changes, very detailed information</t>
  </si>
  <si>
    <t>[RnD_STG].[DM_TORR_PROTOCOL_PRODUCTS_S_BKP_TORR_TM1_archive_DO_NOT_DELETE]</t>
  </si>
  <si>
    <t>Product name for each protocol</t>
  </si>
  <si>
    <t>[RnD_STG].[DM_TORR_PROTOCOL_PRODUCTS_S]</t>
  </si>
  <si>
    <t>Product name for each protocol BUT THERE ARE NO ACTUAL NAMES, SO USE ARCHIVE VERSION</t>
  </si>
  <si>
    <t>[RnD_STG].[DM_TORR_PROTOCOL_IVRSERVICES_S_BKP_TORR_TM1_archive_DO_NOT_DELETE]</t>
  </si>
  <si>
    <t>Source system (like VBU) for each protocol</t>
  </si>
  <si>
    <t>[RnD_STG].[DM_TORR_PROTOCOL_INDICATION_S_BKP_TORR_TM1_archive_DO_NOT_DELETE]</t>
  </si>
  <si>
    <t>Indications (?) for each protocol</t>
  </si>
  <si>
    <t>[RnD_STG].[DM_TORR_PROTOCOL_INDICATION_S]</t>
  </si>
  <si>
    <t>[RnD_STG].[DM_TORR_PROTOCOL_DESIGN_S_BKP_TORR_TM1_archive_DO_NOT_DELETE]</t>
  </si>
  <si>
    <t>Design (Single blinded or double blinded) for each protocol</t>
  </si>
  <si>
    <t>[RnD_STG].[DM_TORR_PROTOCOL_COUNTRIES_S]</t>
  </si>
  <si>
    <t>Info about each country participating in a trial according to the protocol</t>
  </si>
  <si>
    <t>[RnD_STG].[DM_TORR_PROJECT_PARAMETERS_S]</t>
  </si>
  <si>
    <t>Looks like inverted info about each study_id</t>
  </si>
  <si>
    <t>[RnD_STG].[DM_TORR_PRODUCT_S_BKP_TORR_TM1_archive_DO_NOT_DELETE]</t>
  </si>
  <si>
    <t>Info about each molecule product and what company created it</t>
  </si>
  <si>
    <t>[RnD_STG].[DM_TORR_MILESTONES_S_BKP_TORR_TM1_archive_DO_NOT_DELETE]</t>
  </si>
  <si>
    <t>Information about milestones for each protocol, but this table is highly sparse</t>
  </si>
  <si>
    <t>[RnD_STG].[DM_TORR_MILESTONES_S]</t>
  </si>
  <si>
    <t>Supposed to be information about Milestones, but all the information is NULL</t>
  </si>
  <si>
    <t>[RnD_STG].[DM_TORR_MERIDIAN_PROJECT_PARAMETERS_S]</t>
  </si>
  <si>
    <t>Maybe we can find timelines for each trial here</t>
  </si>
  <si>
    <t>Looks like pivoted information about each trial (like Ids, names, etc)</t>
  </si>
  <si>
    <t>[RnD_STG].[DM_TORR_ENROLLMENT_INFORMATION_S]</t>
  </si>
  <si>
    <t>Value that we pay for enrollment in each financing year</t>
  </si>
  <si>
    <t>[RnD_STG].[DM_TORR_CONTACTS_S]</t>
  </si>
  <si>
    <t>Addreses, emails, phones of doctors and other contacts</t>
  </si>
  <si>
    <t>[RnD_STG].[DM_TORR_CONTACT_LICENSES_S]</t>
  </si>
  <si>
    <t>License numbers of doctors</t>
  </si>
  <si>
    <t>[RnD_STG].[DM_TORR_CON_STUDY_WO_REGION_S]</t>
  </si>
  <si>
    <t>NO INFO INSIDE (???) BUT here should be information about each trial like first subject in, last subject out. Generally for a given trial we understand what is happening</t>
  </si>
  <si>
    <t>!!!!</t>
  </si>
  <si>
    <t>[RnD_STG].[DM_TORR_BUDGET_INFORMATION_S]</t>
  </si>
  <si>
    <t>Data on budgets for each category (like statistics or project management)</t>
  </si>
  <si>
    <t>!!!!!</t>
  </si>
  <si>
    <t xml:space="preserve"> [RnD_STG].[DM_TORR_ACTUAL_ENROLLMENT_S]</t>
  </si>
  <si>
    <t>Actually data for LSO, LSS and other stuff for each trial</t>
  </si>
  <si>
    <t>Looks good</t>
  </si>
  <si>
    <t>[RnD_STG].[DM_RD_ACTIVITY_CODES_S]</t>
  </si>
  <si>
    <t>Activity codes and explanation that can be conducted during clinical trial or other phases</t>
  </si>
  <si>
    <t>[RnD_STG].[DM_PPD_MASTER_STUDY_API_S]</t>
  </si>
  <si>
    <t>Protocol titles, descriptions, when trial started, study active and study cancelled</t>
  </si>
  <si>
    <t>[RnD_STG].[dm_planned_visit]</t>
  </si>
  <si>
    <t>Planed study visit days</t>
  </si>
  <si>
    <t>[RnD_STG].[DM_MEDIDATA_STUDY_ATTRIBUTE_VENDOR_SYSTEMS]</t>
  </si>
  <si>
    <t>Information about medidata system and how it was used(data is just 30 rows)</t>
  </si>
  <si>
    <t>[RnD_MART].[DM_WRIKE_RMTPO_ACTIONS_TRACKER]</t>
  </si>
  <si>
    <t>Tracked with issues that we have with trials, expected time to resolve and actual time to resolve (there are things like inedaquate PM management)</t>
  </si>
  <si>
    <t>[RnD_MART].[DM_TTLR_STUDY_PROGRAM_Original_USER_ACCESS]</t>
  </si>
  <si>
    <t>Amazing data with basically all information about each phase of clinical trial, expected and actuall enrollment</t>
  </si>
  <si>
    <t>Looks very good</t>
  </si>
  <si>
    <t>[RnD_MART].[DM_TTLR_STUDY_PROGRAM]</t>
  </si>
  <si>
    <t>As good as previous one</t>
  </si>
  <si>
    <t>[RnD_MART].[DM_TTLR_REQUESTOR]</t>
  </si>
  <si>
    <t>Nothing inside :(</t>
  </si>
  <si>
    <t>[RnD_MART].[DM_TTLR_RELATED_COMPOUNDS]</t>
  </si>
  <si>
    <t>Some IDs concatenated together about salesforce and activities</t>
  </si>
  <si>
    <t>[RnD_MART].[DM_TTLR_PROTOCOL_NUMBER_REQUEST]</t>
  </si>
  <si>
    <t>Table with protocol approval requests and corresponding dates</t>
  </si>
  <si>
    <t>[RnD_MART].[DM_TTLR_PROTOCOL_AMENDMENT_TRACKIN]</t>
  </si>
  <si>
    <t>Protocol amendments running list with corresponding dates</t>
  </si>
  <si>
    <t>[RnD_MART].[DM_TTLR_NEXUS_ATTESTATION_ACTION_COMPOUND]</t>
  </si>
  <si>
    <t>Some attestation actions (??)</t>
  </si>
  <si>
    <t>[RnD_MART].[DM_TTLR_IPR_DRUG_SHIPMENT]</t>
  </si>
  <si>
    <t>[RnD_MART].[DM_TTLR_HARMONIZATION]</t>
  </si>
  <si>
    <t>Reflected change in names of country names</t>
  </si>
  <si>
    <t>Maybe will be useful for data mapping</t>
  </si>
  <si>
    <t>[RnD_MART].[DM_TTLR_EUDRACT_NUMBER_REQUEST]</t>
  </si>
  <si>
    <t>Some Requests for protocols inside Takeda (???)</t>
  </si>
  <si>
    <t>What is protocol requests?</t>
  </si>
  <si>
    <t>[RnD_MART].[DM_TTLR_ATTESTATION_REQUEST]</t>
  </si>
  <si>
    <t>Attestation requests</t>
  </si>
  <si>
    <t>[RnD_MART].[DM_TTLR_ATTESTATION_COUNTRY]</t>
  </si>
  <si>
    <t>Attestation by countries, but I don’t really understand what is going on inside</t>
  </si>
  <si>
    <t>[RnD_MART].[DM_TTLR_ATTESTATION_APPROVAL]</t>
  </si>
  <si>
    <t>Attestation approval with approved date and approved due date</t>
  </si>
  <si>
    <t>[RnD_MART].[DM_TTLR_ATTESTATION_ACTION]</t>
  </si>
  <si>
    <t>Also something about attestation, many columns, most of them are NULL</t>
  </si>
  <si>
    <t>[RnD_MART].[dm_trial_delivery_milestone_shire_cro]</t>
  </si>
  <si>
    <t>Mapping between protocol number and CRO name</t>
  </si>
  <si>
    <t>Cool mapping</t>
  </si>
  <si>
    <t>[RnD_MART].[DM_THERAPEUTIC_AREA_UNIT_CORE]</t>
  </si>
  <si>
    <t>Therapeutic area of each protocol</t>
  </si>
  <si>
    <t>[RnD_MART].[DM_TDMR_DASHBOARD_GLOSSARY_STATIC]</t>
  </si>
  <si>
    <t>Sparse data on dashboard names mapping</t>
  </si>
  <si>
    <t>[RnD_MART].[DM_TDD_GDO_BUSINESS_RULES_STATIC]</t>
  </si>
  <si>
    <t>Small dataset with rules for daashboard creation</t>
  </si>
  <si>
    <t>Useful when we create a dashboard</t>
  </si>
  <si>
    <t>[RnD_MART].[DM_TASK]</t>
  </si>
  <si>
    <t>Running list of ALL tasks for all milestones for clinical trials (all or not?)</t>
  </si>
  <si>
    <t>Looks probably very good</t>
  </si>
  <si>
    <t>[RnD_MART].[DM_TABLEAU_GLOSSARY_STATIC]</t>
  </si>
  <si>
    <t>Dashboard maintenance information and definition of graphs</t>
  </si>
  <si>
    <t>[RnD_MART].[DM_TAB_MERIDIAN_OVERIDE_COVID_EXECUTIVE]</t>
  </si>
  <si>
    <t>Not relevant</t>
  </si>
  <si>
    <t>[RnD_MART].[DM_TAB_COVID19_EXECUTIVE_SNAPSHOT]</t>
  </si>
  <si>
    <t>Most important data with current conducted steps regarding COVID19</t>
  </si>
  <si>
    <t>[RnD_MART].[DM_TAB_COVID19_EXECUTIVE_history_Static]</t>
  </si>
  <si>
    <t>[RnD_MART].[DM_STUDY_METRIC_CORE]</t>
  </si>
  <si>
    <t>Data on protocols screened, failed screened, succesfully screened</t>
  </si>
  <si>
    <t>[RnD_MART].[DM_STUDY_COUNTRY_MILESTONE_AGGREGATE]</t>
  </si>
  <si>
    <t>Should be aggregated information on milestones progress by countries, but all values are NULL (there is just code of milestone and final date for this milestone in a country)</t>
  </si>
  <si>
    <t>[RnD_MART].[DM_STUDY_COUNTRY_METRIC_CORE]</t>
  </si>
  <si>
    <t>Number of subjects found by country, screened, found, failed and other metrics of this type</t>
  </si>
  <si>
    <t>[RnD_MART].[DM_STUDY_COUNTRY_CORE]</t>
  </si>
  <si>
    <t>Mapping of trial with countries where it was presented</t>
  </si>
  <si>
    <t>[RnD_MART].[DM_STUDY_CORE]</t>
  </si>
  <si>
    <t>Aggregation of information about a study by each phase (protocol, therapeutic area, current status, other)</t>
  </si>
  <si>
    <t>[RnD_MART].[DM_STANDARD_COUNTRY]</t>
  </si>
  <si>
    <t>Mapping country id and country name</t>
  </si>
  <si>
    <t>[RnD_MART].[DM_SQS_MILESTONES]</t>
  </si>
  <si>
    <t>Some Milestones for some trials with very limited info inside</t>
  </si>
  <si>
    <t>[RnD_MART].[DM_SQS_GLOSSARY_STATIC]</t>
  </si>
  <si>
    <t>Glossary with deliverable name and deliverable definition</t>
  </si>
  <si>
    <t>[RnD_MART].[DM_SQS_CYCLE_TIME]</t>
  </si>
  <si>
    <t>Draft SAP and Final SAP times of completion also with expected times of completion</t>
  </si>
  <si>
    <t>Comments</t>
  </si>
  <si>
    <t>Useful (Y/N/M)</t>
  </si>
  <si>
    <t>Sparse</t>
  </si>
  <si>
    <t>[dbo].[DM_EDC_LOADS_FINAL_TABLE]</t>
  </si>
  <si>
    <t xml:space="preserve">Assigns a subject code to each protocol and describes visit date and trial </t>
  </si>
  <si>
    <t>[RnD_MART].[CLUSTER_MAPPING]</t>
  </si>
  <si>
    <t>Links country to cluster, region, and sources</t>
  </si>
  <si>
    <t>[RnD_MART].[DM_ACTIVITY]</t>
  </si>
  <si>
    <t>Connects activity ID to compound name and status of research on that compound</t>
  </si>
  <si>
    <t>[RnD_MART].[DM_ACTUAL_ENROLLMENTS]</t>
  </si>
  <si>
    <t xml:space="preserve">Connects descriptors of trial to relative investigator </t>
  </si>
  <si>
    <t>[RnD_MART].[DM_ACTUAL_SITE_ACTIVATIONS]</t>
  </si>
  <si>
    <t>More info on site activations and principal investigators, contains update dates</t>
  </si>
  <si>
    <t>[RnD_MART].[DM_CAR_DASHBOARD_GLOSSARY_STATIC]</t>
  </si>
  <si>
    <t xml:space="preserve">Non clear breakdown, just has some random info </t>
  </si>
  <si>
    <t>[RnD_MART].[DM_CLINICAL_TRIAL_COLLABORATION_MVP_GLOSSARY_STATIC]</t>
  </si>
  <si>
    <t>Description of milestone names</t>
  </si>
  <si>
    <t>[RnD_MART].[DM_COMPOUND]</t>
  </si>
  <si>
    <t xml:space="preserve">Updates on the status of research for certain compounds </t>
  </si>
  <si>
    <t>[RnD_MART].[DM_COUNTRY]</t>
  </si>
  <si>
    <t>Connects country ID to name,  various nomenclature standards (e.g.: 4921, Afghanistan, AF, AFG, 4), and region</t>
  </si>
  <si>
    <t>[RnD_MART].[DM_COUNTRY_ROLLUP]</t>
  </si>
  <si>
    <t xml:space="preserve">Connects source country code to standard countr name </t>
  </si>
  <si>
    <t>[RnD_MART].[DM_CRO_ACCOUNT]</t>
  </si>
  <si>
    <t>Gives descriptions of account keys, i.e.: names of locations and points of contact in these places</t>
  </si>
  <si>
    <t>[RnD_MART].[DM_CRO_ADDRESS]</t>
  </si>
  <si>
    <t>Connects site address ID to description of site address</t>
  </si>
  <si>
    <t>[RnD_MART].[DM_CRO_CONTACT_LICENSE]</t>
  </si>
  <si>
    <t>Connects CRO contact license ID to description of license</t>
  </si>
  <si>
    <t>[RnD_MART].[DM_CRO_CONTACTS]</t>
  </si>
  <si>
    <t>Connects contact key ID for a given protocol to information about contact (i.e.: John Doe's informatio for Trial XYZ)</t>
  </si>
  <si>
    <t>[RnD_MART].[DM_CRO_DEVIATION_ACTION]</t>
  </si>
  <si>
    <t xml:space="preserve">For protocols that were deviated, explains the deviation of these protocols (connecting protocol deviation ID to descriptions) </t>
  </si>
  <si>
    <t>[RnD_MART].[DM_CRO_DEVIATION_INFORMATION]</t>
  </si>
  <si>
    <t>Gives greater detail about protocol deviation, connecting this to the CRO ID</t>
  </si>
  <si>
    <t>[RnD_MART].[DM_CRO_DOCUMENT_REGULATORY_SUBMISSION]</t>
  </si>
  <si>
    <t>Gives info about type of regulatory submissio that was expected/completed for a given trial number</t>
  </si>
  <si>
    <t>[RnD_MART].[DM_CRO_KPI_METRIC_THRESHOLD_VALUE]</t>
  </si>
  <si>
    <t>Description of subset of KPIs for trials, with associated threshold values for categorizing how much a task has met a KPI</t>
  </si>
  <si>
    <t>[RnD_MART].[DM_CRO_MILESTONES]</t>
  </si>
  <si>
    <t>Dates when specific milestones for a given study were met</t>
  </si>
  <si>
    <t>[RnD_MART].[DM_CRO_SITE_ACCOUNT]</t>
  </si>
  <si>
    <t>Connects a CRO site account key to the descriptor IDs of the site, including country name, operating CRO, and protocol number</t>
  </si>
  <si>
    <t>[RnD_MART].[DM_CRO_SITE_ACTION_DETAILS]</t>
  </si>
  <si>
    <t>For any action points that were noted during a study, this set connects the flagged action ID to the description of the action that is required, as well as its status, and any points of contact</t>
  </si>
  <si>
    <t>[RnD_MART].[DM_CRO_SITE_DETAILS]</t>
  </si>
  <si>
    <t>For a given site ID, returns the associated site, protocol, and source descriptor IDs and values</t>
  </si>
  <si>
    <t>[RnD_MART].[DM_CRO_SITE_MILESTONES]</t>
  </si>
  <si>
    <t>For a given milestone reached in a certain site and study/protocol, provides additional country description and some dates</t>
  </si>
  <si>
    <t>[RnD_MART].[DM_CRO_SITE_PAYMENT]</t>
  </si>
  <si>
    <t>Tracks payments made to CROs, sites, and during protocols; relates to all of these through relevant IDs</t>
  </si>
  <si>
    <t>[RnD_MART].[DM_CRO_SITE_VISITS]</t>
  </si>
  <si>
    <t>Tracks site visit, visit types, and related communication; includes some dates</t>
  </si>
  <si>
    <t>[RnD_MART].[DM_CRO_STUDY]</t>
  </si>
  <si>
    <t>For a given study key, provides breakdown of study sponsor, protocol title, therapeutic area, status, and product type</t>
  </si>
  <si>
    <t>[RnD_MART].[DM_CRO_STUDY_ATTRIBUTES]</t>
  </si>
  <si>
    <t xml:space="preserve">Provides study attributes for a given study attribute ID; includes inclusion/exlcusion criteria for the trial </t>
  </si>
  <si>
    <t>[RnD_MART].[DM_CRO_STUDY_CONTRACT_EXTENSION]</t>
  </si>
  <si>
    <t>For contracts that were extended provides study, protocol, and extension IDs; reason and dates of extension are also given</t>
  </si>
  <si>
    <t>[RnD_MART].[DM_CRO_STUDY_COUNTRY]</t>
  </si>
  <si>
    <t>For a given study ID, provides regional update of the study (i.e. open to enrollment, planning, discountinued, etc.)</t>
  </si>
  <si>
    <t>[RnD_MART].[DM_CRO_STUDY_COUNTRY_MILESTONE]</t>
  </si>
  <si>
    <t>Provides milestone updates as above but relates them on a regional level</t>
  </si>
  <si>
    <t>[RnD_MART].[DM_CRO_SUBJECT_STATUS]</t>
  </si>
  <si>
    <t>Provides update on the status of subjects in a given study (randomized, completed, screened, etc.)</t>
  </si>
  <si>
    <t>[RnD_MART].[DM_CRO_SUBJECT_VISIT]</t>
  </si>
  <si>
    <t>Info on patient visits (i.e. what these visits were for,etc.)</t>
  </si>
  <si>
    <t>[RnD_MART].[DM_GDO_THRESHOLD_VALUE]</t>
  </si>
  <si>
    <t>For trials in each Phase (out of 4) provides breakdown of how trials are doing for a given KPI (categorizing into Red, Yellow, Green groups). Thresholds given in "threshold" dataset</t>
  </si>
  <si>
    <t>[RnD_MART].[DM_GMA_APPROVED_IISRS]</t>
  </si>
  <si>
    <t xml:space="preserve">NOT SUPER CLEAR: provides tracking numbers and trial descriptions (including title, phase, and TA) </t>
  </si>
  <si>
    <t>[RnD_MART].[DM_INDICATIONS]</t>
  </si>
  <si>
    <t xml:space="preserve">Categorises trial indications into the different TAs and links them to an indications ID </t>
  </si>
  <si>
    <t>[RnD_MART].[DM_IQVIA_ACCOUNT]</t>
  </si>
  <si>
    <t>For IQVIA accounts, provides description of  account source ID, including account name, and contact number</t>
  </si>
  <si>
    <t>[RnD_MART].[DM_IQVIA_ACCOUNT_ADDRESS]</t>
  </si>
  <si>
    <t>For IQVIA account IDs links address and account source IDs to address type</t>
  </si>
  <si>
    <t>[RnD_MART].[DM_IQVIA_ADDRESS]</t>
  </si>
  <si>
    <t>For a given address source ID, provides the full description of the addresss</t>
  </si>
  <si>
    <t>[RnD_MART].[DM_IQVIA_CONTACT]</t>
  </si>
  <si>
    <t>Provides contact info breakdown for a given contact source ID</t>
  </si>
  <si>
    <t>[RnD_MART].[DM_IQVIA_CONTACT_ADDRESS]</t>
  </si>
  <si>
    <t>Same for ACCOUNT_ADDRESS but for CONTACT ID</t>
  </si>
  <si>
    <t>[RnD_MART].[DM_IQVIA_DOCUMENT]</t>
  </si>
  <si>
    <t>Tracks IQVIA creation of documents by connecting relevant document IDs</t>
  </si>
  <si>
    <t>[RnD_MART].[DM_IQVIA_DOCUMENT_SUBMISSION]</t>
  </si>
  <si>
    <t>Tracks IQVIA submission of documents by connecting these to descrpitive IDs</t>
  </si>
  <si>
    <t>[RnD_MART].[DM_IQVIA_REGULATORY_SUBMISSION]</t>
  </si>
  <si>
    <t>Tracks IQVIA regulatory submissons made</t>
  </si>
  <si>
    <t>[RnD_MART].[DM_IQVIA_SITE_CONTACT]</t>
  </si>
  <si>
    <t>For a given IQVIA trial site, provides associated country, site, and account IDs; includes operator names and start/end dates</t>
  </si>
  <si>
    <t>[RnD_MART].[DM_IQVIA_SITE_METRIC]</t>
  </si>
  <si>
    <t>Scores metrics for a given IQVIA site; includes description of metric</t>
  </si>
  <si>
    <t>[RnD_MART].[DM_IQVIA_SITE_STATUS]</t>
  </si>
  <si>
    <t>Provides site status update for a given IQVIA</t>
  </si>
  <si>
    <t>[RnD_MART].[DM_IQVIA_STUDY_COUNTRY_METRIC_BY_MONTH]</t>
  </si>
  <si>
    <t>Provides monthly metric check for a given trial</t>
  </si>
  <si>
    <t>[RnD_MART].[DM_IQVIA_STUDY_MILESTONE]</t>
  </si>
  <si>
    <t>Provides milestone updates for IQVIA trials, as well as date these milestones were achieved</t>
  </si>
  <si>
    <t>[RnD_MART].[DM_IQVIA_SUBJECT]</t>
  </si>
  <si>
    <t>Provides anomized description of IQVIA subjects (screening numbers, randomization number, consent dates, termination reason, etc.)</t>
  </si>
  <si>
    <t>[RnD_MART].[DM_IRT_ENROLLMENT_CORE]</t>
  </si>
  <si>
    <t>Provides info on PI, study country, and other study IDs</t>
  </si>
  <si>
    <t>[RnD_MART].[DM_IRT_PROTOCOL_ENROLLMENT]</t>
  </si>
  <si>
    <t>For a given protocol number, provides name of visit and visit comments (but these are sparse)</t>
  </si>
  <si>
    <t>[RnD_MART].[DM_MDM_OUTPUT_DEVICE_PLATFORM]</t>
  </si>
  <si>
    <t>NOT CLEAR: provides info on device output</t>
  </si>
  <si>
    <t>[RnD_MART].[DM_MEDIDATA_VBU]</t>
  </si>
  <si>
    <t>Connects a drug compound to: program, therapeutic area, study phase, and primary CRO; provides planned, forecasted and actual dates</t>
  </si>
  <si>
    <t>This one is actually useful</t>
  </si>
  <si>
    <t>[RnD_MART].[dm_milestone_mapping_StudyOnePager]</t>
  </si>
  <si>
    <t>Maps milestone abbreviated names with their full names and the CROs that use these terms</t>
  </si>
  <si>
    <t>[RnD_MART].[DM_MILESTONES_TO_CRO_MAPPING]</t>
  </si>
  <si>
    <t>More elaborated mapping of: milestone abbreviated names with their full names and the CROs that use these terms</t>
  </si>
  <si>
    <t>[RnD_MART].[DM_MSPO_PTS_RATIONALE_SNAPSHOT]</t>
  </si>
  <si>
    <t>NOT CLEAR: provides a rationale for a given asset and indication</t>
  </si>
  <si>
    <t>[RnD_MART].[DM_MSPO_PTS_SNAPSHOT]</t>
  </si>
  <si>
    <t xml:space="preserve">Provides snapshot update for a given asset and indication. Consists of PFI and Completion of certain phases </t>
  </si>
  <si>
    <t>[RnD_MART].[DM_MSPO_REGIONAL_PTS_RATIONALE_SNAPSHOT]</t>
  </si>
  <si>
    <t>Provides regional snapshot update of asset and indication. Looks almost exactly the same as data sets 56 and 57</t>
  </si>
  <si>
    <t>[RnD_MART].[DM_MSPO_REGIONAL_PTS_SNAPSHOT]</t>
  </si>
  <si>
    <t>Looks the same as above</t>
  </si>
  <si>
    <t>[RnD_MART].[DM_MSPS_CLINICAL_SUPPLY_CHAIN_SNAPSHOT]</t>
  </si>
  <si>
    <t>For a given product UID provides phase status (1,2,3, marketed, etc.), site name, and value_chain</t>
  </si>
  <si>
    <t>[RnD_MART].[DM_MSPS_DECISIONS_SNAPSHOT]</t>
  </si>
  <si>
    <t>NOT CLEAR: provides GUID and Project UID connection as well as decisions made (though not clear what is meant by decision)</t>
  </si>
  <si>
    <t>[RnD_MART].[DM_MSPS_GOALS_SNAPSHOT]</t>
  </si>
  <si>
    <t>NOT CLEAR: but gives project goal, goal category, and goal title</t>
  </si>
  <si>
    <t>[RnD_MART].[DM_MSPS_MPR_PROJECT_SNAPSHOT]</t>
  </si>
  <si>
    <t>NOT CLEAR</t>
  </si>
  <si>
    <t>[RnD_MART].[DM_MSPS_MSPLT_GLOBALPROJECTIDS]</t>
  </si>
  <si>
    <t>NOT CLEAR: connecting a number of different IDs regarding patient lookup, members, business, etc.)</t>
  </si>
  <si>
    <t>[RnD_MART].[DM_MSPS_PROJECT_SNAPSHOT]</t>
  </si>
  <si>
    <t>Contains info about financials and time for a project, as related to project name and UID</t>
  </si>
  <si>
    <t>[RnD_MART].[DM_MSPS_RISK_SNAPSHOT]</t>
  </si>
  <si>
    <t>Contains breakdown of risks, occurrence likelihood, and plan of action for a given GUID and project UID</t>
  </si>
  <si>
    <t>[RnD_MART].[DM_MSPS_ROSTER_SNAPSHOT]</t>
  </si>
  <si>
    <t>Contains names of people working on a given project UID</t>
  </si>
  <si>
    <t>Could use to find how many people are on a project and how that affects the time length of each stage</t>
  </si>
  <si>
    <t>[RnD_MART].[DM_MSPS_STATUS_UPDATE_SNAPSHOT]</t>
  </si>
  <si>
    <t>Contains info about when snapshots for a given project were made (mainly time stamp and who the snapshot was made by)</t>
  </si>
  <si>
    <t>[RnD_MART].[DM_MSPS_TASK_SNAPSHOT]</t>
  </si>
  <si>
    <t>Contains info about time required to complete certain tasks, relating these to task UID, task_parent UID, and project_UID</t>
  </si>
  <si>
    <t>[RnD_MART].[DM_OSR_BASELINE_TRACKER]</t>
  </si>
  <si>
    <t>For a given protocl number, provides timestamps of different achieved milestones (including LSI, LSO, LSD_primary, DBL_primary)</t>
  </si>
  <si>
    <t>[RnD_MART].[DM_PLANNED_ENROLLMENTS]</t>
  </si>
  <si>
    <t xml:space="preserve">For a given planned enrollment, study, conutry, and month ID, provies the number of planned enrollments and screenings </t>
  </si>
  <si>
    <t>Most likely third party data</t>
  </si>
  <si>
    <t>[RnD_MART].[DM_PLANNED_SITE_ACTIVATIONS]</t>
  </si>
  <si>
    <t>Just like PLANNED_ENROLLMENTS but for planned site activations</t>
  </si>
  <si>
    <t>[RnD_MART].[DM_PPD_MILESTONES_KPI]</t>
  </si>
  <si>
    <t xml:space="preserve">Tracks milestones for internal trials. Includes protocol number, protocol title, and brief descriptions  </t>
  </si>
  <si>
    <t>[RnD_MART].[DM_PRODUCT_CORE]</t>
  </si>
  <si>
    <t>Maps produc_core_id, product_name, and product_code to the product name and active substance products</t>
  </si>
  <si>
    <t>[RnD_MART].[DM_PROGRAM_CORE]</t>
  </si>
  <si>
    <t>Maps program_core_id and program_name to program_description</t>
  </si>
  <si>
    <t>[RnD_MART].[DM_PROJECT]</t>
  </si>
  <si>
    <t xml:space="preserve">Maps compund_id, indication_id, to project_name and project_code. Includes info about project portfolio status </t>
  </si>
  <si>
    <t>[RnD_MART].[DM_PROJECT_ASSET_WAVE]</t>
  </si>
  <si>
    <t>NOT CLEAR: for each PFI, provides a project_alias, and prioritization rank</t>
  </si>
  <si>
    <t>[RnD_MART].[DM_PROJECT_CONTACT_CORE]</t>
  </si>
  <si>
    <t>For a given project_core_id, provides info about project contacts, study managers, and start/end dates</t>
  </si>
  <si>
    <t>[RnD_MART].[DM_PROJECT_CORE]</t>
  </si>
  <si>
    <t>Links project_comments to a unique combination of project_core_id, clinical_study_integration_id, and project_name</t>
  </si>
  <si>
    <t>[RnD_MART].[DM_PROJECT_DETAILS]</t>
  </si>
  <si>
    <t>For a given project_detail_id and project_id contains info about status compound and activation, as well as info on TA</t>
  </si>
  <si>
    <t>[RnD_MART].[DM_PROJECT_TASK_AGGREGATE]</t>
  </si>
  <si>
    <t>Given a clinical_study_integration_id gives info about milestones, validated milestone names; contains info about planned and actual dates</t>
  </si>
  <si>
    <t>[RnD_MART].[DM_PROTOCOL_STATUS]</t>
  </si>
  <si>
    <t>For a given protocol number, provides asset class and status for reporting</t>
  </si>
  <si>
    <t>[RnD_MART].[DM_PROTOCOL_TIER]</t>
  </si>
  <si>
    <t>Maps protocol number to tier_category, portfolio_category, and rag_status</t>
  </si>
  <si>
    <t>[RnD_MART].[DM_QAADS_CAPA]</t>
  </si>
  <si>
    <t>Provides action reference for given activities, given an activity_ref_number, and QAADS_CAPA_ID</t>
  </si>
  <si>
    <t>Don't actually know if this will be useful</t>
  </si>
  <si>
    <t>[RnD_MART].[DM_SERVICE_PROVIDER_CORE]</t>
  </si>
  <si>
    <t>Provides names of service providers for a given clinical_study_integration_id</t>
  </si>
  <si>
    <t>Might want to use to map performance of service providers</t>
  </si>
  <si>
    <t>[RnD_MART].[DM_SERVICE_PROVIDER_LOCATION_CORE]</t>
  </si>
  <si>
    <t>Contains names of service providers given a service provider integration ID</t>
  </si>
  <si>
    <t>[RnD_MART].[DM_SITE_CORE]</t>
  </si>
  <si>
    <t>Combines site number, name, status, and PI info, for a site_core_id, and FK_STUDY_INTEGRATION_ID</t>
  </si>
  <si>
    <t>[RnD_MART].[DM_SITE_KPI_METRIC_THRESHOLD_VALUE]</t>
  </si>
  <si>
    <t>Provides threshold values for different clusters within each KPI metric for Vaccines. Similar to data set 18</t>
  </si>
  <si>
    <t>[RnD_MART].[DM_SITE_METRIC_CORE]</t>
  </si>
  <si>
    <t xml:space="preserve">For given site_integration_id provides the scores on each metric (e.g.: planned subjects vs. actual screened) </t>
  </si>
  <si>
    <t xml:space="preserve">Could be useful for us to see which sites perform better than us on a quantitative basis </t>
  </si>
  <si>
    <t>[RnD_MART].[dm_smo_graph_vendor_mapping]</t>
  </si>
  <si>
    <t xml:space="preserve">Maps vendor name and final_vendor name, but these are all equal to each other </t>
  </si>
  <si>
    <t>[RnD_MART].[DM_SMO_KPI_GLOSSARY_STATIC]</t>
  </si>
  <si>
    <t>Provides glossary for terminology (i.e. CNS = Central Nervous System) and contains info about types of statuses for L-TAK and L-SHIRE</t>
  </si>
  <si>
    <t>[RnD_MART].[DM_SQS_ACTIVITY_CODE]</t>
  </si>
  <si>
    <t xml:space="preserve">For a given SQS_ACTIVITY_ID provides TA, name of compound, protocol number, alias, protocol title, phase, milestones, and status </t>
  </si>
  <si>
    <t>It's only 22 rows</t>
  </si>
  <si>
    <t>STUDY_ID, CRO, LSO</t>
  </si>
  <si>
    <t>basically can retreive the same information</t>
  </si>
  <si>
    <t>LSO</t>
  </si>
  <si>
    <t>[RnD_STG].[DM_TORR_ACTUAL_ENROLLMENT_S]</t>
  </si>
  <si>
    <t>TRIAL_ID, CRO, PHASE, LSO, DB, DCP_TIME</t>
  </si>
  <si>
    <t>Columns</t>
  </si>
  <si>
    <t>Table</t>
  </si>
  <si>
    <t>What is missing</t>
  </si>
  <si>
    <t>CRO</t>
  </si>
  <si>
    <t>TORR</t>
  </si>
  <si>
    <t>HERE WE HAVE ACTUALLY ALL THE NEEDED DATA BUT DATABASE LOCK IS NOT FILLED WITH VALUES AT ALL</t>
  </si>
  <si>
    <t>LATER MAYBE USE</t>
  </si>
  <si>
    <t>TRIAL_ID, STUDY_ID, LSO, DB, DCP_TIME</t>
  </si>
  <si>
    <t>?</t>
  </si>
  <si>
    <t>ALL</t>
  </si>
  <si>
    <t>Number of rows</t>
  </si>
  <si>
    <t>THERAPEUTIC_AREA, LSO, DB, DCP_TIME</t>
  </si>
  <si>
    <t>THERAPEUTIC_AREA</t>
  </si>
  <si>
    <t>TRIAL_ID, STUDY_ID, PHASE, CRO</t>
  </si>
  <si>
    <t>Might be useful, but I don’t understand what is LPLV and actual_lplv_to_db</t>
  </si>
  <si>
    <t>THERAPEUTIC_AREA, STUDY_ID</t>
  </si>
  <si>
    <t>THERAPEUTIC_AREA, STUDY_ID, CRO</t>
  </si>
  <si>
    <t>OSR</t>
  </si>
  <si>
    <t>STUDY_ID, CRO, LSO, DB, DCP_TIME</t>
  </si>
  <si>
    <t>LOOKS GOOD, BUT THERE ARE 75K DIFFERENT TASK_NAMES - SOME OF THEM ARE LSO, DBL AND SO ON BUT I DON’T KNOW HOW TO IFND RELEVANT DATA THERE</t>
  </si>
  <si>
    <t>STUDY_ID, CRO, THERAPEUTIC_AREA, LSO, DBL, DCP_TIME</t>
  </si>
  <si>
    <t>MEDIDATA</t>
  </si>
  <si>
    <t>STUDY_ID</t>
  </si>
  <si>
    <t>actual is about 40</t>
  </si>
  <si>
    <t>STUDY_ID, CRO, LSO, DBL, DCP_TIME</t>
  </si>
  <si>
    <t>IQVIA</t>
  </si>
  <si>
    <t>TRIAL_ID, THERAPEUTIC_AREA</t>
  </si>
  <si>
    <t>looks like a good table but there is no data about DBL and LSO</t>
  </si>
  <si>
    <t>STUDY_ID, CRO, LSO, SBL, DCP_TIME</t>
  </si>
  <si>
    <t>THERAPEUTIC_AREA, TRIAL_ID</t>
  </si>
  <si>
    <t>THERAPEUTIC_AREA, TRIAL_ID, DBL, DCP_TIME</t>
  </si>
  <si>
    <t>PRA</t>
  </si>
  <si>
    <t>ICON</t>
  </si>
  <si>
    <t>CELERION</t>
  </si>
  <si>
    <t>DBL</t>
  </si>
  <si>
    <t>CLOSE_OUT</t>
  </si>
  <si>
    <t>SHP615-301</t>
  </si>
  <si>
    <t>DCP_TIME</t>
  </si>
  <si>
    <t>C25007</t>
  </si>
  <si>
    <t>C25010</t>
  </si>
  <si>
    <t>C34007</t>
  </si>
  <si>
    <t>CHL-5001</t>
  </si>
  <si>
    <t>DEN-307</t>
  </si>
  <si>
    <t>MLN0002SC-3031</t>
  </si>
  <si>
    <t>NDMM-5002</t>
  </si>
  <si>
    <t>SHP615-302</t>
  </si>
  <si>
    <t>SHP633-301</t>
  </si>
  <si>
    <t>SHP633-302</t>
  </si>
  <si>
    <t>SHP633-303</t>
  </si>
  <si>
    <t>SHP633-304</t>
  </si>
  <si>
    <t>SHP633-306</t>
  </si>
  <si>
    <t>SHPELA-701</t>
  </si>
  <si>
    <t>TAK-438_302</t>
  </si>
  <si>
    <t>TAK-831-2002</t>
  </si>
  <si>
    <t>TAK-925-2002</t>
  </si>
  <si>
    <t>Vedolizumab-3034</t>
  </si>
  <si>
    <t>Vedolizumab-4014</t>
  </si>
  <si>
    <t>VV_DEN_001</t>
  </si>
  <si>
    <t>Immunology/Infectious Diseases</t>
  </si>
  <si>
    <t>Phase 0</t>
  </si>
  <si>
    <t>Vaccine</t>
  </si>
  <si>
    <t>VV_DEN_002</t>
  </si>
  <si>
    <t>VV_DEN_101</t>
  </si>
  <si>
    <t>Phase I</t>
  </si>
  <si>
    <t>I</t>
  </si>
  <si>
    <t>VV_DEN_102</t>
  </si>
  <si>
    <t>VV_DEN_103</t>
  </si>
  <si>
    <t>VV_DEN_104</t>
  </si>
  <si>
    <t>VV_DEN_105</t>
  </si>
  <si>
    <t>VV_DEN_106</t>
  </si>
  <si>
    <t>Phase IIa</t>
  </si>
  <si>
    <t>IIa</t>
  </si>
  <si>
    <t>VV_DEN_203-2</t>
  </si>
  <si>
    <t>VV_DEN_204</t>
  </si>
  <si>
    <t>VV_DEN_205</t>
  </si>
  <si>
    <t>VV_DEN_304</t>
  </si>
  <si>
    <t>Phase III</t>
  </si>
  <si>
    <t>III</t>
  </si>
  <si>
    <t>VV_DEN_305</t>
  </si>
  <si>
    <t>VV_DEN_307</t>
  </si>
  <si>
    <t>Phase IIIa</t>
  </si>
  <si>
    <t>IIIa</t>
  </si>
  <si>
    <t>VV_DEN_314</t>
  </si>
  <si>
    <t>VV_DEN_315</t>
  </si>
  <si>
    <t>VV_EPI_001</t>
  </si>
  <si>
    <t>VV_EPI_002</t>
  </si>
  <si>
    <t>VV_EPI_003A</t>
  </si>
  <si>
    <t>VV_EPI_008</t>
  </si>
  <si>
    <t>VV_EPI_011</t>
  </si>
  <si>
    <t>VV_EPI_012</t>
  </si>
  <si>
    <t>VV_EPI_013</t>
  </si>
  <si>
    <t>VV_EPI_015</t>
  </si>
  <si>
    <t>VV_EPI_017</t>
  </si>
  <si>
    <t>VV_EPI_018</t>
  </si>
  <si>
    <t>VV_EPI_020</t>
  </si>
  <si>
    <t>VV_EPI_026</t>
  </si>
  <si>
    <t>VV_IPV_102</t>
  </si>
  <si>
    <t>VV_LV01_101</t>
  </si>
  <si>
    <t>VV_LV03_105</t>
  </si>
  <si>
    <t>VV_NOR_107</t>
  </si>
  <si>
    <t>VV_NOR_201</t>
  </si>
  <si>
    <t>Phase II</t>
  </si>
  <si>
    <t>II</t>
  </si>
  <si>
    <t>VV_NOR_202</t>
  </si>
  <si>
    <t>VV_NOR_204</t>
  </si>
  <si>
    <t>VV_NOR_210</t>
  </si>
  <si>
    <t>VV_NOR_211</t>
  </si>
  <si>
    <t>Phase IIb</t>
  </si>
  <si>
    <t>IIb</t>
  </si>
  <si>
    <t>TRIAL_ID</t>
  </si>
  <si>
    <t>STUDY_PHASE</t>
  </si>
  <si>
    <t>DB</t>
  </si>
  <si>
    <t>PHASE</t>
  </si>
  <si>
    <t>IV</t>
  </si>
  <si>
    <t>1-1026F0</t>
  </si>
  <si>
    <t>1-106BXY</t>
  </si>
  <si>
    <t>1-106C5U</t>
  </si>
  <si>
    <t>1-10E05V</t>
  </si>
  <si>
    <t>1-10ELJS</t>
  </si>
  <si>
    <t>1-10ELOL</t>
  </si>
  <si>
    <t>1-10ELPN</t>
  </si>
  <si>
    <t>1-10ELXZ</t>
  </si>
  <si>
    <t>1-10ELZC</t>
  </si>
  <si>
    <t>1-10FGX3</t>
  </si>
  <si>
    <t>1-10FHKN</t>
  </si>
  <si>
    <t>1-10FLG7</t>
  </si>
  <si>
    <t>1-10XM9M</t>
  </si>
  <si>
    <t>1-1146BQ</t>
  </si>
  <si>
    <t>1-12LDAB</t>
  </si>
  <si>
    <t>1-12MXSR</t>
  </si>
  <si>
    <t>1-13KZLX</t>
  </si>
  <si>
    <t>1-13KZMH</t>
  </si>
  <si>
    <t>1-14MLFD</t>
  </si>
  <si>
    <t>1-17X9H9</t>
  </si>
  <si>
    <t>1-17X9I5</t>
  </si>
  <si>
    <t>1-18NLQH</t>
  </si>
  <si>
    <t>1-1ASDLD</t>
  </si>
  <si>
    <t>1-1BKVML</t>
  </si>
  <si>
    <t>1-1BP8VZ</t>
  </si>
  <si>
    <t>1-1CJZC7</t>
  </si>
  <si>
    <t>1-1CJZCH</t>
  </si>
  <si>
    <t>1-1CJZCS</t>
  </si>
  <si>
    <t>1-1DC1ZJ</t>
  </si>
  <si>
    <t>1-1DC20B</t>
  </si>
  <si>
    <t>1-1DC20E</t>
  </si>
  <si>
    <t>1-1EIATT</t>
  </si>
  <si>
    <t>1-1EIAU4</t>
  </si>
  <si>
    <t>1-1EIAUN</t>
  </si>
  <si>
    <t>1-1FQOMT</t>
  </si>
  <si>
    <t>1-1FQOV2</t>
  </si>
  <si>
    <t>1-1FQOVB</t>
  </si>
  <si>
    <t>1-1FQOVK</t>
  </si>
  <si>
    <t>1-1GDNNZ</t>
  </si>
  <si>
    <t>1-1HVXQ3</t>
  </si>
  <si>
    <t>1-1KXHY2</t>
  </si>
  <si>
    <t>1-1MYTTL</t>
  </si>
  <si>
    <t>1-1S6QUZ</t>
  </si>
  <si>
    <t>1-1TM8YR</t>
  </si>
  <si>
    <t>1-1VZYMN</t>
  </si>
  <si>
    <t>1-1VZYNQ</t>
  </si>
  <si>
    <t>1-1VZYOK</t>
  </si>
  <si>
    <t>1-1VZYOT</t>
  </si>
  <si>
    <t>1-1X3FRR</t>
  </si>
  <si>
    <t>1-21HO75</t>
  </si>
  <si>
    <t>1-22IBXF</t>
  </si>
  <si>
    <t>1-23H347</t>
  </si>
  <si>
    <t>1-23H34G</t>
  </si>
  <si>
    <t>1-24RELR</t>
  </si>
  <si>
    <t>1-24REMA</t>
  </si>
  <si>
    <t>1-24REMU</t>
  </si>
  <si>
    <t>1-24REN3</t>
  </si>
  <si>
    <t>1-25CUUR</t>
  </si>
  <si>
    <t>1-26JYIY</t>
  </si>
  <si>
    <t>1-26UPEW</t>
  </si>
  <si>
    <t>1-26UPF5</t>
  </si>
  <si>
    <t>1-26UPFL</t>
  </si>
  <si>
    <t>1-274PSD</t>
  </si>
  <si>
    <t>1-274PTB</t>
  </si>
  <si>
    <t>1-274PTK</t>
  </si>
  <si>
    <t>1-274Q4X</t>
  </si>
  <si>
    <t>1-2H721R</t>
  </si>
  <si>
    <t>1-2IFHJV</t>
  </si>
  <si>
    <t>1-2IFHK7</t>
  </si>
  <si>
    <t>1-2J1GSP</t>
  </si>
  <si>
    <t>1-2RLYB1</t>
  </si>
  <si>
    <t>1-2TFPVR</t>
  </si>
  <si>
    <t>1-2YLIZL</t>
  </si>
  <si>
    <t>1-30EDQR</t>
  </si>
  <si>
    <t>1-30EE6J</t>
  </si>
  <si>
    <t>1-32PVS7</t>
  </si>
  <si>
    <t>1-34WP2Q</t>
  </si>
  <si>
    <t>1-359QOT</t>
  </si>
  <si>
    <t>1-382WX7</t>
  </si>
  <si>
    <t>1-39REHV</t>
  </si>
  <si>
    <t>1-3A58P8</t>
  </si>
  <si>
    <t>1-3BD3YR</t>
  </si>
  <si>
    <t>1-3CYXNM</t>
  </si>
  <si>
    <t>1-3CYXWK</t>
  </si>
  <si>
    <t>1-3CYXXD</t>
  </si>
  <si>
    <t>1-3DYCND</t>
  </si>
  <si>
    <t>1-3DYCNO</t>
  </si>
  <si>
    <t>1-3ELU49</t>
  </si>
  <si>
    <t>1-3ELU4T</t>
  </si>
  <si>
    <t>1-3LQ411</t>
  </si>
  <si>
    <t>1-3SDL33</t>
  </si>
  <si>
    <t>1-6RR4S</t>
  </si>
  <si>
    <t>1-73M1D</t>
  </si>
  <si>
    <t>1-8R51</t>
  </si>
  <si>
    <t>1-8R8L</t>
  </si>
  <si>
    <t>1-8UG5</t>
  </si>
  <si>
    <t>1-8UGS</t>
  </si>
  <si>
    <t>1-8UHP</t>
  </si>
  <si>
    <t>1-8UKX</t>
  </si>
  <si>
    <t>1-8ULC</t>
  </si>
  <si>
    <t>1-8ULV</t>
  </si>
  <si>
    <t>1-8UMA</t>
  </si>
  <si>
    <t>1-8UOZ</t>
  </si>
  <si>
    <t>1-8VE85</t>
  </si>
  <si>
    <t>1-8VE8X</t>
  </si>
  <si>
    <t>1-8VEAE</t>
  </si>
  <si>
    <t>1-8VEAZ</t>
  </si>
  <si>
    <t>1-9HF2D</t>
  </si>
  <si>
    <t>1-9I7GV</t>
  </si>
  <si>
    <t>1-9K2F</t>
  </si>
  <si>
    <t>1-9K2Y</t>
  </si>
  <si>
    <t>1-9K3D</t>
  </si>
  <si>
    <t>1-9KB55</t>
  </si>
  <si>
    <t>1-ACL3H</t>
  </si>
  <si>
    <t>1-CJRPD</t>
  </si>
  <si>
    <t>1-CJYDO</t>
  </si>
  <si>
    <t>1-CK4HM</t>
  </si>
  <si>
    <t>1-CK4V5</t>
  </si>
  <si>
    <t>1-CRRHT</t>
  </si>
  <si>
    <t>1-CRRLC</t>
  </si>
  <si>
    <t>1-CRRRR</t>
  </si>
  <si>
    <t>1-DT93H</t>
  </si>
  <si>
    <t>1-EEZ99</t>
  </si>
  <si>
    <t>1-EGKBL</t>
  </si>
  <si>
    <t>1-EGKIN</t>
  </si>
  <si>
    <t>1-F28N</t>
  </si>
  <si>
    <t>1-F29M</t>
  </si>
  <si>
    <t>1-F2HL</t>
  </si>
  <si>
    <t>1-F2HY</t>
  </si>
  <si>
    <t>1-F2JQ</t>
  </si>
  <si>
    <t>1-F6HHL</t>
  </si>
  <si>
    <t>N/A</t>
  </si>
  <si>
    <t>1-F9CI7</t>
  </si>
  <si>
    <t>1-G14DR</t>
  </si>
  <si>
    <t>1-GG0OZ</t>
  </si>
  <si>
    <t>1-HC2H3</t>
  </si>
  <si>
    <t>1-HTT6P</t>
  </si>
  <si>
    <t>1-HTWUL</t>
  </si>
  <si>
    <t>1-IDSVB</t>
  </si>
  <si>
    <t>1-INX3G</t>
  </si>
  <si>
    <t>1-L6PF9</t>
  </si>
  <si>
    <t>1-L7IAF</t>
  </si>
  <si>
    <t>1-LSEIL</t>
  </si>
  <si>
    <t>1-MGEGX</t>
  </si>
  <si>
    <t>1-N61SX</t>
  </si>
  <si>
    <t>1-OH0VT</t>
  </si>
  <si>
    <t>1-OH0W6</t>
  </si>
  <si>
    <t>1-OMAA5</t>
  </si>
  <si>
    <t>1-OYT2H</t>
  </si>
  <si>
    <t>1-PLQI5</t>
  </si>
  <si>
    <t>1-Q8FEM</t>
  </si>
  <si>
    <t>1-QCXSG</t>
  </si>
  <si>
    <t>1-R9C2G</t>
  </si>
  <si>
    <t>1-T87PR</t>
  </si>
  <si>
    <t>1-U0EGW</t>
  </si>
  <si>
    <t>1-ZA6U1</t>
  </si>
  <si>
    <t>1-ZA6UB</t>
  </si>
  <si>
    <t>1-ZA6UK</t>
  </si>
  <si>
    <t>1-ZA6W2</t>
  </si>
  <si>
    <t>1-ZA6YK</t>
  </si>
  <si>
    <t>1-ZA6ZB</t>
  </si>
  <si>
    <t>1-ZA70B</t>
  </si>
  <si>
    <t>1-ZA722</t>
  </si>
  <si>
    <t>1-ZA72K</t>
  </si>
  <si>
    <t>1-ZA75T</t>
  </si>
  <si>
    <t>1-ZA774</t>
  </si>
  <si>
    <t>1-ZA77D</t>
  </si>
  <si>
    <t>1-ZA79J</t>
  </si>
  <si>
    <t>1-ZA7F5</t>
  </si>
  <si>
    <t>1-ZD0NM</t>
  </si>
  <si>
    <t>1-ZD0OZ</t>
  </si>
  <si>
    <t>1-ZD0Q2</t>
  </si>
  <si>
    <t>1-ZD0RB</t>
  </si>
  <si>
    <t>1-ZD0ST</t>
  </si>
  <si>
    <t>1-ZD0UF</t>
  </si>
  <si>
    <t>1-ZD0UY</t>
  </si>
  <si>
    <t>1-ZD7VH</t>
  </si>
  <si>
    <t>1-ZD7XO</t>
  </si>
  <si>
    <t>1-ZD7XX</t>
  </si>
  <si>
    <t>1-ZD7ZJ</t>
  </si>
  <si>
    <t>1-ZD7ZX</t>
  </si>
  <si>
    <t>1-ZD806</t>
  </si>
  <si>
    <t>1-ZD80F</t>
  </si>
  <si>
    <t>1-ZD857</t>
  </si>
  <si>
    <t>1-ZD87D</t>
  </si>
  <si>
    <t>1-ZD87X</t>
  </si>
  <si>
    <t>1-ZD88A</t>
  </si>
  <si>
    <t>1-ZD88J</t>
  </si>
  <si>
    <t>1-ZD8AP</t>
  </si>
  <si>
    <t>1-ZD8BA</t>
  </si>
  <si>
    <t>1-ZD8CA</t>
  </si>
  <si>
    <t>1-ZF5WP</t>
  </si>
  <si>
    <t>1-ZF5X1</t>
  </si>
  <si>
    <t>1-ZF5XK</t>
  </si>
  <si>
    <t>1-ZF5YO</t>
  </si>
  <si>
    <t>1-ZF5Z0</t>
  </si>
  <si>
    <t>1-ZF60M</t>
  </si>
  <si>
    <t>1-ZOEF2</t>
  </si>
  <si>
    <t>1-ZOEFB</t>
  </si>
  <si>
    <t>DX-2930-04</t>
  </si>
  <si>
    <t>SHP620-303</t>
  </si>
  <si>
    <t>SHP621-302</t>
  </si>
  <si>
    <t>SHP634-101</t>
  </si>
  <si>
    <t>SHP634-402</t>
  </si>
  <si>
    <t>SHP634-404</t>
  </si>
  <si>
    <t>SHP643-102</t>
  </si>
  <si>
    <t>SHP647-301</t>
  </si>
  <si>
    <t>SHP647-302</t>
  </si>
  <si>
    <t>SHP647-305</t>
  </si>
  <si>
    <t>SHP647-306</t>
  </si>
  <si>
    <t>SHP681-101</t>
  </si>
  <si>
    <t>SHP-GCB-402</t>
  </si>
  <si>
    <t>SHP-GCB-702</t>
  </si>
  <si>
    <t>SHPGCB-703</t>
  </si>
  <si>
    <t>SPD489-348</t>
  </si>
  <si>
    <t>TAK-620-1019</t>
  </si>
  <si>
    <t>TAK-743-1002</t>
  </si>
  <si>
    <t>TAK-743-1003</t>
  </si>
  <si>
    <t>TAK-888-2001</t>
  </si>
  <si>
    <t>VV_DEN_313</t>
  </si>
  <si>
    <t>VV_IPV_101</t>
  </si>
  <si>
    <t>VV_IPV_301</t>
  </si>
  <si>
    <t>VV_IPV_302</t>
  </si>
  <si>
    <t>VV_IPV_303</t>
  </si>
  <si>
    <t>VV_LV01_102</t>
  </si>
  <si>
    <t>VV_LV01_103</t>
  </si>
  <si>
    <t>VV_LV03_104</t>
  </si>
  <si>
    <t>VV_NOR_223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</si>
</sst>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7E67-ACBD-48F4-BD94-B90790DEF072}">
  <dimension ref="A1:N166"/>
  <sheetViews>
    <sheetView tabSelected="1" topLeftCell="A111" workbookViewId="0">
      <selection activeCell="B124" sqref="B124"/>
    </sheetView>
  </sheetViews>
  <sheetFormatPr defaultRowHeight="14.4" x14ac:dyDescent="0.3"/>
  <cols>
    <col min="1" max="1" width="4.5546875" bestFit="1" customWidth="1"/>
    <col min="2" max="2" width="82" bestFit="1" customWidth="1"/>
    <col min="4" max="4" width="16.33203125" bestFit="1" customWidth="1"/>
    <col min="5" max="5" width="10.6640625" bestFit="1" customWidth="1"/>
    <col min="6" max="6" width="8.77734375" bestFit="1" customWidth="1"/>
  </cols>
  <sheetData>
    <row r="1" spans="1:7" x14ac:dyDescent="0.3">
      <c r="A1" s="1" t="s">
        <v>14</v>
      </c>
      <c r="B1" s="1" t="s">
        <v>0</v>
      </c>
      <c r="C1" s="1" t="s">
        <v>1</v>
      </c>
      <c r="D1" s="1" t="s">
        <v>149</v>
      </c>
      <c r="E1" s="1" t="s">
        <v>5</v>
      </c>
      <c r="F1" s="1" t="s">
        <v>150</v>
      </c>
      <c r="G1" s="1" t="s">
        <v>148</v>
      </c>
    </row>
    <row r="2" spans="1:7" x14ac:dyDescent="0.3">
      <c r="A2">
        <v>1</v>
      </c>
      <c r="B2" t="s">
        <v>151</v>
      </c>
      <c r="C2" t="s">
        <v>152</v>
      </c>
      <c r="D2" t="s">
        <v>14</v>
      </c>
      <c r="E2" t="s">
        <v>14</v>
      </c>
      <c r="F2">
        <v>1</v>
      </c>
    </row>
    <row r="3" spans="1:7" x14ac:dyDescent="0.3">
      <c r="A3">
        <f>A2+1</f>
        <v>2</v>
      </c>
      <c r="B3" t="s">
        <v>153</v>
      </c>
      <c r="C3" t="s">
        <v>154</v>
      </c>
      <c r="D3" t="s">
        <v>12</v>
      </c>
      <c r="E3" t="s">
        <v>14</v>
      </c>
      <c r="F3">
        <v>2</v>
      </c>
    </row>
    <row r="4" spans="1:7" x14ac:dyDescent="0.3">
      <c r="A4">
        <f t="shared" ref="A4:A67" si="0">A3+1</f>
        <v>3</v>
      </c>
      <c r="B4" t="s">
        <v>155</v>
      </c>
      <c r="C4" t="s">
        <v>156</v>
      </c>
      <c r="D4" t="s">
        <v>12</v>
      </c>
      <c r="E4" t="s">
        <v>14</v>
      </c>
      <c r="F4">
        <v>1</v>
      </c>
    </row>
    <row r="5" spans="1:7" x14ac:dyDescent="0.3">
      <c r="A5">
        <f t="shared" si="0"/>
        <v>4</v>
      </c>
      <c r="B5" t="s">
        <v>157</v>
      </c>
      <c r="C5" t="s">
        <v>158</v>
      </c>
      <c r="D5" t="s">
        <v>13</v>
      </c>
      <c r="E5" t="s">
        <v>14</v>
      </c>
      <c r="F5">
        <v>2</v>
      </c>
    </row>
    <row r="6" spans="1:7" x14ac:dyDescent="0.3">
      <c r="A6">
        <f t="shared" si="0"/>
        <v>5</v>
      </c>
      <c r="B6" t="s">
        <v>159</v>
      </c>
      <c r="C6" t="s">
        <v>160</v>
      </c>
      <c r="D6" t="s">
        <v>13</v>
      </c>
      <c r="E6" t="s">
        <v>14</v>
      </c>
      <c r="F6">
        <v>2</v>
      </c>
    </row>
    <row r="7" spans="1:7" x14ac:dyDescent="0.3">
      <c r="A7">
        <f t="shared" si="0"/>
        <v>6</v>
      </c>
      <c r="B7" t="s">
        <v>161</v>
      </c>
      <c r="C7" t="s">
        <v>162</v>
      </c>
      <c r="D7" t="s">
        <v>14</v>
      </c>
      <c r="E7" t="s">
        <v>14</v>
      </c>
      <c r="F7">
        <v>1</v>
      </c>
    </row>
    <row r="8" spans="1:7" x14ac:dyDescent="0.3">
      <c r="A8">
        <f t="shared" si="0"/>
        <v>7</v>
      </c>
      <c r="B8" t="s">
        <v>163</v>
      </c>
      <c r="C8" t="s">
        <v>164</v>
      </c>
      <c r="D8" t="s">
        <v>13</v>
      </c>
      <c r="E8" t="s">
        <v>14</v>
      </c>
      <c r="F8">
        <v>1</v>
      </c>
    </row>
    <row r="9" spans="1:7" x14ac:dyDescent="0.3">
      <c r="A9">
        <f t="shared" si="0"/>
        <v>8</v>
      </c>
      <c r="B9" t="s">
        <v>165</v>
      </c>
      <c r="C9" t="s">
        <v>166</v>
      </c>
      <c r="D9" t="s">
        <v>12</v>
      </c>
      <c r="E9" t="s">
        <v>14</v>
      </c>
      <c r="F9">
        <v>1</v>
      </c>
    </row>
    <row r="10" spans="1:7" x14ac:dyDescent="0.3">
      <c r="A10">
        <f t="shared" si="0"/>
        <v>9</v>
      </c>
      <c r="B10" t="s">
        <v>167</v>
      </c>
      <c r="C10" t="s">
        <v>168</v>
      </c>
      <c r="D10" t="s">
        <v>12</v>
      </c>
      <c r="E10" t="s">
        <v>14</v>
      </c>
      <c r="F10">
        <v>1</v>
      </c>
    </row>
    <row r="11" spans="1:7" x14ac:dyDescent="0.3">
      <c r="A11">
        <f t="shared" si="0"/>
        <v>10</v>
      </c>
      <c r="B11" t="s">
        <v>169</v>
      </c>
      <c r="C11" t="s">
        <v>170</v>
      </c>
      <c r="D11" t="s">
        <v>14</v>
      </c>
      <c r="E11" t="s">
        <v>14</v>
      </c>
      <c r="F11">
        <v>1</v>
      </c>
    </row>
    <row r="12" spans="1:7" x14ac:dyDescent="0.3">
      <c r="A12">
        <f t="shared" si="0"/>
        <v>11</v>
      </c>
      <c r="B12" t="s">
        <v>171</v>
      </c>
      <c r="C12" t="s">
        <v>172</v>
      </c>
      <c r="D12" t="s">
        <v>12</v>
      </c>
      <c r="E12" t="s">
        <v>14</v>
      </c>
      <c r="F12">
        <v>2</v>
      </c>
    </row>
    <row r="13" spans="1:7" x14ac:dyDescent="0.3">
      <c r="A13">
        <f t="shared" si="0"/>
        <v>12</v>
      </c>
      <c r="B13" t="s">
        <v>173</v>
      </c>
      <c r="C13" t="s">
        <v>174</v>
      </c>
      <c r="D13" t="s">
        <v>14</v>
      </c>
      <c r="E13" t="s">
        <v>14</v>
      </c>
      <c r="F13">
        <v>2</v>
      </c>
    </row>
    <row r="14" spans="1:7" x14ac:dyDescent="0.3">
      <c r="A14">
        <f t="shared" si="0"/>
        <v>13</v>
      </c>
      <c r="B14" t="s">
        <v>175</v>
      </c>
      <c r="C14" t="s">
        <v>176</v>
      </c>
      <c r="D14" t="s">
        <v>14</v>
      </c>
      <c r="E14" t="s">
        <v>14</v>
      </c>
      <c r="F14">
        <v>2</v>
      </c>
    </row>
    <row r="15" spans="1:7" x14ac:dyDescent="0.3">
      <c r="A15">
        <f t="shared" si="0"/>
        <v>14</v>
      </c>
      <c r="B15" t="s">
        <v>177</v>
      </c>
      <c r="C15" t="s">
        <v>178</v>
      </c>
      <c r="D15" t="s">
        <v>13</v>
      </c>
      <c r="E15" t="s">
        <v>14</v>
      </c>
      <c r="F15">
        <v>2</v>
      </c>
    </row>
    <row r="16" spans="1:7" x14ac:dyDescent="0.3">
      <c r="A16">
        <f t="shared" si="0"/>
        <v>15</v>
      </c>
      <c r="B16" t="s">
        <v>179</v>
      </c>
      <c r="C16" t="s">
        <v>180</v>
      </c>
      <c r="D16" t="s">
        <v>13</v>
      </c>
      <c r="E16" t="s">
        <v>14</v>
      </c>
      <c r="F16">
        <v>2</v>
      </c>
    </row>
    <row r="17" spans="1:13" x14ac:dyDescent="0.3">
      <c r="A17">
        <f t="shared" si="0"/>
        <v>16</v>
      </c>
      <c r="B17" t="s">
        <v>181</v>
      </c>
      <c r="C17" t="s">
        <v>182</v>
      </c>
      <c r="D17" t="s">
        <v>13</v>
      </c>
      <c r="E17" t="s">
        <v>14</v>
      </c>
      <c r="F17">
        <v>2</v>
      </c>
    </row>
    <row r="18" spans="1:13" x14ac:dyDescent="0.3">
      <c r="A18">
        <f t="shared" si="0"/>
        <v>17</v>
      </c>
      <c r="B18" t="s">
        <v>183</v>
      </c>
      <c r="C18" t="s">
        <v>184</v>
      </c>
      <c r="D18" t="s">
        <v>12</v>
      </c>
      <c r="E18" t="s">
        <v>14</v>
      </c>
      <c r="F18">
        <v>2</v>
      </c>
    </row>
    <row r="19" spans="1:13" x14ac:dyDescent="0.3">
      <c r="A19">
        <f t="shared" si="0"/>
        <v>18</v>
      </c>
      <c r="B19" t="s">
        <v>185</v>
      </c>
      <c r="C19" t="s">
        <v>186</v>
      </c>
      <c r="D19" t="s">
        <v>13</v>
      </c>
      <c r="E19" t="s">
        <v>14</v>
      </c>
      <c r="F19">
        <v>1</v>
      </c>
    </row>
    <row r="20" spans="1:13" x14ac:dyDescent="0.3">
      <c r="A20">
        <f t="shared" si="0"/>
        <v>19</v>
      </c>
      <c r="B20" t="s">
        <v>187</v>
      </c>
      <c r="C20" t="s">
        <v>188</v>
      </c>
      <c r="D20" t="s">
        <v>13</v>
      </c>
      <c r="E20" t="s">
        <v>14</v>
      </c>
      <c r="F20">
        <v>2</v>
      </c>
    </row>
    <row r="21" spans="1:13" x14ac:dyDescent="0.3">
      <c r="A21">
        <f t="shared" si="0"/>
        <v>20</v>
      </c>
      <c r="B21" t="s">
        <v>189</v>
      </c>
      <c r="C21" t="s">
        <v>190</v>
      </c>
      <c r="D21" t="s">
        <v>12</v>
      </c>
      <c r="E21" t="s">
        <v>14</v>
      </c>
      <c r="F21">
        <v>2</v>
      </c>
    </row>
    <row r="22" spans="1:13" x14ac:dyDescent="0.3">
      <c r="A22">
        <f t="shared" si="0"/>
        <v>21</v>
      </c>
      <c r="B22" t="s">
        <v>191</v>
      </c>
      <c r="C22" t="s">
        <v>192</v>
      </c>
      <c r="D22" t="s">
        <v>12</v>
      </c>
      <c r="E22" t="s">
        <v>14</v>
      </c>
      <c r="F22">
        <v>2</v>
      </c>
    </row>
    <row r="23" spans="1:13" x14ac:dyDescent="0.3">
      <c r="A23">
        <f t="shared" si="0"/>
        <v>22</v>
      </c>
      <c r="B23" t="s">
        <v>193</v>
      </c>
      <c r="C23" t="s">
        <v>194</v>
      </c>
      <c r="D23" t="s">
        <v>12</v>
      </c>
      <c r="E23" t="s">
        <v>14</v>
      </c>
      <c r="F23">
        <v>2</v>
      </c>
    </row>
    <row r="24" spans="1:13" x14ac:dyDescent="0.3">
      <c r="A24">
        <f t="shared" si="0"/>
        <v>23</v>
      </c>
      <c r="B24" t="s">
        <v>195</v>
      </c>
      <c r="C24" t="s">
        <v>196</v>
      </c>
      <c r="D24" t="s">
        <v>13</v>
      </c>
      <c r="E24" t="s">
        <v>14</v>
      </c>
      <c r="F24">
        <v>2</v>
      </c>
    </row>
    <row r="25" spans="1:13" x14ac:dyDescent="0.3">
      <c r="A25">
        <f t="shared" si="0"/>
        <v>24</v>
      </c>
      <c r="B25" t="s">
        <v>197</v>
      </c>
      <c r="C25" t="s">
        <v>198</v>
      </c>
      <c r="D25" t="s">
        <v>14</v>
      </c>
      <c r="E25" t="s">
        <v>14</v>
      </c>
      <c r="F25">
        <v>2</v>
      </c>
    </row>
    <row r="26" spans="1:13" x14ac:dyDescent="0.3">
      <c r="A26">
        <f t="shared" si="0"/>
        <v>25</v>
      </c>
      <c r="B26" t="s">
        <v>199</v>
      </c>
      <c r="C26" t="s">
        <v>200</v>
      </c>
      <c r="D26" t="s">
        <v>12</v>
      </c>
      <c r="E26" t="s">
        <v>14</v>
      </c>
      <c r="F26">
        <v>2</v>
      </c>
    </row>
    <row r="27" spans="1:13" x14ac:dyDescent="0.3">
      <c r="A27">
        <f t="shared" si="0"/>
        <v>26</v>
      </c>
      <c r="B27" t="s">
        <v>201</v>
      </c>
      <c r="C27" t="s">
        <v>202</v>
      </c>
      <c r="D27" t="s">
        <v>13</v>
      </c>
      <c r="E27" t="s">
        <v>14</v>
      </c>
      <c r="F27">
        <v>2</v>
      </c>
      <c r="L27">
        <v>0</v>
      </c>
      <c r="M27" t="s">
        <v>374</v>
      </c>
    </row>
    <row r="28" spans="1:13" x14ac:dyDescent="0.3">
      <c r="A28">
        <f t="shared" si="0"/>
        <v>27</v>
      </c>
      <c r="B28" t="s">
        <v>203</v>
      </c>
      <c r="C28" t="s">
        <v>204</v>
      </c>
      <c r="D28" t="s">
        <v>12</v>
      </c>
      <c r="E28" t="s">
        <v>14</v>
      </c>
      <c r="F28">
        <v>2</v>
      </c>
    </row>
    <row r="29" spans="1:13" x14ac:dyDescent="0.3">
      <c r="A29">
        <f t="shared" si="0"/>
        <v>28</v>
      </c>
      <c r="B29" t="s">
        <v>205</v>
      </c>
      <c r="C29" t="s">
        <v>206</v>
      </c>
      <c r="D29" t="s">
        <v>12</v>
      </c>
      <c r="E29" t="s">
        <v>14</v>
      </c>
      <c r="F29">
        <v>2</v>
      </c>
    </row>
    <row r="30" spans="1:13" x14ac:dyDescent="0.3">
      <c r="A30">
        <f t="shared" si="0"/>
        <v>29</v>
      </c>
      <c r="B30" t="s">
        <v>207</v>
      </c>
      <c r="C30" t="s">
        <v>208</v>
      </c>
      <c r="D30" t="s">
        <v>12</v>
      </c>
      <c r="E30" t="s">
        <v>14</v>
      </c>
      <c r="F30">
        <v>2</v>
      </c>
    </row>
    <row r="31" spans="1:13" x14ac:dyDescent="0.3">
      <c r="A31">
        <f t="shared" si="0"/>
        <v>30</v>
      </c>
      <c r="B31" t="s">
        <v>209</v>
      </c>
      <c r="C31" t="s">
        <v>210</v>
      </c>
      <c r="D31" t="s">
        <v>12</v>
      </c>
      <c r="E31" t="s">
        <v>14</v>
      </c>
      <c r="F31">
        <v>2</v>
      </c>
    </row>
    <row r="32" spans="1:13" x14ac:dyDescent="0.3">
      <c r="A32">
        <f t="shared" si="0"/>
        <v>31</v>
      </c>
      <c r="B32" t="s">
        <v>211</v>
      </c>
      <c r="C32" t="s">
        <v>212</v>
      </c>
      <c r="D32" t="s">
        <v>12</v>
      </c>
      <c r="E32" t="s">
        <v>14</v>
      </c>
      <c r="F32">
        <v>2</v>
      </c>
    </row>
    <row r="33" spans="1:12" x14ac:dyDescent="0.3">
      <c r="A33">
        <f t="shared" si="0"/>
        <v>32</v>
      </c>
      <c r="B33" t="s">
        <v>213</v>
      </c>
      <c r="C33" t="s">
        <v>214</v>
      </c>
      <c r="D33" t="s">
        <v>14</v>
      </c>
      <c r="E33" t="s">
        <v>14</v>
      </c>
      <c r="F33">
        <v>2</v>
      </c>
    </row>
    <row r="34" spans="1:12" x14ac:dyDescent="0.3">
      <c r="A34">
        <f t="shared" si="0"/>
        <v>33</v>
      </c>
      <c r="B34" t="s">
        <v>215</v>
      </c>
      <c r="C34" t="s">
        <v>216</v>
      </c>
      <c r="D34" t="s">
        <v>13</v>
      </c>
      <c r="E34" t="s">
        <v>14</v>
      </c>
      <c r="F34">
        <v>1</v>
      </c>
      <c r="L34">
        <v>0</v>
      </c>
    </row>
    <row r="35" spans="1:12" x14ac:dyDescent="0.3">
      <c r="A35">
        <f t="shared" si="0"/>
        <v>34</v>
      </c>
      <c r="B35" t="s">
        <v>217</v>
      </c>
      <c r="C35" t="s">
        <v>218</v>
      </c>
      <c r="D35" t="s">
        <v>12</v>
      </c>
      <c r="E35" t="s">
        <v>14</v>
      </c>
      <c r="F35">
        <v>2</v>
      </c>
    </row>
    <row r="36" spans="1:12" x14ac:dyDescent="0.3">
      <c r="A36">
        <f t="shared" si="0"/>
        <v>35</v>
      </c>
      <c r="B36" t="s">
        <v>219</v>
      </c>
      <c r="C36" t="s">
        <v>220</v>
      </c>
      <c r="D36" t="s">
        <v>12</v>
      </c>
      <c r="E36" t="s">
        <v>14</v>
      </c>
      <c r="F36">
        <v>1</v>
      </c>
    </row>
    <row r="37" spans="1:12" x14ac:dyDescent="0.3">
      <c r="A37">
        <f t="shared" si="0"/>
        <v>36</v>
      </c>
      <c r="B37" t="s">
        <v>221</v>
      </c>
      <c r="C37" t="s">
        <v>222</v>
      </c>
      <c r="D37" t="s">
        <v>14</v>
      </c>
      <c r="E37" t="s">
        <v>14</v>
      </c>
      <c r="F37">
        <v>2</v>
      </c>
    </row>
    <row r="38" spans="1:12" x14ac:dyDescent="0.3">
      <c r="A38">
        <f t="shared" si="0"/>
        <v>37</v>
      </c>
      <c r="B38" t="s">
        <v>223</v>
      </c>
      <c r="C38" t="s">
        <v>224</v>
      </c>
      <c r="D38" t="s">
        <v>14</v>
      </c>
      <c r="E38" t="s">
        <v>14</v>
      </c>
      <c r="F38">
        <v>1</v>
      </c>
    </row>
    <row r="39" spans="1:12" x14ac:dyDescent="0.3">
      <c r="A39">
        <f t="shared" si="0"/>
        <v>38</v>
      </c>
      <c r="B39" t="s">
        <v>225</v>
      </c>
      <c r="C39" t="s">
        <v>226</v>
      </c>
      <c r="D39" t="s">
        <v>14</v>
      </c>
      <c r="E39" t="s">
        <v>14</v>
      </c>
      <c r="F39">
        <v>2</v>
      </c>
    </row>
    <row r="40" spans="1:12" x14ac:dyDescent="0.3">
      <c r="A40">
        <f t="shared" si="0"/>
        <v>39</v>
      </c>
      <c r="B40" t="s">
        <v>227</v>
      </c>
      <c r="C40" t="s">
        <v>228</v>
      </c>
      <c r="D40" t="s">
        <v>14</v>
      </c>
      <c r="E40" t="s">
        <v>14</v>
      </c>
      <c r="F40">
        <v>2</v>
      </c>
    </row>
    <row r="41" spans="1:12" x14ac:dyDescent="0.3">
      <c r="A41">
        <f t="shared" si="0"/>
        <v>40</v>
      </c>
      <c r="B41" t="s">
        <v>229</v>
      </c>
      <c r="C41" t="s">
        <v>230</v>
      </c>
      <c r="D41" t="s">
        <v>14</v>
      </c>
      <c r="E41" t="s">
        <v>14</v>
      </c>
      <c r="F41">
        <v>1</v>
      </c>
    </row>
    <row r="42" spans="1:12" x14ac:dyDescent="0.3">
      <c r="A42">
        <f t="shared" si="0"/>
        <v>41</v>
      </c>
      <c r="B42" t="s">
        <v>231</v>
      </c>
      <c r="C42" t="s">
        <v>232</v>
      </c>
      <c r="D42" t="s">
        <v>12</v>
      </c>
      <c r="E42" t="s">
        <v>14</v>
      </c>
      <c r="F42">
        <v>1</v>
      </c>
    </row>
    <row r="43" spans="1:12" x14ac:dyDescent="0.3">
      <c r="A43">
        <f t="shared" si="0"/>
        <v>42</v>
      </c>
      <c r="B43" t="s">
        <v>233</v>
      </c>
      <c r="C43" t="s">
        <v>234</v>
      </c>
      <c r="D43" t="s">
        <v>12</v>
      </c>
      <c r="E43" t="s">
        <v>14</v>
      </c>
      <c r="F43">
        <v>1</v>
      </c>
    </row>
    <row r="44" spans="1:12" x14ac:dyDescent="0.3">
      <c r="A44">
        <f t="shared" si="0"/>
        <v>43</v>
      </c>
      <c r="B44" t="s">
        <v>235</v>
      </c>
      <c r="C44" t="s">
        <v>236</v>
      </c>
      <c r="D44" t="s">
        <v>12</v>
      </c>
      <c r="E44" t="s">
        <v>14</v>
      </c>
      <c r="F44">
        <v>2</v>
      </c>
    </row>
    <row r="45" spans="1:12" x14ac:dyDescent="0.3">
      <c r="A45">
        <f t="shared" si="0"/>
        <v>44</v>
      </c>
      <c r="B45" t="s">
        <v>237</v>
      </c>
      <c r="C45" t="s">
        <v>238</v>
      </c>
      <c r="D45" t="s">
        <v>12</v>
      </c>
      <c r="E45" t="s">
        <v>14</v>
      </c>
      <c r="F45">
        <v>2</v>
      </c>
    </row>
    <row r="46" spans="1:12" x14ac:dyDescent="0.3">
      <c r="A46">
        <f t="shared" si="0"/>
        <v>45</v>
      </c>
      <c r="B46" t="s">
        <v>239</v>
      </c>
      <c r="C46" t="s">
        <v>240</v>
      </c>
      <c r="D46" t="s">
        <v>13</v>
      </c>
      <c r="E46" t="s">
        <v>14</v>
      </c>
      <c r="F46">
        <v>1</v>
      </c>
      <c r="L46">
        <v>0</v>
      </c>
    </row>
    <row r="47" spans="1:12" x14ac:dyDescent="0.3">
      <c r="A47">
        <f t="shared" si="0"/>
        <v>46</v>
      </c>
      <c r="B47" t="s">
        <v>241</v>
      </c>
      <c r="C47" t="s">
        <v>242</v>
      </c>
      <c r="D47" t="s">
        <v>13</v>
      </c>
      <c r="E47" t="s">
        <v>14</v>
      </c>
      <c r="F47">
        <v>2</v>
      </c>
      <c r="L47">
        <v>0</v>
      </c>
    </row>
    <row r="48" spans="1:12" x14ac:dyDescent="0.3">
      <c r="A48">
        <f t="shared" si="0"/>
        <v>47</v>
      </c>
      <c r="B48" t="s">
        <v>243</v>
      </c>
      <c r="C48" t="s">
        <v>244</v>
      </c>
      <c r="D48" t="s">
        <v>14</v>
      </c>
      <c r="E48" t="s">
        <v>14</v>
      </c>
      <c r="F48">
        <v>1</v>
      </c>
    </row>
    <row r="49" spans="1:12" x14ac:dyDescent="0.3">
      <c r="A49">
        <f t="shared" si="0"/>
        <v>48</v>
      </c>
      <c r="B49" t="s">
        <v>245</v>
      </c>
      <c r="C49" t="s">
        <v>246</v>
      </c>
      <c r="D49" t="s">
        <v>13</v>
      </c>
      <c r="E49" t="s">
        <v>14</v>
      </c>
      <c r="F49">
        <v>1</v>
      </c>
      <c r="L49">
        <v>0</v>
      </c>
    </row>
    <row r="50" spans="1:12" x14ac:dyDescent="0.3">
      <c r="A50">
        <f t="shared" si="0"/>
        <v>49</v>
      </c>
      <c r="B50" t="s">
        <v>247</v>
      </c>
      <c r="C50" t="s">
        <v>248</v>
      </c>
      <c r="D50" t="s">
        <v>12</v>
      </c>
      <c r="E50" t="s">
        <v>14</v>
      </c>
      <c r="F50">
        <v>2</v>
      </c>
    </row>
    <row r="51" spans="1:12" x14ac:dyDescent="0.3">
      <c r="A51">
        <f t="shared" si="0"/>
        <v>50</v>
      </c>
      <c r="B51" t="s">
        <v>249</v>
      </c>
      <c r="C51" t="s">
        <v>250</v>
      </c>
      <c r="D51" t="s">
        <v>12</v>
      </c>
      <c r="E51" t="s">
        <v>14</v>
      </c>
      <c r="F51">
        <v>2</v>
      </c>
    </row>
    <row r="52" spans="1:12" x14ac:dyDescent="0.3">
      <c r="A52">
        <f t="shared" si="0"/>
        <v>51</v>
      </c>
      <c r="B52" t="s">
        <v>251</v>
      </c>
      <c r="C52" t="s">
        <v>252</v>
      </c>
      <c r="D52" t="s">
        <v>12</v>
      </c>
      <c r="E52" t="s">
        <v>14</v>
      </c>
      <c r="F52">
        <v>2</v>
      </c>
    </row>
    <row r="53" spans="1:12" x14ac:dyDescent="0.3">
      <c r="A53">
        <f t="shared" si="0"/>
        <v>52</v>
      </c>
      <c r="B53" t="s">
        <v>253</v>
      </c>
      <c r="C53" t="s">
        <v>254</v>
      </c>
      <c r="D53" t="s">
        <v>14</v>
      </c>
      <c r="E53" t="s">
        <v>14</v>
      </c>
      <c r="F53">
        <v>1</v>
      </c>
    </row>
    <row r="54" spans="1:12" x14ac:dyDescent="0.3">
      <c r="A54">
        <f t="shared" si="0"/>
        <v>53</v>
      </c>
      <c r="B54" t="s">
        <v>255</v>
      </c>
      <c r="C54" t="s">
        <v>256</v>
      </c>
      <c r="D54" t="s">
        <v>13</v>
      </c>
      <c r="E54" t="s">
        <v>14</v>
      </c>
      <c r="F54">
        <v>2</v>
      </c>
      <c r="G54" t="s">
        <v>257</v>
      </c>
      <c r="L54">
        <v>1</v>
      </c>
    </row>
    <row r="55" spans="1:12" x14ac:dyDescent="0.3">
      <c r="A55">
        <f t="shared" si="0"/>
        <v>54</v>
      </c>
      <c r="B55" t="s">
        <v>258</v>
      </c>
      <c r="C55" t="s">
        <v>259</v>
      </c>
      <c r="D55" t="s">
        <v>13</v>
      </c>
      <c r="E55" t="s">
        <v>14</v>
      </c>
      <c r="F55">
        <v>1</v>
      </c>
      <c r="L55">
        <v>0</v>
      </c>
    </row>
    <row r="56" spans="1:12" x14ac:dyDescent="0.3">
      <c r="A56">
        <f t="shared" si="0"/>
        <v>55</v>
      </c>
      <c r="B56" t="s">
        <v>260</v>
      </c>
      <c r="C56" t="s">
        <v>261</v>
      </c>
      <c r="D56" t="s">
        <v>13</v>
      </c>
      <c r="E56" t="s">
        <v>14</v>
      </c>
      <c r="F56">
        <v>1</v>
      </c>
      <c r="L56">
        <v>0</v>
      </c>
    </row>
    <row r="57" spans="1:12" x14ac:dyDescent="0.3">
      <c r="A57">
        <f t="shared" si="0"/>
        <v>56</v>
      </c>
      <c r="B57" t="s">
        <v>262</v>
      </c>
      <c r="C57" t="s">
        <v>263</v>
      </c>
      <c r="D57" t="s">
        <v>14</v>
      </c>
      <c r="E57" t="s">
        <v>14</v>
      </c>
      <c r="F57">
        <v>2</v>
      </c>
    </row>
    <row r="58" spans="1:12" x14ac:dyDescent="0.3">
      <c r="A58">
        <f t="shared" si="0"/>
        <v>57</v>
      </c>
      <c r="B58" t="s">
        <v>264</v>
      </c>
      <c r="C58" t="s">
        <v>265</v>
      </c>
      <c r="D58" t="s">
        <v>12</v>
      </c>
      <c r="E58" t="s">
        <v>14</v>
      </c>
      <c r="F58">
        <v>2</v>
      </c>
    </row>
    <row r="59" spans="1:12" x14ac:dyDescent="0.3">
      <c r="A59">
        <f t="shared" si="0"/>
        <v>58</v>
      </c>
      <c r="B59" t="s">
        <v>266</v>
      </c>
      <c r="C59" t="s">
        <v>267</v>
      </c>
      <c r="D59" t="s">
        <v>14</v>
      </c>
      <c r="E59" t="s">
        <v>14</v>
      </c>
      <c r="F59">
        <v>2</v>
      </c>
    </row>
    <row r="60" spans="1:12" x14ac:dyDescent="0.3">
      <c r="A60">
        <f t="shared" si="0"/>
        <v>59</v>
      </c>
      <c r="B60" t="s">
        <v>268</v>
      </c>
      <c r="C60" t="s">
        <v>267</v>
      </c>
      <c r="D60" t="s">
        <v>14</v>
      </c>
      <c r="E60" t="s">
        <v>14</v>
      </c>
      <c r="F60">
        <v>2</v>
      </c>
      <c r="G60" t="s">
        <v>269</v>
      </c>
    </row>
    <row r="61" spans="1:12" x14ac:dyDescent="0.3">
      <c r="A61">
        <f t="shared" si="0"/>
        <v>60</v>
      </c>
      <c r="B61" t="s">
        <v>270</v>
      </c>
      <c r="C61" t="s">
        <v>271</v>
      </c>
      <c r="D61" t="s">
        <v>12</v>
      </c>
      <c r="E61" t="s">
        <v>14</v>
      </c>
      <c r="F61">
        <v>2</v>
      </c>
    </row>
    <row r="62" spans="1:12" x14ac:dyDescent="0.3">
      <c r="A62">
        <f t="shared" si="0"/>
        <v>61</v>
      </c>
      <c r="B62" t="s">
        <v>272</v>
      </c>
      <c r="C62" t="s">
        <v>273</v>
      </c>
      <c r="D62" t="s">
        <v>14</v>
      </c>
      <c r="E62" t="s">
        <v>14</v>
      </c>
      <c r="F62">
        <v>2</v>
      </c>
    </row>
    <row r="63" spans="1:12" x14ac:dyDescent="0.3">
      <c r="A63">
        <f t="shared" si="0"/>
        <v>62</v>
      </c>
      <c r="B63" t="s">
        <v>274</v>
      </c>
      <c r="C63" t="s">
        <v>275</v>
      </c>
      <c r="D63" t="s">
        <v>12</v>
      </c>
      <c r="E63" t="s">
        <v>14</v>
      </c>
      <c r="F63">
        <v>2</v>
      </c>
    </row>
    <row r="64" spans="1:12" x14ac:dyDescent="0.3">
      <c r="A64">
        <f t="shared" si="0"/>
        <v>63</v>
      </c>
      <c r="B64" t="s">
        <v>276</v>
      </c>
      <c r="C64" t="s">
        <v>277</v>
      </c>
      <c r="D64" t="s">
        <v>12</v>
      </c>
      <c r="E64" t="s">
        <v>14</v>
      </c>
      <c r="F64">
        <v>2</v>
      </c>
    </row>
    <row r="65" spans="1:13" x14ac:dyDescent="0.3">
      <c r="A65">
        <f t="shared" si="0"/>
        <v>64</v>
      </c>
      <c r="B65" t="s">
        <v>278</v>
      </c>
      <c r="C65" t="s">
        <v>279</v>
      </c>
      <c r="D65" t="s">
        <v>12</v>
      </c>
      <c r="E65" t="s">
        <v>14</v>
      </c>
      <c r="F65">
        <v>1</v>
      </c>
    </row>
    <row r="66" spans="1:13" x14ac:dyDescent="0.3">
      <c r="A66">
        <f t="shared" si="0"/>
        <v>65</v>
      </c>
      <c r="B66" t="s">
        <v>280</v>
      </c>
      <c r="C66" t="s">
        <v>281</v>
      </c>
      <c r="D66" t="s">
        <v>12</v>
      </c>
      <c r="E66" t="s">
        <v>14</v>
      </c>
      <c r="F66">
        <v>2</v>
      </c>
    </row>
    <row r="67" spans="1:13" x14ac:dyDescent="0.3">
      <c r="A67">
        <f t="shared" si="0"/>
        <v>66</v>
      </c>
      <c r="B67" t="s">
        <v>282</v>
      </c>
      <c r="C67" t="s">
        <v>283</v>
      </c>
      <c r="D67" t="s">
        <v>12</v>
      </c>
      <c r="E67" t="s">
        <v>14</v>
      </c>
      <c r="F67">
        <v>2</v>
      </c>
    </row>
    <row r="68" spans="1:13" x14ac:dyDescent="0.3">
      <c r="A68">
        <f t="shared" ref="A68:A131" si="1">A67+1</f>
        <v>67</v>
      </c>
      <c r="B68" t="s">
        <v>284</v>
      </c>
      <c r="C68" t="s">
        <v>285</v>
      </c>
      <c r="D68" t="s">
        <v>12</v>
      </c>
      <c r="E68" t="s">
        <v>14</v>
      </c>
      <c r="F68">
        <v>2</v>
      </c>
      <c r="G68" t="s">
        <v>286</v>
      </c>
    </row>
    <row r="69" spans="1:13" x14ac:dyDescent="0.3">
      <c r="A69">
        <f t="shared" si="1"/>
        <v>68</v>
      </c>
      <c r="B69" t="s">
        <v>287</v>
      </c>
      <c r="C69" t="s">
        <v>288</v>
      </c>
      <c r="D69" t="s">
        <v>14</v>
      </c>
      <c r="E69" t="s">
        <v>14</v>
      </c>
      <c r="F69">
        <v>2</v>
      </c>
    </row>
    <row r="70" spans="1:13" x14ac:dyDescent="0.3">
      <c r="A70">
        <f t="shared" si="1"/>
        <v>69</v>
      </c>
      <c r="B70" t="s">
        <v>289</v>
      </c>
      <c r="C70" t="s">
        <v>290</v>
      </c>
      <c r="D70" t="s">
        <v>13</v>
      </c>
      <c r="E70" t="s">
        <v>14</v>
      </c>
      <c r="F70">
        <v>2</v>
      </c>
      <c r="L70">
        <v>0</v>
      </c>
      <c r="M70" t="s">
        <v>366</v>
      </c>
    </row>
    <row r="71" spans="1:13" x14ac:dyDescent="0.3">
      <c r="A71">
        <f t="shared" si="1"/>
        <v>70</v>
      </c>
      <c r="B71" t="s">
        <v>291</v>
      </c>
      <c r="C71" t="s">
        <v>292</v>
      </c>
      <c r="D71" t="s">
        <v>13</v>
      </c>
      <c r="E71" t="s">
        <v>14</v>
      </c>
      <c r="F71">
        <v>2</v>
      </c>
      <c r="G71" t="s">
        <v>257</v>
      </c>
      <c r="L71">
        <v>1</v>
      </c>
    </row>
    <row r="72" spans="1:13" x14ac:dyDescent="0.3">
      <c r="A72">
        <f t="shared" si="1"/>
        <v>71</v>
      </c>
      <c r="B72" t="s">
        <v>293</v>
      </c>
      <c r="C72" t="s">
        <v>294</v>
      </c>
      <c r="D72" t="s">
        <v>13</v>
      </c>
      <c r="E72" t="s">
        <v>14</v>
      </c>
      <c r="F72">
        <v>1</v>
      </c>
      <c r="G72" t="s">
        <v>295</v>
      </c>
      <c r="L72">
        <v>0</v>
      </c>
    </row>
    <row r="73" spans="1:13" x14ac:dyDescent="0.3">
      <c r="A73">
        <f t="shared" si="1"/>
        <v>72</v>
      </c>
      <c r="B73" t="s">
        <v>296</v>
      </c>
      <c r="C73" t="s">
        <v>297</v>
      </c>
      <c r="D73" t="s">
        <v>13</v>
      </c>
      <c r="E73" t="s">
        <v>14</v>
      </c>
      <c r="F73">
        <v>1</v>
      </c>
      <c r="G73" t="s">
        <v>295</v>
      </c>
      <c r="L73">
        <v>0</v>
      </c>
    </row>
    <row r="74" spans="1:13" x14ac:dyDescent="0.3">
      <c r="A74">
        <f t="shared" si="1"/>
        <v>73</v>
      </c>
      <c r="B74" t="s">
        <v>298</v>
      </c>
      <c r="C74" t="s">
        <v>299</v>
      </c>
      <c r="D74" t="s">
        <v>13</v>
      </c>
      <c r="E74" t="s">
        <v>14</v>
      </c>
      <c r="F74">
        <v>2</v>
      </c>
      <c r="L74">
        <v>0</v>
      </c>
      <c r="M74" t="s">
        <v>361</v>
      </c>
    </row>
    <row r="75" spans="1:13" x14ac:dyDescent="0.3">
      <c r="A75">
        <f t="shared" si="1"/>
        <v>74</v>
      </c>
      <c r="B75" t="s">
        <v>300</v>
      </c>
      <c r="C75" t="s">
        <v>301</v>
      </c>
      <c r="D75" t="s">
        <v>12</v>
      </c>
      <c r="E75" t="s">
        <v>14</v>
      </c>
      <c r="F75">
        <v>2</v>
      </c>
    </row>
    <row r="76" spans="1:13" x14ac:dyDescent="0.3">
      <c r="A76">
        <f t="shared" si="1"/>
        <v>75</v>
      </c>
      <c r="B76" t="s">
        <v>302</v>
      </c>
      <c r="C76" t="s">
        <v>303</v>
      </c>
      <c r="D76" t="s">
        <v>12</v>
      </c>
      <c r="E76" t="s">
        <v>14</v>
      </c>
      <c r="F76">
        <v>2</v>
      </c>
    </row>
    <row r="77" spans="1:13" x14ac:dyDescent="0.3">
      <c r="A77">
        <f t="shared" si="1"/>
        <v>76</v>
      </c>
      <c r="B77" t="s">
        <v>304</v>
      </c>
      <c r="C77" t="s">
        <v>305</v>
      </c>
      <c r="D77" t="s">
        <v>12</v>
      </c>
      <c r="E77" t="s">
        <v>14</v>
      </c>
      <c r="F77">
        <v>2</v>
      </c>
    </row>
    <row r="78" spans="1:13" x14ac:dyDescent="0.3">
      <c r="A78">
        <f t="shared" si="1"/>
        <v>77</v>
      </c>
      <c r="B78" t="s">
        <v>306</v>
      </c>
      <c r="C78" t="s">
        <v>307</v>
      </c>
      <c r="D78" t="s">
        <v>12</v>
      </c>
      <c r="E78" t="s">
        <v>14</v>
      </c>
      <c r="F78">
        <v>2</v>
      </c>
    </row>
    <row r="79" spans="1:13" x14ac:dyDescent="0.3">
      <c r="A79">
        <f t="shared" si="1"/>
        <v>78</v>
      </c>
      <c r="B79" t="s">
        <v>308</v>
      </c>
      <c r="C79" t="s">
        <v>309</v>
      </c>
      <c r="D79" t="s">
        <v>14</v>
      </c>
      <c r="E79" t="s">
        <v>14</v>
      </c>
      <c r="F79">
        <v>2</v>
      </c>
    </row>
    <row r="80" spans="1:13" x14ac:dyDescent="0.3">
      <c r="A80">
        <f t="shared" si="1"/>
        <v>79</v>
      </c>
      <c r="B80" t="s">
        <v>310</v>
      </c>
      <c r="C80" t="s">
        <v>311</v>
      </c>
      <c r="D80" t="s">
        <v>14</v>
      </c>
      <c r="E80" t="s">
        <v>14</v>
      </c>
      <c r="F80">
        <v>2</v>
      </c>
    </row>
    <row r="81" spans="1:12" x14ac:dyDescent="0.3">
      <c r="A81">
        <f t="shared" si="1"/>
        <v>80</v>
      </c>
      <c r="B81" t="s">
        <v>312</v>
      </c>
      <c r="C81" t="s">
        <v>313</v>
      </c>
      <c r="D81" t="s">
        <v>14</v>
      </c>
      <c r="E81" t="s">
        <v>14</v>
      </c>
      <c r="F81">
        <v>2</v>
      </c>
    </row>
    <row r="82" spans="1:12" x14ac:dyDescent="0.3">
      <c r="A82">
        <f t="shared" si="1"/>
        <v>81</v>
      </c>
      <c r="B82" t="s">
        <v>314</v>
      </c>
      <c r="C82" t="s">
        <v>315</v>
      </c>
      <c r="D82" t="s">
        <v>12</v>
      </c>
      <c r="E82" t="s">
        <v>14</v>
      </c>
      <c r="F82">
        <v>2</v>
      </c>
    </row>
    <row r="83" spans="1:12" x14ac:dyDescent="0.3">
      <c r="A83">
        <f t="shared" si="1"/>
        <v>82</v>
      </c>
      <c r="B83" t="s">
        <v>316</v>
      </c>
      <c r="C83" t="s">
        <v>317</v>
      </c>
      <c r="D83" t="s">
        <v>12</v>
      </c>
      <c r="E83" t="s">
        <v>14</v>
      </c>
      <c r="F83">
        <v>2</v>
      </c>
    </row>
    <row r="84" spans="1:12" x14ac:dyDescent="0.3">
      <c r="A84">
        <f t="shared" si="1"/>
        <v>83</v>
      </c>
      <c r="B84" t="s">
        <v>318</v>
      </c>
      <c r="C84" t="s">
        <v>319</v>
      </c>
      <c r="D84" t="s">
        <v>12</v>
      </c>
      <c r="E84" t="s">
        <v>14</v>
      </c>
      <c r="F84">
        <v>2</v>
      </c>
    </row>
    <row r="85" spans="1:12" x14ac:dyDescent="0.3">
      <c r="A85">
        <f t="shared" si="1"/>
        <v>84</v>
      </c>
      <c r="B85" t="s">
        <v>320</v>
      </c>
      <c r="C85" t="s">
        <v>321</v>
      </c>
      <c r="D85" t="s">
        <v>12</v>
      </c>
      <c r="E85" t="s">
        <v>14</v>
      </c>
      <c r="F85">
        <v>2</v>
      </c>
      <c r="G85" t="s">
        <v>322</v>
      </c>
    </row>
    <row r="86" spans="1:12" x14ac:dyDescent="0.3">
      <c r="A86">
        <f t="shared" si="1"/>
        <v>85</v>
      </c>
      <c r="B86" t="s">
        <v>323</v>
      </c>
      <c r="C86" t="s">
        <v>324</v>
      </c>
      <c r="D86" t="s">
        <v>12</v>
      </c>
      <c r="E86" t="s">
        <v>14</v>
      </c>
      <c r="F86">
        <v>2</v>
      </c>
      <c r="G86" t="s">
        <v>325</v>
      </c>
    </row>
    <row r="87" spans="1:12" x14ac:dyDescent="0.3">
      <c r="A87">
        <f t="shared" si="1"/>
        <v>86</v>
      </c>
      <c r="B87" t="s">
        <v>326</v>
      </c>
      <c r="C87" t="s">
        <v>327</v>
      </c>
      <c r="D87" t="s">
        <v>14</v>
      </c>
      <c r="E87" t="s">
        <v>14</v>
      </c>
      <c r="F87">
        <v>2</v>
      </c>
    </row>
    <row r="88" spans="1:12" x14ac:dyDescent="0.3">
      <c r="A88">
        <f t="shared" si="1"/>
        <v>87</v>
      </c>
      <c r="B88" t="s">
        <v>328</v>
      </c>
      <c r="C88" t="s">
        <v>329</v>
      </c>
      <c r="D88" t="s">
        <v>14</v>
      </c>
      <c r="E88" t="s">
        <v>14</v>
      </c>
      <c r="F88">
        <v>2</v>
      </c>
    </row>
    <row r="89" spans="1:12" x14ac:dyDescent="0.3">
      <c r="A89">
        <f t="shared" si="1"/>
        <v>88</v>
      </c>
      <c r="B89" t="s">
        <v>330</v>
      </c>
      <c r="C89" t="s">
        <v>331</v>
      </c>
      <c r="D89" t="s">
        <v>12</v>
      </c>
      <c r="E89" t="s">
        <v>14</v>
      </c>
      <c r="F89">
        <v>1</v>
      </c>
    </row>
    <row r="90" spans="1:12" x14ac:dyDescent="0.3">
      <c r="A90">
        <f t="shared" si="1"/>
        <v>89</v>
      </c>
      <c r="B90" t="s">
        <v>332</v>
      </c>
      <c r="C90" t="s">
        <v>333</v>
      </c>
      <c r="D90" t="s">
        <v>13</v>
      </c>
      <c r="E90" t="s">
        <v>14</v>
      </c>
      <c r="F90">
        <v>2</v>
      </c>
      <c r="G90" t="s">
        <v>334</v>
      </c>
      <c r="L90">
        <v>0</v>
      </c>
    </row>
    <row r="91" spans="1:12" x14ac:dyDescent="0.3">
      <c r="A91">
        <f t="shared" si="1"/>
        <v>90</v>
      </c>
      <c r="B91" t="s">
        <v>335</v>
      </c>
      <c r="C91" t="s">
        <v>336</v>
      </c>
      <c r="D91" t="s">
        <v>14</v>
      </c>
      <c r="E91" t="s">
        <v>14</v>
      </c>
      <c r="F91">
        <v>1</v>
      </c>
    </row>
    <row r="92" spans="1:12" x14ac:dyDescent="0.3">
      <c r="A92">
        <f t="shared" si="1"/>
        <v>91</v>
      </c>
      <c r="B92" t="s">
        <v>337</v>
      </c>
      <c r="C92" t="s">
        <v>338</v>
      </c>
      <c r="D92" t="s">
        <v>13</v>
      </c>
      <c r="E92" t="s">
        <v>14</v>
      </c>
      <c r="F92">
        <v>2</v>
      </c>
      <c r="L92">
        <v>0</v>
      </c>
    </row>
    <row r="93" spans="1:12" x14ac:dyDescent="0.3">
      <c r="A93">
        <f t="shared" si="1"/>
        <v>92</v>
      </c>
      <c r="B93" t="s">
        <v>339</v>
      </c>
      <c r="C93" t="s">
        <v>340</v>
      </c>
      <c r="D93" t="s">
        <v>12</v>
      </c>
      <c r="E93" t="s">
        <v>14</v>
      </c>
      <c r="F93">
        <v>1</v>
      </c>
      <c r="G93" t="s">
        <v>341</v>
      </c>
    </row>
    <row r="94" spans="1:12" x14ac:dyDescent="0.3">
      <c r="A94">
        <f t="shared" si="1"/>
        <v>93</v>
      </c>
      <c r="B94" t="s">
        <v>146</v>
      </c>
      <c r="C94" t="s">
        <v>147</v>
      </c>
      <c r="D94" t="s">
        <v>12</v>
      </c>
      <c r="E94" t="s">
        <v>14</v>
      </c>
      <c r="F94">
        <v>2</v>
      </c>
    </row>
    <row r="95" spans="1:12" x14ac:dyDescent="0.3">
      <c r="A95">
        <f t="shared" si="1"/>
        <v>94</v>
      </c>
      <c r="B95" t="s">
        <v>144</v>
      </c>
      <c r="C95" t="s">
        <v>145</v>
      </c>
      <c r="D95" t="s">
        <v>14</v>
      </c>
      <c r="E95" t="s">
        <v>14</v>
      </c>
      <c r="F95">
        <v>1</v>
      </c>
    </row>
    <row r="96" spans="1:12" x14ac:dyDescent="0.3">
      <c r="A96">
        <f t="shared" si="1"/>
        <v>95</v>
      </c>
      <c r="B96" t="s">
        <v>142</v>
      </c>
      <c r="C96" t="s">
        <v>143</v>
      </c>
      <c r="D96" t="s">
        <v>12</v>
      </c>
      <c r="E96" t="s">
        <v>14</v>
      </c>
      <c r="F96">
        <v>2</v>
      </c>
    </row>
    <row r="97" spans="1:12" x14ac:dyDescent="0.3">
      <c r="A97">
        <f t="shared" si="1"/>
        <v>96</v>
      </c>
      <c r="B97" t="s">
        <v>140</v>
      </c>
      <c r="C97" t="s">
        <v>141</v>
      </c>
      <c r="D97" t="s">
        <v>14</v>
      </c>
      <c r="E97" t="s">
        <v>14</v>
      </c>
      <c r="F97">
        <v>1</v>
      </c>
    </row>
    <row r="98" spans="1:12" x14ac:dyDescent="0.3">
      <c r="A98">
        <f t="shared" si="1"/>
        <v>97</v>
      </c>
      <c r="B98" t="s">
        <v>138</v>
      </c>
      <c r="C98" t="s">
        <v>139</v>
      </c>
      <c r="D98" t="s">
        <v>13</v>
      </c>
      <c r="E98" t="s">
        <v>14</v>
      </c>
      <c r="F98">
        <v>2</v>
      </c>
      <c r="L98">
        <v>1</v>
      </c>
    </row>
    <row r="99" spans="1:12" x14ac:dyDescent="0.3">
      <c r="A99">
        <f t="shared" si="1"/>
        <v>98</v>
      </c>
      <c r="B99" t="s">
        <v>136</v>
      </c>
      <c r="C99" t="s">
        <v>137</v>
      </c>
      <c r="D99" t="s">
        <v>14</v>
      </c>
      <c r="E99" t="s">
        <v>14</v>
      </c>
      <c r="F99">
        <v>1</v>
      </c>
    </row>
    <row r="100" spans="1:12" x14ac:dyDescent="0.3">
      <c r="A100">
        <f t="shared" si="1"/>
        <v>99</v>
      </c>
      <c r="B100" t="s">
        <v>134</v>
      </c>
      <c r="C100" t="s">
        <v>135</v>
      </c>
      <c r="D100" t="s">
        <v>12</v>
      </c>
      <c r="E100" t="s">
        <v>14</v>
      </c>
      <c r="F100">
        <v>1</v>
      </c>
    </row>
    <row r="101" spans="1:12" x14ac:dyDescent="0.3">
      <c r="A101">
        <f t="shared" si="1"/>
        <v>100</v>
      </c>
      <c r="B101" t="s">
        <v>132</v>
      </c>
      <c r="C101" t="s">
        <v>133</v>
      </c>
      <c r="D101" t="s">
        <v>12</v>
      </c>
      <c r="E101" t="s">
        <v>14</v>
      </c>
      <c r="F101">
        <v>3</v>
      </c>
    </row>
    <row r="102" spans="1:12" x14ac:dyDescent="0.3">
      <c r="A102">
        <f t="shared" si="1"/>
        <v>101</v>
      </c>
      <c r="B102" t="s">
        <v>130</v>
      </c>
      <c r="C102" t="s">
        <v>131</v>
      </c>
      <c r="D102" t="s">
        <v>12</v>
      </c>
      <c r="E102" t="s">
        <v>14</v>
      </c>
      <c r="F102">
        <v>2</v>
      </c>
    </row>
    <row r="103" spans="1:12" x14ac:dyDescent="0.3">
      <c r="A103">
        <f t="shared" si="1"/>
        <v>102</v>
      </c>
      <c r="B103" t="s">
        <v>129</v>
      </c>
      <c r="C103" t="s">
        <v>128</v>
      </c>
      <c r="D103" t="s">
        <v>14</v>
      </c>
      <c r="E103" t="s">
        <v>14</v>
      </c>
      <c r="F103">
        <v>1</v>
      </c>
    </row>
    <row r="104" spans="1:12" x14ac:dyDescent="0.3">
      <c r="A104">
        <f t="shared" si="1"/>
        <v>103</v>
      </c>
      <c r="B104" t="s">
        <v>127</v>
      </c>
      <c r="C104" t="s">
        <v>128</v>
      </c>
      <c r="D104" t="s">
        <v>12</v>
      </c>
      <c r="E104" t="s">
        <v>14</v>
      </c>
      <c r="F104">
        <v>1</v>
      </c>
    </row>
    <row r="105" spans="1:12" x14ac:dyDescent="0.3">
      <c r="A105">
        <f t="shared" si="1"/>
        <v>104</v>
      </c>
      <c r="B105" t="s">
        <v>125</v>
      </c>
      <c r="C105" t="s">
        <v>126</v>
      </c>
      <c r="D105" t="s">
        <v>14</v>
      </c>
      <c r="E105" t="s">
        <v>14</v>
      </c>
      <c r="F105">
        <v>1</v>
      </c>
    </row>
    <row r="106" spans="1:12" x14ac:dyDescent="0.3">
      <c r="A106">
        <f t="shared" si="1"/>
        <v>105</v>
      </c>
      <c r="B106" t="s">
        <v>123</v>
      </c>
      <c r="C106" t="s">
        <v>124</v>
      </c>
      <c r="D106" t="s">
        <v>12</v>
      </c>
      <c r="E106" t="s">
        <v>14</v>
      </c>
      <c r="F106">
        <v>1</v>
      </c>
    </row>
    <row r="107" spans="1:12" x14ac:dyDescent="0.3">
      <c r="A107">
        <f t="shared" si="1"/>
        <v>106</v>
      </c>
      <c r="B107" t="s">
        <v>120</v>
      </c>
      <c r="C107" t="s">
        <v>121</v>
      </c>
      <c r="D107" t="s">
        <v>13</v>
      </c>
      <c r="E107" t="s">
        <v>14</v>
      </c>
      <c r="F107">
        <v>2</v>
      </c>
      <c r="G107" t="s">
        <v>122</v>
      </c>
      <c r="L107">
        <v>1</v>
      </c>
    </row>
    <row r="108" spans="1:12" x14ac:dyDescent="0.3">
      <c r="A108">
        <f t="shared" si="1"/>
        <v>107</v>
      </c>
      <c r="B108" t="s">
        <v>117</v>
      </c>
      <c r="C108" t="s">
        <v>118</v>
      </c>
      <c r="D108" t="s">
        <v>12</v>
      </c>
      <c r="E108" t="s">
        <v>14</v>
      </c>
      <c r="F108">
        <v>1</v>
      </c>
      <c r="G108" t="s">
        <v>119</v>
      </c>
    </row>
    <row r="109" spans="1:12" x14ac:dyDescent="0.3">
      <c r="A109">
        <f t="shared" si="1"/>
        <v>108</v>
      </c>
      <c r="B109" t="s">
        <v>115</v>
      </c>
      <c r="C109" t="s">
        <v>116</v>
      </c>
      <c r="D109" t="s">
        <v>14</v>
      </c>
      <c r="E109" t="s">
        <v>14</v>
      </c>
      <c r="F109">
        <v>3</v>
      </c>
    </row>
    <row r="110" spans="1:12" x14ac:dyDescent="0.3">
      <c r="A110">
        <f t="shared" si="1"/>
        <v>109</v>
      </c>
      <c r="B110" t="s">
        <v>113</v>
      </c>
      <c r="C110" t="s">
        <v>114</v>
      </c>
      <c r="D110" t="s">
        <v>14</v>
      </c>
      <c r="E110" t="s">
        <v>14</v>
      </c>
      <c r="F110">
        <v>2</v>
      </c>
    </row>
    <row r="111" spans="1:12" x14ac:dyDescent="0.3">
      <c r="A111">
        <f t="shared" si="1"/>
        <v>110</v>
      </c>
      <c r="B111" t="s">
        <v>110</v>
      </c>
      <c r="C111" t="s">
        <v>111</v>
      </c>
      <c r="D111" t="s">
        <v>13</v>
      </c>
      <c r="E111" t="s">
        <v>14</v>
      </c>
      <c r="F111">
        <v>1</v>
      </c>
      <c r="G111" t="s">
        <v>112</v>
      </c>
      <c r="L111">
        <v>0</v>
      </c>
    </row>
    <row r="112" spans="1:12" x14ac:dyDescent="0.3">
      <c r="A112">
        <f t="shared" si="1"/>
        <v>111</v>
      </c>
      <c r="B112" t="s">
        <v>108</v>
      </c>
      <c r="C112" t="s">
        <v>109</v>
      </c>
      <c r="D112" t="s">
        <v>14</v>
      </c>
      <c r="E112" t="s">
        <v>14</v>
      </c>
      <c r="F112">
        <v>3</v>
      </c>
    </row>
    <row r="113" spans="1:13" x14ac:dyDescent="0.3">
      <c r="A113">
        <f t="shared" si="1"/>
        <v>112</v>
      </c>
      <c r="B113" t="s">
        <v>106</v>
      </c>
      <c r="C113" t="s">
        <v>107</v>
      </c>
      <c r="D113" t="s">
        <v>14</v>
      </c>
      <c r="E113" t="s">
        <v>14</v>
      </c>
      <c r="F113">
        <v>2</v>
      </c>
    </row>
    <row r="114" spans="1:13" x14ac:dyDescent="0.3">
      <c r="A114">
        <f t="shared" si="1"/>
        <v>113</v>
      </c>
      <c r="B114" t="s">
        <v>104</v>
      </c>
      <c r="C114" t="s">
        <v>105</v>
      </c>
      <c r="D114" t="s">
        <v>14</v>
      </c>
      <c r="E114" t="s">
        <v>14</v>
      </c>
      <c r="F114">
        <v>1</v>
      </c>
    </row>
    <row r="115" spans="1:13" x14ac:dyDescent="0.3">
      <c r="A115">
        <f t="shared" si="1"/>
        <v>114</v>
      </c>
      <c r="B115" t="s">
        <v>102</v>
      </c>
      <c r="C115" t="s">
        <v>103</v>
      </c>
      <c r="D115" t="s">
        <v>14</v>
      </c>
      <c r="E115" t="s">
        <v>14</v>
      </c>
      <c r="F115">
        <v>2</v>
      </c>
    </row>
    <row r="116" spans="1:13" x14ac:dyDescent="0.3">
      <c r="A116">
        <f t="shared" si="1"/>
        <v>115</v>
      </c>
      <c r="B116" t="s">
        <v>99</v>
      </c>
      <c r="C116" t="s">
        <v>100</v>
      </c>
      <c r="D116" t="s">
        <v>12</v>
      </c>
      <c r="E116" t="s">
        <v>14</v>
      </c>
      <c r="F116">
        <v>2</v>
      </c>
      <c r="G116" t="s">
        <v>101</v>
      </c>
    </row>
    <row r="117" spans="1:13" x14ac:dyDescent="0.3">
      <c r="A117">
        <f t="shared" si="1"/>
        <v>116</v>
      </c>
      <c r="B117" t="s">
        <v>96</v>
      </c>
      <c r="C117" t="s">
        <v>97</v>
      </c>
      <c r="D117" t="s">
        <v>14</v>
      </c>
      <c r="E117" t="s">
        <v>14</v>
      </c>
      <c r="F117">
        <v>1</v>
      </c>
      <c r="G117" t="s">
        <v>98</v>
      </c>
    </row>
    <row r="118" spans="1:13" x14ac:dyDescent="0.3">
      <c r="A118">
        <f t="shared" si="1"/>
        <v>117</v>
      </c>
      <c r="B118" t="s">
        <v>95</v>
      </c>
      <c r="C118" t="s">
        <v>86</v>
      </c>
      <c r="D118" t="s">
        <v>14</v>
      </c>
      <c r="E118" t="s">
        <v>14</v>
      </c>
      <c r="F118">
        <v>3</v>
      </c>
    </row>
    <row r="119" spans="1:13" x14ac:dyDescent="0.3">
      <c r="A119">
        <f t="shared" si="1"/>
        <v>118</v>
      </c>
      <c r="B119" t="s">
        <v>93</v>
      </c>
      <c r="C119" t="s">
        <v>94</v>
      </c>
      <c r="D119" t="s">
        <v>14</v>
      </c>
      <c r="E119" t="s">
        <v>14</v>
      </c>
      <c r="F119">
        <v>1</v>
      </c>
    </row>
    <row r="120" spans="1:13" x14ac:dyDescent="0.3">
      <c r="A120">
        <f t="shared" si="1"/>
        <v>119</v>
      </c>
      <c r="B120" t="s">
        <v>91</v>
      </c>
      <c r="C120" t="s">
        <v>92</v>
      </c>
      <c r="D120" t="s">
        <v>13</v>
      </c>
      <c r="E120" t="s">
        <v>14</v>
      </c>
      <c r="F120">
        <v>2</v>
      </c>
      <c r="L120">
        <v>0</v>
      </c>
      <c r="M120" t="s">
        <v>353</v>
      </c>
    </row>
    <row r="121" spans="1:13" x14ac:dyDescent="0.3">
      <c r="A121">
        <f t="shared" si="1"/>
        <v>120</v>
      </c>
      <c r="B121" t="s">
        <v>89</v>
      </c>
      <c r="C121" t="s">
        <v>90</v>
      </c>
      <c r="D121" t="s">
        <v>12</v>
      </c>
      <c r="E121" t="s">
        <v>14</v>
      </c>
      <c r="F121">
        <v>3</v>
      </c>
    </row>
    <row r="122" spans="1:13" x14ac:dyDescent="0.3">
      <c r="A122">
        <f t="shared" si="1"/>
        <v>121</v>
      </c>
      <c r="B122" t="s">
        <v>87</v>
      </c>
      <c r="C122" t="s">
        <v>88</v>
      </c>
      <c r="D122" t="s">
        <v>12</v>
      </c>
      <c r="E122" t="s">
        <v>14</v>
      </c>
      <c r="F122">
        <v>1</v>
      </c>
    </row>
    <row r="123" spans="1:13" x14ac:dyDescent="0.3">
      <c r="A123">
        <f t="shared" si="1"/>
        <v>122</v>
      </c>
      <c r="B123" t="s">
        <v>85</v>
      </c>
      <c r="C123" t="s">
        <v>86</v>
      </c>
      <c r="D123" t="s">
        <v>14</v>
      </c>
      <c r="E123" t="s">
        <v>14</v>
      </c>
      <c r="F123">
        <v>3</v>
      </c>
    </row>
    <row r="124" spans="1:13" x14ac:dyDescent="0.3">
      <c r="A124">
        <f t="shared" si="1"/>
        <v>123</v>
      </c>
      <c r="B124" t="s">
        <v>83</v>
      </c>
      <c r="C124" t="s">
        <v>81</v>
      </c>
      <c r="D124" t="s">
        <v>13</v>
      </c>
      <c r="E124" t="s">
        <v>14</v>
      </c>
      <c r="F124">
        <v>2</v>
      </c>
      <c r="G124" t="s">
        <v>84</v>
      </c>
      <c r="L124">
        <v>1111</v>
      </c>
      <c r="M124" t="s">
        <v>352</v>
      </c>
    </row>
    <row r="125" spans="1:13" x14ac:dyDescent="0.3">
      <c r="A125">
        <f t="shared" si="1"/>
        <v>124</v>
      </c>
      <c r="B125" t="s">
        <v>80</v>
      </c>
      <c r="C125" t="s">
        <v>81</v>
      </c>
      <c r="D125" t="s">
        <v>13</v>
      </c>
      <c r="E125" t="s">
        <v>14</v>
      </c>
      <c r="F125">
        <v>2</v>
      </c>
      <c r="G125" t="s">
        <v>82</v>
      </c>
      <c r="L125">
        <v>0</v>
      </c>
    </row>
    <row r="126" spans="1:13" x14ac:dyDescent="0.3">
      <c r="A126">
        <f t="shared" si="1"/>
        <v>125</v>
      </c>
      <c r="B126" t="s">
        <v>78</v>
      </c>
      <c r="C126" t="s">
        <v>79</v>
      </c>
      <c r="D126" t="s">
        <v>13</v>
      </c>
      <c r="E126" t="s">
        <v>14</v>
      </c>
      <c r="F126">
        <v>2</v>
      </c>
      <c r="G126" t="s">
        <v>69</v>
      </c>
      <c r="L126">
        <v>0</v>
      </c>
    </row>
    <row r="127" spans="1:13" x14ac:dyDescent="0.3">
      <c r="A127">
        <f t="shared" si="1"/>
        <v>126</v>
      </c>
      <c r="B127" t="s">
        <v>76</v>
      </c>
      <c r="C127" t="s">
        <v>77</v>
      </c>
      <c r="D127" t="s">
        <v>14</v>
      </c>
      <c r="E127" t="s">
        <v>14</v>
      </c>
      <c r="F127">
        <v>1</v>
      </c>
    </row>
    <row r="128" spans="1:13" x14ac:dyDescent="0.3">
      <c r="A128">
        <f t="shared" si="1"/>
        <v>127</v>
      </c>
      <c r="B128" t="s">
        <v>74</v>
      </c>
      <c r="C128" t="s">
        <v>75</v>
      </c>
      <c r="D128" t="s">
        <v>14</v>
      </c>
      <c r="E128" t="s">
        <v>14</v>
      </c>
      <c r="F128">
        <v>1</v>
      </c>
    </row>
    <row r="129" spans="1:14" x14ac:dyDescent="0.3">
      <c r="A129">
        <f t="shared" si="1"/>
        <v>128</v>
      </c>
      <c r="B129" t="s">
        <v>72</v>
      </c>
      <c r="C129" t="s">
        <v>73</v>
      </c>
      <c r="D129" t="s">
        <v>12</v>
      </c>
      <c r="E129" t="s">
        <v>14</v>
      </c>
      <c r="F129">
        <v>2</v>
      </c>
    </row>
    <row r="130" spans="1:14" x14ac:dyDescent="0.3">
      <c r="A130">
        <f t="shared" si="1"/>
        <v>129</v>
      </c>
      <c r="B130" t="s">
        <v>70</v>
      </c>
      <c r="C130" t="s">
        <v>71</v>
      </c>
      <c r="D130" t="s">
        <v>12</v>
      </c>
      <c r="E130" t="s">
        <v>14</v>
      </c>
      <c r="F130">
        <v>3</v>
      </c>
    </row>
    <row r="131" spans="1:14" x14ac:dyDescent="0.3">
      <c r="A131">
        <f t="shared" si="1"/>
        <v>130</v>
      </c>
      <c r="B131" t="s">
        <v>67</v>
      </c>
      <c r="C131" t="s">
        <v>68</v>
      </c>
      <c r="D131" t="s">
        <v>13</v>
      </c>
      <c r="E131" t="s">
        <v>14</v>
      </c>
      <c r="F131">
        <v>1</v>
      </c>
      <c r="G131" t="s">
        <v>69</v>
      </c>
      <c r="L131">
        <v>1</v>
      </c>
    </row>
    <row r="132" spans="1:14" x14ac:dyDescent="0.3">
      <c r="A132">
        <f t="shared" ref="A132:A161" si="2">A131+1</f>
        <v>131</v>
      </c>
      <c r="B132" t="s">
        <v>64</v>
      </c>
      <c r="C132" t="s">
        <v>65</v>
      </c>
      <c r="D132" t="s">
        <v>13</v>
      </c>
      <c r="E132" t="s">
        <v>14</v>
      </c>
      <c r="F132">
        <v>1</v>
      </c>
      <c r="G132" t="s">
        <v>66</v>
      </c>
      <c r="L132">
        <v>0</v>
      </c>
    </row>
    <row r="133" spans="1:14" x14ac:dyDescent="0.3">
      <c r="A133">
        <f t="shared" si="2"/>
        <v>132</v>
      </c>
      <c r="B133" t="s">
        <v>61</v>
      </c>
      <c r="C133" t="s">
        <v>62</v>
      </c>
      <c r="D133" t="s">
        <v>13</v>
      </c>
      <c r="E133" t="s">
        <v>14</v>
      </c>
      <c r="F133">
        <v>3</v>
      </c>
      <c r="G133" t="s">
        <v>63</v>
      </c>
      <c r="L133">
        <v>0</v>
      </c>
    </row>
    <row r="134" spans="1:14" x14ac:dyDescent="0.3">
      <c r="A134">
        <f t="shared" si="2"/>
        <v>133</v>
      </c>
      <c r="B134" t="s">
        <v>59</v>
      </c>
      <c r="C134" t="s">
        <v>60</v>
      </c>
      <c r="D134" t="s">
        <v>14</v>
      </c>
      <c r="E134" t="s">
        <v>14</v>
      </c>
      <c r="F134">
        <v>1</v>
      </c>
    </row>
    <row r="135" spans="1:14" x14ac:dyDescent="0.3">
      <c r="A135">
        <f t="shared" si="2"/>
        <v>134</v>
      </c>
      <c r="B135" t="s">
        <v>57</v>
      </c>
      <c r="C135" t="s">
        <v>58</v>
      </c>
      <c r="D135" t="s">
        <v>14</v>
      </c>
      <c r="E135" t="s">
        <v>14</v>
      </c>
      <c r="F135">
        <v>2</v>
      </c>
    </row>
    <row r="136" spans="1:14" x14ac:dyDescent="0.3">
      <c r="A136">
        <f t="shared" si="2"/>
        <v>135</v>
      </c>
      <c r="B136" t="s">
        <v>55</v>
      </c>
      <c r="C136" t="s">
        <v>56</v>
      </c>
      <c r="D136" t="s">
        <v>14</v>
      </c>
      <c r="E136" t="s">
        <v>14</v>
      </c>
      <c r="F136">
        <v>1</v>
      </c>
    </row>
    <row r="137" spans="1:14" x14ac:dyDescent="0.3">
      <c r="A137">
        <f t="shared" si="2"/>
        <v>136</v>
      </c>
      <c r="B137" t="s">
        <v>52</v>
      </c>
      <c r="C137" t="s">
        <v>54</v>
      </c>
      <c r="D137" t="s">
        <v>13</v>
      </c>
      <c r="E137" t="s">
        <v>14</v>
      </c>
      <c r="F137">
        <v>1</v>
      </c>
      <c r="G137" t="s">
        <v>53</v>
      </c>
      <c r="L137">
        <v>1</v>
      </c>
      <c r="M137" t="s">
        <v>343</v>
      </c>
    </row>
    <row r="138" spans="1:14" x14ac:dyDescent="0.3">
      <c r="A138">
        <f t="shared" si="2"/>
        <v>137</v>
      </c>
      <c r="B138" t="s">
        <v>50</v>
      </c>
      <c r="C138" t="s">
        <v>51</v>
      </c>
      <c r="D138" t="s">
        <v>14</v>
      </c>
      <c r="E138" t="s">
        <v>14</v>
      </c>
      <c r="F138">
        <v>3</v>
      </c>
    </row>
    <row r="139" spans="1:14" x14ac:dyDescent="0.3">
      <c r="A139">
        <f t="shared" si="2"/>
        <v>138</v>
      </c>
      <c r="B139" t="s">
        <v>48</v>
      </c>
      <c r="C139" t="s">
        <v>49</v>
      </c>
      <c r="D139" t="s">
        <v>14</v>
      </c>
      <c r="E139" t="s">
        <v>13</v>
      </c>
      <c r="F139">
        <v>3</v>
      </c>
    </row>
    <row r="140" spans="1:14" x14ac:dyDescent="0.3">
      <c r="A140">
        <f t="shared" si="2"/>
        <v>139</v>
      </c>
      <c r="B140" t="s">
        <v>46</v>
      </c>
      <c r="C140" t="s">
        <v>47</v>
      </c>
      <c r="D140" t="s">
        <v>14</v>
      </c>
      <c r="E140" t="s">
        <v>13</v>
      </c>
      <c r="F140">
        <v>2</v>
      </c>
    </row>
    <row r="141" spans="1:14" x14ac:dyDescent="0.3">
      <c r="A141">
        <f t="shared" si="2"/>
        <v>140</v>
      </c>
      <c r="B141" t="s">
        <v>44</v>
      </c>
      <c r="C141" t="s">
        <v>45</v>
      </c>
      <c r="D141" t="s">
        <v>13</v>
      </c>
      <c r="E141" t="s">
        <v>14</v>
      </c>
      <c r="F141">
        <v>1</v>
      </c>
      <c r="G141" t="s">
        <v>53</v>
      </c>
      <c r="L141">
        <v>1</v>
      </c>
      <c r="M141" t="s">
        <v>342</v>
      </c>
      <c r="N141">
        <v>3</v>
      </c>
    </row>
    <row r="142" spans="1:14" x14ac:dyDescent="0.3">
      <c r="A142">
        <f t="shared" si="2"/>
        <v>141</v>
      </c>
      <c r="B142" t="s">
        <v>42</v>
      </c>
      <c r="C142" t="s">
        <v>43</v>
      </c>
      <c r="D142" t="s">
        <v>12</v>
      </c>
      <c r="E142" t="s">
        <v>14</v>
      </c>
      <c r="F142">
        <v>2</v>
      </c>
    </row>
    <row r="143" spans="1:14" x14ac:dyDescent="0.3">
      <c r="A143">
        <f t="shared" si="2"/>
        <v>142</v>
      </c>
      <c r="B143" t="s">
        <v>40</v>
      </c>
      <c r="C143" t="s">
        <v>41</v>
      </c>
      <c r="D143" t="s">
        <v>14</v>
      </c>
      <c r="E143" t="s">
        <v>13</v>
      </c>
      <c r="F143">
        <v>2</v>
      </c>
    </row>
    <row r="144" spans="1:14" x14ac:dyDescent="0.3">
      <c r="A144">
        <f t="shared" si="2"/>
        <v>143</v>
      </c>
      <c r="B144" t="s">
        <v>39</v>
      </c>
      <c r="C144" t="s">
        <v>38</v>
      </c>
      <c r="D144" t="s">
        <v>14</v>
      </c>
      <c r="E144" t="s">
        <v>14</v>
      </c>
      <c r="F144">
        <v>2</v>
      </c>
    </row>
    <row r="145" spans="1:12" x14ac:dyDescent="0.3">
      <c r="A145">
        <f t="shared" si="2"/>
        <v>144</v>
      </c>
      <c r="B145" t="s">
        <v>37</v>
      </c>
      <c r="C145" t="s">
        <v>38</v>
      </c>
      <c r="D145" t="s">
        <v>14</v>
      </c>
      <c r="E145" t="s">
        <v>13</v>
      </c>
      <c r="F145">
        <v>2</v>
      </c>
    </row>
    <row r="146" spans="1:12" x14ac:dyDescent="0.3">
      <c r="A146">
        <f t="shared" si="2"/>
        <v>145</v>
      </c>
      <c r="B146" t="s">
        <v>35</v>
      </c>
      <c r="C146" t="s">
        <v>36</v>
      </c>
      <c r="D146" t="s">
        <v>14</v>
      </c>
      <c r="E146" t="s">
        <v>13</v>
      </c>
      <c r="F146">
        <v>2</v>
      </c>
    </row>
    <row r="147" spans="1:12" x14ac:dyDescent="0.3">
      <c r="A147">
        <f t="shared" si="2"/>
        <v>146</v>
      </c>
      <c r="B147" t="s">
        <v>33</v>
      </c>
      <c r="C147" t="s">
        <v>34</v>
      </c>
      <c r="D147" t="s">
        <v>14</v>
      </c>
      <c r="E147" t="s">
        <v>14</v>
      </c>
      <c r="F147">
        <v>2</v>
      </c>
    </row>
    <row r="148" spans="1:12" x14ac:dyDescent="0.3">
      <c r="A148">
        <f t="shared" si="2"/>
        <v>147</v>
      </c>
      <c r="B148" t="s">
        <v>31</v>
      </c>
      <c r="C148" t="s">
        <v>32</v>
      </c>
      <c r="D148" t="s">
        <v>12</v>
      </c>
      <c r="E148" t="s">
        <v>13</v>
      </c>
      <c r="F148">
        <v>2</v>
      </c>
    </row>
    <row r="149" spans="1:12" x14ac:dyDescent="0.3">
      <c r="A149">
        <f t="shared" si="2"/>
        <v>148</v>
      </c>
      <c r="B149" t="s">
        <v>29</v>
      </c>
      <c r="C149" t="s">
        <v>30</v>
      </c>
      <c r="D149" t="s">
        <v>13</v>
      </c>
      <c r="E149" t="s">
        <v>14</v>
      </c>
      <c r="F149">
        <v>2</v>
      </c>
      <c r="L149">
        <v>0</v>
      </c>
    </row>
    <row r="150" spans="1:12" x14ac:dyDescent="0.3">
      <c r="A150">
        <f t="shared" si="2"/>
        <v>149</v>
      </c>
      <c r="B150" t="s">
        <v>27</v>
      </c>
      <c r="C150" t="s">
        <v>28</v>
      </c>
      <c r="D150" t="s">
        <v>13</v>
      </c>
      <c r="E150" t="s">
        <v>13</v>
      </c>
      <c r="F150">
        <v>2</v>
      </c>
      <c r="L150">
        <v>0</v>
      </c>
    </row>
    <row r="151" spans="1:12" x14ac:dyDescent="0.3">
      <c r="A151">
        <f t="shared" si="2"/>
        <v>150</v>
      </c>
      <c r="B151" t="s">
        <v>25</v>
      </c>
      <c r="C151" t="s">
        <v>26</v>
      </c>
      <c r="D151" t="s">
        <v>14</v>
      </c>
      <c r="E151" t="s">
        <v>14</v>
      </c>
      <c r="F151">
        <v>2</v>
      </c>
    </row>
    <row r="152" spans="1:12" x14ac:dyDescent="0.3">
      <c r="A152">
        <f t="shared" si="2"/>
        <v>151</v>
      </c>
      <c r="B152" t="s">
        <v>23</v>
      </c>
      <c r="C152" t="s">
        <v>24</v>
      </c>
      <c r="D152" t="s">
        <v>14</v>
      </c>
      <c r="E152" t="s">
        <v>14</v>
      </c>
      <c r="F152">
        <v>3</v>
      </c>
    </row>
    <row r="153" spans="1:12" x14ac:dyDescent="0.3">
      <c r="A153">
        <f t="shared" si="2"/>
        <v>152</v>
      </c>
      <c r="B153" t="s">
        <v>21</v>
      </c>
      <c r="C153" t="s">
        <v>22</v>
      </c>
      <c r="D153" t="s">
        <v>14</v>
      </c>
      <c r="E153" t="s">
        <v>14</v>
      </c>
      <c r="F153">
        <v>2</v>
      </c>
    </row>
    <row r="154" spans="1:12" x14ac:dyDescent="0.3">
      <c r="A154">
        <f t="shared" si="2"/>
        <v>153</v>
      </c>
      <c r="B154" t="s">
        <v>19</v>
      </c>
      <c r="C154" t="s">
        <v>20</v>
      </c>
      <c r="D154" t="s">
        <v>14</v>
      </c>
      <c r="E154" t="s">
        <v>14</v>
      </c>
      <c r="F154">
        <v>2</v>
      </c>
    </row>
    <row r="155" spans="1:12" x14ac:dyDescent="0.3">
      <c r="A155">
        <f t="shared" si="2"/>
        <v>154</v>
      </c>
      <c r="B155" t="s">
        <v>17</v>
      </c>
      <c r="C155" t="s">
        <v>18</v>
      </c>
      <c r="D155" t="s">
        <v>13</v>
      </c>
      <c r="E155" t="s">
        <v>14</v>
      </c>
      <c r="F155">
        <v>2</v>
      </c>
      <c r="L155">
        <v>0</v>
      </c>
    </row>
    <row r="156" spans="1:12" x14ac:dyDescent="0.3">
      <c r="A156">
        <f t="shared" si="2"/>
        <v>155</v>
      </c>
      <c r="B156" t="s">
        <v>15</v>
      </c>
      <c r="C156" t="s">
        <v>16</v>
      </c>
      <c r="D156" t="s">
        <v>13</v>
      </c>
      <c r="E156" t="s">
        <v>14</v>
      </c>
      <c r="F156">
        <v>3</v>
      </c>
      <c r="L156">
        <v>0</v>
      </c>
    </row>
    <row r="157" spans="1:12" x14ac:dyDescent="0.3">
      <c r="A157">
        <f t="shared" si="2"/>
        <v>156</v>
      </c>
      <c r="B157" t="s">
        <v>10</v>
      </c>
      <c r="C157" t="s">
        <v>11</v>
      </c>
      <c r="D157" t="s">
        <v>12</v>
      </c>
      <c r="E157" t="s">
        <v>14</v>
      </c>
      <c r="F157">
        <v>3</v>
      </c>
    </row>
    <row r="158" spans="1:12" x14ac:dyDescent="0.3">
      <c r="A158">
        <f t="shared" si="2"/>
        <v>157</v>
      </c>
      <c r="B158" t="s">
        <v>8</v>
      </c>
      <c r="C158" t="s">
        <v>9</v>
      </c>
      <c r="D158" t="s">
        <v>14</v>
      </c>
      <c r="E158" t="s">
        <v>14</v>
      </c>
      <c r="F158">
        <v>1</v>
      </c>
    </row>
    <row r="159" spans="1:12" x14ac:dyDescent="0.3">
      <c r="A159">
        <f t="shared" si="2"/>
        <v>158</v>
      </c>
      <c r="B159" t="s">
        <v>6</v>
      </c>
      <c r="C159" t="s">
        <v>7</v>
      </c>
      <c r="D159" t="s">
        <v>14</v>
      </c>
      <c r="E159" t="s">
        <v>14</v>
      </c>
      <c r="F159">
        <v>1</v>
      </c>
    </row>
    <row r="160" spans="1:12" x14ac:dyDescent="0.3">
      <c r="A160">
        <f t="shared" si="2"/>
        <v>159</v>
      </c>
      <c r="B160" t="s">
        <v>4</v>
      </c>
      <c r="C160" t="s">
        <v>3</v>
      </c>
      <c r="D160" t="s">
        <v>14</v>
      </c>
      <c r="E160" t="s">
        <v>14</v>
      </c>
      <c r="F160">
        <v>1</v>
      </c>
    </row>
    <row r="161" spans="1:6" x14ac:dyDescent="0.3">
      <c r="A161">
        <f t="shared" si="2"/>
        <v>160</v>
      </c>
      <c r="B161" t="s">
        <v>2</v>
      </c>
      <c r="C161" t="s">
        <v>3</v>
      </c>
      <c r="D161" t="s">
        <v>14</v>
      </c>
      <c r="E161" t="s">
        <v>13</v>
      </c>
      <c r="F161">
        <v>1</v>
      </c>
    </row>
    <row r="164" spans="1:6" x14ac:dyDescent="0.3">
      <c r="D164">
        <f>COUNTIF(D2:D161, "M")</f>
        <v>59</v>
      </c>
    </row>
    <row r="165" spans="1:6" x14ac:dyDescent="0.3">
      <c r="D165">
        <f>COUNTIF(D2:D161, "Y")</f>
        <v>40</v>
      </c>
    </row>
    <row r="166" spans="1:6" x14ac:dyDescent="0.3">
      <c r="D166">
        <f>COUNT(D2:D161)-SUM(D164:D165)</f>
        <v>-99</v>
      </c>
    </row>
  </sheetData>
  <autoFilter ref="A1:G161" xr:uid="{B09F7594-7EB1-478B-902E-3C8D778DEC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2897-623F-4FB4-9714-0FCB3943D371}">
  <dimension ref="A1:F9"/>
  <sheetViews>
    <sheetView workbookViewId="0">
      <selection activeCell="B5" sqref="B5"/>
    </sheetView>
  </sheetViews>
  <sheetFormatPr defaultRowHeight="14.4" x14ac:dyDescent="0.3"/>
  <cols>
    <col min="1" max="1" width="52.88671875" bestFit="1" customWidth="1"/>
    <col min="2" max="2" width="49.88671875" bestFit="1" customWidth="1"/>
    <col min="3" max="3" width="9.88671875" bestFit="1" customWidth="1"/>
    <col min="4" max="4" width="40.44140625" bestFit="1" customWidth="1"/>
    <col min="5" max="5" width="14.33203125" bestFit="1" customWidth="1"/>
  </cols>
  <sheetData>
    <row r="1" spans="1:6" x14ac:dyDescent="0.3">
      <c r="A1" s="1" t="s">
        <v>348</v>
      </c>
      <c r="B1" s="1" t="s">
        <v>347</v>
      </c>
      <c r="C1" s="1" t="s">
        <v>350</v>
      </c>
      <c r="D1" s="1" t="s">
        <v>349</v>
      </c>
      <c r="E1" s="1" t="s">
        <v>357</v>
      </c>
    </row>
    <row r="2" spans="1:6" x14ac:dyDescent="0.3">
      <c r="A2" s="3" t="s">
        <v>187</v>
      </c>
      <c r="B2" s="3" t="s">
        <v>375</v>
      </c>
      <c r="C2" s="3" t="s">
        <v>356</v>
      </c>
      <c r="D2" s="3" t="s">
        <v>376</v>
      </c>
      <c r="E2" s="3">
        <v>130</v>
      </c>
    </row>
    <row r="3" spans="1:6" x14ac:dyDescent="0.3">
      <c r="A3" t="s">
        <v>44</v>
      </c>
      <c r="B3" s="3" t="s">
        <v>342</v>
      </c>
      <c r="C3" s="3" t="s">
        <v>351</v>
      </c>
      <c r="D3" s="3" t="s">
        <v>377</v>
      </c>
      <c r="E3" s="3">
        <v>2321</v>
      </c>
    </row>
    <row r="4" spans="1:6" x14ac:dyDescent="0.3">
      <c r="A4" t="s">
        <v>345</v>
      </c>
      <c r="B4" t="s">
        <v>346</v>
      </c>
      <c r="C4" t="s">
        <v>351</v>
      </c>
      <c r="D4" t="s">
        <v>362</v>
      </c>
      <c r="E4">
        <v>270</v>
      </c>
    </row>
    <row r="5" spans="1:6" x14ac:dyDescent="0.3">
      <c r="A5" t="s">
        <v>120</v>
      </c>
      <c r="B5" t="s">
        <v>354</v>
      </c>
      <c r="C5" t="s">
        <v>355</v>
      </c>
      <c r="D5" t="s">
        <v>359</v>
      </c>
      <c r="E5">
        <v>115</v>
      </c>
    </row>
    <row r="6" spans="1:6" x14ac:dyDescent="0.3">
      <c r="A6" t="s">
        <v>138</v>
      </c>
      <c r="B6" t="s">
        <v>360</v>
      </c>
      <c r="C6" t="s">
        <v>356</v>
      </c>
      <c r="D6" t="s">
        <v>358</v>
      </c>
      <c r="E6">
        <v>17445</v>
      </c>
    </row>
    <row r="7" spans="1:6" x14ac:dyDescent="0.3">
      <c r="A7" t="s">
        <v>291</v>
      </c>
      <c r="B7" t="s">
        <v>365</v>
      </c>
      <c r="C7" t="s">
        <v>364</v>
      </c>
      <c r="D7" t="s">
        <v>363</v>
      </c>
      <c r="E7">
        <v>50</v>
      </c>
    </row>
    <row r="8" spans="1:6" x14ac:dyDescent="0.3">
      <c r="A8" t="s">
        <v>255</v>
      </c>
      <c r="B8" t="s">
        <v>367</v>
      </c>
      <c r="C8" t="s">
        <v>368</v>
      </c>
      <c r="D8" t="s">
        <v>369</v>
      </c>
      <c r="E8">
        <v>75</v>
      </c>
      <c r="F8" t="s">
        <v>370</v>
      </c>
    </row>
    <row r="9" spans="1:6" x14ac:dyDescent="0.3">
      <c r="A9" t="s">
        <v>245</v>
      </c>
      <c r="B9" t="s">
        <v>371</v>
      </c>
      <c r="C9" t="s">
        <v>372</v>
      </c>
      <c r="D9" t="s">
        <v>373</v>
      </c>
      <c r="E9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F64C-721A-457A-92AC-8276F3454EFA}">
  <dimension ref="A1:E131"/>
  <sheetViews>
    <sheetView topLeftCell="A98" workbookViewId="0">
      <selection activeCell="D18" sqref="D18:E23"/>
    </sheetView>
  </sheetViews>
  <sheetFormatPr defaultRowHeight="14.4" x14ac:dyDescent="0.3"/>
  <cols>
    <col min="1" max="1" width="9.21875" bestFit="1" customWidth="1"/>
    <col min="2" max="2" width="9.33203125" bestFit="1" customWidth="1"/>
    <col min="3" max="4" width="10.5546875" bestFit="1" customWidth="1"/>
    <col min="5" max="5" width="10.88671875" bestFit="1" customWidth="1"/>
  </cols>
  <sheetData>
    <row r="1" spans="1:5" x14ac:dyDescent="0.3">
      <c r="A1" s="1" t="s">
        <v>369</v>
      </c>
      <c r="B1" s="1" t="s">
        <v>350</v>
      </c>
      <c r="C1" s="1" t="s">
        <v>344</v>
      </c>
      <c r="D1" s="1" t="s">
        <v>381</v>
      </c>
      <c r="E1" s="1" t="s">
        <v>382</v>
      </c>
    </row>
    <row r="2" spans="1:5" x14ac:dyDescent="0.3">
      <c r="A2">
        <v>110953</v>
      </c>
      <c r="B2" t="s">
        <v>380</v>
      </c>
      <c r="C2" s="2">
        <v>43378</v>
      </c>
      <c r="D2" s="2">
        <v>43324</v>
      </c>
      <c r="E2">
        <v>38</v>
      </c>
    </row>
    <row r="3" spans="1:5" x14ac:dyDescent="0.3">
      <c r="A3">
        <v>114070</v>
      </c>
      <c r="B3" t="s">
        <v>380</v>
      </c>
      <c r="C3" s="2">
        <v>43378</v>
      </c>
      <c r="D3" s="2">
        <v>43364</v>
      </c>
      <c r="E3">
        <v>10</v>
      </c>
    </row>
    <row r="4" spans="1:5" x14ac:dyDescent="0.3">
      <c r="A4">
        <v>114543</v>
      </c>
      <c r="B4" t="s">
        <v>380</v>
      </c>
      <c r="C4" s="2">
        <v>43378</v>
      </c>
      <c r="D4" s="2">
        <v>43336</v>
      </c>
      <c r="E4">
        <v>30</v>
      </c>
    </row>
    <row r="5" spans="1:5" x14ac:dyDescent="0.3">
      <c r="A5">
        <v>114544</v>
      </c>
      <c r="B5" t="s">
        <v>380</v>
      </c>
      <c r="C5" s="2">
        <v>43445</v>
      </c>
      <c r="D5" s="2">
        <v>43425</v>
      </c>
      <c r="E5">
        <v>14</v>
      </c>
    </row>
    <row r="6" spans="1:5" x14ac:dyDescent="0.3">
      <c r="A6">
        <v>114647</v>
      </c>
      <c r="B6" t="s">
        <v>380</v>
      </c>
      <c r="C6" s="2">
        <v>43692</v>
      </c>
      <c r="D6" s="2">
        <v>43535</v>
      </c>
      <c r="E6">
        <v>112</v>
      </c>
    </row>
    <row r="7" spans="1:5" x14ac:dyDescent="0.3">
      <c r="A7">
        <v>114660</v>
      </c>
      <c r="B7" t="s">
        <v>380</v>
      </c>
      <c r="C7" s="2">
        <v>43549</v>
      </c>
      <c r="D7" s="2">
        <v>43456</v>
      </c>
      <c r="E7">
        <v>66</v>
      </c>
    </row>
    <row r="8" spans="1:5" x14ac:dyDescent="0.3">
      <c r="A8">
        <v>114821</v>
      </c>
      <c r="B8" t="s">
        <v>380</v>
      </c>
      <c r="C8" s="2">
        <v>43700</v>
      </c>
      <c r="D8" s="2">
        <v>43597</v>
      </c>
      <c r="E8">
        <v>73</v>
      </c>
    </row>
    <row r="9" spans="1:5" x14ac:dyDescent="0.3">
      <c r="A9">
        <v>114822</v>
      </c>
      <c r="B9" t="s">
        <v>380</v>
      </c>
      <c r="C9" s="2">
        <v>43609</v>
      </c>
      <c r="D9" s="2">
        <v>43530</v>
      </c>
      <c r="E9">
        <v>56</v>
      </c>
    </row>
    <row r="10" spans="1:5" x14ac:dyDescent="0.3">
      <c r="A10">
        <v>114823</v>
      </c>
      <c r="B10" t="s">
        <v>380</v>
      </c>
      <c r="C10" s="2">
        <v>43637</v>
      </c>
      <c r="D10" s="2">
        <v>43554</v>
      </c>
      <c r="E10">
        <v>59</v>
      </c>
    </row>
    <row r="11" spans="1:5" x14ac:dyDescent="0.3">
      <c r="A11">
        <v>114835</v>
      </c>
      <c r="B11" t="s">
        <v>380</v>
      </c>
      <c r="C11" s="2">
        <v>43763</v>
      </c>
      <c r="D11" s="2">
        <v>43693</v>
      </c>
      <c r="E11">
        <v>50</v>
      </c>
    </row>
    <row r="12" spans="1:5" x14ac:dyDescent="0.3">
      <c r="A12">
        <v>114849</v>
      </c>
      <c r="B12" t="s">
        <v>380</v>
      </c>
      <c r="C12" s="2">
        <v>44088</v>
      </c>
      <c r="D12" s="2">
        <v>44053</v>
      </c>
      <c r="E12">
        <v>25</v>
      </c>
    </row>
    <row r="13" spans="1:5" x14ac:dyDescent="0.3">
      <c r="A13">
        <v>114854</v>
      </c>
      <c r="B13" t="s">
        <v>380</v>
      </c>
      <c r="C13" s="2">
        <v>44188</v>
      </c>
      <c r="D13" s="2">
        <v>43925</v>
      </c>
      <c r="E13">
        <v>187</v>
      </c>
    </row>
    <row r="14" spans="1:5" x14ac:dyDescent="0.3">
      <c r="A14">
        <v>114857</v>
      </c>
      <c r="B14" t="s">
        <v>380</v>
      </c>
      <c r="C14" s="2">
        <v>44155</v>
      </c>
      <c r="D14" s="2">
        <v>44018</v>
      </c>
      <c r="E14">
        <v>97</v>
      </c>
    </row>
    <row r="15" spans="1:5" x14ac:dyDescent="0.3">
      <c r="A15">
        <v>114862</v>
      </c>
      <c r="B15" t="s">
        <v>380</v>
      </c>
      <c r="C15" s="2">
        <v>44057</v>
      </c>
      <c r="D15" s="2">
        <v>43802</v>
      </c>
      <c r="E15">
        <v>182</v>
      </c>
    </row>
    <row r="16" spans="1:5" x14ac:dyDescent="0.3">
      <c r="A16">
        <v>114868</v>
      </c>
      <c r="B16" t="s">
        <v>380</v>
      </c>
      <c r="C16" s="2">
        <v>43896</v>
      </c>
      <c r="D16" s="2">
        <v>43785</v>
      </c>
      <c r="E16">
        <v>79</v>
      </c>
    </row>
    <row r="17" spans="1:5" x14ac:dyDescent="0.3">
      <c r="A17">
        <v>115024</v>
      </c>
      <c r="B17" t="s">
        <v>380</v>
      </c>
      <c r="C17" s="2">
        <v>44124</v>
      </c>
      <c r="D17" s="2">
        <v>43903</v>
      </c>
      <c r="E17">
        <v>157</v>
      </c>
    </row>
    <row r="18" spans="1:5" x14ac:dyDescent="0.3">
      <c r="A18">
        <v>116682</v>
      </c>
      <c r="B18" t="s">
        <v>380</v>
      </c>
      <c r="C18" s="2">
        <v>44237</v>
      </c>
      <c r="D18" s="2">
        <v>44188</v>
      </c>
      <c r="E18">
        <v>35</v>
      </c>
    </row>
    <row r="19" spans="1:5" x14ac:dyDescent="0.3">
      <c r="A19">
        <v>111933</v>
      </c>
      <c r="B19" t="s">
        <v>379</v>
      </c>
      <c r="C19" s="2">
        <v>43440</v>
      </c>
      <c r="D19" s="2">
        <v>43696</v>
      </c>
      <c r="E19">
        <v>-182</v>
      </c>
    </row>
    <row r="20" spans="1:5" x14ac:dyDescent="0.3">
      <c r="A20">
        <v>112086</v>
      </c>
      <c r="B20" t="s">
        <v>379</v>
      </c>
      <c r="C20" s="2">
        <v>43390</v>
      </c>
      <c r="D20" s="2">
        <v>43287</v>
      </c>
      <c r="E20">
        <v>73</v>
      </c>
    </row>
    <row r="21" spans="1:5" x14ac:dyDescent="0.3">
      <c r="A21">
        <v>112087</v>
      </c>
      <c r="B21" t="s">
        <v>379</v>
      </c>
      <c r="C21" s="2">
        <v>43885</v>
      </c>
      <c r="D21" s="2">
        <v>43885</v>
      </c>
      <c r="E21">
        <v>0</v>
      </c>
    </row>
    <row r="22" spans="1:5" x14ac:dyDescent="0.3">
      <c r="A22">
        <v>112088</v>
      </c>
      <c r="B22" t="s">
        <v>379</v>
      </c>
      <c r="C22" s="2">
        <v>43780</v>
      </c>
      <c r="D22" s="2">
        <v>36778</v>
      </c>
      <c r="E22">
        <v>5001</v>
      </c>
    </row>
    <row r="23" spans="1:5" x14ac:dyDescent="0.3">
      <c r="A23">
        <v>106975</v>
      </c>
      <c r="B23" t="s">
        <v>372</v>
      </c>
      <c r="C23" s="2">
        <v>42688</v>
      </c>
      <c r="D23" s="2">
        <v>42612</v>
      </c>
      <c r="E23">
        <v>54</v>
      </c>
    </row>
    <row r="24" spans="1:5" x14ac:dyDescent="0.3">
      <c r="A24">
        <v>110147</v>
      </c>
      <c r="B24" t="s">
        <v>372</v>
      </c>
      <c r="C24" s="2">
        <v>42975</v>
      </c>
      <c r="D24" s="2">
        <v>42174</v>
      </c>
      <c r="E24">
        <v>572</v>
      </c>
    </row>
    <row r="25" spans="1:5" x14ac:dyDescent="0.3">
      <c r="A25">
        <v>110148</v>
      </c>
      <c r="B25" t="s">
        <v>372</v>
      </c>
      <c r="C25" s="2">
        <v>42397</v>
      </c>
      <c r="D25" s="2">
        <v>42352</v>
      </c>
      <c r="E25">
        <v>32</v>
      </c>
    </row>
    <row r="26" spans="1:5" x14ac:dyDescent="0.3">
      <c r="A26">
        <v>110149</v>
      </c>
      <c r="B26" t="s">
        <v>372</v>
      </c>
      <c r="C26" s="2">
        <v>42762</v>
      </c>
      <c r="D26" s="2">
        <v>42739</v>
      </c>
      <c r="E26">
        <v>16</v>
      </c>
    </row>
    <row r="27" spans="1:5" x14ac:dyDescent="0.3">
      <c r="A27">
        <v>110150</v>
      </c>
      <c r="B27" t="s">
        <v>372</v>
      </c>
      <c r="C27" s="2">
        <v>41886</v>
      </c>
      <c r="D27" s="2">
        <v>41851</v>
      </c>
      <c r="E27">
        <v>25</v>
      </c>
    </row>
    <row r="28" spans="1:5" x14ac:dyDescent="0.3">
      <c r="A28">
        <v>110151</v>
      </c>
      <c r="B28" t="s">
        <v>372</v>
      </c>
      <c r="C28" s="2">
        <v>42703</v>
      </c>
      <c r="D28" s="2">
        <v>42661</v>
      </c>
      <c r="E28">
        <v>30</v>
      </c>
    </row>
    <row r="29" spans="1:5" x14ac:dyDescent="0.3">
      <c r="A29">
        <v>110152</v>
      </c>
      <c r="B29" t="s">
        <v>372</v>
      </c>
      <c r="C29" s="2">
        <v>43102</v>
      </c>
      <c r="D29" s="2">
        <v>43067</v>
      </c>
      <c r="E29">
        <v>25</v>
      </c>
    </row>
    <row r="30" spans="1:5" x14ac:dyDescent="0.3">
      <c r="A30">
        <v>110156</v>
      </c>
      <c r="B30" t="s">
        <v>372</v>
      </c>
      <c r="C30" s="2">
        <v>42643</v>
      </c>
      <c r="D30" s="2">
        <v>42619</v>
      </c>
      <c r="E30">
        <v>17</v>
      </c>
    </row>
    <row r="31" spans="1:5" x14ac:dyDescent="0.3">
      <c r="A31">
        <v>110160</v>
      </c>
      <c r="B31" t="s">
        <v>372</v>
      </c>
      <c r="C31" s="2">
        <v>43585</v>
      </c>
      <c r="D31" s="2">
        <v>43524</v>
      </c>
      <c r="E31">
        <v>43</v>
      </c>
    </row>
    <row r="32" spans="1:5" x14ac:dyDescent="0.3">
      <c r="A32">
        <v>110163</v>
      </c>
      <c r="B32" t="s">
        <v>372</v>
      </c>
      <c r="C32" s="2">
        <v>42809</v>
      </c>
      <c r="D32" s="2">
        <v>42677</v>
      </c>
      <c r="E32">
        <v>94</v>
      </c>
    </row>
    <row r="33" spans="1:5" x14ac:dyDescent="0.3">
      <c r="A33">
        <v>110165</v>
      </c>
      <c r="B33" t="s">
        <v>372</v>
      </c>
      <c r="C33" s="2">
        <v>43257</v>
      </c>
      <c r="D33" s="2">
        <v>43220</v>
      </c>
      <c r="E33">
        <v>26</v>
      </c>
    </row>
    <row r="34" spans="1:5" x14ac:dyDescent="0.3">
      <c r="A34">
        <v>110168</v>
      </c>
      <c r="B34" t="s">
        <v>372</v>
      </c>
      <c r="C34" s="2">
        <v>42487</v>
      </c>
      <c r="D34" s="2">
        <v>42374</v>
      </c>
      <c r="E34">
        <v>80</v>
      </c>
    </row>
    <row r="35" spans="1:5" x14ac:dyDescent="0.3">
      <c r="A35">
        <v>110171</v>
      </c>
      <c r="B35" t="s">
        <v>372</v>
      </c>
      <c r="C35" s="2">
        <v>42879</v>
      </c>
      <c r="D35" s="2">
        <v>42825</v>
      </c>
      <c r="E35">
        <v>38</v>
      </c>
    </row>
    <row r="36" spans="1:5" x14ac:dyDescent="0.3">
      <c r="A36">
        <v>110172</v>
      </c>
      <c r="B36" t="s">
        <v>372</v>
      </c>
      <c r="C36" s="2">
        <v>42457</v>
      </c>
      <c r="D36" s="2">
        <v>42352</v>
      </c>
      <c r="E36">
        <v>75</v>
      </c>
    </row>
    <row r="37" spans="1:5" x14ac:dyDescent="0.3">
      <c r="A37">
        <v>110175</v>
      </c>
      <c r="B37" t="s">
        <v>372</v>
      </c>
      <c r="C37" s="2">
        <v>43437</v>
      </c>
      <c r="D37" s="2">
        <v>43374</v>
      </c>
      <c r="E37">
        <v>45</v>
      </c>
    </row>
    <row r="38" spans="1:5" x14ac:dyDescent="0.3">
      <c r="A38">
        <v>110386</v>
      </c>
      <c r="B38" t="s">
        <v>372</v>
      </c>
      <c r="C38" s="2">
        <v>43353</v>
      </c>
      <c r="D38" s="2">
        <v>43283</v>
      </c>
      <c r="E38">
        <v>50</v>
      </c>
    </row>
    <row r="39" spans="1:5" x14ac:dyDescent="0.3">
      <c r="A39">
        <v>110419</v>
      </c>
      <c r="B39" t="s">
        <v>372</v>
      </c>
      <c r="C39" s="2">
        <v>42271</v>
      </c>
      <c r="D39" s="2">
        <v>42216</v>
      </c>
      <c r="E39">
        <v>39</v>
      </c>
    </row>
    <row r="40" spans="1:5" x14ac:dyDescent="0.3">
      <c r="A40">
        <v>110501</v>
      </c>
      <c r="B40" t="s">
        <v>372</v>
      </c>
      <c r="C40" s="2">
        <v>42788</v>
      </c>
      <c r="D40" s="2">
        <v>41703</v>
      </c>
      <c r="E40">
        <v>775</v>
      </c>
    </row>
    <row r="41" spans="1:5" x14ac:dyDescent="0.3">
      <c r="A41">
        <v>110530</v>
      </c>
      <c r="B41" t="s">
        <v>372</v>
      </c>
      <c r="C41" s="2">
        <v>42947</v>
      </c>
      <c r="D41" s="2">
        <v>42926</v>
      </c>
      <c r="E41">
        <v>15</v>
      </c>
    </row>
    <row r="42" spans="1:5" x14ac:dyDescent="0.3">
      <c r="A42">
        <v>110531</v>
      </c>
      <c r="B42" t="s">
        <v>372</v>
      </c>
      <c r="C42" s="2">
        <v>42678</v>
      </c>
      <c r="D42" s="2">
        <v>42569</v>
      </c>
      <c r="E42">
        <v>77</v>
      </c>
    </row>
    <row r="43" spans="1:5" x14ac:dyDescent="0.3">
      <c r="A43">
        <v>110532</v>
      </c>
      <c r="B43" t="s">
        <v>372</v>
      </c>
      <c r="C43" s="2">
        <v>42726</v>
      </c>
      <c r="D43" s="2">
        <v>42664</v>
      </c>
      <c r="E43">
        <v>44</v>
      </c>
    </row>
    <row r="44" spans="1:5" x14ac:dyDescent="0.3">
      <c r="A44">
        <v>110534</v>
      </c>
      <c r="B44" t="s">
        <v>372</v>
      </c>
      <c r="C44" s="2">
        <v>42926</v>
      </c>
      <c r="D44" s="2">
        <v>42878</v>
      </c>
      <c r="E44">
        <v>34</v>
      </c>
    </row>
    <row r="45" spans="1:5" x14ac:dyDescent="0.3">
      <c r="A45">
        <v>110543</v>
      </c>
      <c r="B45" t="s">
        <v>372</v>
      </c>
      <c r="C45" s="2">
        <v>43277</v>
      </c>
      <c r="D45" s="2">
        <v>43241</v>
      </c>
      <c r="E45">
        <v>25</v>
      </c>
    </row>
    <row r="46" spans="1:5" x14ac:dyDescent="0.3">
      <c r="A46">
        <v>110547</v>
      </c>
      <c r="B46" t="s">
        <v>372</v>
      </c>
      <c r="C46" s="2">
        <v>42916</v>
      </c>
      <c r="D46" s="2">
        <v>42878</v>
      </c>
      <c r="E46">
        <v>27</v>
      </c>
    </row>
    <row r="47" spans="1:5" x14ac:dyDescent="0.3">
      <c r="A47">
        <v>110756</v>
      </c>
      <c r="B47" t="s">
        <v>372</v>
      </c>
      <c r="C47" s="2">
        <v>42815</v>
      </c>
      <c r="D47" s="2">
        <v>42758</v>
      </c>
      <c r="E47">
        <v>40</v>
      </c>
    </row>
    <row r="48" spans="1:5" x14ac:dyDescent="0.3">
      <c r="A48">
        <v>110757</v>
      </c>
      <c r="B48" t="s">
        <v>372</v>
      </c>
      <c r="C48" s="2">
        <v>42844</v>
      </c>
      <c r="D48" s="2">
        <v>42790</v>
      </c>
      <c r="E48">
        <v>38</v>
      </c>
    </row>
    <row r="49" spans="1:5" x14ac:dyDescent="0.3">
      <c r="A49">
        <v>110758</v>
      </c>
      <c r="B49" t="s">
        <v>372</v>
      </c>
      <c r="C49" s="2">
        <v>42944</v>
      </c>
      <c r="D49" s="2">
        <v>42890</v>
      </c>
      <c r="E49">
        <v>38</v>
      </c>
    </row>
    <row r="50" spans="1:5" x14ac:dyDescent="0.3">
      <c r="A50">
        <v>110912</v>
      </c>
      <c r="B50" t="s">
        <v>372</v>
      </c>
      <c r="C50" s="2">
        <v>42185</v>
      </c>
      <c r="D50" s="2">
        <v>42116</v>
      </c>
      <c r="E50">
        <v>49</v>
      </c>
    </row>
    <row r="51" spans="1:5" x14ac:dyDescent="0.3">
      <c r="A51">
        <v>111042</v>
      </c>
      <c r="B51" t="s">
        <v>372</v>
      </c>
      <c r="C51" s="2">
        <v>42759</v>
      </c>
      <c r="D51" s="2">
        <v>42690</v>
      </c>
      <c r="E51">
        <v>49</v>
      </c>
    </row>
    <row r="52" spans="1:5" x14ac:dyDescent="0.3">
      <c r="A52">
        <v>111043</v>
      </c>
      <c r="B52" t="s">
        <v>372</v>
      </c>
      <c r="C52" s="2">
        <v>42479</v>
      </c>
      <c r="D52" s="2">
        <v>42423</v>
      </c>
      <c r="E52">
        <v>40</v>
      </c>
    </row>
    <row r="53" spans="1:5" x14ac:dyDescent="0.3">
      <c r="A53">
        <v>111061</v>
      </c>
      <c r="B53" t="s">
        <v>372</v>
      </c>
      <c r="C53" s="2">
        <v>43532</v>
      </c>
      <c r="D53" s="2">
        <v>43483</v>
      </c>
      <c r="E53">
        <v>35</v>
      </c>
    </row>
    <row r="54" spans="1:5" x14ac:dyDescent="0.3">
      <c r="A54">
        <v>111062</v>
      </c>
      <c r="B54" t="s">
        <v>372</v>
      </c>
      <c r="C54" s="2">
        <v>43196</v>
      </c>
      <c r="D54" s="2">
        <v>43167</v>
      </c>
      <c r="E54">
        <v>20</v>
      </c>
    </row>
    <row r="55" spans="1:5" x14ac:dyDescent="0.3">
      <c r="A55">
        <v>111065</v>
      </c>
      <c r="B55" t="s">
        <v>372</v>
      </c>
      <c r="C55" s="2">
        <v>43403</v>
      </c>
      <c r="D55" s="2">
        <v>43333</v>
      </c>
      <c r="E55">
        <v>50</v>
      </c>
    </row>
    <row r="56" spans="1:5" x14ac:dyDescent="0.3">
      <c r="A56">
        <v>111130</v>
      </c>
      <c r="B56" t="s">
        <v>372</v>
      </c>
      <c r="C56" s="2">
        <v>42979</v>
      </c>
      <c r="D56" s="2">
        <v>42943</v>
      </c>
      <c r="E56">
        <v>25</v>
      </c>
    </row>
    <row r="57" spans="1:5" x14ac:dyDescent="0.3">
      <c r="A57">
        <v>111131</v>
      </c>
      <c r="B57" t="s">
        <v>372</v>
      </c>
      <c r="C57" s="2">
        <v>43699</v>
      </c>
      <c r="D57" s="2">
        <v>43567</v>
      </c>
      <c r="E57">
        <v>94</v>
      </c>
    </row>
    <row r="58" spans="1:5" x14ac:dyDescent="0.3">
      <c r="A58">
        <v>111149</v>
      </c>
      <c r="B58" t="s">
        <v>372</v>
      </c>
      <c r="C58" s="2">
        <v>42451</v>
      </c>
      <c r="D58" s="2">
        <v>42342</v>
      </c>
      <c r="E58">
        <v>77</v>
      </c>
    </row>
    <row r="59" spans="1:5" x14ac:dyDescent="0.3">
      <c r="A59">
        <v>111262</v>
      </c>
      <c r="B59" t="s">
        <v>372</v>
      </c>
      <c r="C59" s="2">
        <v>43361</v>
      </c>
      <c r="D59" s="2">
        <v>43305</v>
      </c>
      <c r="E59">
        <v>40</v>
      </c>
    </row>
    <row r="60" spans="1:5" x14ac:dyDescent="0.3">
      <c r="A60">
        <v>111273</v>
      </c>
      <c r="B60" t="s">
        <v>372</v>
      </c>
      <c r="C60" s="2">
        <v>42823</v>
      </c>
      <c r="D60" s="2">
        <v>42755</v>
      </c>
      <c r="E60">
        <v>48</v>
      </c>
    </row>
    <row r="61" spans="1:5" x14ac:dyDescent="0.3">
      <c r="A61">
        <v>111288</v>
      </c>
      <c r="B61" t="s">
        <v>372</v>
      </c>
      <c r="C61" s="2">
        <v>42228</v>
      </c>
      <c r="D61" s="2">
        <v>42170</v>
      </c>
      <c r="E61">
        <v>41</v>
      </c>
    </row>
    <row r="62" spans="1:5" x14ac:dyDescent="0.3">
      <c r="A62">
        <v>111328</v>
      </c>
      <c r="B62" t="s">
        <v>372</v>
      </c>
      <c r="C62" s="2">
        <v>42170</v>
      </c>
      <c r="D62" s="2">
        <v>42101</v>
      </c>
      <c r="E62">
        <v>49</v>
      </c>
    </row>
    <row r="63" spans="1:5" x14ac:dyDescent="0.3">
      <c r="A63">
        <v>111361</v>
      </c>
      <c r="B63" t="s">
        <v>372</v>
      </c>
      <c r="C63" s="2">
        <v>43230</v>
      </c>
      <c r="D63" s="2">
        <v>43378</v>
      </c>
      <c r="E63">
        <v>-105</v>
      </c>
    </row>
    <row r="64" spans="1:5" x14ac:dyDescent="0.3">
      <c r="A64">
        <v>111380</v>
      </c>
      <c r="B64" t="s">
        <v>372</v>
      </c>
      <c r="C64" s="2">
        <v>42509</v>
      </c>
      <c r="D64" s="2">
        <v>42465</v>
      </c>
      <c r="E64">
        <v>31</v>
      </c>
    </row>
    <row r="65" spans="1:5" x14ac:dyDescent="0.3">
      <c r="A65">
        <v>111444</v>
      </c>
      <c r="B65" t="s">
        <v>372</v>
      </c>
      <c r="C65" s="2">
        <v>43516</v>
      </c>
      <c r="D65" s="2">
        <v>43385</v>
      </c>
      <c r="E65">
        <v>93</v>
      </c>
    </row>
    <row r="66" spans="1:5" x14ac:dyDescent="0.3">
      <c r="A66">
        <v>111468</v>
      </c>
      <c r="B66" t="s">
        <v>372</v>
      </c>
      <c r="C66" s="2">
        <v>44004</v>
      </c>
      <c r="D66" s="2">
        <v>43907</v>
      </c>
      <c r="E66">
        <v>69</v>
      </c>
    </row>
    <row r="67" spans="1:5" x14ac:dyDescent="0.3">
      <c r="A67">
        <v>111469</v>
      </c>
      <c r="B67" t="s">
        <v>372</v>
      </c>
      <c r="C67" s="2">
        <v>43070</v>
      </c>
      <c r="D67" s="2">
        <v>43014</v>
      </c>
      <c r="E67">
        <v>40</v>
      </c>
    </row>
    <row r="68" spans="1:5" x14ac:dyDescent="0.3">
      <c r="A68">
        <v>111470</v>
      </c>
      <c r="B68" t="s">
        <v>372</v>
      </c>
      <c r="C68" s="2">
        <v>42465</v>
      </c>
      <c r="D68" s="2">
        <v>42403</v>
      </c>
      <c r="E68">
        <v>44</v>
      </c>
    </row>
    <row r="69" spans="1:5" x14ac:dyDescent="0.3">
      <c r="A69">
        <v>111505</v>
      </c>
      <c r="B69" t="s">
        <v>372</v>
      </c>
      <c r="C69" s="2">
        <v>42858</v>
      </c>
      <c r="D69" s="2">
        <v>42811</v>
      </c>
      <c r="E69">
        <v>33</v>
      </c>
    </row>
    <row r="70" spans="1:5" x14ac:dyDescent="0.3">
      <c r="A70">
        <v>111580</v>
      </c>
      <c r="B70" t="s">
        <v>372</v>
      </c>
      <c r="C70" s="2">
        <v>42339</v>
      </c>
      <c r="D70" s="2">
        <v>42272</v>
      </c>
      <c r="E70">
        <v>47</v>
      </c>
    </row>
    <row r="71" spans="1:5" x14ac:dyDescent="0.3">
      <c r="A71">
        <v>111692</v>
      </c>
      <c r="B71" t="s">
        <v>372</v>
      </c>
      <c r="C71" s="2">
        <v>43362</v>
      </c>
      <c r="D71" s="2">
        <v>43215</v>
      </c>
      <c r="E71">
        <v>105</v>
      </c>
    </row>
    <row r="72" spans="1:5" x14ac:dyDescent="0.3">
      <c r="A72">
        <v>111929</v>
      </c>
      <c r="B72" t="s">
        <v>372</v>
      </c>
      <c r="C72" s="2">
        <v>41751</v>
      </c>
      <c r="D72" s="2">
        <v>41218</v>
      </c>
      <c r="E72">
        <v>380</v>
      </c>
    </row>
    <row r="73" spans="1:5" x14ac:dyDescent="0.3">
      <c r="A73">
        <v>111930</v>
      </c>
      <c r="B73" t="s">
        <v>372</v>
      </c>
      <c r="C73" s="2">
        <v>41858</v>
      </c>
      <c r="D73" s="2">
        <v>41303</v>
      </c>
      <c r="E73">
        <v>396</v>
      </c>
    </row>
    <row r="74" spans="1:5" x14ac:dyDescent="0.3">
      <c r="A74">
        <v>111931</v>
      </c>
      <c r="B74" t="s">
        <v>372</v>
      </c>
      <c r="C74" s="2">
        <v>41858</v>
      </c>
      <c r="D74" s="2">
        <v>41974</v>
      </c>
      <c r="E74">
        <v>-82</v>
      </c>
    </row>
    <row r="75" spans="1:5" x14ac:dyDescent="0.3">
      <c r="A75">
        <v>111936</v>
      </c>
      <c r="B75" t="s">
        <v>372</v>
      </c>
      <c r="C75" s="2">
        <v>42458</v>
      </c>
      <c r="D75" s="2">
        <v>42348</v>
      </c>
      <c r="E75">
        <v>78</v>
      </c>
    </row>
    <row r="76" spans="1:5" x14ac:dyDescent="0.3">
      <c r="A76">
        <v>112036</v>
      </c>
      <c r="B76" t="s">
        <v>372</v>
      </c>
      <c r="C76" s="2">
        <v>42949</v>
      </c>
      <c r="D76" s="2">
        <v>42859</v>
      </c>
      <c r="E76">
        <v>64</v>
      </c>
    </row>
    <row r="77" spans="1:5" x14ac:dyDescent="0.3">
      <c r="A77">
        <v>112037</v>
      </c>
      <c r="B77" t="s">
        <v>372</v>
      </c>
      <c r="C77" s="2">
        <v>42681</v>
      </c>
      <c r="D77" s="2">
        <v>42601</v>
      </c>
      <c r="E77">
        <v>57</v>
      </c>
    </row>
    <row r="78" spans="1:5" x14ac:dyDescent="0.3">
      <c r="A78">
        <v>112042</v>
      </c>
      <c r="B78" t="s">
        <v>372</v>
      </c>
      <c r="C78" s="2">
        <v>42419</v>
      </c>
      <c r="D78" s="2">
        <v>42341</v>
      </c>
      <c r="E78">
        <v>55</v>
      </c>
    </row>
    <row r="79" spans="1:5" x14ac:dyDescent="0.3">
      <c r="A79">
        <v>112092</v>
      </c>
      <c r="B79" t="s">
        <v>372</v>
      </c>
      <c r="C79" s="2">
        <v>43929</v>
      </c>
      <c r="D79" s="2">
        <v>42461</v>
      </c>
      <c r="E79">
        <v>1048</v>
      </c>
    </row>
    <row r="80" spans="1:5" x14ac:dyDescent="0.3">
      <c r="A80">
        <v>112093</v>
      </c>
      <c r="B80" t="s">
        <v>372</v>
      </c>
      <c r="C80" s="2">
        <v>44011</v>
      </c>
      <c r="D80" s="2">
        <v>43864</v>
      </c>
      <c r="E80">
        <v>105</v>
      </c>
    </row>
    <row r="81" spans="1:5" x14ac:dyDescent="0.3">
      <c r="A81">
        <v>112167</v>
      </c>
      <c r="B81" t="s">
        <v>372</v>
      </c>
      <c r="C81" s="2">
        <v>42131</v>
      </c>
      <c r="D81" s="2">
        <v>42072</v>
      </c>
      <c r="E81">
        <v>42</v>
      </c>
    </row>
    <row r="82" spans="1:5" x14ac:dyDescent="0.3">
      <c r="A82">
        <v>112168</v>
      </c>
      <c r="B82" t="s">
        <v>372</v>
      </c>
      <c r="C82" s="2">
        <v>41653</v>
      </c>
      <c r="D82" s="2">
        <v>41571</v>
      </c>
      <c r="E82">
        <v>58</v>
      </c>
    </row>
    <row r="83" spans="1:5" x14ac:dyDescent="0.3">
      <c r="A83">
        <v>112175</v>
      </c>
      <c r="B83" t="s">
        <v>372</v>
      </c>
      <c r="C83" s="2">
        <v>42655</v>
      </c>
      <c r="D83" s="2">
        <v>42530</v>
      </c>
      <c r="E83">
        <v>89</v>
      </c>
    </row>
    <row r="84" spans="1:5" x14ac:dyDescent="0.3">
      <c r="A84">
        <v>112500</v>
      </c>
      <c r="B84" t="s">
        <v>372</v>
      </c>
      <c r="C84" s="2">
        <v>42622</v>
      </c>
      <c r="D84" s="2">
        <v>42577</v>
      </c>
      <c r="E84">
        <v>32</v>
      </c>
    </row>
    <row r="85" spans="1:5" x14ac:dyDescent="0.3">
      <c r="A85">
        <v>112552</v>
      </c>
      <c r="B85" t="s">
        <v>372</v>
      </c>
      <c r="C85" s="2">
        <v>43633</v>
      </c>
      <c r="D85" s="2">
        <v>43580</v>
      </c>
      <c r="E85">
        <v>37</v>
      </c>
    </row>
    <row r="86" spans="1:5" x14ac:dyDescent="0.3">
      <c r="A86">
        <v>113106</v>
      </c>
      <c r="B86" t="s">
        <v>372</v>
      </c>
      <c r="C86" s="2">
        <v>43683</v>
      </c>
      <c r="D86" s="2">
        <v>43514</v>
      </c>
      <c r="E86">
        <v>120</v>
      </c>
    </row>
    <row r="87" spans="1:5" x14ac:dyDescent="0.3">
      <c r="A87">
        <v>113114</v>
      </c>
      <c r="B87" t="s">
        <v>372</v>
      </c>
      <c r="C87" s="2">
        <v>44110</v>
      </c>
      <c r="D87" s="2">
        <v>43903</v>
      </c>
      <c r="E87">
        <v>147</v>
      </c>
    </row>
    <row r="88" spans="1:5" x14ac:dyDescent="0.3">
      <c r="A88">
        <v>113135</v>
      </c>
      <c r="B88" t="s">
        <v>372</v>
      </c>
      <c r="C88" s="2">
        <v>43342</v>
      </c>
      <c r="D88" s="2">
        <v>43271</v>
      </c>
      <c r="E88">
        <v>50</v>
      </c>
    </row>
    <row r="89" spans="1:5" x14ac:dyDescent="0.3">
      <c r="A89">
        <v>113682</v>
      </c>
      <c r="B89" t="s">
        <v>372</v>
      </c>
      <c r="C89" s="2">
        <v>43762</v>
      </c>
      <c r="D89" s="2">
        <v>43710</v>
      </c>
      <c r="E89">
        <v>37</v>
      </c>
    </row>
    <row r="90" spans="1:5" x14ac:dyDescent="0.3">
      <c r="A90">
        <v>113683</v>
      </c>
      <c r="B90" t="s">
        <v>372</v>
      </c>
      <c r="C90" s="2">
        <v>44119</v>
      </c>
      <c r="D90" s="2">
        <v>44060</v>
      </c>
      <c r="E90">
        <v>42</v>
      </c>
    </row>
    <row r="91" spans="1:5" x14ac:dyDescent="0.3">
      <c r="A91">
        <v>113689</v>
      </c>
      <c r="B91" t="s">
        <v>372</v>
      </c>
      <c r="C91" s="2">
        <v>43894</v>
      </c>
      <c r="D91" s="2">
        <v>43769</v>
      </c>
      <c r="E91">
        <v>89</v>
      </c>
    </row>
    <row r="92" spans="1:5" x14ac:dyDescent="0.3">
      <c r="A92">
        <v>113706</v>
      </c>
      <c r="B92" t="s">
        <v>372</v>
      </c>
      <c r="C92" s="2">
        <v>43332</v>
      </c>
      <c r="D92" s="2">
        <v>43251</v>
      </c>
      <c r="E92">
        <v>57</v>
      </c>
    </row>
    <row r="93" spans="1:5" x14ac:dyDescent="0.3">
      <c r="A93">
        <v>110158</v>
      </c>
      <c r="B93" t="s">
        <v>378</v>
      </c>
      <c r="C93" s="2">
        <v>43315</v>
      </c>
      <c r="D93" s="2">
        <v>43230</v>
      </c>
      <c r="E93">
        <v>60</v>
      </c>
    </row>
    <row r="94" spans="1:5" x14ac:dyDescent="0.3">
      <c r="A94">
        <v>110162</v>
      </c>
      <c r="B94" t="s">
        <v>378</v>
      </c>
      <c r="C94" s="2">
        <v>44236</v>
      </c>
      <c r="D94" s="2">
        <v>44134</v>
      </c>
      <c r="E94">
        <v>72</v>
      </c>
    </row>
    <row r="95" spans="1:5" x14ac:dyDescent="0.3">
      <c r="A95">
        <v>110163</v>
      </c>
      <c r="B95" t="s">
        <v>378</v>
      </c>
      <c r="C95" s="2">
        <v>44211</v>
      </c>
      <c r="D95" s="2">
        <v>44117</v>
      </c>
      <c r="E95">
        <v>67</v>
      </c>
    </row>
    <row r="96" spans="1:5" x14ac:dyDescent="0.3">
      <c r="A96">
        <v>110644</v>
      </c>
      <c r="B96" t="s">
        <v>378</v>
      </c>
      <c r="C96" s="2">
        <v>43377</v>
      </c>
      <c r="D96" s="2">
        <v>43309</v>
      </c>
      <c r="E96">
        <v>48</v>
      </c>
    </row>
    <row r="97" spans="1:5" x14ac:dyDescent="0.3">
      <c r="A97">
        <v>110645</v>
      </c>
      <c r="B97" t="s">
        <v>378</v>
      </c>
      <c r="C97" s="2">
        <v>43341</v>
      </c>
      <c r="D97" s="2">
        <v>43251</v>
      </c>
      <c r="E97">
        <v>64</v>
      </c>
    </row>
    <row r="98" spans="1:5" x14ac:dyDescent="0.3">
      <c r="A98">
        <v>111036</v>
      </c>
      <c r="B98" t="s">
        <v>378</v>
      </c>
      <c r="C98" s="2">
        <v>42958</v>
      </c>
      <c r="D98" s="2">
        <v>42933</v>
      </c>
      <c r="E98">
        <v>17</v>
      </c>
    </row>
    <row r="99" spans="1:5" x14ac:dyDescent="0.3">
      <c r="A99">
        <v>111366</v>
      </c>
      <c r="B99" t="s">
        <v>378</v>
      </c>
      <c r="C99" s="2">
        <v>44069</v>
      </c>
      <c r="D99" s="2">
        <v>43977</v>
      </c>
      <c r="E99">
        <v>65</v>
      </c>
    </row>
    <row r="100" spans="1:5" x14ac:dyDescent="0.3">
      <c r="A100">
        <v>111600</v>
      </c>
      <c r="B100" t="s">
        <v>378</v>
      </c>
      <c r="C100" s="2">
        <v>43592</v>
      </c>
      <c r="D100" s="2">
        <v>43421</v>
      </c>
      <c r="E100">
        <v>122</v>
      </c>
    </row>
    <row r="101" spans="1:5" x14ac:dyDescent="0.3">
      <c r="A101">
        <v>111601</v>
      </c>
      <c r="B101" t="s">
        <v>378</v>
      </c>
      <c r="C101" s="2">
        <v>43875</v>
      </c>
      <c r="D101" s="2">
        <v>43810</v>
      </c>
      <c r="E101">
        <v>46</v>
      </c>
    </row>
    <row r="102" spans="1:5" x14ac:dyDescent="0.3">
      <c r="A102">
        <v>111602</v>
      </c>
      <c r="B102" t="s">
        <v>378</v>
      </c>
      <c r="C102" s="2">
        <v>44078</v>
      </c>
      <c r="D102" s="2">
        <v>44040</v>
      </c>
      <c r="E102">
        <v>27</v>
      </c>
    </row>
    <row r="103" spans="1:5" x14ac:dyDescent="0.3">
      <c r="A103">
        <v>113314</v>
      </c>
      <c r="B103" t="s">
        <v>378</v>
      </c>
      <c r="C103" s="2">
        <v>43258</v>
      </c>
      <c r="D103" s="2">
        <v>43232</v>
      </c>
      <c r="E103">
        <v>18</v>
      </c>
    </row>
    <row r="104" spans="1:5" x14ac:dyDescent="0.3">
      <c r="A104">
        <v>113346</v>
      </c>
      <c r="B104" t="s">
        <v>378</v>
      </c>
      <c r="C104" s="2">
        <v>43406</v>
      </c>
      <c r="D104" s="2">
        <v>43357</v>
      </c>
      <c r="E104">
        <v>35</v>
      </c>
    </row>
    <row r="105" spans="1:5" x14ac:dyDescent="0.3">
      <c r="A105">
        <v>113724</v>
      </c>
      <c r="B105" t="s">
        <v>378</v>
      </c>
      <c r="C105" s="2">
        <v>44088</v>
      </c>
      <c r="D105" s="2">
        <v>43948</v>
      </c>
      <c r="E105">
        <v>100</v>
      </c>
    </row>
    <row r="106" spans="1:5" x14ac:dyDescent="0.3">
      <c r="A106">
        <v>113728</v>
      </c>
      <c r="B106" t="s">
        <v>378</v>
      </c>
      <c r="C106" s="2">
        <v>42912</v>
      </c>
      <c r="D106" s="2">
        <v>42868</v>
      </c>
      <c r="E106">
        <v>31</v>
      </c>
    </row>
    <row r="107" spans="1:5" x14ac:dyDescent="0.3">
      <c r="A107">
        <v>113812</v>
      </c>
      <c r="B107" t="s">
        <v>378</v>
      </c>
      <c r="C107" s="2">
        <v>43956</v>
      </c>
      <c r="D107" s="2">
        <v>43872</v>
      </c>
      <c r="E107">
        <v>60</v>
      </c>
    </row>
    <row r="108" spans="1:5" x14ac:dyDescent="0.3">
      <c r="A108">
        <v>113813</v>
      </c>
      <c r="B108" t="s">
        <v>378</v>
      </c>
      <c r="C108" s="2">
        <v>43985</v>
      </c>
      <c r="D108" s="2">
        <v>44280</v>
      </c>
      <c r="E108">
        <v>-210</v>
      </c>
    </row>
    <row r="109" spans="1:5" x14ac:dyDescent="0.3">
      <c r="A109">
        <v>113814</v>
      </c>
      <c r="B109" t="s">
        <v>378</v>
      </c>
      <c r="C109" s="2">
        <v>44251</v>
      </c>
      <c r="D109" s="2">
        <v>44186</v>
      </c>
      <c r="E109">
        <v>46</v>
      </c>
    </row>
    <row r="110" spans="1:5" x14ac:dyDescent="0.3">
      <c r="A110">
        <v>113819</v>
      </c>
      <c r="B110" t="s">
        <v>378</v>
      </c>
      <c r="C110" s="2">
        <v>43199</v>
      </c>
      <c r="D110" s="2">
        <v>43409</v>
      </c>
      <c r="E110">
        <v>-150</v>
      </c>
    </row>
    <row r="111" spans="1:5" x14ac:dyDescent="0.3">
      <c r="A111">
        <v>113934</v>
      </c>
      <c r="B111" t="s">
        <v>378</v>
      </c>
      <c r="C111" s="2">
        <v>43529</v>
      </c>
      <c r="D111" s="2">
        <v>43460</v>
      </c>
      <c r="E111">
        <v>49</v>
      </c>
    </row>
    <row r="112" spans="1:5" x14ac:dyDescent="0.3">
      <c r="A112">
        <v>113947</v>
      </c>
      <c r="B112" t="s">
        <v>378</v>
      </c>
      <c r="C112" s="2">
        <v>43300</v>
      </c>
      <c r="D112" s="2">
        <v>43170</v>
      </c>
      <c r="E112">
        <v>92</v>
      </c>
    </row>
    <row r="113" spans="1:5" x14ac:dyDescent="0.3">
      <c r="A113">
        <v>113948</v>
      </c>
      <c r="B113" t="s">
        <v>378</v>
      </c>
      <c r="C113" s="2">
        <v>42983</v>
      </c>
      <c r="D113" s="2">
        <v>42926</v>
      </c>
      <c r="E113">
        <v>40</v>
      </c>
    </row>
    <row r="114" spans="1:5" x14ac:dyDescent="0.3">
      <c r="A114">
        <v>113953</v>
      </c>
      <c r="B114" t="s">
        <v>378</v>
      </c>
      <c r="C114" s="2">
        <v>44141</v>
      </c>
      <c r="D114" s="2">
        <v>44089</v>
      </c>
      <c r="E114">
        <v>37</v>
      </c>
    </row>
    <row r="115" spans="1:5" x14ac:dyDescent="0.3">
      <c r="A115">
        <v>113955</v>
      </c>
      <c r="B115" t="s">
        <v>378</v>
      </c>
      <c r="C115" s="2">
        <v>42984</v>
      </c>
      <c r="D115" s="2">
        <v>42940</v>
      </c>
      <c r="E115">
        <v>31</v>
      </c>
    </row>
    <row r="116" spans="1:5" x14ac:dyDescent="0.3">
      <c r="A116">
        <v>113956</v>
      </c>
      <c r="B116" t="s">
        <v>378</v>
      </c>
      <c r="C116" s="2">
        <v>43411</v>
      </c>
      <c r="D116" s="2">
        <v>43252</v>
      </c>
      <c r="E116">
        <v>113</v>
      </c>
    </row>
    <row r="117" spans="1:5" x14ac:dyDescent="0.3">
      <c r="A117">
        <v>113958</v>
      </c>
      <c r="B117" t="s">
        <v>378</v>
      </c>
      <c r="C117" s="2">
        <v>43482</v>
      </c>
      <c r="D117" s="2">
        <v>43305</v>
      </c>
      <c r="E117">
        <v>126</v>
      </c>
    </row>
    <row r="118" spans="1:5" x14ac:dyDescent="0.3">
      <c r="A118">
        <v>113960</v>
      </c>
      <c r="B118" t="s">
        <v>378</v>
      </c>
      <c r="C118" s="2">
        <v>43497</v>
      </c>
      <c r="D118" s="2">
        <v>43341</v>
      </c>
      <c r="E118">
        <v>111</v>
      </c>
    </row>
    <row r="119" spans="1:5" x14ac:dyDescent="0.3">
      <c r="A119">
        <v>114049</v>
      </c>
      <c r="B119" t="s">
        <v>378</v>
      </c>
      <c r="C119" s="2">
        <v>43704</v>
      </c>
      <c r="D119" s="2">
        <v>43658</v>
      </c>
      <c r="E119">
        <v>32</v>
      </c>
    </row>
    <row r="120" spans="1:5" x14ac:dyDescent="0.3">
      <c r="A120">
        <v>114062</v>
      </c>
      <c r="B120" t="s">
        <v>378</v>
      </c>
      <c r="C120" s="2">
        <v>43728</v>
      </c>
      <c r="D120" s="2">
        <v>43584</v>
      </c>
      <c r="E120">
        <v>102</v>
      </c>
    </row>
    <row r="121" spans="1:5" x14ac:dyDescent="0.3">
      <c r="A121">
        <v>114069</v>
      </c>
      <c r="B121" t="s">
        <v>378</v>
      </c>
      <c r="C121" s="2">
        <v>43448</v>
      </c>
      <c r="D121" s="2">
        <v>43391</v>
      </c>
      <c r="E121">
        <v>40</v>
      </c>
    </row>
    <row r="122" spans="1:5" x14ac:dyDescent="0.3">
      <c r="A122">
        <v>114184</v>
      </c>
      <c r="B122" t="s">
        <v>378</v>
      </c>
      <c r="C122" s="2">
        <v>42940</v>
      </c>
      <c r="D122" s="2">
        <v>42879</v>
      </c>
      <c r="E122">
        <v>43</v>
      </c>
    </row>
    <row r="123" spans="1:5" x14ac:dyDescent="0.3">
      <c r="A123">
        <v>114185</v>
      </c>
      <c r="B123" t="s">
        <v>378</v>
      </c>
      <c r="C123" s="2">
        <v>43375</v>
      </c>
      <c r="D123" s="2">
        <v>43330</v>
      </c>
      <c r="E123">
        <v>32</v>
      </c>
    </row>
    <row r="124" spans="1:5" x14ac:dyDescent="0.3">
      <c r="A124">
        <v>114475</v>
      </c>
      <c r="B124" t="s">
        <v>378</v>
      </c>
      <c r="C124" s="2">
        <v>44141</v>
      </c>
      <c r="D124" s="2">
        <v>43888</v>
      </c>
      <c r="E124">
        <v>180</v>
      </c>
    </row>
    <row r="125" spans="1:5" x14ac:dyDescent="0.3">
      <c r="A125">
        <v>114520</v>
      </c>
      <c r="B125" t="s">
        <v>378</v>
      </c>
      <c r="C125" s="2">
        <v>43445</v>
      </c>
      <c r="D125" s="2">
        <v>43411</v>
      </c>
      <c r="E125">
        <v>24</v>
      </c>
    </row>
    <row r="126" spans="1:5" x14ac:dyDescent="0.3">
      <c r="A126">
        <v>114521</v>
      </c>
      <c r="B126" t="s">
        <v>378</v>
      </c>
      <c r="C126" s="2">
        <v>43928</v>
      </c>
      <c r="D126" s="2">
        <v>43802</v>
      </c>
      <c r="E126">
        <v>90</v>
      </c>
    </row>
    <row r="127" spans="1:5" x14ac:dyDescent="0.3">
      <c r="A127">
        <v>114637</v>
      </c>
      <c r="B127" t="s">
        <v>378</v>
      </c>
      <c r="C127" s="2">
        <v>45082</v>
      </c>
      <c r="D127" s="2">
        <v>45012</v>
      </c>
      <c r="E127">
        <v>50</v>
      </c>
    </row>
    <row r="128" spans="1:5" x14ac:dyDescent="0.3">
      <c r="A128">
        <v>114645</v>
      </c>
      <c r="B128" t="s">
        <v>378</v>
      </c>
      <c r="C128" s="2">
        <v>44253</v>
      </c>
      <c r="D128" s="2">
        <v>44253</v>
      </c>
      <c r="E128">
        <v>0</v>
      </c>
    </row>
    <row r="129" spans="1:5" x14ac:dyDescent="0.3">
      <c r="A129">
        <v>114693</v>
      </c>
      <c r="B129" t="s">
        <v>378</v>
      </c>
      <c r="C129" s="2">
        <v>44273</v>
      </c>
      <c r="D129" s="2">
        <v>44149</v>
      </c>
      <c r="E129">
        <v>88</v>
      </c>
    </row>
    <row r="130" spans="1:5" x14ac:dyDescent="0.3">
      <c r="A130">
        <v>114737</v>
      </c>
      <c r="B130" t="s">
        <v>378</v>
      </c>
      <c r="C130" s="2">
        <v>44013</v>
      </c>
      <c r="D130" s="2">
        <v>43919</v>
      </c>
      <c r="E130">
        <v>67</v>
      </c>
    </row>
    <row r="131" spans="1:5" x14ac:dyDescent="0.3">
      <c r="A131">
        <v>115104</v>
      </c>
      <c r="B131" t="s">
        <v>378</v>
      </c>
      <c r="C131" s="2">
        <v>44224</v>
      </c>
      <c r="D131" s="2">
        <v>44196</v>
      </c>
      <c r="E131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3D72-E362-4B14-9A0B-9D83CDCB1DC9}">
  <dimension ref="A1:F275"/>
  <sheetViews>
    <sheetView workbookViewId="0">
      <selection activeCell="F276" sqref="F276"/>
    </sheetView>
  </sheetViews>
  <sheetFormatPr defaultRowHeight="14.4" x14ac:dyDescent="0.3"/>
  <cols>
    <col min="1" max="1" width="18.5546875" customWidth="1"/>
    <col min="4" max="5" width="10.5546875" bestFit="1" customWidth="1"/>
    <col min="6" max="6" width="9.77734375" bestFit="1" customWidth="1"/>
  </cols>
  <sheetData>
    <row r="1" spans="1:6" x14ac:dyDescent="0.3">
      <c r="A1" s="1" t="s">
        <v>456</v>
      </c>
      <c r="B1" s="1" t="s">
        <v>350</v>
      </c>
      <c r="C1" s="1" t="s">
        <v>459</v>
      </c>
      <c r="D1" s="1" t="s">
        <v>344</v>
      </c>
      <c r="E1" s="1" t="s">
        <v>458</v>
      </c>
      <c r="F1" s="1" t="s">
        <v>384</v>
      </c>
    </row>
    <row r="2" spans="1:6" x14ac:dyDescent="0.3">
      <c r="A2">
        <v>71301</v>
      </c>
      <c r="B2" t="s">
        <v>351</v>
      </c>
      <c r="C2" t="s">
        <v>424</v>
      </c>
      <c r="D2" s="2">
        <v>44083</v>
      </c>
      <c r="E2" s="2">
        <v>44130</v>
      </c>
      <c r="F2">
        <v>33</v>
      </c>
    </row>
    <row r="3" spans="1:6" x14ac:dyDescent="0.3">
      <c r="A3">
        <v>91301</v>
      </c>
      <c r="B3" t="s">
        <v>351</v>
      </c>
      <c r="C3" t="s">
        <v>460</v>
      </c>
      <c r="D3" s="2">
        <v>43889</v>
      </c>
      <c r="E3" s="2">
        <v>44074</v>
      </c>
      <c r="F3">
        <v>132</v>
      </c>
    </row>
    <row r="4" spans="1:6" x14ac:dyDescent="0.3">
      <c r="A4">
        <v>10201806002</v>
      </c>
      <c r="B4" t="s">
        <v>351</v>
      </c>
      <c r="C4" t="s">
        <v>449</v>
      </c>
      <c r="D4" s="2">
        <v>43585</v>
      </c>
      <c r="E4" s="2">
        <v>44154</v>
      </c>
      <c r="F4">
        <v>406</v>
      </c>
    </row>
    <row r="5" spans="1:6" x14ac:dyDescent="0.3">
      <c r="A5">
        <v>10201806004</v>
      </c>
      <c r="B5" t="s">
        <v>351</v>
      </c>
      <c r="C5" t="s">
        <v>449</v>
      </c>
      <c r="D5" s="2">
        <v>43674</v>
      </c>
      <c r="E5" s="2">
        <v>44279</v>
      </c>
      <c r="F5">
        <v>432</v>
      </c>
    </row>
    <row r="6" spans="1:6" x14ac:dyDescent="0.3">
      <c r="A6">
        <v>10201806006</v>
      </c>
      <c r="B6" t="s">
        <v>351</v>
      </c>
      <c r="C6" t="s">
        <v>424</v>
      </c>
      <c r="D6" s="2">
        <v>43189</v>
      </c>
      <c r="E6" s="2">
        <v>43276</v>
      </c>
      <c r="F6">
        <v>62</v>
      </c>
    </row>
    <row r="7" spans="1:6" x14ac:dyDescent="0.3">
      <c r="A7">
        <v>10201806013</v>
      </c>
      <c r="B7" t="s">
        <v>351</v>
      </c>
      <c r="C7" t="s">
        <v>449</v>
      </c>
      <c r="D7" s="2">
        <v>43681</v>
      </c>
      <c r="E7" s="2">
        <v>43770</v>
      </c>
      <c r="F7">
        <v>63</v>
      </c>
    </row>
    <row r="8" spans="1:6" x14ac:dyDescent="0.3">
      <c r="A8">
        <v>10201806014</v>
      </c>
      <c r="B8" t="s">
        <v>351</v>
      </c>
      <c r="C8" t="s">
        <v>411</v>
      </c>
      <c r="D8" s="2">
        <v>42084</v>
      </c>
      <c r="E8" s="2">
        <v>43600</v>
      </c>
      <c r="F8">
        <v>1082</v>
      </c>
    </row>
    <row r="9" spans="1:6" x14ac:dyDescent="0.3">
      <c r="A9">
        <v>10201806015</v>
      </c>
      <c r="B9" t="s">
        <v>351</v>
      </c>
      <c r="C9" t="s">
        <v>411</v>
      </c>
      <c r="D9" s="2">
        <v>43463</v>
      </c>
      <c r="E9" s="2">
        <v>44000</v>
      </c>
      <c r="F9">
        <v>383</v>
      </c>
    </row>
    <row r="10" spans="1:6" x14ac:dyDescent="0.3">
      <c r="A10">
        <v>10201806022</v>
      </c>
      <c r="B10" t="s">
        <v>351</v>
      </c>
      <c r="C10" t="s">
        <v>424</v>
      </c>
      <c r="D10" s="2">
        <v>43214</v>
      </c>
      <c r="E10" s="2">
        <v>43269</v>
      </c>
      <c r="F10">
        <v>39</v>
      </c>
    </row>
    <row r="11" spans="1:6" x14ac:dyDescent="0.3">
      <c r="A11">
        <v>10201806025</v>
      </c>
      <c r="B11" t="s">
        <v>351</v>
      </c>
      <c r="C11" t="s">
        <v>424</v>
      </c>
      <c r="D11" s="2">
        <v>43157</v>
      </c>
      <c r="E11" s="2">
        <v>43249</v>
      </c>
      <c r="F11">
        <v>65</v>
      </c>
    </row>
    <row r="12" spans="1:6" x14ac:dyDescent="0.3">
      <c r="A12">
        <v>10201806026</v>
      </c>
      <c r="B12" t="s">
        <v>351</v>
      </c>
      <c r="C12" t="s">
        <v>411</v>
      </c>
      <c r="D12" s="2">
        <v>43385</v>
      </c>
      <c r="E12" s="2">
        <v>43461</v>
      </c>
      <c r="F12">
        <v>54</v>
      </c>
    </row>
    <row r="13" spans="1:6" x14ac:dyDescent="0.3">
      <c r="A13">
        <v>10201806027</v>
      </c>
      <c r="B13" t="s">
        <v>351</v>
      </c>
      <c r="C13" t="s">
        <v>424</v>
      </c>
      <c r="D13" s="2">
        <v>43620</v>
      </c>
      <c r="E13" s="2">
        <v>43669</v>
      </c>
      <c r="F13">
        <v>35</v>
      </c>
    </row>
    <row r="14" spans="1:6" x14ac:dyDescent="0.3">
      <c r="A14">
        <v>10201806029</v>
      </c>
      <c r="B14" t="s">
        <v>351</v>
      </c>
      <c r="C14" t="s">
        <v>411</v>
      </c>
      <c r="D14" s="2">
        <v>43635</v>
      </c>
      <c r="E14" s="2">
        <v>43864</v>
      </c>
      <c r="F14">
        <v>163</v>
      </c>
    </row>
    <row r="15" spans="1:6" x14ac:dyDescent="0.3">
      <c r="A15">
        <v>10201806030</v>
      </c>
      <c r="B15" t="s">
        <v>351</v>
      </c>
      <c r="C15" t="s">
        <v>411</v>
      </c>
      <c r="D15" s="2">
        <v>43015</v>
      </c>
      <c r="E15" s="2">
        <v>43084</v>
      </c>
      <c r="F15">
        <v>49</v>
      </c>
    </row>
    <row r="16" spans="1:6" x14ac:dyDescent="0.3">
      <c r="A16">
        <v>10201806033</v>
      </c>
      <c r="B16" t="s">
        <v>351</v>
      </c>
      <c r="C16" t="s">
        <v>411</v>
      </c>
      <c r="D16" s="2">
        <v>43347</v>
      </c>
      <c r="E16" s="2">
        <v>43385</v>
      </c>
      <c r="F16">
        <v>27</v>
      </c>
    </row>
    <row r="17" spans="1:6" x14ac:dyDescent="0.3">
      <c r="A17">
        <v>10201806038</v>
      </c>
      <c r="B17" t="s">
        <v>351</v>
      </c>
      <c r="C17" t="s">
        <v>411</v>
      </c>
      <c r="D17" s="2">
        <v>43536</v>
      </c>
      <c r="E17" s="2">
        <v>43633</v>
      </c>
      <c r="F17">
        <v>69</v>
      </c>
    </row>
    <row r="18" spans="1:6" x14ac:dyDescent="0.3">
      <c r="A18">
        <v>10201806040</v>
      </c>
      <c r="B18" t="s">
        <v>351</v>
      </c>
      <c r="C18" t="s">
        <v>424</v>
      </c>
      <c r="D18" s="2">
        <v>43158</v>
      </c>
      <c r="E18" s="2">
        <v>43328</v>
      </c>
      <c r="F18">
        <v>121</v>
      </c>
    </row>
    <row r="19" spans="1:6" x14ac:dyDescent="0.3">
      <c r="A19">
        <v>10201806041</v>
      </c>
      <c r="B19" t="s">
        <v>351</v>
      </c>
      <c r="C19" t="s">
        <v>424</v>
      </c>
      <c r="D19" s="2">
        <v>43490</v>
      </c>
      <c r="E19" s="2">
        <v>43656</v>
      </c>
      <c r="F19">
        <v>118</v>
      </c>
    </row>
    <row r="20" spans="1:6" x14ac:dyDescent="0.3">
      <c r="A20">
        <v>10201806042</v>
      </c>
      <c r="B20" t="s">
        <v>351</v>
      </c>
      <c r="C20" t="s">
        <v>411</v>
      </c>
      <c r="D20" s="2">
        <v>43170</v>
      </c>
      <c r="E20" s="2">
        <v>43196</v>
      </c>
      <c r="F20">
        <v>18</v>
      </c>
    </row>
    <row r="21" spans="1:6" x14ac:dyDescent="0.3">
      <c r="A21">
        <v>10201807001</v>
      </c>
      <c r="B21" t="s">
        <v>351</v>
      </c>
      <c r="C21" t="s">
        <v>411</v>
      </c>
      <c r="D21" s="2">
        <v>43763</v>
      </c>
      <c r="E21" s="2">
        <v>43790</v>
      </c>
      <c r="F21">
        <v>19</v>
      </c>
    </row>
    <row r="22" spans="1:6" x14ac:dyDescent="0.3">
      <c r="A22">
        <v>10201901001</v>
      </c>
      <c r="B22" t="s">
        <v>351</v>
      </c>
      <c r="C22" t="s">
        <v>411</v>
      </c>
      <c r="D22" s="2">
        <v>43817</v>
      </c>
      <c r="E22" s="2">
        <v>43840</v>
      </c>
      <c r="F22">
        <v>16</v>
      </c>
    </row>
    <row r="23" spans="1:6" x14ac:dyDescent="0.3">
      <c r="A23" t="s">
        <v>461</v>
      </c>
      <c r="B23" t="s">
        <v>351</v>
      </c>
      <c r="C23" t="s">
        <v>460</v>
      </c>
      <c r="D23" s="2">
        <v>43580</v>
      </c>
      <c r="E23" s="2">
        <v>43641</v>
      </c>
      <c r="F23">
        <v>43</v>
      </c>
    </row>
    <row r="24" spans="1:6" x14ac:dyDescent="0.3">
      <c r="A24" t="s">
        <v>462</v>
      </c>
      <c r="B24" t="s">
        <v>351</v>
      </c>
      <c r="C24" t="s">
        <v>411</v>
      </c>
      <c r="D24" s="2">
        <v>42465</v>
      </c>
      <c r="E24" s="2">
        <v>42492</v>
      </c>
      <c r="F24">
        <v>19</v>
      </c>
    </row>
    <row r="25" spans="1:6" x14ac:dyDescent="0.3">
      <c r="A25" t="s">
        <v>463</v>
      </c>
      <c r="B25" t="s">
        <v>351</v>
      </c>
      <c r="C25" t="s">
        <v>449</v>
      </c>
      <c r="D25" s="2">
        <v>42675</v>
      </c>
      <c r="E25" s="2">
        <v>42723</v>
      </c>
      <c r="F25">
        <v>34</v>
      </c>
    </row>
    <row r="26" spans="1:6" x14ac:dyDescent="0.3">
      <c r="A26" t="s">
        <v>464</v>
      </c>
      <c r="B26" t="s">
        <v>351</v>
      </c>
      <c r="C26" t="s">
        <v>449</v>
      </c>
      <c r="D26" s="2">
        <v>41660</v>
      </c>
      <c r="E26" s="2">
        <v>41711</v>
      </c>
      <c r="F26">
        <v>36</v>
      </c>
    </row>
    <row r="27" spans="1:6" x14ac:dyDescent="0.3">
      <c r="A27" t="s">
        <v>465</v>
      </c>
      <c r="B27" t="s">
        <v>351</v>
      </c>
      <c r="C27" t="s">
        <v>411</v>
      </c>
      <c r="D27" s="2">
        <v>42141</v>
      </c>
      <c r="E27" s="2">
        <v>42170</v>
      </c>
      <c r="F27">
        <v>20</v>
      </c>
    </row>
    <row r="28" spans="1:6" x14ac:dyDescent="0.3">
      <c r="A28" t="s">
        <v>466</v>
      </c>
      <c r="B28" t="s">
        <v>351</v>
      </c>
      <c r="C28" t="s">
        <v>411</v>
      </c>
      <c r="D28" s="2">
        <v>43820</v>
      </c>
      <c r="E28" s="2">
        <v>43955</v>
      </c>
      <c r="F28">
        <v>96</v>
      </c>
    </row>
    <row r="29" spans="1:6" x14ac:dyDescent="0.3">
      <c r="A29" t="s">
        <v>467</v>
      </c>
      <c r="B29" t="s">
        <v>351</v>
      </c>
      <c r="C29" t="s">
        <v>411</v>
      </c>
      <c r="D29" s="2">
        <v>43802</v>
      </c>
      <c r="E29" s="2">
        <v>43946</v>
      </c>
      <c r="F29">
        <v>102</v>
      </c>
    </row>
    <row r="30" spans="1:6" x14ac:dyDescent="0.3">
      <c r="A30" t="s">
        <v>468</v>
      </c>
      <c r="B30" t="s">
        <v>351</v>
      </c>
      <c r="C30" t="s">
        <v>424</v>
      </c>
      <c r="D30" s="2">
        <v>43482</v>
      </c>
      <c r="E30" s="2">
        <v>43545</v>
      </c>
      <c r="F30">
        <v>45</v>
      </c>
    </row>
    <row r="31" spans="1:6" x14ac:dyDescent="0.3">
      <c r="A31" t="s">
        <v>469</v>
      </c>
      <c r="B31" t="s">
        <v>351</v>
      </c>
      <c r="C31" t="s">
        <v>411</v>
      </c>
      <c r="D31" s="2">
        <v>43705</v>
      </c>
      <c r="E31" s="2">
        <v>43762</v>
      </c>
      <c r="F31">
        <v>40</v>
      </c>
    </row>
    <row r="32" spans="1:6" x14ac:dyDescent="0.3">
      <c r="A32" t="s">
        <v>470</v>
      </c>
      <c r="B32" t="s">
        <v>351</v>
      </c>
      <c r="C32" t="s">
        <v>449</v>
      </c>
      <c r="D32" s="2">
        <v>43496</v>
      </c>
      <c r="E32" s="2">
        <v>43959</v>
      </c>
      <c r="F32">
        <v>330</v>
      </c>
    </row>
    <row r="33" spans="1:6" x14ac:dyDescent="0.3">
      <c r="A33" t="s">
        <v>471</v>
      </c>
      <c r="B33" t="s">
        <v>351</v>
      </c>
      <c r="C33" t="s">
        <v>449</v>
      </c>
      <c r="D33" s="2">
        <v>43284</v>
      </c>
      <c r="E33" s="2">
        <v>44134</v>
      </c>
      <c r="F33">
        <v>607</v>
      </c>
    </row>
    <row r="34" spans="1:6" x14ac:dyDescent="0.3">
      <c r="A34" t="s">
        <v>472</v>
      </c>
      <c r="B34" t="s">
        <v>351</v>
      </c>
      <c r="C34" t="s">
        <v>411</v>
      </c>
      <c r="D34" s="2">
        <v>43283</v>
      </c>
      <c r="E34" s="2">
        <v>43444</v>
      </c>
      <c r="F34">
        <v>115</v>
      </c>
    </row>
    <row r="35" spans="1:6" x14ac:dyDescent="0.3">
      <c r="A35" t="s">
        <v>473</v>
      </c>
      <c r="B35" t="s">
        <v>351</v>
      </c>
      <c r="C35" t="s">
        <v>460</v>
      </c>
      <c r="D35" s="2">
        <v>43423</v>
      </c>
      <c r="E35" s="2">
        <v>43482</v>
      </c>
      <c r="F35">
        <v>42</v>
      </c>
    </row>
    <row r="36" spans="1:6" x14ac:dyDescent="0.3">
      <c r="A36" t="s">
        <v>474</v>
      </c>
      <c r="B36" t="s">
        <v>351</v>
      </c>
      <c r="C36" t="s">
        <v>449</v>
      </c>
      <c r="D36" s="2">
        <v>43378</v>
      </c>
      <c r="E36" s="2">
        <v>43516</v>
      </c>
      <c r="F36">
        <v>98</v>
      </c>
    </row>
    <row r="37" spans="1:6" x14ac:dyDescent="0.3">
      <c r="A37" t="s">
        <v>475</v>
      </c>
      <c r="B37" t="s">
        <v>351</v>
      </c>
      <c r="C37" t="s">
        <v>411</v>
      </c>
      <c r="D37" s="2">
        <v>42930</v>
      </c>
      <c r="E37" s="2">
        <v>42963</v>
      </c>
      <c r="F37">
        <v>23</v>
      </c>
    </row>
    <row r="38" spans="1:6" x14ac:dyDescent="0.3">
      <c r="A38" t="s">
        <v>476</v>
      </c>
      <c r="B38" t="s">
        <v>351</v>
      </c>
      <c r="C38" t="s">
        <v>411</v>
      </c>
      <c r="D38" s="2">
        <v>43730</v>
      </c>
      <c r="E38" s="2">
        <v>43783</v>
      </c>
      <c r="F38">
        <v>37</v>
      </c>
    </row>
    <row r="39" spans="1:6" x14ac:dyDescent="0.3">
      <c r="A39" t="s">
        <v>477</v>
      </c>
      <c r="B39" t="s">
        <v>351</v>
      </c>
      <c r="C39" t="s">
        <v>449</v>
      </c>
      <c r="D39" s="2">
        <v>43496</v>
      </c>
      <c r="E39" s="2">
        <v>43927</v>
      </c>
      <c r="F39">
        <v>307</v>
      </c>
    </row>
    <row r="40" spans="1:6" x14ac:dyDescent="0.3">
      <c r="A40" t="s">
        <v>478</v>
      </c>
      <c r="B40" t="s">
        <v>351</v>
      </c>
      <c r="C40" t="s">
        <v>460</v>
      </c>
      <c r="D40" s="2">
        <v>42895</v>
      </c>
      <c r="E40" s="2">
        <v>42947</v>
      </c>
      <c r="F40">
        <v>37</v>
      </c>
    </row>
    <row r="41" spans="1:6" x14ac:dyDescent="0.3">
      <c r="A41" t="s">
        <v>479</v>
      </c>
      <c r="B41" t="s">
        <v>351</v>
      </c>
      <c r="C41" t="s">
        <v>411</v>
      </c>
      <c r="D41" s="2">
        <v>43007</v>
      </c>
      <c r="E41" s="2">
        <v>43059</v>
      </c>
      <c r="F41">
        <v>37</v>
      </c>
    </row>
    <row r="42" spans="1:6" x14ac:dyDescent="0.3">
      <c r="A42" t="s">
        <v>480</v>
      </c>
      <c r="B42" t="s">
        <v>351</v>
      </c>
      <c r="C42" t="s">
        <v>411</v>
      </c>
      <c r="D42" s="2">
        <v>43307</v>
      </c>
      <c r="E42" s="2">
        <v>43418</v>
      </c>
      <c r="F42">
        <v>79</v>
      </c>
    </row>
    <row r="43" spans="1:6" x14ac:dyDescent="0.3">
      <c r="A43" t="s">
        <v>481</v>
      </c>
      <c r="B43" t="s">
        <v>351</v>
      </c>
      <c r="C43" t="s">
        <v>424</v>
      </c>
      <c r="D43" s="2">
        <v>44077</v>
      </c>
      <c r="E43" s="2">
        <v>44226</v>
      </c>
      <c r="F43">
        <v>106</v>
      </c>
    </row>
    <row r="44" spans="1:6" x14ac:dyDescent="0.3">
      <c r="A44" t="s">
        <v>482</v>
      </c>
      <c r="B44" t="s">
        <v>351</v>
      </c>
      <c r="C44" t="s">
        <v>411</v>
      </c>
      <c r="D44" s="2">
        <v>42894</v>
      </c>
      <c r="E44" s="2">
        <v>42961</v>
      </c>
      <c r="F44">
        <v>47</v>
      </c>
    </row>
    <row r="45" spans="1:6" x14ac:dyDescent="0.3">
      <c r="A45" t="s">
        <v>483</v>
      </c>
      <c r="B45" t="s">
        <v>351</v>
      </c>
      <c r="C45" t="s">
        <v>411</v>
      </c>
      <c r="D45" s="2">
        <v>42955</v>
      </c>
      <c r="E45" s="2">
        <v>43244</v>
      </c>
      <c r="F45">
        <v>206</v>
      </c>
    </row>
    <row r="46" spans="1:6" x14ac:dyDescent="0.3">
      <c r="A46" t="s">
        <v>484</v>
      </c>
      <c r="B46" t="s">
        <v>351</v>
      </c>
      <c r="C46" t="s">
        <v>411</v>
      </c>
      <c r="D46" s="2">
        <v>44060</v>
      </c>
      <c r="E46" s="2">
        <v>44121</v>
      </c>
      <c r="F46">
        <v>43</v>
      </c>
    </row>
    <row r="47" spans="1:6" x14ac:dyDescent="0.3">
      <c r="A47" t="s">
        <v>485</v>
      </c>
      <c r="B47" t="s">
        <v>351</v>
      </c>
      <c r="C47" t="s">
        <v>411</v>
      </c>
      <c r="D47" s="2">
        <v>42866</v>
      </c>
      <c r="E47" s="2">
        <v>42872</v>
      </c>
      <c r="F47">
        <v>4</v>
      </c>
    </row>
    <row r="48" spans="1:6" x14ac:dyDescent="0.3">
      <c r="A48" t="s">
        <v>486</v>
      </c>
      <c r="B48" t="s">
        <v>351</v>
      </c>
      <c r="C48" t="s">
        <v>424</v>
      </c>
      <c r="D48" s="2">
        <v>43907</v>
      </c>
      <c r="E48" s="2">
        <v>44019</v>
      </c>
      <c r="F48">
        <v>80</v>
      </c>
    </row>
    <row r="49" spans="1:6" x14ac:dyDescent="0.3">
      <c r="A49" t="s">
        <v>487</v>
      </c>
      <c r="B49" t="s">
        <v>351</v>
      </c>
      <c r="C49" t="s">
        <v>424</v>
      </c>
      <c r="D49" s="2">
        <v>43567</v>
      </c>
      <c r="E49" s="2">
        <v>43713</v>
      </c>
      <c r="F49">
        <v>104</v>
      </c>
    </row>
    <row r="50" spans="1:6" x14ac:dyDescent="0.3">
      <c r="A50" t="s">
        <v>488</v>
      </c>
      <c r="B50" t="s">
        <v>351</v>
      </c>
      <c r="C50" t="s">
        <v>411</v>
      </c>
      <c r="D50" s="2">
        <v>42683</v>
      </c>
      <c r="E50" s="2">
        <v>42746</v>
      </c>
      <c r="F50">
        <v>45</v>
      </c>
    </row>
    <row r="51" spans="1:6" x14ac:dyDescent="0.3">
      <c r="A51" t="s">
        <v>489</v>
      </c>
      <c r="B51" t="s">
        <v>351</v>
      </c>
      <c r="C51" t="s">
        <v>411</v>
      </c>
      <c r="D51" s="2">
        <v>43232</v>
      </c>
      <c r="E51" s="2">
        <v>43258</v>
      </c>
      <c r="F51">
        <v>18</v>
      </c>
    </row>
    <row r="52" spans="1:6" x14ac:dyDescent="0.3">
      <c r="A52" t="s">
        <v>490</v>
      </c>
      <c r="B52" t="s">
        <v>351</v>
      </c>
      <c r="C52" t="s">
        <v>411</v>
      </c>
      <c r="D52" s="2">
        <v>44159</v>
      </c>
      <c r="E52" s="2">
        <v>44197</v>
      </c>
      <c r="F52">
        <v>27</v>
      </c>
    </row>
    <row r="53" spans="1:6" x14ac:dyDescent="0.3">
      <c r="A53" t="s">
        <v>491</v>
      </c>
      <c r="B53" t="s">
        <v>351</v>
      </c>
      <c r="C53" t="s">
        <v>411</v>
      </c>
      <c r="D53" s="2">
        <v>43943</v>
      </c>
      <c r="E53" s="2">
        <v>43977</v>
      </c>
      <c r="F53">
        <v>24</v>
      </c>
    </row>
    <row r="54" spans="1:6" x14ac:dyDescent="0.3">
      <c r="A54" t="s">
        <v>492</v>
      </c>
      <c r="B54" t="s">
        <v>351</v>
      </c>
      <c r="C54" t="s">
        <v>424</v>
      </c>
      <c r="D54" s="2">
        <v>42758</v>
      </c>
      <c r="E54" s="2">
        <v>42815</v>
      </c>
      <c r="F54">
        <v>40</v>
      </c>
    </row>
    <row r="55" spans="1:6" x14ac:dyDescent="0.3">
      <c r="A55" t="s">
        <v>493</v>
      </c>
      <c r="B55" t="s">
        <v>351</v>
      </c>
      <c r="C55" t="s">
        <v>424</v>
      </c>
      <c r="D55" s="2">
        <v>42783</v>
      </c>
      <c r="E55" s="2">
        <v>42846</v>
      </c>
      <c r="F55">
        <v>45</v>
      </c>
    </row>
    <row r="56" spans="1:6" x14ac:dyDescent="0.3">
      <c r="A56" t="s">
        <v>494</v>
      </c>
      <c r="B56" t="s">
        <v>351</v>
      </c>
      <c r="C56" t="s">
        <v>424</v>
      </c>
      <c r="D56" s="2">
        <v>42891</v>
      </c>
      <c r="E56" s="2">
        <v>42944</v>
      </c>
      <c r="F56">
        <v>37</v>
      </c>
    </row>
    <row r="57" spans="1:6" x14ac:dyDescent="0.3">
      <c r="A57" t="s">
        <v>495</v>
      </c>
      <c r="B57" t="s">
        <v>351</v>
      </c>
      <c r="C57" t="s">
        <v>411</v>
      </c>
      <c r="D57" s="2">
        <v>42971</v>
      </c>
      <c r="E57" s="2">
        <v>43027</v>
      </c>
      <c r="F57">
        <v>40</v>
      </c>
    </row>
    <row r="58" spans="1:6" x14ac:dyDescent="0.3">
      <c r="A58" t="s">
        <v>496</v>
      </c>
      <c r="B58" t="s">
        <v>351</v>
      </c>
      <c r="C58" t="s">
        <v>411</v>
      </c>
      <c r="D58" s="2">
        <v>43139</v>
      </c>
      <c r="E58" s="2">
        <v>43182</v>
      </c>
      <c r="F58">
        <v>30</v>
      </c>
    </row>
    <row r="59" spans="1:6" x14ac:dyDescent="0.3">
      <c r="A59" t="s">
        <v>497</v>
      </c>
      <c r="B59" t="s">
        <v>351</v>
      </c>
      <c r="C59" t="s">
        <v>424</v>
      </c>
      <c r="D59" s="2">
        <v>43038</v>
      </c>
      <c r="E59" s="2">
        <v>43069</v>
      </c>
      <c r="F59">
        <v>22</v>
      </c>
    </row>
    <row r="60" spans="1:6" x14ac:dyDescent="0.3">
      <c r="A60" t="s">
        <v>498</v>
      </c>
      <c r="B60" t="s">
        <v>351</v>
      </c>
      <c r="C60" t="s">
        <v>424</v>
      </c>
      <c r="D60" s="2">
        <v>43200</v>
      </c>
      <c r="E60" s="2">
        <v>43231</v>
      </c>
      <c r="F60">
        <v>22</v>
      </c>
    </row>
    <row r="61" spans="1:6" x14ac:dyDescent="0.3">
      <c r="A61" t="s">
        <v>499</v>
      </c>
      <c r="B61" t="s">
        <v>351</v>
      </c>
      <c r="C61" t="s">
        <v>411</v>
      </c>
      <c r="D61" s="2">
        <v>43294</v>
      </c>
      <c r="E61" s="2">
        <v>43355</v>
      </c>
      <c r="F61">
        <v>43</v>
      </c>
    </row>
    <row r="62" spans="1:6" x14ac:dyDescent="0.3">
      <c r="A62" t="s">
        <v>500</v>
      </c>
      <c r="B62" t="s">
        <v>351</v>
      </c>
      <c r="C62" t="s">
        <v>411</v>
      </c>
      <c r="D62" s="2">
        <v>43324</v>
      </c>
      <c r="E62" s="2">
        <v>43362</v>
      </c>
      <c r="F62">
        <v>27</v>
      </c>
    </row>
    <row r="63" spans="1:6" x14ac:dyDescent="0.3">
      <c r="A63" t="s">
        <v>501</v>
      </c>
      <c r="B63" t="s">
        <v>351</v>
      </c>
      <c r="C63" t="s">
        <v>411</v>
      </c>
      <c r="D63" s="2">
        <v>42868</v>
      </c>
      <c r="E63" s="2">
        <v>42912</v>
      </c>
      <c r="F63">
        <v>31</v>
      </c>
    </row>
    <row r="64" spans="1:6" x14ac:dyDescent="0.3">
      <c r="A64" t="s">
        <v>502</v>
      </c>
      <c r="B64" t="s">
        <v>351</v>
      </c>
      <c r="C64" t="s">
        <v>411</v>
      </c>
      <c r="D64" s="2">
        <v>43939</v>
      </c>
      <c r="E64" s="2">
        <v>43998</v>
      </c>
      <c r="F64">
        <v>42</v>
      </c>
    </row>
    <row r="65" spans="1:6" x14ac:dyDescent="0.3">
      <c r="A65" t="s">
        <v>503</v>
      </c>
      <c r="B65" t="s">
        <v>351</v>
      </c>
      <c r="C65" t="s">
        <v>449</v>
      </c>
      <c r="D65" s="2">
        <v>43777</v>
      </c>
      <c r="E65" s="2">
        <v>43811</v>
      </c>
      <c r="F65">
        <v>24</v>
      </c>
    </row>
    <row r="66" spans="1:6" x14ac:dyDescent="0.3">
      <c r="A66" t="s">
        <v>504</v>
      </c>
      <c r="B66" t="s">
        <v>351</v>
      </c>
      <c r="C66" t="s">
        <v>411</v>
      </c>
      <c r="D66" s="2">
        <v>44018</v>
      </c>
      <c r="E66" s="2">
        <v>44113</v>
      </c>
      <c r="F66">
        <v>67</v>
      </c>
    </row>
    <row r="67" spans="1:6" x14ac:dyDescent="0.3">
      <c r="A67" t="s">
        <v>505</v>
      </c>
      <c r="B67" t="s">
        <v>351</v>
      </c>
      <c r="C67" t="s">
        <v>411</v>
      </c>
      <c r="D67" s="2">
        <v>43252</v>
      </c>
      <c r="E67" s="2">
        <v>43412</v>
      </c>
      <c r="F67">
        <v>114</v>
      </c>
    </row>
    <row r="68" spans="1:6" x14ac:dyDescent="0.3">
      <c r="A68" t="s">
        <v>506</v>
      </c>
      <c r="B68" t="s">
        <v>351</v>
      </c>
      <c r="C68" t="s">
        <v>411</v>
      </c>
      <c r="D68" s="2">
        <v>42940</v>
      </c>
      <c r="E68" s="2">
        <v>42975</v>
      </c>
      <c r="F68">
        <v>25</v>
      </c>
    </row>
    <row r="69" spans="1:6" x14ac:dyDescent="0.3">
      <c r="A69" t="s">
        <v>507</v>
      </c>
      <c r="B69" t="s">
        <v>351</v>
      </c>
      <c r="C69" t="s">
        <v>411</v>
      </c>
      <c r="D69" s="2">
        <v>43689</v>
      </c>
      <c r="E69" s="2">
        <v>43714</v>
      </c>
      <c r="F69">
        <v>17</v>
      </c>
    </row>
    <row r="70" spans="1:6" x14ac:dyDescent="0.3">
      <c r="A70" t="s">
        <v>508</v>
      </c>
      <c r="B70" t="s">
        <v>351</v>
      </c>
      <c r="C70" t="s">
        <v>411</v>
      </c>
      <c r="D70" s="2">
        <v>43353</v>
      </c>
      <c r="E70" s="2">
        <v>43388</v>
      </c>
      <c r="F70">
        <v>25</v>
      </c>
    </row>
    <row r="71" spans="1:6" x14ac:dyDescent="0.3">
      <c r="A71" t="s">
        <v>509</v>
      </c>
      <c r="B71" t="s">
        <v>351</v>
      </c>
      <c r="C71" t="s">
        <v>449</v>
      </c>
      <c r="D71" s="2">
        <v>44231</v>
      </c>
      <c r="E71" s="2">
        <v>44280</v>
      </c>
      <c r="F71">
        <v>35</v>
      </c>
    </row>
    <row r="72" spans="1:6" x14ac:dyDescent="0.3">
      <c r="A72" t="s">
        <v>510</v>
      </c>
      <c r="B72" t="s">
        <v>351</v>
      </c>
      <c r="C72" t="s">
        <v>411</v>
      </c>
      <c r="D72" s="2">
        <v>42927</v>
      </c>
      <c r="E72" s="2">
        <v>42965</v>
      </c>
      <c r="F72">
        <v>27</v>
      </c>
    </row>
    <row r="73" spans="1:6" x14ac:dyDescent="0.3">
      <c r="A73" t="s">
        <v>511</v>
      </c>
      <c r="B73" t="s">
        <v>351</v>
      </c>
      <c r="C73" t="s">
        <v>411</v>
      </c>
      <c r="D73" s="2">
        <v>43708</v>
      </c>
      <c r="E73" s="2">
        <v>44223</v>
      </c>
      <c r="F73">
        <v>367</v>
      </c>
    </row>
    <row r="74" spans="1:6" x14ac:dyDescent="0.3">
      <c r="A74" t="s">
        <v>512</v>
      </c>
      <c r="B74" t="s">
        <v>351</v>
      </c>
      <c r="C74" t="s">
        <v>411</v>
      </c>
      <c r="D74" s="2">
        <v>43554</v>
      </c>
      <c r="E74" s="2">
        <v>43589</v>
      </c>
      <c r="F74">
        <v>25</v>
      </c>
    </row>
    <row r="75" spans="1:6" x14ac:dyDescent="0.3">
      <c r="A75" t="s">
        <v>513</v>
      </c>
      <c r="B75" t="s">
        <v>351</v>
      </c>
      <c r="C75" t="s">
        <v>411</v>
      </c>
      <c r="D75" s="2">
        <v>44246</v>
      </c>
      <c r="E75" s="2">
        <v>44285</v>
      </c>
      <c r="F75">
        <v>27</v>
      </c>
    </row>
    <row r="76" spans="1:6" x14ac:dyDescent="0.3">
      <c r="A76" t="s">
        <v>514</v>
      </c>
      <c r="B76" t="s">
        <v>351</v>
      </c>
      <c r="C76" t="s">
        <v>449</v>
      </c>
      <c r="D76" s="2">
        <v>42772</v>
      </c>
      <c r="E76" s="2">
        <v>43987</v>
      </c>
      <c r="F76">
        <v>867</v>
      </c>
    </row>
    <row r="77" spans="1:6" x14ac:dyDescent="0.3">
      <c r="A77" t="s">
        <v>515</v>
      </c>
      <c r="B77" t="s">
        <v>351</v>
      </c>
      <c r="C77" t="s">
        <v>411</v>
      </c>
      <c r="D77" s="2">
        <v>42708</v>
      </c>
      <c r="E77" s="2">
        <v>42912</v>
      </c>
      <c r="F77">
        <v>145</v>
      </c>
    </row>
    <row r="78" spans="1:6" x14ac:dyDescent="0.3">
      <c r="A78" t="s">
        <v>516</v>
      </c>
      <c r="B78" t="s">
        <v>351</v>
      </c>
      <c r="C78" t="s">
        <v>411</v>
      </c>
      <c r="D78" s="2">
        <v>42677</v>
      </c>
      <c r="E78" s="2">
        <v>42912</v>
      </c>
      <c r="F78">
        <v>167</v>
      </c>
    </row>
    <row r="79" spans="1:6" x14ac:dyDescent="0.3">
      <c r="A79" t="s">
        <v>517</v>
      </c>
      <c r="B79" t="s">
        <v>351</v>
      </c>
      <c r="C79" t="s">
        <v>424</v>
      </c>
      <c r="D79" s="2">
        <v>43970</v>
      </c>
      <c r="E79" s="2">
        <v>44258</v>
      </c>
      <c r="F79">
        <v>205</v>
      </c>
    </row>
    <row r="80" spans="1:6" x14ac:dyDescent="0.3">
      <c r="A80" t="s">
        <v>518</v>
      </c>
      <c r="B80" t="s">
        <v>351</v>
      </c>
      <c r="C80" t="s">
        <v>411</v>
      </c>
      <c r="D80" s="2">
        <v>43352</v>
      </c>
      <c r="E80" s="2">
        <v>43375</v>
      </c>
      <c r="F80">
        <v>16</v>
      </c>
    </row>
    <row r="81" spans="1:6" x14ac:dyDescent="0.3">
      <c r="A81" t="s">
        <v>519</v>
      </c>
      <c r="B81" t="s">
        <v>351</v>
      </c>
      <c r="C81" t="s">
        <v>411</v>
      </c>
      <c r="D81" s="2">
        <v>43364</v>
      </c>
      <c r="E81" s="2">
        <v>43378</v>
      </c>
      <c r="F81">
        <v>10</v>
      </c>
    </row>
    <row r="82" spans="1:6" x14ac:dyDescent="0.3">
      <c r="A82" t="s">
        <v>520</v>
      </c>
      <c r="B82" t="s">
        <v>351</v>
      </c>
      <c r="C82" t="s">
        <v>411</v>
      </c>
      <c r="D82" s="2">
        <v>40406</v>
      </c>
      <c r="E82" s="2">
        <v>42521</v>
      </c>
      <c r="F82">
        <v>1510</v>
      </c>
    </row>
    <row r="83" spans="1:6" x14ac:dyDescent="0.3">
      <c r="A83" t="s">
        <v>521</v>
      </c>
      <c r="B83" t="s">
        <v>351</v>
      </c>
      <c r="C83" t="s">
        <v>449</v>
      </c>
      <c r="D83" s="2">
        <v>42289</v>
      </c>
      <c r="E83" s="2">
        <v>43552</v>
      </c>
      <c r="F83">
        <v>902</v>
      </c>
    </row>
    <row r="84" spans="1:6" x14ac:dyDescent="0.3">
      <c r="A84" t="s">
        <v>522</v>
      </c>
      <c r="B84" t="s">
        <v>351</v>
      </c>
      <c r="C84" t="s">
        <v>449</v>
      </c>
      <c r="D84" s="2">
        <v>42284</v>
      </c>
      <c r="E84" s="2">
        <v>43399</v>
      </c>
      <c r="F84">
        <v>796</v>
      </c>
    </row>
    <row r="85" spans="1:6" x14ac:dyDescent="0.3">
      <c r="A85" t="s">
        <v>523</v>
      </c>
      <c r="B85" t="s">
        <v>351</v>
      </c>
      <c r="C85" t="s">
        <v>424</v>
      </c>
      <c r="D85" s="2">
        <v>43396</v>
      </c>
      <c r="E85" s="2">
        <v>44277</v>
      </c>
      <c r="F85">
        <v>629</v>
      </c>
    </row>
    <row r="86" spans="1:6" x14ac:dyDescent="0.3">
      <c r="A86" t="s">
        <v>524</v>
      </c>
      <c r="B86" t="s">
        <v>351</v>
      </c>
      <c r="C86" t="s">
        <v>411</v>
      </c>
      <c r="D86" s="2">
        <v>44104</v>
      </c>
      <c r="E86" s="2">
        <v>44165</v>
      </c>
      <c r="F86">
        <v>43</v>
      </c>
    </row>
    <row r="87" spans="1:6" x14ac:dyDescent="0.3">
      <c r="A87" t="s">
        <v>525</v>
      </c>
      <c r="B87" t="s">
        <v>351</v>
      </c>
      <c r="C87" t="s">
        <v>411</v>
      </c>
      <c r="D87" s="2">
        <v>43535</v>
      </c>
      <c r="E87" s="2">
        <v>43692</v>
      </c>
      <c r="F87">
        <v>112</v>
      </c>
    </row>
    <row r="88" spans="1:6" x14ac:dyDescent="0.3">
      <c r="A88" t="s">
        <v>526</v>
      </c>
      <c r="B88" t="s">
        <v>351</v>
      </c>
      <c r="C88" t="s">
        <v>411</v>
      </c>
      <c r="D88" s="2">
        <v>43693</v>
      </c>
      <c r="E88" s="2">
        <v>43733</v>
      </c>
      <c r="F88">
        <v>28</v>
      </c>
    </row>
    <row r="89" spans="1:6" x14ac:dyDescent="0.3">
      <c r="A89" t="s">
        <v>527</v>
      </c>
      <c r="B89" t="s">
        <v>351</v>
      </c>
      <c r="C89" t="s">
        <v>411</v>
      </c>
      <c r="D89" s="2">
        <v>43483</v>
      </c>
      <c r="E89" s="2">
        <v>43508</v>
      </c>
      <c r="F89">
        <v>17</v>
      </c>
    </row>
    <row r="90" spans="1:6" x14ac:dyDescent="0.3">
      <c r="A90" t="s">
        <v>528</v>
      </c>
      <c r="B90" t="s">
        <v>351</v>
      </c>
      <c r="C90" t="s">
        <v>411</v>
      </c>
      <c r="D90" s="2">
        <v>43336</v>
      </c>
      <c r="E90" s="2">
        <v>43378</v>
      </c>
      <c r="F90">
        <v>30</v>
      </c>
    </row>
    <row r="91" spans="1:6" x14ac:dyDescent="0.3">
      <c r="A91" t="s">
        <v>529</v>
      </c>
      <c r="B91" t="s">
        <v>351</v>
      </c>
      <c r="C91" t="s">
        <v>411</v>
      </c>
      <c r="D91" s="2">
        <v>43425</v>
      </c>
      <c r="E91" s="2">
        <v>43445</v>
      </c>
      <c r="F91">
        <v>14</v>
      </c>
    </row>
    <row r="92" spans="1:6" x14ac:dyDescent="0.3">
      <c r="A92" t="s">
        <v>530</v>
      </c>
      <c r="B92" t="s">
        <v>351</v>
      </c>
      <c r="C92" t="s">
        <v>411</v>
      </c>
      <c r="D92" s="2">
        <v>43483</v>
      </c>
      <c r="E92" s="2">
        <v>43607</v>
      </c>
      <c r="F92">
        <v>88</v>
      </c>
    </row>
    <row r="93" spans="1:6" x14ac:dyDescent="0.3">
      <c r="A93" t="s">
        <v>531</v>
      </c>
      <c r="B93" t="s">
        <v>351</v>
      </c>
      <c r="C93" t="s">
        <v>449</v>
      </c>
      <c r="D93" s="2">
        <v>43992</v>
      </c>
      <c r="E93" s="2">
        <v>44033</v>
      </c>
      <c r="F93">
        <v>29</v>
      </c>
    </row>
    <row r="94" spans="1:6" x14ac:dyDescent="0.3">
      <c r="A94" t="s">
        <v>532</v>
      </c>
      <c r="B94" t="s">
        <v>351</v>
      </c>
      <c r="C94" t="s">
        <v>411</v>
      </c>
      <c r="D94" s="2">
        <v>44141</v>
      </c>
      <c r="E94" s="2">
        <v>44253</v>
      </c>
      <c r="F94">
        <v>80</v>
      </c>
    </row>
    <row r="95" spans="1:6" x14ac:dyDescent="0.3">
      <c r="A95" t="s">
        <v>533</v>
      </c>
      <c r="B95" t="s">
        <v>351</v>
      </c>
      <c r="C95" t="s">
        <v>449</v>
      </c>
      <c r="D95" s="2">
        <v>44141</v>
      </c>
      <c r="E95" s="2">
        <v>44169</v>
      </c>
      <c r="F95">
        <v>20</v>
      </c>
    </row>
    <row r="96" spans="1:6" x14ac:dyDescent="0.3">
      <c r="A96" t="s">
        <v>534</v>
      </c>
      <c r="B96" t="s">
        <v>351</v>
      </c>
      <c r="C96" t="s">
        <v>449</v>
      </c>
      <c r="D96" s="2">
        <v>43979</v>
      </c>
      <c r="E96" s="2">
        <v>44007</v>
      </c>
      <c r="F96">
        <v>20</v>
      </c>
    </row>
    <row r="97" spans="1:6" x14ac:dyDescent="0.3">
      <c r="A97" t="s">
        <v>535</v>
      </c>
      <c r="B97" t="s">
        <v>351</v>
      </c>
      <c r="C97" t="s">
        <v>411</v>
      </c>
      <c r="D97" s="2">
        <v>43630</v>
      </c>
      <c r="E97" s="2">
        <v>43661</v>
      </c>
      <c r="F97">
        <v>22</v>
      </c>
    </row>
    <row r="98" spans="1:6" x14ac:dyDescent="0.3">
      <c r="A98" t="s">
        <v>536</v>
      </c>
      <c r="B98" t="s">
        <v>351</v>
      </c>
      <c r="C98" t="s">
        <v>411</v>
      </c>
      <c r="D98" s="2">
        <v>44011</v>
      </c>
      <c r="E98" s="2">
        <v>44055</v>
      </c>
      <c r="F98">
        <v>31</v>
      </c>
    </row>
    <row r="99" spans="1:6" x14ac:dyDescent="0.3">
      <c r="A99" t="s">
        <v>537</v>
      </c>
      <c r="B99" t="s">
        <v>351</v>
      </c>
      <c r="C99" t="s">
        <v>411</v>
      </c>
      <c r="D99" s="2">
        <v>43597</v>
      </c>
      <c r="E99" s="2">
        <v>43630</v>
      </c>
      <c r="F99">
        <v>23</v>
      </c>
    </row>
    <row r="100" spans="1:6" x14ac:dyDescent="0.3">
      <c r="A100" t="s">
        <v>538</v>
      </c>
      <c r="B100" t="s">
        <v>351</v>
      </c>
      <c r="C100" t="s">
        <v>449</v>
      </c>
      <c r="D100" s="2">
        <v>44132</v>
      </c>
      <c r="E100" s="2">
        <v>44243</v>
      </c>
      <c r="F100">
        <v>79</v>
      </c>
    </row>
    <row r="101" spans="1:6" x14ac:dyDescent="0.3">
      <c r="A101" t="s">
        <v>539</v>
      </c>
      <c r="B101" t="s">
        <v>351</v>
      </c>
      <c r="C101" t="s">
        <v>411</v>
      </c>
      <c r="D101" s="2">
        <v>43922</v>
      </c>
      <c r="E101" s="2">
        <v>44097</v>
      </c>
      <c r="F101">
        <v>125</v>
      </c>
    </row>
    <row r="102" spans="1:6" x14ac:dyDescent="0.3">
      <c r="A102" t="s">
        <v>540</v>
      </c>
      <c r="B102" t="s">
        <v>351</v>
      </c>
      <c r="C102" t="s">
        <v>411</v>
      </c>
      <c r="D102" s="2">
        <v>43802</v>
      </c>
      <c r="E102" s="2">
        <v>43854</v>
      </c>
      <c r="F102">
        <v>37</v>
      </c>
    </row>
    <row r="103" spans="1:6" x14ac:dyDescent="0.3">
      <c r="A103" t="s">
        <v>541</v>
      </c>
      <c r="B103" t="s">
        <v>351</v>
      </c>
      <c r="C103" t="s">
        <v>449</v>
      </c>
      <c r="D103" s="2">
        <v>43969</v>
      </c>
      <c r="E103" s="2">
        <v>44000</v>
      </c>
      <c r="F103">
        <v>22</v>
      </c>
    </row>
    <row r="104" spans="1:6" x14ac:dyDescent="0.3">
      <c r="A104" t="s">
        <v>542</v>
      </c>
      <c r="B104" t="s">
        <v>351</v>
      </c>
      <c r="C104" t="s">
        <v>411</v>
      </c>
      <c r="D104" s="2">
        <v>43781</v>
      </c>
      <c r="E104" s="2">
        <v>43836</v>
      </c>
      <c r="F104">
        <v>39</v>
      </c>
    </row>
    <row r="105" spans="1:6" x14ac:dyDescent="0.3">
      <c r="A105" t="s">
        <v>543</v>
      </c>
      <c r="B105" t="s">
        <v>351</v>
      </c>
      <c r="C105" t="s">
        <v>411</v>
      </c>
      <c r="D105" s="2">
        <v>44026</v>
      </c>
      <c r="E105" s="2">
        <v>44054</v>
      </c>
      <c r="F105">
        <v>20</v>
      </c>
    </row>
    <row r="106" spans="1:6" x14ac:dyDescent="0.3">
      <c r="A106" t="s">
        <v>544</v>
      </c>
      <c r="B106" t="s">
        <v>351</v>
      </c>
      <c r="C106" t="s">
        <v>411</v>
      </c>
      <c r="D106" s="2">
        <v>44055</v>
      </c>
      <c r="E106" s="2">
        <v>44083</v>
      </c>
      <c r="F106">
        <v>20</v>
      </c>
    </row>
    <row r="107" spans="1:6" x14ac:dyDescent="0.3">
      <c r="A107" t="s">
        <v>545</v>
      </c>
      <c r="B107" t="s">
        <v>351</v>
      </c>
      <c r="C107" t="s">
        <v>411</v>
      </c>
      <c r="D107" s="2">
        <v>44096</v>
      </c>
      <c r="E107" s="2">
        <v>44131</v>
      </c>
      <c r="F107">
        <v>25</v>
      </c>
    </row>
    <row r="108" spans="1:6" x14ac:dyDescent="0.3">
      <c r="A108" t="s">
        <v>546</v>
      </c>
      <c r="B108" t="s">
        <v>351</v>
      </c>
      <c r="C108" t="s">
        <v>411</v>
      </c>
      <c r="D108" s="2">
        <v>44183</v>
      </c>
      <c r="E108" s="2">
        <v>44211</v>
      </c>
      <c r="F108">
        <v>20</v>
      </c>
    </row>
    <row r="109" spans="1:6" x14ac:dyDescent="0.3">
      <c r="A109" t="s">
        <v>547</v>
      </c>
      <c r="B109" t="s">
        <v>351</v>
      </c>
      <c r="C109" t="s">
        <v>411</v>
      </c>
      <c r="D109" s="2">
        <v>44183</v>
      </c>
      <c r="E109" s="2">
        <v>44211</v>
      </c>
      <c r="F109">
        <v>20</v>
      </c>
    </row>
    <row r="110" spans="1:6" x14ac:dyDescent="0.3">
      <c r="A110" t="s">
        <v>548</v>
      </c>
      <c r="B110" t="s">
        <v>351</v>
      </c>
      <c r="C110" t="s">
        <v>411</v>
      </c>
      <c r="D110" s="2">
        <v>43903</v>
      </c>
      <c r="E110" s="2">
        <v>43945</v>
      </c>
      <c r="F110">
        <v>30</v>
      </c>
    </row>
    <row r="111" spans="1:6" x14ac:dyDescent="0.3">
      <c r="A111" t="s">
        <v>549</v>
      </c>
      <c r="B111" t="s">
        <v>351</v>
      </c>
      <c r="C111" t="s">
        <v>411</v>
      </c>
      <c r="D111" s="2">
        <v>44189</v>
      </c>
      <c r="E111" s="2">
        <v>44245</v>
      </c>
      <c r="F111">
        <v>40</v>
      </c>
    </row>
    <row r="112" spans="1:6" x14ac:dyDescent="0.3">
      <c r="A112" t="s">
        <v>550</v>
      </c>
      <c r="B112" t="s">
        <v>351</v>
      </c>
      <c r="C112" t="s">
        <v>411</v>
      </c>
      <c r="D112" s="2">
        <v>44152</v>
      </c>
      <c r="E112" s="2">
        <v>44273</v>
      </c>
      <c r="F112">
        <v>86</v>
      </c>
    </row>
    <row r="113" spans="1:6" x14ac:dyDescent="0.3">
      <c r="A113" t="s">
        <v>551</v>
      </c>
      <c r="B113" t="s">
        <v>351</v>
      </c>
      <c r="C113" t="s">
        <v>411</v>
      </c>
      <c r="D113" s="2">
        <v>44196</v>
      </c>
      <c r="E113" s="2">
        <v>44239</v>
      </c>
      <c r="F113">
        <v>30</v>
      </c>
    </row>
    <row r="114" spans="1:6" x14ac:dyDescent="0.3">
      <c r="A114" t="s">
        <v>552</v>
      </c>
      <c r="B114" t="s">
        <v>351</v>
      </c>
      <c r="C114" t="s">
        <v>411</v>
      </c>
      <c r="D114" s="2">
        <v>42206</v>
      </c>
      <c r="E114" s="2">
        <v>42599</v>
      </c>
      <c r="F114">
        <v>280</v>
      </c>
    </row>
    <row r="115" spans="1:6" x14ac:dyDescent="0.3">
      <c r="A115" t="s">
        <v>553</v>
      </c>
      <c r="B115" t="s">
        <v>351</v>
      </c>
      <c r="C115" t="s">
        <v>411</v>
      </c>
      <c r="D115" s="2">
        <v>41555</v>
      </c>
      <c r="E115" s="2">
        <v>41586</v>
      </c>
      <c r="F115">
        <v>22</v>
      </c>
    </row>
    <row r="116" spans="1:6" x14ac:dyDescent="0.3">
      <c r="A116" t="s">
        <v>554</v>
      </c>
      <c r="B116" t="s">
        <v>351</v>
      </c>
      <c r="C116" t="s">
        <v>449</v>
      </c>
      <c r="D116" s="2">
        <v>42215</v>
      </c>
      <c r="E116" s="2">
        <v>42271</v>
      </c>
      <c r="F116">
        <v>40</v>
      </c>
    </row>
    <row r="117" spans="1:6" x14ac:dyDescent="0.3">
      <c r="A117" t="s">
        <v>555</v>
      </c>
      <c r="B117" t="s">
        <v>351</v>
      </c>
      <c r="C117" t="s">
        <v>424</v>
      </c>
      <c r="D117" s="2">
        <v>43039</v>
      </c>
      <c r="E117" s="2">
        <v>43129</v>
      </c>
      <c r="F117">
        <v>64</v>
      </c>
    </row>
    <row r="118" spans="1:6" x14ac:dyDescent="0.3">
      <c r="A118" t="s">
        <v>556</v>
      </c>
      <c r="B118" t="s">
        <v>351</v>
      </c>
      <c r="C118" t="s">
        <v>449</v>
      </c>
      <c r="D118" s="2">
        <v>40547</v>
      </c>
      <c r="E118" s="2">
        <v>40662</v>
      </c>
      <c r="F118">
        <v>82</v>
      </c>
    </row>
    <row r="119" spans="1:6" x14ac:dyDescent="0.3">
      <c r="A119" t="s">
        <v>557</v>
      </c>
      <c r="B119" t="s">
        <v>351</v>
      </c>
      <c r="C119" t="s">
        <v>449</v>
      </c>
      <c r="D119" s="2">
        <v>40770</v>
      </c>
      <c r="E119" s="2">
        <v>40800</v>
      </c>
      <c r="F119">
        <v>21</v>
      </c>
    </row>
    <row r="120" spans="1:6" x14ac:dyDescent="0.3">
      <c r="A120" t="s">
        <v>558</v>
      </c>
      <c r="B120" t="s">
        <v>351</v>
      </c>
      <c r="C120" t="s">
        <v>449</v>
      </c>
      <c r="D120" s="2">
        <v>40280</v>
      </c>
      <c r="E120" s="2">
        <v>40584</v>
      </c>
      <c r="F120">
        <v>217</v>
      </c>
    </row>
    <row r="121" spans="1:6" x14ac:dyDescent="0.3">
      <c r="A121" t="s">
        <v>559</v>
      </c>
      <c r="B121" t="s">
        <v>351</v>
      </c>
      <c r="C121" t="s">
        <v>411</v>
      </c>
      <c r="D121" s="2">
        <v>41670</v>
      </c>
      <c r="E121" s="2">
        <v>42762</v>
      </c>
      <c r="F121">
        <v>780</v>
      </c>
    </row>
    <row r="122" spans="1:6" x14ac:dyDescent="0.3">
      <c r="A122" t="s">
        <v>560</v>
      </c>
      <c r="B122" t="s">
        <v>351</v>
      </c>
      <c r="C122" t="s">
        <v>411</v>
      </c>
      <c r="D122" s="2">
        <v>40905</v>
      </c>
      <c r="E122" s="2">
        <v>41011</v>
      </c>
      <c r="F122">
        <v>75</v>
      </c>
    </row>
    <row r="123" spans="1:6" x14ac:dyDescent="0.3">
      <c r="A123" t="s">
        <v>561</v>
      </c>
      <c r="B123" t="s">
        <v>351</v>
      </c>
      <c r="C123" t="s">
        <v>411</v>
      </c>
      <c r="D123" s="2">
        <v>42878</v>
      </c>
      <c r="E123" s="2">
        <v>42916</v>
      </c>
      <c r="F123">
        <v>27</v>
      </c>
    </row>
    <row r="124" spans="1:6" x14ac:dyDescent="0.3">
      <c r="A124" t="s">
        <v>562</v>
      </c>
      <c r="B124" t="s">
        <v>351</v>
      </c>
      <c r="C124" t="s">
        <v>411</v>
      </c>
      <c r="D124" s="2">
        <v>41669</v>
      </c>
      <c r="E124" s="2">
        <v>41749</v>
      </c>
      <c r="F124">
        <v>57</v>
      </c>
    </row>
    <row r="125" spans="1:6" x14ac:dyDescent="0.3">
      <c r="A125" t="s">
        <v>563</v>
      </c>
      <c r="B125" t="s">
        <v>351</v>
      </c>
      <c r="C125" t="s">
        <v>411</v>
      </c>
      <c r="D125" s="2">
        <v>41487</v>
      </c>
      <c r="E125" s="2">
        <v>43440</v>
      </c>
      <c r="F125">
        <v>1395</v>
      </c>
    </row>
    <row r="126" spans="1:6" x14ac:dyDescent="0.3">
      <c r="A126" t="s">
        <v>564</v>
      </c>
      <c r="B126" t="s">
        <v>351</v>
      </c>
      <c r="C126" t="s">
        <v>411</v>
      </c>
      <c r="D126" s="2">
        <v>40954</v>
      </c>
      <c r="E126" s="2">
        <v>40984</v>
      </c>
      <c r="F126">
        <v>21</v>
      </c>
    </row>
    <row r="127" spans="1:6" x14ac:dyDescent="0.3">
      <c r="A127" t="s">
        <v>565</v>
      </c>
      <c r="B127" t="s">
        <v>351</v>
      </c>
      <c r="C127" t="s">
        <v>411</v>
      </c>
      <c r="D127" s="2">
        <v>41470</v>
      </c>
      <c r="E127" s="2">
        <v>41547</v>
      </c>
      <c r="F127">
        <v>55</v>
      </c>
    </row>
    <row r="128" spans="1:6" x14ac:dyDescent="0.3">
      <c r="A128" t="s">
        <v>566</v>
      </c>
      <c r="B128" t="s">
        <v>351</v>
      </c>
      <c r="C128" t="s">
        <v>411</v>
      </c>
      <c r="D128" s="2">
        <v>41511</v>
      </c>
      <c r="E128" s="2">
        <v>41575</v>
      </c>
      <c r="F128">
        <v>45</v>
      </c>
    </row>
    <row r="129" spans="1:6" x14ac:dyDescent="0.3">
      <c r="A129" t="s">
        <v>567</v>
      </c>
      <c r="B129" t="s">
        <v>351</v>
      </c>
      <c r="C129" t="s">
        <v>411</v>
      </c>
      <c r="D129" s="2">
        <v>41051</v>
      </c>
      <c r="E129" s="2">
        <v>41138</v>
      </c>
      <c r="F129">
        <v>62</v>
      </c>
    </row>
    <row r="130" spans="1:6" x14ac:dyDescent="0.3">
      <c r="A130" t="s">
        <v>568</v>
      </c>
      <c r="B130" t="s">
        <v>351</v>
      </c>
      <c r="C130" t="s">
        <v>424</v>
      </c>
      <c r="D130" s="2">
        <v>42365</v>
      </c>
      <c r="E130" s="2">
        <v>44141</v>
      </c>
      <c r="F130">
        <v>1268</v>
      </c>
    </row>
    <row r="131" spans="1:6" x14ac:dyDescent="0.3">
      <c r="A131" t="s">
        <v>569</v>
      </c>
      <c r="B131" t="s">
        <v>351</v>
      </c>
      <c r="C131" t="s">
        <v>424</v>
      </c>
      <c r="D131" s="2">
        <v>42185</v>
      </c>
      <c r="E131" s="2">
        <v>43136</v>
      </c>
      <c r="F131">
        <v>679</v>
      </c>
    </row>
    <row r="132" spans="1:6" x14ac:dyDescent="0.3">
      <c r="A132" t="s">
        <v>570</v>
      </c>
      <c r="B132" t="s">
        <v>351</v>
      </c>
      <c r="C132" t="s">
        <v>411</v>
      </c>
      <c r="D132" s="2">
        <v>40399</v>
      </c>
      <c r="E132" s="2">
        <v>40505</v>
      </c>
      <c r="F132">
        <v>75</v>
      </c>
    </row>
    <row r="133" spans="1:6" x14ac:dyDescent="0.3">
      <c r="A133" t="s">
        <v>571</v>
      </c>
      <c r="B133" t="s">
        <v>351</v>
      </c>
      <c r="C133" t="s">
        <v>411</v>
      </c>
      <c r="D133" s="2">
        <v>40451</v>
      </c>
      <c r="E133" s="2">
        <v>40557</v>
      </c>
      <c r="F133">
        <v>75</v>
      </c>
    </row>
    <row r="134" spans="1:6" x14ac:dyDescent="0.3">
      <c r="A134" t="s">
        <v>572</v>
      </c>
      <c r="B134" t="s">
        <v>351</v>
      </c>
      <c r="C134" t="s">
        <v>411</v>
      </c>
      <c r="D134" s="2">
        <v>41089</v>
      </c>
      <c r="E134" s="2">
        <v>42723</v>
      </c>
      <c r="F134">
        <v>1167</v>
      </c>
    </row>
    <row r="135" spans="1:6" x14ac:dyDescent="0.3">
      <c r="A135" t="s">
        <v>573</v>
      </c>
      <c r="B135" t="s">
        <v>351</v>
      </c>
      <c r="C135" t="s">
        <v>411</v>
      </c>
      <c r="D135" s="2">
        <v>41261</v>
      </c>
      <c r="E135" s="2">
        <v>41291</v>
      </c>
      <c r="F135">
        <v>21</v>
      </c>
    </row>
    <row r="136" spans="1:6" x14ac:dyDescent="0.3">
      <c r="A136" t="s">
        <v>574</v>
      </c>
      <c r="B136" t="s">
        <v>351</v>
      </c>
      <c r="C136" t="s">
        <v>411</v>
      </c>
      <c r="D136" s="2">
        <v>42400</v>
      </c>
      <c r="E136" s="2">
        <v>42870</v>
      </c>
      <c r="F136">
        <v>335</v>
      </c>
    </row>
    <row r="137" spans="1:6" x14ac:dyDescent="0.3">
      <c r="A137" t="s">
        <v>575</v>
      </c>
      <c r="B137" t="s">
        <v>351</v>
      </c>
      <c r="C137" t="s">
        <v>411</v>
      </c>
      <c r="D137" s="2">
        <v>42279</v>
      </c>
      <c r="E137" s="2">
        <v>43594</v>
      </c>
      <c r="F137">
        <v>939</v>
      </c>
    </row>
    <row r="138" spans="1:6" x14ac:dyDescent="0.3">
      <c r="A138" t="s">
        <v>576</v>
      </c>
      <c r="B138" t="s">
        <v>351</v>
      </c>
      <c r="C138" t="s">
        <v>411</v>
      </c>
      <c r="D138" s="2">
        <v>42706</v>
      </c>
      <c r="E138" s="2">
        <v>41450</v>
      </c>
      <c r="F138">
        <v>-897</v>
      </c>
    </row>
    <row r="139" spans="1:6" x14ac:dyDescent="0.3">
      <c r="A139" t="s">
        <v>577</v>
      </c>
      <c r="B139" t="s">
        <v>351</v>
      </c>
      <c r="C139" t="s">
        <v>411</v>
      </c>
      <c r="D139" s="2">
        <v>42580</v>
      </c>
      <c r="E139" s="2">
        <v>43130</v>
      </c>
      <c r="F139">
        <v>392</v>
      </c>
    </row>
    <row r="140" spans="1:6" x14ac:dyDescent="0.3">
      <c r="A140" t="s">
        <v>578</v>
      </c>
      <c r="B140" t="s">
        <v>351</v>
      </c>
      <c r="C140" t="s">
        <v>411</v>
      </c>
      <c r="D140" s="2">
        <v>42380</v>
      </c>
      <c r="E140" s="2">
        <v>42433</v>
      </c>
      <c r="F140">
        <v>37</v>
      </c>
    </row>
    <row r="141" spans="1:6" x14ac:dyDescent="0.3">
      <c r="A141" t="s">
        <v>579</v>
      </c>
      <c r="B141" t="s">
        <v>351</v>
      </c>
      <c r="C141" t="s">
        <v>411</v>
      </c>
      <c r="D141" s="2">
        <v>41367</v>
      </c>
      <c r="E141" s="2">
        <v>41424</v>
      </c>
      <c r="F141">
        <v>40</v>
      </c>
    </row>
    <row r="142" spans="1:6" x14ac:dyDescent="0.3">
      <c r="A142" t="s">
        <v>580</v>
      </c>
      <c r="B142" t="s">
        <v>351</v>
      </c>
      <c r="C142" t="s">
        <v>411</v>
      </c>
      <c r="D142" s="2">
        <v>41855</v>
      </c>
      <c r="E142" s="2">
        <v>42643</v>
      </c>
      <c r="F142">
        <v>562</v>
      </c>
    </row>
    <row r="143" spans="1:6" x14ac:dyDescent="0.3">
      <c r="A143" t="s">
        <v>581</v>
      </c>
      <c r="B143" t="s">
        <v>351</v>
      </c>
      <c r="C143" t="s">
        <v>411</v>
      </c>
      <c r="D143" s="2">
        <v>41707</v>
      </c>
      <c r="E143" s="2">
        <v>42788</v>
      </c>
      <c r="F143">
        <v>772</v>
      </c>
    </row>
    <row r="144" spans="1:6" x14ac:dyDescent="0.3">
      <c r="A144" t="s">
        <v>582</v>
      </c>
      <c r="B144" t="s">
        <v>351</v>
      </c>
      <c r="C144" t="s">
        <v>411</v>
      </c>
      <c r="D144" s="2">
        <v>42175</v>
      </c>
      <c r="E144" s="2">
        <v>42760</v>
      </c>
      <c r="F144">
        <v>417</v>
      </c>
    </row>
    <row r="145" spans="1:6" x14ac:dyDescent="0.3">
      <c r="A145" t="s">
        <v>583</v>
      </c>
      <c r="B145" t="s">
        <v>351</v>
      </c>
      <c r="C145" t="s">
        <v>449</v>
      </c>
      <c r="D145" s="2">
        <v>42448</v>
      </c>
      <c r="E145" s="2">
        <v>42865</v>
      </c>
      <c r="F145">
        <v>297</v>
      </c>
    </row>
    <row r="146" spans="1:6" x14ac:dyDescent="0.3">
      <c r="A146" t="s">
        <v>584</v>
      </c>
      <c r="B146" t="s">
        <v>351</v>
      </c>
      <c r="C146" t="s">
        <v>411</v>
      </c>
      <c r="D146" s="2">
        <v>42551</v>
      </c>
      <c r="E146" s="2">
        <v>43291</v>
      </c>
      <c r="F146">
        <v>528</v>
      </c>
    </row>
    <row r="147" spans="1:6" x14ac:dyDescent="0.3">
      <c r="A147" t="s">
        <v>585</v>
      </c>
      <c r="B147" t="s">
        <v>351</v>
      </c>
      <c r="C147" t="s">
        <v>411</v>
      </c>
      <c r="D147" s="2">
        <v>42084</v>
      </c>
      <c r="E147" s="2">
        <v>42063</v>
      </c>
      <c r="F147">
        <v>-15</v>
      </c>
    </row>
    <row r="148" spans="1:6" x14ac:dyDescent="0.3">
      <c r="A148" t="s">
        <v>586</v>
      </c>
      <c r="B148" t="s">
        <v>351</v>
      </c>
      <c r="C148" t="s">
        <v>411</v>
      </c>
      <c r="D148" s="2">
        <v>41019</v>
      </c>
      <c r="E148" s="2">
        <v>41053</v>
      </c>
      <c r="F148">
        <v>24</v>
      </c>
    </row>
    <row r="149" spans="1:6" x14ac:dyDescent="0.3">
      <c r="A149" t="s">
        <v>587</v>
      </c>
      <c r="B149" t="s">
        <v>351</v>
      </c>
      <c r="C149" t="s">
        <v>411</v>
      </c>
      <c r="D149" s="2">
        <v>41932</v>
      </c>
      <c r="E149" s="2">
        <v>41993</v>
      </c>
      <c r="F149">
        <v>43</v>
      </c>
    </row>
    <row r="150" spans="1:6" x14ac:dyDescent="0.3">
      <c r="A150" t="s">
        <v>588</v>
      </c>
      <c r="B150" t="s">
        <v>351</v>
      </c>
      <c r="C150" t="s">
        <v>424</v>
      </c>
      <c r="D150" s="2">
        <v>42428</v>
      </c>
      <c r="E150" s="2">
        <v>43390</v>
      </c>
      <c r="F150">
        <v>687</v>
      </c>
    </row>
    <row r="151" spans="1:6" x14ac:dyDescent="0.3">
      <c r="A151" t="s">
        <v>589</v>
      </c>
      <c r="B151" t="s">
        <v>351</v>
      </c>
      <c r="C151" t="s">
        <v>411</v>
      </c>
      <c r="D151" s="2">
        <v>42836</v>
      </c>
      <c r="E151" s="2">
        <v>43238</v>
      </c>
      <c r="F151">
        <v>287</v>
      </c>
    </row>
    <row r="152" spans="1:6" x14ac:dyDescent="0.3">
      <c r="A152" t="s">
        <v>590</v>
      </c>
      <c r="B152" t="s">
        <v>351</v>
      </c>
      <c r="C152" t="s">
        <v>411</v>
      </c>
      <c r="D152" s="2">
        <v>41682</v>
      </c>
      <c r="E152" s="2">
        <v>41768</v>
      </c>
      <c r="F152">
        <v>61</v>
      </c>
    </row>
    <row r="153" spans="1:6" x14ac:dyDescent="0.3">
      <c r="A153" t="s">
        <v>591</v>
      </c>
      <c r="B153" t="s">
        <v>351</v>
      </c>
      <c r="C153" t="s">
        <v>592</v>
      </c>
      <c r="D153" s="2">
        <v>43334</v>
      </c>
      <c r="E153" s="2">
        <v>43419</v>
      </c>
      <c r="F153">
        <v>60</v>
      </c>
    </row>
    <row r="154" spans="1:6" x14ac:dyDescent="0.3">
      <c r="A154" t="s">
        <v>593</v>
      </c>
      <c r="B154" t="s">
        <v>351</v>
      </c>
      <c r="C154" t="s">
        <v>411</v>
      </c>
      <c r="D154" s="2">
        <v>42171</v>
      </c>
      <c r="E154" s="2">
        <v>42230</v>
      </c>
      <c r="F154">
        <v>42</v>
      </c>
    </row>
    <row r="155" spans="1:6" x14ac:dyDescent="0.3">
      <c r="A155" t="s">
        <v>594</v>
      </c>
      <c r="B155" t="s">
        <v>351</v>
      </c>
      <c r="C155" t="s">
        <v>411</v>
      </c>
      <c r="D155" s="2">
        <v>42415</v>
      </c>
      <c r="E155" s="2">
        <v>43277</v>
      </c>
      <c r="F155">
        <v>615</v>
      </c>
    </row>
    <row r="156" spans="1:6" x14ac:dyDescent="0.3">
      <c r="A156" t="s">
        <v>595</v>
      </c>
      <c r="B156" t="s">
        <v>351</v>
      </c>
      <c r="C156" t="s">
        <v>411</v>
      </c>
      <c r="D156" s="2">
        <v>42818</v>
      </c>
      <c r="E156" s="2">
        <v>43280</v>
      </c>
      <c r="F156">
        <v>330</v>
      </c>
    </row>
    <row r="157" spans="1:6" x14ac:dyDescent="0.3">
      <c r="A157" t="s">
        <v>596</v>
      </c>
      <c r="B157" t="s">
        <v>351</v>
      </c>
      <c r="C157" t="s">
        <v>411</v>
      </c>
      <c r="D157" s="2">
        <v>42088</v>
      </c>
      <c r="E157" s="2">
        <v>42143</v>
      </c>
      <c r="F157">
        <v>39</v>
      </c>
    </row>
    <row r="158" spans="1:6" x14ac:dyDescent="0.3">
      <c r="A158" t="s">
        <v>597</v>
      </c>
      <c r="B158" t="s">
        <v>351</v>
      </c>
      <c r="C158" t="s">
        <v>460</v>
      </c>
      <c r="D158" s="2">
        <v>42288</v>
      </c>
      <c r="E158" s="2">
        <v>43981</v>
      </c>
      <c r="F158">
        <v>1209</v>
      </c>
    </row>
    <row r="159" spans="1:6" x14ac:dyDescent="0.3">
      <c r="A159" t="s">
        <v>598</v>
      </c>
      <c r="B159" t="s">
        <v>351</v>
      </c>
      <c r="C159" t="s">
        <v>449</v>
      </c>
      <c r="D159" s="2">
        <v>42400</v>
      </c>
      <c r="E159" s="2">
        <v>42468</v>
      </c>
      <c r="F159">
        <v>48</v>
      </c>
    </row>
    <row r="160" spans="1:6" x14ac:dyDescent="0.3">
      <c r="A160" t="s">
        <v>599</v>
      </c>
      <c r="B160" t="s">
        <v>351</v>
      </c>
      <c r="C160" t="s">
        <v>411</v>
      </c>
      <c r="D160" s="2">
        <v>43294</v>
      </c>
      <c r="E160" s="2">
        <v>43522</v>
      </c>
      <c r="F160">
        <v>162</v>
      </c>
    </row>
    <row r="161" spans="1:6" x14ac:dyDescent="0.3">
      <c r="A161" t="s">
        <v>600</v>
      </c>
      <c r="B161" t="s">
        <v>351</v>
      </c>
      <c r="C161" t="s">
        <v>449</v>
      </c>
      <c r="D161" s="2">
        <v>42712</v>
      </c>
      <c r="E161" s="2">
        <v>43311</v>
      </c>
      <c r="F161">
        <v>427</v>
      </c>
    </row>
    <row r="162" spans="1:6" x14ac:dyDescent="0.3">
      <c r="A162" t="s">
        <v>601</v>
      </c>
      <c r="B162" t="s">
        <v>351</v>
      </c>
      <c r="C162" t="s">
        <v>449</v>
      </c>
      <c r="D162" s="2">
        <v>42603</v>
      </c>
      <c r="E162" s="2">
        <v>42879</v>
      </c>
      <c r="F162">
        <v>197</v>
      </c>
    </row>
    <row r="163" spans="1:6" x14ac:dyDescent="0.3">
      <c r="A163" t="s">
        <v>602</v>
      </c>
      <c r="B163" t="s">
        <v>351</v>
      </c>
      <c r="C163" t="s">
        <v>411</v>
      </c>
      <c r="D163" s="2">
        <v>42400</v>
      </c>
      <c r="E163" s="2">
        <v>43549</v>
      </c>
      <c r="F163">
        <v>820</v>
      </c>
    </row>
    <row r="164" spans="1:6" x14ac:dyDescent="0.3">
      <c r="A164" t="s">
        <v>603</v>
      </c>
      <c r="B164" t="s">
        <v>351</v>
      </c>
      <c r="C164" t="s">
        <v>449</v>
      </c>
      <c r="D164" s="2">
        <v>42351</v>
      </c>
      <c r="E164" s="2">
        <v>42457</v>
      </c>
      <c r="F164">
        <v>75</v>
      </c>
    </row>
    <row r="165" spans="1:6" x14ac:dyDescent="0.3">
      <c r="A165" t="s">
        <v>604</v>
      </c>
      <c r="B165" t="s">
        <v>351</v>
      </c>
      <c r="C165" t="s">
        <v>411</v>
      </c>
      <c r="D165" s="2">
        <v>42753</v>
      </c>
      <c r="E165" s="2">
        <v>42975</v>
      </c>
      <c r="F165">
        <v>158</v>
      </c>
    </row>
    <row r="166" spans="1:6" x14ac:dyDescent="0.3">
      <c r="A166" t="s">
        <v>605</v>
      </c>
      <c r="B166" t="s">
        <v>351</v>
      </c>
      <c r="C166" t="s">
        <v>411</v>
      </c>
      <c r="D166" s="2">
        <v>41748</v>
      </c>
      <c r="E166" s="2">
        <v>41786</v>
      </c>
      <c r="F166">
        <v>27</v>
      </c>
    </row>
    <row r="167" spans="1:6" x14ac:dyDescent="0.3">
      <c r="A167" t="s">
        <v>606</v>
      </c>
      <c r="B167" t="s">
        <v>351</v>
      </c>
      <c r="C167" t="s">
        <v>449</v>
      </c>
      <c r="D167" s="2">
        <v>42300</v>
      </c>
      <c r="E167" s="2">
        <v>42457</v>
      </c>
      <c r="F167">
        <v>112</v>
      </c>
    </row>
    <row r="168" spans="1:6" x14ac:dyDescent="0.3">
      <c r="A168" t="s">
        <v>607</v>
      </c>
      <c r="B168" t="s">
        <v>351</v>
      </c>
      <c r="C168" t="s">
        <v>449</v>
      </c>
      <c r="D168" s="2">
        <v>42321</v>
      </c>
      <c r="E168" s="2">
        <v>42487</v>
      </c>
      <c r="F168">
        <v>118</v>
      </c>
    </row>
    <row r="169" spans="1:6" x14ac:dyDescent="0.3">
      <c r="A169" t="s">
        <v>608</v>
      </c>
      <c r="B169" t="s">
        <v>351</v>
      </c>
      <c r="C169" t="s">
        <v>424</v>
      </c>
      <c r="D169" s="2">
        <v>42695</v>
      </c>
      <c r="E169" s="2">
        <v>44300</v>
      </c>
      <c r="F169">
        <v>1146</v>
      </c>
    </row>
    <row r="170" spans="1:6" x14ac:dyDescent="0.3">
      <c r="A170" t="s">
        <v>609</v>
      </c>
      <c r="B170" t="s">
        <v>351</v>
      </c>
      <c r="C170" t="s">
        <v>411</v>
      </c>
      <c r="D170" s="2">
        <v>42088</v>
      </c>
      <c r="E170" s="2">
        <v>42223</v>
      </c>
      <c r="F170">
        <v>96</v>
      </c>
    </row>
    <row r="171" spans="1:6" x14ac:dyDescent="0.3">
      <c r="A171" t="s">
        <v>610</v>
      </c>
      <c r="B171" t="s">
        <v>351</v>
      </c>
      <c r="C171" t="s">
        <v>411</v>
      </c>
      <c r="D171" s="2">
        <v>42520</v>
      </c>
      <c r="E171" s="2">
        <v>42727</v>
      </c>
      <c r="F171">
        <v>147</v>
      </c>
    </row>
    <row r="172" spans="1:6" x14ac:dyDescent="0.3">
      <c r="A172" t="s">
        <v>611</v>
      </c>
      <c r="B172" t="s">
        <v>351</v>
      </c>
      <c r="C172" t="s">
        <v>411</v>
      </c>
      <c r="D172" s="2">
        <v>42475</v>
      </c>
      <c r="E172" s="2">
        <v>42870</v>
      </c>
      <c r="F172">
        <v>282</v>
      </c>
    </row>
    <row r="173" spans="1:6" x14ac:dyDescent="0.3">
      <c r="A173" t="s">
        <v>612</v>
      </c>
      <c r="B173" t="s">
        <v>351</v>
      </c>
      <c r="C173" t="s">
        <v>449</v>
      </c>
      <c r="D173" s="2">
        <v>43585</v>
      </c>
      <c r="E173" s="2">
        <v>44235</v>
      </c>
      <c r="F173">
        <v>464</v>
      </c>
    </row>
    <row r="174" spans="1:6" x14ac:dyDescent="0.3">
      <c r="A174" t="s">
        <v>613</v>
      </c>
      <c r="B174" t="s">
        <v>351</v>
      </c>
      <c r="C174" t="s">
        <v>411</v>
      </c>
      <c r="D174" s="2">
        <v>42538</v>
      </c>
      <c r="E174" s="2">
        <v>42547</v>
      </c>
      <c r="F174">
        <v>6</v>
      </c>
    </row>
    <row r="175" spans="1:6" x14ac:dyDescent="0.3">
      <c r="A175" t="s">
        <v>614</v>
      </c>
      <c r="B175" t="s">
        <v>351</v>
      </c>
      <c r="C175" t="s">
        <v>449</v>
      </c>
      <c r="D175" s="2">
        <v>43383</v>
      </c>
      <c r="E175" s="2">
        <v>44211</v>
      </c>
      <c r="F175">
        <v>591</v>
      </c>
    </row>
    <row r="176" spans="1:6" x14ac:dyDescent="0.3">
      <c r="A176" t="s">
        <v>615</v>
      </c>
      <c r="B176" t="s">
        <v>351</v>
      </c>
      <c r="C176" t="s">
        <v>411</v>
      </c>
      <c r="D176" s="2">
        <v>42591</v>
      </c>
      <c r="E176" s="2">
        <v>43311</v>
      </c>
      <c r="F176">
        <v>514</v>
      </c>
    </row>
    <row r="177" spans="1:6" x14ac:dyDescent="0.3">
      <c r="A177" t="s">
        <v>616</v>
      </c>
      <c r="B177" t="s">
        <v>351</v>
      </c>
      <c r="C177" t="s">
        <v>424</v>
      </c>
      <c r="D177" s="2">
        <v>43319</v>
      </c>
      <c r="E177" s="2">
        <v>43361</v>
      </c>
      <c r="F177">
        <v>30</v>
      </c>
    </row>
    <row r="178" spans="1:6" x14ac:dyDescent="0.3">
      <c r="A178" t="s">
        <v>617</v>
      </c>
      <c r="B178" t="s">
        <v>351</v>
      </c>
      <c r="C178" t="s">
        <v>424</v>
      </c>
      <c r="D178" s="2">
        <v>41991</v>
      </c>
      <c r="E178" s="2">
        <v>42081</v>
      </c>
      <c r="F178">
        <v>64</v>
      </c>
    </row>
    <row r="179" spans="1:6" x14ac:dyDescent="0.3">
      <c r="A179" t="s">
        <v>618</v>
      </c>
      <c r="B179" t="s">
        <v>351</v>
      </c>
      <c r="C179" t="s">
        <v>424</v>
      </c>
      <c r="D179" s="2">
        <v>43229</v>
      </c>
      <c r="E179" s="2">
        <v>43362</v>
      </c>
      <c r="F179">
        <v>95</v>
      </c>
    </row>
    <row r="180" spans="1:6" x14ac:dyDescent="0.3">
      <c r="A180" t="s">
        <v>619</v>
      </c>
      <c r="B180" t="s">
        <v>351</v>
      </c>
      <c r="C180" t="s">
        <v>411</v>
      </c>
      <c r="D180" s="2">
        <v>42065</v>
      </c>
      <c r="E180" s="2">
        <v>42067</v>
      </c>
      <c r="F180">
        <v>1</v>
      </c>
    </row>
    <row r="181" spans="1:6" x14ac:dyDescent="0.3">
      <c r="A181" t="s">
        <v>620</v>
      </c>
      <c r="B181" t="s">
        <v>351</v>
      </c>
      <c r="C181" t="s">
        <v>460</v>
      </c>
      <c r="D181" s="2">
        <v>43373</v>
      </c>
      <c r="E181" s="2">
        <v>43495</v>
      </c>
      <c r="F181">
        <v>87</v>
      </c>
    </row>
    <row r="182" spans="1:6" x14ac:dyDescent="0.3">
      <c r="A182" t="s">
        <v>621</v>
      </c>
      <c r="B182" t="s">
        <v>351</v>
      </c>
      <c r="C182" t="s">
        <v>449</v>
      </c>
      <c r="D182" s="2">
        <v>42696</v>
      </c>
      <c r="E182" s="2">
        <v>42759</v>
      </c>
      <c r="F182">
        <v>45</v>
      </c>
    </row>
    <row r="183" spans="1:6" x14ac:dyDescent="0.3">
      <c r="A183" t="s">
        <v>622</v>
      </c>
      <c r="B183" t="s">
        <v>351</v>
      </c>
      <c r="C183" t="s">
        <v>449</v>
      </c>
      <c r="D183" s="2">
        <v>44071</v>
      </c>
      <c r="E183" s="2">
        <v>44109</v>
      </c>
      <c r="F183">
        <v>27</v>
      </c>
    </row>
    <row r="184" spans="1:6" x14ac:dyDescent="0.3">
      <c r="A184" t="s">
        <v>623</v>
      </c>
      <c r="B184" t="s">
        <v>351</v>
      </c>
      <c r="C184" t="s">
        <v>424</v>
      </c>
      <c r="D184" s="2">
        <v>43333</v>
      </c>
      <c r="E184" s="2">
        <v>43434</v>
      </c>
      <c r="F184">
        <v>72</v>
      </c>
    </row>
    <row r="185" spans="1:6" x14ac:dyDescent="0.3">
      <c r="A185" t="s">
        <v>624</v>
      </c>
      <c r="B185" t="s">
        <v>351</v>
      </c>
      <c r="C185" t="s">
        <v>424</v>
      </c>
      <c r="D185" s="2">
        <v>43698</v>
      </c>
      <c r="E185" s="2">
        <v>43749</v>
      </c>
      <c r="F185">
        <v>36</v>
      </c>
    </row>
    <row r="186" spans="1:6" x14ac:dyDescent="0.3">
      <c r="A186" t="s">
        <v>625</v>
      </c>
      <c r="B186" t="s">
        <v>351</v>
      </c>
      <c r="C186" t="s">
        <v>411</v>
      </c>
      <c r="D186" s="2">
        <v>43115</v>
      </c>
      <c r="E186" s="2">
        <v>43168</v>
      </c>
      <c r="F186">
        <v>37</v>
      </c>
    </row>
    <row r="187" spans="1:6" x14ac:dyDescent="0.3">
      <c r="A187" t="s">
        <v>626</v>
      </c>
      <c r="B187" t="s">
        <v>351</v>
      </c>
      <c r="C187" t="s">
        <v>411</v>
      </c>
      <c r="D187" s="2">
        <v>43303</v>
      </c>
      <c r="E187" s="2">
        <v>43353</v>
      </c>
      <c r="F187">
        <v>35</v>
      </c>
    </row>
    <row r="188" spans="1:6" x14ac:dyDescent="0.3">
      <c r="A188" t="s">
        <v>627</v>
      </c>
      <c r="B188" t="s">
        <v>351</v>
      </c>
      <c r="C188" t="s">
        <v>411</v>
      </c>
      <c r="D188" s="2">
        <v>43440</v>
      </c>
      <c r="E188" s="2">
        <v>43490</v>
      </c>
      <c r="F188">
        <v>35</v>
      </c>
    </row>
    <row r="189" spans="1:6" x14ac:dyDescent="0.3">
      <c r="A189" t="s">
        <v>628</v>
      </c>
      <c r="B189" t="s">
        <v>351</v>
      </c>
      <c r="C189" t="s">
        <v>449</v>
      </c>
      <c r="D189" s="2">
        <v>43968</v>
      </c>
      <c r="E189" s="2">
        <v>44022</v>
      </c>
      <c r="F189">
        <v>38</v>
      </c>
    </row>
    <row r="190" spans="1:6" x14ac:dyDescent="0.3">
      <c r="A190" t="s">
        <v>629</v>
      </c>
      <c r="B190" t="s">
        <v>351</v>
      </c>
      <c r="C190" t="s">
        <v>411</v>
      </c>
      <c r="D190" s="2">
        <v>43421</v>
      </c>
      <c r="E190" s="2">
        <v>43476</v>
      </c>
      <c r="F190">
        <v>39</v>
      </c>
    </row>
    <row r="191" spans="1:6" x14ac:dyDescent="0.3">
      <c r="A191" t="s">
        <v>630</v>
      </c>
      <c r="B191" t="s">
        <v>351</v>
      </c>
      <c r="C191" t="s">
        <v>411</v>
      </c>
      <c r="D191" s="2">
        <v>42530</v>
      </c>
      <c r="E191" s="2">
        <v>42655</v>
      </c>
      <c r="F191">
        <v>89</v>
      </c>
    </row>
    <row r="192" spans="1:6" x14ac:dyDescent="0.3">
      <c r="A192" t="s">
        <v>631</v>
      </c>
      <c r="B192" t="s">
        <v>351</v>
      </c>
      <c r="C192" t="s">
        <v>411</v>
      </c>
      <c r="D192" s="2">
        <v>42612</v>
      </c>
      <c r="E192" s="2">
        <v>42690</v>
      </c>
      <c r="F192">
        <v>55</v>
      </c>
    </row>
    <row r="193" spans="1:6" x14ac:dyDescent="0.3">
      <c r="A193" t="s">
        <v>632</v>
      </c>
      <c r="B193" t="s">
        <v>351</v>
      </c>
      <c r="C193" t="s">
        <v>449</v>
      </c>
      <c r="D193" s="2">
        <v>43461</v>
      </c>
      <c r="E193" s="2">
        <v>43507</v>
      </c>
      <c r="F193">
        <v>32</v>
      </c>
    </row>
    <row r="194" spans="1:6" x14ac:dyDescent="0.3">
      <c r="A194" t="s">
        <v>633</v>
      </c>
      <c r="B194" t="s">
        <v>351</v>
      </c>
      <c r="C194" t="s">
        <v>424</v>
      </c>
      <c r="D194" s="2">
        <v>43727</v>
      </c>
      <c r="E194" s="2">
        <v>43769</v>
      </c>
      <c r="F194">
        <v>30</v>
      </c>
    </row>
    <row r="195" spans="1:6" x14ac:dyDescent="0.3">
      <c r="A195" t="s">
        <v>634</v>
      </c>
      <c r="B195" t="s">
        <v>351</v>
      </c>
      <c r="C195" t="s">
        <v>449</v>
      </c>
      <c r="D195" s="2">
        <v>44266</v>
      </c>
      <c r="E195" s="2">
        <v>44351</v>
      </c>
      <c r="F195">
        <v>60</v>
      </c>
    </row>
    <row r="196" spans="1:6" x14ac:dyDescent="0.3">
      <c r="A196" t="s">
        <v>635</v>
      </c>
      <c r="B196" t="s">
        <v>351</v>
      </c>
      <c r="C196" t="s">
        <v>411</v>
      </c>
      <c r="D196" s="2">
        <v>43456</v>
      </c>
      <c r="E196" s="2">
        <v>43495</v>
      </c>
      <c r="F196">
        <v>27</v>
      </c>
    </row>
    <row r="197" spans="1:6" x14ac:dyDescent="0.3">
      <c r="A197" t="s">
        <v>636</v>
      </c>
      <c r="B197" t="s">
        <v>351</v>
      </c>
      <c r="C197" t="s">
        <v>411</v>
      </c>
      <c r="D197" s="2">
        <v>42879</v>
      </c>
      <c r="E197" s="2">
        <v>42940</v>
      </c>
      <c r="F197">
        <v>43</v>
      </c>
    </row>
    <row r="198" spans="1:6" x14ac:dyDescent="0.3">
      <c r="A198" t="s">
        <v>637</v>
      </c>
      <c r="B198" t="s">
        <v>351</v>
      </c>
      <c r="C198" t="s">
        <v>411</v>
      </c>
      <c r="D198" s="2">
        <v>41600</v>
      </c>
      <c r="E198" s="2">
        <v>41708</v>
      </c>
      <c r="F198">
        <v>77</v>
      </c>
    </row>
    <row r="199" spans="1:6" x14ac:dyDescent="0.3">
      <c r="A199" t="s">
        <v>638</v>
      </c>
      <c r="B199" t="s">
        <v>351</v>
      </c>
      <c r="C199" t="s">
        <v>424</v>
      </c>
      <c r="D199" s="2">
        <v>42282</v>
      </c>
      <c r="E199" s="2">
        <v>42550</v>
      </c>
      <c r="F199">
        <v>191</v>
      </c>
    </row>
    <row r="200" spans="1:6" x14ac:dyDescent="0.3">
      <c r="A200" t="s">
        <v>639</v>
      </c>
      <c r="B200" t="s">
        <v>351</v>
      </c>
      <c r="C200" t="s">
        <v>411</v>
      </c>
      <c r="D200" s="2">
        <v>42487</v>
      </c>
      <c r="E200" s="2">
        <v>42536</v>
      </c>
      <c r="F200">
        <v>35</v>
      </c>
    </row>
    <row r="201" spans="1:6" x14ac:dyDescent="0.3">
      <c r="A201" t="s">
        <v>640</v>
      </c>
      <c r="B201" t="s">
        <v>351</v>
      </c>
      <c r="C201" t="s">
        <v>411</v>
      </c>
      <c r="D201" s="2">
        <v>41879</v>
      </c>
      <c r="E201" s="2">
        <v>42229</v>
      </c>
      <c r="F201">
        <v>250</v>
      </c>
    </row>
    <row r="202" spans="1:6" x14ac:dyDescent="0.3">
      <c r="A202" t="s">
        <v>641</v>
      </c>
      <c r="B202" t="s">
        <v>351</v>
      </c>
      <c r="C202" t="s">
        <v>411</v>
      </c>
      <c r="D202" s="2">
        <v>41710</v>
      </c>
      <c r="E202" s="2">
        <v>41802</v>
      </c>
      <c r="F202">
        <v>65</v>
      </c>
    </row>
    <row r="203" spans="1:6" x14ac:dyDescent="0.3">
      <c r="A203" t="s">
        <v>642</v>
      </c>
      <c r="B203" t="s">
        <v>351</v>
      </c>
      <c r="C203" t="s">
        <v>411</v>
      </c>
      <c r="D203" s="2">
        <v>41813</v>
      </c>
      <c r="E203" s="2">
        <v>41871</v>
      </c>
      <c r="F203">
        <v>41</v>
      </c>
    </row>
    <row r="204" spans="1:6" x14ac:dyDescent="0.3">
      <c r="A204" t="s">
        <v>643</v>
      </c>
      <c r="B204" t="s">
        <v>351</v>
      </c>
      <c r="C204" t="s">
        <v>449</v>
      </c>
      <c r="D204" s="2">
        <v>42578</v>
      </c>
      <c r="E204" s="2">
        <v>42622</v>
      </c>
      <c r="F204">
        <v>31</v>
      </c>
    </row>
    <row r="205" spans="1:6" x14ac:dyDescent="0.3">
      <c r="A205" t="s">
        <v>644</v>
      </c>
      <c r="B205" t="s">
        <v>351</v>
      </c>
      <c r="C205" t="s">
        <v>411</v>
      </c>
      <c r="D205" s="2">
        <v>41658</v>
      </c>
      <c r="E205" s="2">
        <v>41983</v>
      </c>
      <c r="F205">
        <v>232</v>
      </c>
    </row>
    <row r="206" spans="1:6" x14ac:dyDescent="0.3">
      <c r="A206" t="s">
        <v>645</v>
      </c>
      <c r="B206" t="s">
        <v>351</v>
      </c>
      <c r="C206" t="s">
        <v>449</v>
      </c>
      <c r="D206" s="2">
        <v>41953</v>
      </c>
      <c r="E206" s="2">
        <v>41991</v>
      </c>
      <c r="F206">
        <v>27</v>
      </c>
    </row>
    <row r="207" spans="1:6" x14ac:dyDescent="0.3">
      <c r="A207" t="s">
        <v>646</v>
      </c>
      <c r="B207" t="s">
        <v>351</v>
      </c>
      <c r="C207" t="s">
        <v>411</v>
      </c>
      <c r="D207" s="2">
        <v>42965</v>
      </c>
      <c r="E207" s="2">
        <v>43012</v>
      </c>
      <c r="F207">
        <v>33</v>
      </c>
    </row>
    <row r="208" spans="1:6" x14ac:dyDescent="0.3">
      <c r="A208" t="s">
        <v>647</v>
      </c>
      <c r="B208" t="s">
        <v>351</v>
      </c>
      <c r="C208" t="s">
        <v>424</v>
      </c>
      <c r="D208" s="2">
        <v>42943</v>
      </c>
      <c r="E208" s="2">
        <v>42979</v>
      </c>
      <c r="F208">
        <v>25</v>
      </c>
    </row>
    <row r="209" spans="1:6" x14ac:dyDescent="0.3">
      <c r="A209" t="s">
        <v>648</v>
      </c>
      <c r="B209" t="s">
        <v>351</v>
      </c>
      <c r="C209" t="s">
        <v>424</v>
      </c>
      <c r="D209" s="2">
        <v>43465</v>
      </c>
      <c r="E209" s="2">
        <v>43791</v>
      </c>
      <c r="F209">
        <v>232</v>
      </c>
    </row>
    <row r="210" spans="1:6" x14ac:dyDescent="0.3">
      <c r="A210" t="s">
        <v>649</v>
      </c>
      <c r="B210" t="s">
        <v>351</v>
      </c>
      <c r="C210" t="s">
        <v>424</v>
      </c>
      <c r="D210" s="2">
        <v>43035</v>
      </c>
      <c r="E210" s="2">
        <v>43077</v>
      </c>
      <c r="F210">
        <v>30</v>
      </c>
    </row>
    <row r="211" spans="1:6" x14ac:dyDescent="0.3">
      <c r="A211" t="s">
        <v>650</v>
      </c>
      <c r="B211" t="s">
        <v>351</v>
      </c>
      <c r="C211" t="s">
        <v>411</v>
      </c>
      <c r="D211" s="2">
        <v>42813</v>
      </c>
      <c r="E211" s="2">
        <v>42858</v>
      </c>
      <c r="F211">
        <v>32</v>
      </c>
    </row>
    <row r="212" spans="1:6" x14ac:dyDescent="0.3">
      <c r="A212" t="s">
        <v>651</v>
      </c>
      <c r="B212" t="s">
        <v>351</v>
      </c>
      <c r="C212" t="s">
        <v>411</v>
      </c>
      <c r="D212" s="2">
        <v>43001</v>
      </c>
      <c r="E212" s="2">
        <v>43028</v>
      </c>
      <c r="F212">
        <v>19</v>
      </c>
    </row>
    <row r="213" spans="1:6" x14ac:dyDescent="0.3">
      <c r="A213" t="s">
        <v>652</v>
      </c>
      <c r="B213" t="s">
        <v>351</v>
      </c>
      <c r="C213" t="s">
        <v>411</v>
      </c>
      <c r="D213" s="2">
        <v>42201</v>
      </c>
      <c r="E213" s="2">
        <v>42257</v>
      </c>
      <c r="F213">
        <v>40</v>
      </c>
    </row>
    <row r="214" spans="1:6" x14ac:dyDescent="0.3">
      <c r="A214" t="s">
        <v>653</v>
      </c>
      <c r="B214" t="s">
        <v>351</v>
      </c>
      <c r="C214" t="s">
        <v>411</v>
      </c>
      <c r="D214" s="2">
        <v>42479</v>
      </c>
      <c r="E214" s="2">
        <v>42538</v>
      </c>
      <c r="F214">
        <v>42</v>
      </c>
    </row>
    <row r="215" spans="1:6" x14ac:dyDescent="0.3">
      <c r="A215" t="s">
        <v>654</v>
      </c>
      <c r="B215" t="s">
        <v>351</v>
      </c>
      <c r="C215" t="s">
        <v>411</v>
      </c>
      <c r="D215" s="2">
        <v>42375</v>
      </c>
      <c r="E215" s="2">
        <v>42433</v>
      </c>
      <c r="F215">
        <v>41</v>
      </c>
    </row>
    <row r="216" spans="1:6" x14ac:dyDescent="0.3">
      <c r="A216" t="s">
        <v>655</v>
      </c>
      <c r="B216" t="s">
        <v>351</v>
      </c>
      <c r="C216" t="s">
        <v>449</v>
      </c>
      <c r="D216" s="2">
        <v>41520</v>
      </c>
      <c r="E216" s="2">
        <v>41617</v>
      </c>
      <c r="F216">
        <v>69</v>
      </c>
    </row>
    <row r="217" spans="1:6" x14ac:dyDescent="0.3">
      <c r="A217" t="s">
        <v>656</v>
      </c>
      <c r="B217" t="s">
        <v>351</v>
      </c>
      <c r="C217" t="s">
        <v>449</v>
      </c>
      <c r="D217" s="2">
        <v>41855</v>
      </c>
      <c r="E217" s="2">
        <v>41926</v>
      </c>
      <c r="F217">
        <v>50</v>
      </c>
    </row>
    <row r="218" spans="1:6" x14ac:dyDescent="0.3">
      <c r="A218" t="s">
        <v>657</v>
      </c>
      <c r="B218" t="s">
        <v>351</v>
      </c>
      <c r="C218" t="s">
        <v>460</v>
      </c>
      <c r="D218" s="2">
        <v>43518</v>
      </c>
      <c r="E218" s="2">
        <v>43560</v>
      </c>
      <c r="F218">
        <v>30</v>
      </c>
    </row>
    <row r="219" spans="1:6" x14ac:dyDescent="0.3">
      <c r="A219" t="s">
        <v>658</v>
      </c>
      <c r="B219" t="s">
        <v>351</v>
      </c>
      <c r="C219" t="s">
        <v>411</v>
      </c>
      <c r="D219" s="2">
        <v>42859</v>
      </c>
      <c r="E219" s="2">
        <v>42941</v>
      </c>
      <c r="F219">
        <v>58</v>
      </c>
    </row>
    <row r="220" spans="1:6" x14ac:dyDescent="0.3">
      <c r="A220" t="s">
        <v>659</v>
      </c>
      <c r="B220" t="s">
        <v>351</v>
      </c>
      <c r="C220" t="s">
        <v>411</v>
      </c>
      <c r="D220" s="2">
        <v>42601</v>
      </c>
      <c r="E220" s="2">
        <v>42681</v>
      </c>
      <c r="F220">
        <v>57</v>
      </c>
    </row>
    <row r="221" spans="1:6" x14ac:dyDescent="0.3">
      <c r="A221">
        <v>241302</v>
      </c>
      <c r="B221" t="s">
        <v>351</v>
      </c>
      <c r="C221" t="s">
        <v>460</v>
      </c>
      <c r="D221" s="2">
        <v>43623</v>
      </c>
      <c r="E221" s="2">
        <v>44312</v>
      </c>
      <c r="F221">
        <v>492</v>
      </c>
    </row>
    <row r="222" spans="1:6" x14ac:dyDescent="0.3">
      <c r="A222">
        <v>471101</v>
      </c>
      <c r="B222" t="s">
        <v>351</v>
      </c>
      <c r="C222" t="s">
        <v>460</v>
      </c>
      <c r="D222" s="2">
        <v>44074</v>
      </c>
      <c r="E222" s="2">
        <v>44144</v>
      </c>
      <c r="F222">
        <v>50</v>
      </c>
    </row>
    <row r="223" spans="1:6" x14ac:dyDescent="0.3">
      <c r="A223" t="s">
        <v>660</v>
      </c>
      <c r="B223" t="s">
        <v>351</v>
      </c>
      <c r="C223" t="s">
        <v>424</v>
      </c>
      <c r="D223" s="2">
        <v>43769</v>
      </c>
      <c r="E223" s="2">
        <v>43816</v>
      </c>
      <c r="F223">
        <v>33</v>
      </c>
    </row>
    <row r="224" spans="1:6" x14ac:dyDescent="0.3">
      <c r="A224" t="s">
        <v>383</v>
      </c>
      <c r="B224" t="s">
        <v>351</v>
      </c>
      <c r="C224" t="s">
        <v>424</v>
      </c>
      <c r="D224" s="2">
        <v>43679</v>
      </c>
      <c r="E224" s="2">
        <v>43727</v>
      </c>
      <c r="F224">
        <v>34</v>
      </c>
    </row>
    <row r="225" spans="1:6" x14ac:dyDescent="0.3">
      <c r="A225" t="s">
        <v>392</v>
      </c>
      <c r="B225" t="s">
        <v>351</v>
      </c>
      <c r="C225" t="s">
        <v>424</v>
      </c>
      <c r="D225" s="2">
        <v>44111</v>
      </c>
      <c r="E225" s="2">
        <v>44152</v>
      </c>
      <c r="F225">
        <v>29</v>
      </c>
    </row>
    <row r="226" spans="1:6" x14ac:dyDescent="0.3">
      <c r="A226" t="s">
        <v>661</v>
      </c>
      <c r="B226" t="s">
        <v>351</v>
      </c>
      <c r="C226" t="s">
        <v>424</v>
      </c>
      <c r="D226" s="2">
        <v>44103</v>
      </c>
      <c r="E226" s="2">
        <v>44148</v>
      </c>
      <c r="F226">
        <v>32</v>
      </c>
    </row>
    <row r="227" spans="1:6" x14ac:dyDescent="0.3">
      <c r="A227" t="s">
        <v>662</v>
      </c>
      <c r="B227" t="s">
        <v>351</v>
      </c>
      <c r="C227" t="s">
        <v>424</v>
      </c>
      <c r="D227" s="2">
        <v>43781</v>
      </c>
      <c r="E227" s="2">
        <v>43811</v>
      </c>
      <c r="F227">
        <v>21</v>
      </c>
    </row>
    <row r="228" spans="1:6" x14ac:dyDescent="0.3">
      <c r="A228" t="s">
        <v>393</v>
      </c>
      <c r="B228" t="s">
        <v>351</v>
      </c>
      <c r="C228" t="s">
        <v>424</v>
      </c>
      <c r="D228" s="2">
        <v>44104</v>
      </c>
      <c r="E228" s="2">
        <v>44118</v>
      </c>
      <c r="F228">
        <v>10</v>
      </c>
    </row>
    <row r="229" spans="1:6" x14ac:dyDescent="0.3">
      <c r="A229" t="s">
        <v>394</v>
      </c>
      <c r="B229" t="s">
        <v>351</v>
      </c>
      <c r="C229" t="s">
        <v>424</v>
      </c>
      <c r="D229" s="2">
        <v>43851</v>
      </c>
      <c r="E229" s="2">
        <v>43894</v>
      </c>
      <c r="F229">
        <v>30</v>
      </c>
    </row>
    <row r="230" spans="1:6" x14ac:dyDescent="0.3">
      <c r="A230" t="s">
        <v>395</v>
      </c>
      <c r="B230" t="s">
        <v>351</v>
      </c>
      <c r="C230" t="s">
        <v>424</v>
      </c>
      <c r="D230" s="2">
        <v>44026</v>
      </c>
      <c r="E230" s="2">
        <v>44113</v>
      </c>
      <c r="F230">
        <v>62</v>
      </c>
    </row>
    <row r="231" spans="1:6" x14ac:dyDescent="0.3">
      <c r="A231" t="s">
        <v>396</v>
      </c>
      <c r="B231" t="s">
        <v>351</v>
      </c>
      <c r="C231" t="s">
        <v>424</v>
      </c>
      <c r="D231" s="2">
        <v>44165</v>
      </c>
      <c r="E231" s="2">
        <v>44221</v>
      </c>
      <c r="F231">
        <v>40</v>
      </c>
    </row>
    <row r="232" spans="1:6" x14ac:dyDescent="0.3">
      <c r="A232" t="s">
        <v>397</v>
      </c>
      <c r="B232" t="s">
        <v>351</v>
      </c>
      <c r="C232" t="s">
        <v>424</v>
      </c>
      <c r="D232" s="2">
        <v>43683</v>
      </c>
      <c r="E232" s="2">
        <v>43721</v>
      </c>
      <c r="F232">
        <v>27</v>
      </c>
    </row>
    <row r="233" spans="1:6" x14ac:dyDescent="0.3">
      <c r="A233" t="s">
        <v>663</v>
      </c>
      <c r="B233" t="s">
        <v>351</v>
      </c>
      <c r="C233" t="s">
        <v>411</v>
      </c>
      <c r="D233" s="2">
        <v>43532</v>
      </c>
      <c r="E233" s="2">
        <v>43878</v>
      </c>
      <c r="F233">
        <v>247</v>
      </c>
    </row>
    <row r="234" spans="1:6" x14ac:dyDescent="0.3">
      <c r="A234" t="s">
        <v>664</v>
      </c>
      <c r="B234" t="s">
        <v>351</v>
      </c>
      <c r="C234" t="s">
        <v>460</v>
      </c>
      <c r="D234" s="2">
        <v>43819</v>
      </c>
      <c r="E234" s="2">
        <v>44183</v>
      </c>
      <c r="F234">
        <v>260</v>
      </c>
    </row>
    <row r="235" spans="1:6" x14ac:dyDescent="0.3">
      <c r="A235" t="s">
        <v>665</v>
      </c>
      <c r="B235" t="s">
        <v>351</v>
      </c>
      <c r="C235" t="s">
        <v>460</v>
      </c>
      <c r="D235" s="2">
        <v>43935</v>
      </c>
      <c r="E235" s="2">
        <v>44182</v>
      </c>
      <c r="F235">
        <v>176</v>
      </c>
    </row>
    <row r="236" spans="1:6" x14ac:dyDescent="0.3">
      <c r="A236" t="s">
        <v>666</v>
      </c>
      <c r="B236" t="s">
        <v>351</v>
      </c>
      <c r="C236" t="s">
        <v>411</v>
      </c>
      <c r="D236" s="2">
        <v>43782</v>
      </c>
      <c r="E236" s="2">
        <v>43833</v>
      </c>
      <c r="F236">
        <v>36</v>
      </c>
    </row>
    <row r="237" spans="1:6" x14ac:dyDescent="0.3">
      <c r="A237" t="s">
        <v>667</v>
      </c>
      <c r="B237" t="s">
        <v>351</v>
      </c>
      <c r="C237" t="s">
        <v>424</v>
      </c>
      <c r="D237" s="2">
        <v>44034</v>
      </c>
      <c r="E237" s="2">
        <v>44169</v>
      </c>
      <c r="F237">
        <v>96</v>
      </c>
    </row>
    <row r="238" spans="1:6" x14ac:dyDescent="0.3">
      <c r="A238" t="s">
        <v>668</v>
      </c>
      <c r="B238" t="s">
        <v>351</v>
      </c>
      <c r="C238" t="s">
        <v>424</v>
      </c>
      <c r="D238" s="2">
        <v>44027</v>
      </c>
      <c r="E238" s="2">
        <v>44144</v>
      </c>
      <c r="F238">
        <v>83</v>
      </c>
    </row>
    <row r="239" spans="1:6" x14ac:dyDescent="0.3">
      <c r="A239" t="s">
        <v>669</v>
      </c>
      <c r="B239" t="s">
        <v>351</v>
      </c>
      <c r="C239" t="s">
        <v>424</v>
      </c>
      <c r="D239" s="2">
        <v>44019</v>
      </c>
      <c r="E239" s="2">
        <v>44165</v>
      </c>
      <c r="F239">
        <v>104</v>
      </c>
    </row>
    <row r="240" spans="1:6" x14ac:dyDescent="0.3">
      <c r="A240" t="s">
        <v>670</v>
      </c>
      <c r="B240" t="s">
        <v>351</v>
      </c>
      <c r="C240" t="s">
        <v>424</v>
      </c>
      <c r="D240" s="2">
        <v>44061</v>
      </c>
      <c r="E240" s="2">
        <v>44160</v>
      </c>
      <c r="F240">
        <v>70</v>
      </c>
    </row>
    <row r="241" spans="1:6" x14ac:dyDescent="0.3">
      <c r="A241" t="s">
        <v>671</v>
      </c>
      <c r="B241" t="s">
        <v>351</v>
      </c>
      <c r="C241" t="s">
        <v>411</v>
      </c>
      <c r="D241" s="2">
        <v>43832</v>
      </c>
      <c r="E241" s="2">
        <v>43739</v>
      </c>
      <c r="F241">
        <v>-66</v>
      </c>
    </row>
    <row r="242" spans="1:6" x14ac:dyDescent="0.3">
      <c r="A242" t="s">
        <v>398</v>
      </c>
      <c r="B242" t="s">
        <v>351</v>
      </c>
      <c r="C242" t="s">
        <v>460</v>
      </c>
      <c r="D242" s="2">
        <v>44165</v>
      </c>
      <c r="E242" s="2">
        <v>44174</v>
      </c>
      <c r="F242">
        <v>6</v>
      </c>
    </row>
    <row r="243" spans="1:6" x14ac:dyDescent="0.3">
      <c r="A243" t="s">
        <v>672</v>
      </c>
      <c r="B243" t="s">
        <v>351</v>
      </c>
      <c r="C243" t="s">
        <v>460</v>
      </c>
      <c r="D243" s="2">
        <v>44228</v>
      </c>
      <c r="E243" s="2">
        <v>44316</v>
      </c>
      <c r="F243">
        <v>62</v>
      </c>
    </row>
    <row r="244" spans="1:6" x14ac:dyDescent="0.3">
      <c r="A244" t="s">
        <v>673</v>
      </c>
      <c r="B244" t="s">
        <v>351</v>
      </c>
      <c r="C244" t="s">
        <v>460</v>
      </c>
      <c r="D244" s="2">
        <v>43921</v>
      </c>
      <c r="E244" s="2">
        <v>44012</v>
      </c>
      <c r="F244">
        <v>65</v>
      </c>
    </row>
    <row r="245" spans="1:6" x14ac:dyDescent="0.3">
      <c r="A245" t="s">
        <v>674</v>
      </c>
      <c r="B245" t="s">
        <v>351</v>
      </c>
      <c r="C245" t="s">
        <v>460</v>
      </c>
      <c r="D245" s="2">
        <v>43815</v>
      </c>
      <c r="E245" s="2">
        <v>43845</v>
      </c>
      <c r="F245">
        <v>21</v>
      </c>
    </row>
    <row r="246" spans="1:6" x14ac:dyDescent="0.3">
      <c r="A246" t="s">
        <v>675</v>
      </c>
      <c r="B246" t="s">
        <v>351</v>
      </c>
      <c r="C246" t="s">
        <v>424</v>
      </c>
      <c r="D246" s="2">
        <v>43833</v>
      </c>
      <c r="E246" s="2">
        <v>43860</v>
      </c>
      <c r="F246">
        <v>19</v>
      </c>
    </row>
    <row r="247" spans="1:6" x14ac:dyDescent="0.3">
      <c r="A247" t="s">
        <v>676</v>
      </c>
      <c r="B247" t="s">
        <v>351</v>
      </c>
      <c r="C247" t="s">
        <v>411</v>
      </c>
      <c r="D247" s="2">
        <v>43794</v>
      </c>
      <c r="E247" s="2">
        <v>43893</v>
      </c>
      <c r="F247">
        <v>70</v>
      </c>
    </row>
    <row r="248" spans="1:6" x14ac:dyDescent="0.3">
      <c r="A248" t="s">
        <v>677</v>
      </c>
      <c r="B248" t="s">
        <v>351</v>
      </c>
      <c r="C248" t="s">
        <v>411</v>
      </c>
      <c r="D248" s="2">
        <v>44258</v>
      </c>
      <c r="E248" s="2">
        <v>44293</v>
      </c>
      <c r="F248">
        <v>25</v>
      </c>
    </row>
    <row r="249" spans="1:6" x14ac:dyDescent="0.3">
      <c r="A249" t="s">
        <v>678</v>
      </c>
      <c r="B249" t="s">
        <v>351</v>
      </c>
      <c r="C249" t="s">
        <v>411</v>
      </c>
      <c r="D249" s="2">
        <v>44181</v>
      </c>
      <c r="E249" s="2">
        <v>44222</v>
      </c>
      <c r="F249">
        <v>29</v>
      </c>
    </row>
    <row r="250" spans="1:6" x14ac:dyDescent="0.3">
      <c r="A250" t="s">
        <v>679</v>
      </c>
      <c r="B250" t="s">
        <v>351</v>
      </c>
      <c r="C250" t="s">
        <v>424</v>
      </c>
      <c r="D250" s="2">
        <v>44265</v>
      </c>
      <c r="E250" s="2">
        <v>44283</v>
      </c>
      <c r="F250">
        <v>12</v>
      </c>
    </row>
    <row r="251" spans="1:6" x14ac:dyDescent="0.3">
      <c r="A251" t="s">
        <v>409</v>
      </c>
      <c r="B251" t="s">
        <v>351</v>
      </c>
      <c r="C251" t="s">
        <v>410</v>
      </c>
      <c r="D251" s="2">
        <v>41011</v>
      </c>
      <c r="E251" s="2">
        <v>41247</v>
      </c>
      <c r="F251">
        <v>168</v>
      </c>
    </row>
    <row r="252" spans="1:6" x14ac:dyDescent="0.3">
      <c r="A252" t="s">
        <v>412</v>
      </c>
      <c r="B252" t="s">
        <v>351</v>
      </c>
      <c r="C252" t="s">
        <v>410</v>
      </c>
      <c r="D252" s="2">
        <v>40856</v>
      </c>
      <c r="E252" s="2">
        <v>41395</v>
      </c>
      <c r="F252">
        <v>385</v>
      </c>
    </row>
    <row r="253" spans="1:6" x14ac:dyDescent="0.3">
      <c r="A253" t="s">
        <v>413</v>
      </c>
      <c r="B253" t="s">
        <v>351</v>
      </c>
      <c r="C253" t="s">
        <v>410</v>
      </c>
      <c r="D253" s="2">
        <v>41816</v>
      </c>
      <c r="E253" s="2">
        <v>42265</v>
      </c>
      <c r="F253">
        <v>320</v>
      </c>
    </row>
    <row r="254" spans="1:6" x14ac:dyDescent="0.3">
      <c r="A254" t="s">
        <v>414</v>
      </c>
      <c r="B254" t="s">
        <v>351</v>
      </c>
      <c r="C254" t="s">
        <v>410</v>
      </c>
      <c r="D254" s="2">
        <v>41645</v>
      </c>
      <c r="E254" s="2">
        <v>41699</v>
      </c>
      <c r="F254">
        <v>38</v>
      </c>
    </row>
    <row r="255" spans="1:6" x14ac:dyDescent="0.3">
      <c r="A255" t="s">
        <v>415</v>
      </c>
      <c r="B255" t="s">
        <v>351</v>
      </c>
      <c r="C255" t="s">
        <v>410</v>
      </c>
      <c r="D255" s="2">
        <v>41599</v>
      </c>
      <c r="E255" s="2">
        <v>42229</v>
      </c>
      <c r="F255">
        <v>450</v>
      </c>
    </row>
    <row r="256" spans="1:6" x14ac:dyDescent="0.3">
      <c r="A256" t="s">
        <v>422</v>
      </c>
      <c r="B256" t="s">
        <v>351</v>
      </c>
      <c r="C256" t="s">
        <v>423</v>
      </c>
      <c r="D256" s="2">
        <v>43479</v>
      </c>
      <c r="E256" s="2">
        <v>43607</v>
      </c>
      <c r="F256">
        <v>91</v>
      </c>
    </row>
    <row r="257" spans="1:6" x14ac:dyDescent="0.3">
      <c r="A257" t="s">
        <v>425</v>
      </c>
      <c r="B257" t="s">
        <v>351</v>
      </c>
      <c r="C257" t="s">
        <v>423</v>
      </c>
      <c r="D257" s="2">
        <v>43598</v>
      </c>
      <c r="E257" s="2">
        <v>43773</v>
      </c>
      <c r="F257">
        <v>125</v>
      </c>
    </row>
    <row r="258" spans="1:6" x14ac:dyDescent="0.3">
      <c r="A258" t="s">
        <v>680</v>
      </c>
      <c r="B258" t="s">
        <v>351</v>
      </c>
      <c r="C258" t="s">
        <v>448</v>
      </c>
      <c r="D258" s="2">
        <v>44132</v>
      </c>
      <c r="E258" s="2">
        <v>44323</v>
      </c>
      <c r="F258">
        <v>136</v>
      </c>
    </row>
    <row r="259" spans="1:6" x14ac:dyDescent="0.3">
      <c r="A259" t="s">
        <v>430</v>
      </c>
      <c r="B259" t="s">
        <v>351</v>
      </c>
      <c r="C259" t="s">
        <v>423</v>
      </c>
      <c r="D259" s="2">
        <v>43491</v>
      </c>
      <c r="E259" s="2">
        <v>43593</v>
      </c>
      <c r="F259">
        <v>72</v>
      </c>
    </row>
    <row r="260" spans="1:6" x14ac:dyDescent="0.3">
      <c r="A260" t="s">
        <v>681</v>
      </c>
      <c r="B260" t="s">
        <v>351</v>
      </c>
      <c r="C260" t="s">
        <v>410</v>
      </c>
      <c r="D260" s="2">
        <v>43525</v>
      </c>
      <c r="E260" s="2">
        <v>43567</v>
      </c>
      <c r="F260">
        <v>30</v>
      </c>
    </row>
    <row r="261" spans="1:6" x14ac:dyDescent="0.3">
      <c r="A261" t="s">
        <v>443</v>
      </c>
      <c r="B261" t="s">
        <v>351</v>
      </c>
      <c r="C261" t="s">
        <v>410</v>
      </c>
      <c r="D261" s="2">
        <v>43280</v>
      </c>
      <c r="E261" s="2">
        <v>43448</v>
      </c>
      <c r="F261">
        <v>120</v>
      </c>
    </row>
    <row r="262" spans="1:6" x14ac:dyDescent="0.3">
      <c r="A262" t="s">
        <v>682</v>
      </c>
      <c r="B262" t="s">
        <v>351</v>
      </c>
      <c r="C262" t="s">
        <v>423</v>
      </c>
      <c r="D262" s="2">
        <v>44050</v>
      </c>
      <c r="E262" s="2">
        <v>44081</v>
      </c>
      <c r="F262">
        <v>22</v>
      </c>
    </row>
    <row r="263" spans="1:6" x14ac:dyDescent="0.3">
      <c r="A263" t="s">
        <v>683</v>
      </c>
      <c r="B263" t="s">
        <v>351</v>
      </c>
      <c r="C263" t="s">
        <v>423</v>
      </c>
      <c r="D263" s="2">
        <v>43952</v>
      </c>
      <c r="E263" s="2">
        <v>44013</v>
      </c>
      <c r="F263">
        <v>43</v>
      </c>
    </row>
    <row r="264" spans="1:6" x14ac:dyDescent="0.3">
      <c r="A264" t="s">
        <v>684</v>
      </c>
      <c r="B264" t="s">
        <v>351</v>
      </c>
      <c r="C264" t="s">
        <v>423</v>
      </c>
      <c r="D264" s="2">
        <v>44044</v>
      </c>
      <c r="E264" s="2">
        <v>44086</v>
      </c>
      <c r="F264">
        <v>30</v>
      </c>
    </row>
    <row r="265" spans="1:6" x14ac:dyDescent="0.3">
      <c r="A265" t="s">
        <v>444</v>
      </c>
      <c r="B265" t="s">
        <v>351</v>
      </c>
      <c r="C265" t="s">
        <v>410</v>
      </c>
      <c r="D265" s="2">
        <v>39728</v>
      </c>
      <c r="E265" s="2">
        <v>40098</v>
      </c>
      <c r="F265">
        <v>264</v>
      </c>
    </row>
    <row r="266" spans="1:6" x14ac:dyDescent="0.3">
      <c r="A266" t="s">
        <v>685</v>
      </c>
      <c r="B266" t="s">
        <v>351</v>
      </c>
      <c r="C266" t="s">
        <v>410</v>
      </c>
      <c r="D266" s="2">
        <v>40099</v>
      </c>
      <c r="E266" s="2">
        <v>42257</v>
      </c>
      <c r="F266">
        <v>1541</v>
      </c>
    </row>
    <row r="267" spans="1:6" x14ac:dyDescent="0.3">
      <c r="A267" t="s">
        <v>686</v>
      </c>
      <c r="B267" t="s">
        <v>351</v>
      </c>
      <c r="C267" t="s">
        <v>410</v>
      </c>
      <c r="D267" s="2">
        <v>40408</v>
      </c>
      <c r="E267" s="2">
        <v>42257</v>
      </c>
      <c r="F267">
        <v>1320</v>
      </c>
    </row>
    <row r="268" spans="1:6" x14ac:dyDescent="0.3">
      <c r="A268" t="s">
        <v>687</v>
      </c>
      <c r="B268" t="s">
        <v>351</v>
      </c>
      <c r="C268" t="s">
        <v>410</v>
      </c>
      <c r="D268" s="2">
        <v>41283</v>
      </c>
      <c r="E268" s="2">
        <v>42257</v>
      </c>
      <c r="F268">
        <v>695</v>
      </c>
    </row>
    <row r="269" spans="1:6" x14ac:dyDescent="0.3">
      <c r="A269" t="s">
        <v>445</v>
      </c>
      <c r="B269" t="s">
        <v>351</v>
      </c>
      <c r="C269" t="s">
        <v>410</v>
      </c>
      <c r="D269" s="2">
        <v>40963</v>
      </c>
      <c r="E269" s="2">
        <v>40970</v>
      </c>
      <c r="F269">
        <v>5</v>
      </c>
    </row>
    <row r="270" spans="1:6" x14ac:dyDescent="0.3">
      <c r="A270" t="s">
        <v>447</v>
      </c>
      <c r="B270" t="s">
        <v>351</v>
      </c>
      <c r="C270" t="s">
        <v>448</v>
      </c>
      <c r="D270" s="2">
        <v>42383</v>
      </c>
      <c r="E270" s="2">
        <v>42401</v>
      </c>
      <c r="F270">
        <v>12</v>
      </c>
    </row>
    <row r="271" spans="1:6" x14ac:dyDescent="0.3">
      <c r="A271" t="s">
        <v>688</v>
      </c>
      <c r="B271" t="s">
        <v>351</v>
      </c>
      <c r="C271" t="s">
        <v>448</v>
      </c>
      <c r="D271" s="2">
        <v>43086</v>
      </c>
      <c r="E271" s="2">
        <v>43146</v>
      </c>
      <c r="F271">
        <v>42</v>
      </c>
    </row>
    <row r="274" spans="6:6" x14ac:dyDescent="0.3">
      <c r="F274">
        <f>PERCENTILE(F2:F271,0.15)</f>
        <v>22.35</v>
      </c>
    </row>
    <row r="275" spans="6:6" x14ac:dyDescent="0.3">
      <c r="F275">
        <f>PERCENTILE(F2:F271,0.85)</f>
        <v>315.45000000000005</v>
      </c>
    </row>
  </sheetData>
  <autoFilter ref="A1:F1" xr:uid="{55408D6A-4E79-4AAC-9691-D886598E917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CDFC-0A97-4219-BA6F-902115D59EA9}">
  <dimension ref="A1:E25"/>
  <sheetViews>
    <sheetView workbookViewId="0">
      <selection activeCell="J19" sqref="J19"/>
    </sheetView>
  </sheetViews>
  <sheetFormatPr defaultRowHeight="14.4" x14ac:dyDescent="0.3"/>
  <cols>
    <col min="3" max="4" width="10.5546875" bestFit="1" customWidth="1"/>
  </cols>
  <sheetData>
    <row r="1" spans="1:5" x14ac:dyDescent="0.3">
      <c r="A1" s="1" t="s">
        <v>369</v>
      </c>
      <c r="B1" s="1" t="s">
        <v>350</v>
      </c>
      <c r="C1" s="1" t="s">
        <v>344</v>
      </c>
      <c r="D1" s="1" t="s">
        <v>381</v>
      </c>
      <c r="E1" s="1" t="s">
        <v>384</v>
      </c>
    </row>
    <row r="2" spans="1:5" x14ac:dyDescent="0.3">
      <c r="A2">
        <v>161301</v>
      </c>
      <c r="B2" t="s">
        <v>372</v>
      </c>
      <c r="C2" s="2">
        <v>43816</v>
      </c>
      <c r="D2" s="2">
        <v>44021</v>
      </c>
      <c r="E2">
        <v>146</v>
      </c>
    </row>
    <row r="3" spans="1:5" x14ac:dyDescent="0.3">
      <c r="A3">
        <v>161302</v>
      </c>
      <c r="B3" t="s">
        <v>372</v>
      </c>
      <c r="C3" s="2">
        <v>43886</v>
      </c>
      <c r="D3" s="2">
        <v>44188</v>
      </c>
      <c r="E3">
        <v>215</v>
      </c>
    </row>
    <row r="4" spans="1:5" x14ac:dyDescent="0.3">
      <c r="A4">
        <v>241302</v>
      </c>
      <c r="B4" t="s">
        <v>372</v>
      </c>
      <c r="C4" s="2">
        <v>43655</v>
      </c>
      <c r="D4" s="2">
        <v>43921</v>
      </c>
      <c r="E4">
        <v>190</v>
      </c>
    </row>
    <row r="5" spans="1:5" x14ac:dyDescent="0.3">
      <c r="A5">
        <v>471101</v>
      </c>
      <c r="B5" t="s">
        <v>372</v>
      </c>
      <c r="C5" s="2">
        <v>42963</v>
      </c>
      <c r="D5" s="2">
        <v>44148</v>
      </c>
      <c r="E5">
        <v>846</v>
      </c>
    </row>
    <row r="6" spans="1:5" x14ac:dyDescent="0.3">
      <c r="A6" t="s">
        <v>385</v>
      </c>
      <c r="B6" t="s">
        <v>372</v>
      </c>
      <c r="C6" s="2">
        <v>42461</v>
      </c>
      <c r="D6" s="2">
        <v>43929</v>
      </c>
      <c r="E6">
        <v>1048</v>
      </c>
    </row>
    <row r="7" spans="1:5" x14ac:dyDescent="0.3">
      <c r="A7" t="s">
        <v>386</v>
      </c>
      <c r="B7" t="s">
        <v>372</v>
      </c>
      <c r="C7" s="2">
        <v>43864</v>
      </c>
      <c r="D7" s="2">
        <v>44011</v>
      </c>
      <c r="E7">
        <v>105</v>
      </c>
    </row>
    <row r="8" spans="1:5" x14ac:dyDescent="0.3">
      <c r="A8" t="s">
        <v>387</v>
      </c>
      <c r="B8" t="s">
        <v>372</v>
      </c>
      <c r="C8" s="2">
        <v>44060</v>
      </c>
      <c r="D8" s="2">
        <v>44119</v>
      </c>
      <c r="E8">
        <v>42</v>
      </c>
    </row>
    <row r="9" spans="1:5" x14ac:dyDescent="0.3">
      <c r="A9" t="s">
        <v>388</v>
      </c>
      <c r="B9" t="s">
        <v>372</v>
      </c>
      <c r="C9" s="2">
        <v>43769</v>
      </c>
      <c r="D9" s="2">
        <v>43894</v>
      </c>
      <c r="E9">
        <v>89</v>
      </c>
    </row>
    <row r="10" spans="1:5" x14ac:dyDescent="0.3">
      <c r="A10" t="s">
        <v>389</v>
      </c>
      <c r="B10" t="s">
        <v>372</v>
      </c>
      <c r="C10" s="2">
        <v>43903</v>
      </c>
      <c r="D10" s="2">
        <v>44110</v>
      </c>
      <c r="E10">
        <v>147</v>
      </c>
    </row>
    <row r="11" spans="1:5" x14ac:dyDescent="0.3">
      <c r="A11" t="s">
        <v>390</v>
      </c>
      <c r="B11" t="s">
        <v>372</v>
      </c>
      <c r="C11" s="2">
        <v>43683</v>
      </c>
      <c r="D11" s="2">
        <v>43749</v>
      </c>
      <c r="E11">
        <v>47</v>
      </c>
    </row>
    <row r="12" spans="1:5" x14ac:dyDescent="0.3">
      <c r="A12" t="s">
        <v>391</v>
      </c>
      <c r="B12" t="s">
        <v>372</v>
      </c>
      <c r="C12" s="2">
        <v>43830</v>
      </c>
      <c r="D12" s="2">
        <v>44284</v>
      </c>
      <c r="E12">
        <v>324</v>
      </c>
    </row>
    <row r="13" spans="1:5" x14ac:dyDescent="0.3">
      <c r="A13" t="s">
        <v>383</v>
      </c>
      <c r="B13" t="s">
        <v>372</v>
      </c>
      <c r="C13" s="2">
        <v>43677</v>
      </c>
      <c r="D13" s="2">
        <v>43728</v>
      </c>
      <c r="E13">
        <v>36</v>
      </c>
    </row>
    <row r="14" spans="1:5" x14ac:dyDescent="0.3">
      <c r="A14" t="s">
        <v>392</v>
      </c>
      <c r="B14" t="s">
        <v>372</v>
      </c>
      <c r="C14" s="2">
        <v>43840</v>
      </c>
      <c r="D14" s="2">
        <v>44134</v>
      </c>
      <c r="E14">
        <v>210</v>
      </c>
    </row>
    <row r="15" spans="1:5" x14ac:dyDescent="0.3">
      <c r="A15" t="s">
        <v>393</v>
      </c>
      <c r="B15" t="s">
        <v>372</v>
      </c>
      <c r="C15" s="2">
        <v>44109</v>
      </c>
      <c r="D15" s="2">
        <v>44118</v>
      </c>
      <c r="E15">
        <v>6</v>
      </c>
    </row>
    <row r="16" spans="1:5" x14ac:dyDescent="0.3">
      <c r="A16" t="s">
        <v>394</v>
      </c>
      <c r="B16" t="s">
        <v>372</v>
      </c>
      <c r="C16" s="2">
        <v>43851</v>
      </c>
      <c r="D16" s="2">
        <v>43895</v>
      </c>
      <c r="E16">
        <v>31</v>
      </c>
    </row>
    <row r="17" spans="1:5" x14ac:dyDescent="0.3">
      <c r="A17" t="s">
        <v>395</v>
      </c>
      <c r="B17" t="s">
        <v>372</v>
      </c>
      <c r="C17" s="2">
        <v>44026</v>
      </c>
      <c r="D17" s="2">
        <v>44221</v>
      </c>
      <c r="E17">
        <v>139</v>
      </c>
    </row>
    <row r="18" spans="1:5" x14ac:dyDescent="0.3">
      <c r="A18" t="s">
        <v>396</v>
      </c>
      <c r="B18" t="s">
        <v>372</v>
      </c>
      <c r="C18" s="2">
        <v>44155</v>
      </c>
      <c r="D18" s="2">
        <v>44221</v>
      </c>
      <c r="E18">
        <v>47</v>
      </c>
    </row>
    <row r="19" spans="1:5" x14ac:dyDescent="0.3">
      <c r="A19" t="s">
        <v>397</v>
      </c>
      <c r="B19" t="s">
        <v>372</v>
      </c>
      <c r="C19" s="2">
        <v>43683</v>
      </c>
      <c r="D19" s="2">
        <v>43721</v>
      </c>
      <c r="E19">
        <v>27</v>
      </c>
    </row>
    <row r="20" spans="1:5" x14ac:dyDescent="0.3">
      <c r="A20" t="s">
        <v>398</v>
      </c>
      <c r="B20" t="s">
        <v>372</v>
      </c>
      <c r="C20" s="2">
        <v>43961</v>
      </c>
      <c r="D20" s="2">
        <v>44071</v>
      </c>
      <c r="E20">
        <v>78</v>
      </c>
    </row>
    <row r="21" spans="1:5" x14ac:dyDescent="0.3">
      <c r="A21" t="s">
        <v>399</v>
      </c>
      <c r="B21" t="s">
        <v>372</v>
      </c>
      <c r="C21" s="2">
        <v>43907</v>
      </c>
      <c r="D21" s="2">
        <v>44004</v>
      </c>
      <c r="E21">
        <v>69</v>
      </c>
    </row>
    <row r="22" spans="1:5" x14ac:dyDescent="0.3">
      <c r="A22" t="s">
        <v>400</v>
      </c>
      <c r="B22" t="s">
        <v>372</v>
      </c>
      <c r="C22" s="2">
        <v>44208</v>
      </c>
      <c r="D22" s="2">
        <v>44238</v>
      </c>
      <c r="E22">
        <v>21</v>
      </c>
    </row>
    <row r="23" spans="1:5" x14ac:dyDescent="0.3">
      <c r="A23" t="s">
        <v>401</v>
      </c>
      <c r="B23" t="s">
        <v>372</v>
      </c>
      <c r="C23" s="2">
        <v>44160</v>
      </c>
      <c r="D23" s="2">
        <v>44217</v>
      </c>
      <c r="E23">
        <v>40</v>
      </c>
    </row>
    <row r="24" spans="1:5" x14ac:dyDescent="0.3">
      <c r="A24" t="s">
        <v>402</v>
      </c>
      <c r="B24" t="s">
        <v>372</v>
      </c>
      <c r="C24" s="2">
        <v>44056</v>
      </c>
      <c r="D24" s="2">
        <v>44232</v>
      </c>
      <c r="E24">
        <v>125</v>
      </c>
    </row>
    <row r="25" spans="1:5" x14ac:dyDescent="0.3">
      <c r="A25" t="s">
        <v>403</v>
      </c>
      <c r="B25" t="s">
        <v>372</v>
      </c>
      <c r="C25" s="2">
        <v>44120</v>
      </c>
      <c r="D25" s="2">
        <v>44284</v>
      </c>
      <c r="E25">
        <v>117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2D88-5009-4F1A-9548-D23E23DCAC01}">
  <sheetPr filterMode="1"/>
  <dimension ref="A1:G76"/>
  <sheetViews>
    <sheetView workbookViewId="0">
      <selection activeCell="G1" sqref="A1:G75"/>
    </sheetView>
  </sheetViews>
  <sheetFormatPr defaultRowHeight="14.4" x14ac:dyDescent="0.3"/>
  <cols>
    <col min="1" max="1" width="13.5546875" bestFit="1" customWidth="1"/>
    <col min="2" max="2" width="9.88671875" bestFit="1" customWidth="1"/>
    <col min="3" max="3" width="27.88671875" bestFit="1" customWidth="1"/>
    <col min="4" max="4" width="13.21875" bestFit="1" customWidth="1"/>
    <col min="5" max="6" width="10.5546875" bestFit="1" customWidth="1"/>
    <col min="7" max="7" width="9.77734375" bestFit="1" customWidth="1"/>
  </cols>
  <sheetData>
    <row r="1" spans="1:7" x14ac:dyDescent="0.3">
      <c r="A1" s="1" t="s">
        <v>456</v>
      </c>
      <c r="B1" s="1" t="s">
        <v>350</v>
      </c>
      <c r="C1" s="1" t="s">
        <v>359</v>
      </c>
      <c r="D1" s="1" t="s">
        <v>457</v>
      </c>
      <c r="E1" s="1" t="s">
        <v>344</v>
      </c>
      <c r="F1" s="1" t="s">
        <v>381</v>
      </c>
      <c r="G1" s="1" t="s">
        <v>384</v>
      </c>
    </row>
    <row r="2" spans="1:7" x14ac:dyDescent="0.3">
      <c r="A2" t="s">
        <v>404</v>
      </c>
      <c r="B2" t="s">
        <v>368</v>
      </c>
      <c r="C2" t="s">
        <v>405</v>
      </c>
      <c r="D2" t="s">
        <v>406</v>
      </c>
      <c r="E2" s="2">
        <v>42735</v>
      </c>
      <c r="F2" s="2">
        <v>42766</v>
      </c>
      <c r="G2">
        <v>22</v>
      </c>
    </row>
    <row r="3" spans="1:7" hidden="1" x14ac:dyDescent="0.3">
      <c r="A3" t="s">
        <v>404</v>
      </c>
      <c r="B3" t="s">
        <v>368</v>
      </c>
      <c r="C3" t="s">
        <v>407</v>
      </c>
      <c r="D3">
        <v>0</v>
      </c>
      <c r="E3" s="2">
        <v>42735</v>
      </c>
      <c r="F3" s="2">
        <v>42766</v>
      </c>
      <c r="G3">
        <v>22</v>
      </c>
    </row>
    <row r="4" spans="1:7" x14ac:dyDescent="0.3">
      <c r="A4" t="s">
        <v>408</v>
      </c>
      <c r="B4" t="s">
        <v>368</v>
      </c>
      <c r="C4" t="s">
        <v>405</v>
      </c>
      <c r="D4" t="s">
        <v>406</v>
      </c>
      <c r="E4" s="2">
        <v>43299</v>
      </c>
      <c r="F4" s="2">
        <v>43763</v>
      </c>
      <c r="G4">
        <v>331</v>
      </c>
    </row>
    <row r="5" spans="1:7" hidden="1" x14ac:dyDescent="0.3">
      <c r="A5" t="s">
        <v>408</v>
      </c>
      <c r="B5" t="s">
        <v>368</v>
      </c>
      <c r="C5" t="s">
        <v>407</v>
      </c>
      <c r="D5">
        <v>0</v>
      </c>
      <c r="E5" s="2">
        <v>43299</v>
      </c>
      <c r="F5" s="2">
        <v>43763</v>
      </c>
      <c r="G5">
        <v>331</v>
      </c>
    </row>
    <row r="6" spans="1:7" x14ac:dyDescent="0.3">
      <c r="A6" t="s">
        <v>409</v>
      </c>
      <c r="B6" t="s">
        <v>368</v>
      </c>
      <c r="C6" t="s">
        <v>405</v>
      </c>
      <c r="D6" t="s">
        <v>410</v>
      </c>
      <c r="E6" s="2">
        <v>41011</v>
      </c>
      <c r="F6" s="2">
        <v>41247</v>
      </c>
      <c r="G6">
        <v>168</v>
      </c>
    </row>
    <row r="7" spans="1:7" hidden="1" x14ac:dyDescent="0.3">
      <c r="A7" t="s">
        <v>409</v>
      </c>
      <c r="B7" t="s">
        <v>368</v>
      </c>
      <c r="C7" t="s">
        <v>407</v>
      </c>
      <c r="D7" t="s">
        <v>411</v>
      </c>
      <c r="E7" s="2">
        <v>41011</v>
      </c>
      <c r="F7" s="2">
        <v>41247</v>
      </c>
      <c r="G7">
        <v>168</v>
      </c>
    </row>
    <row r="8" spans="1:7" x14ac:dyDescent="0.3">
      <c r="A8" t="s">
        <v>412</v>
      </c>
      <c r="B8" t="s">
        <v>368</v>
      </c>
      <c r="C8" t="s">
        <v>405</v>
      </c>
      <c r="D8" t="s">
        <v>410</v>
      </c>
      <c r="E8" s="2">
        <v>40856</v>
      </c>
      <c r="F8" s="2">
        <v>41395</v>
      </c>
      <c r="G8">
        <v>385</v>
      </c>
    </row>
    <row r="9" spans="1:7" hidden="1" x14ac:dyDescent="0.3">
      <c r="A9" t="s">
        <v>412</v>
      </c>
      <c r="B9" t="s">
        <v>368</v>
      </c>
      <c r="C9" t="s">
        <v>407</v>
      </c>
      <c r="D9" t="s">
        <v>411</v>
      </c>
      <c r="E9" s="2">
        <v>40856</v>
      </c>
      <c r="F9" s="2">
        <v>41395</v>
      </c>
      <c r="G9">
        <v>385</v>
      </c>
    </row>
    <row r="10" spans="1:7" x14ac:dyDescent="0.3">
      <c r="A10" t="s">
        <v>413</v>
      </c>
      <c r="B10" t="s">
        <v>368</v>
      </c>
      <c r="C10" t="s">
        <v>405</v>
      </c>
      <c r="D10" t="s">
        <v>410</v>
      </c>
      <c r="E10" s="2">
        <v>41816</v>
      </c>
      <c r="F10" s="2">
        <v>42265</v>
      </c>
      <c r="G10">
        <v>320</v>
      </c>
    </row>
    <row r="11" spans="1:7" hidden="1" x14ac:dyDescent="0.3">
      <c r="A11" t="s">
        <v>413</v>
      </c>
      <c r="B11" t="s">
        <v>368</v>
      </c>
      <c r="C11" t="s">
        <v>407</v>
      </c>
      <c r="D11" t="s">
        <v>411</v>
      </c>
      <c r="E11" s="2">
        <v>41816</v>
      </c>
      <c r="F11" s="2">
        <v>42265</v>
      </c>
      <c r="G11">
        <v>320</v>
      </c>
    </row>
    <row r="12" spans="1:7" x14ac:dyDescent="0.3">
      <c r="A12" t="s">
        <v>414</v>
      </c>
      <c r="B12" t="s">
        <v>368</v>
      </c>
      <c r="C12" t="s">
        <v>405</v>
      </c>
      <c r="D12" t="s">
        <v>410</v>
      </c>
      <c r="E12" s="2">
        <v>41645</v>
      </c>
      <c r="F12" s="2">
        <v>41699</v>
      </c>
      <c r="G12">
        <v>38</v>
      </c>
    </row>
    <row r="13" spans="1:7" hidden="1" x14ac:dyDescent="0.3">
      <c r="A13" t="s">
        <v>414</v>
      </c>
      <c r="B13" t="s">
        <v>368</v>
      </c>
      <c r="C13" t="s">
        <v>407</v>
      </c>
      <c r="D13" t="s">
        <v>411</v>
      </c>
      <c r="E13" s="2">
        <v>41645</v>
      </c>
      <c r="F13" s="2">
        <v>41699</v>
      </c>
      <c r="G13">
        <v>38</v>
      </c>
    </row>
    <row r="14" spans="1:7" x14ac:dyDescent="0.3">
      <c r="A14" t="s">
        <v>415</v>
      </c>
      <c r="B14" t="s">
        <v>368</v>
      </c>
      <c r="C14" t="s">
        <v>405</v>
      </c>
      <c r="D14" t="s">
        <v>410</v>
      </c>
      <c r="E14" s="2">
        <v>41599</v>
      </c>
      <c r="F14" s="2">
        <v>42229</v>
      </c>
      <c r="G14">
        <v>450</v>
      </c>
    </row>
    <row r="15" spans="1:7" hidden="1" x14ac:dyDescent="0.3">
      <c r="A15" t="s">
        <v>415</v>
      </c>
      <c r="B15" t="s">
        <v>368</v>
      </c>
      <c r="C15" t="s">
        <v>407</v>
      </c>
      <c r="D15" t="s">
        <v>411</v>
      </c>
      <c r="E15" s="2">
        <v>41599</v>
      </c>
      <c r="F15" s="2">
        <v>42229</v>
      </c>
      <c r="G15">
        <v>450</v>
      </c>
    </row>
    <row r="16" spans="1:7" x14ac:dyDescent="0.3">
      <c r="A16" t="s">
        <v>416</v>
      </c>
      <c r="B16" t="s">
        <v>368</v>
      </c>
      <c r="C16" t="s">
        <v>405</v>
      </c>
      <c r="D16" t="s">
        <v>417</v>
      </c>
      <c r="E16" s="2">
        <v>42142</v>
      </c>
      <c r="F16" s="2">
        <v>42202</v>
      </c>
      <c r="G16">
        <v>42</v>
      </c>
    </row>
    <row r="17" spans="1:7" hidden="1" x14ac:dyDescent="0.3">
      <c r="A17" t="s">
        <v>416</v>
      </c>
      <c r="B17" t="s">
        <v>368</v>
      </c>
      <c r="C17" t="s">
        <v>407</v>
      </c>
      <c r="D17" t="s">
        <v>418</v>
      </c>
      <c r="E17" s="2">
        <v>42142</v>
      </c>
      <c r="F17" s="2">
        <v>42202</v>
      </c>
      <c r="G17">
        <v>42</v>
      </c>
    </row>
    <row r="18" spans="1:7" x14ac:dyDescent="0.3">
      <c r="A18" t="s">
        <v>419</v>
      </c>
      <c r="B18" t="s">
        <v>368</v>
      </c>
      <c r="C18" t="s">
        <v>405</v>
      </c>
      <c r="D18" t="s">
        <v>417</v>
      </c>
      <c r="E18" s="2">
        <v>42475</v>
      </c>
      <c r="F18" s="2">
        <v>42706</v>
      </c>
      <c r="G18">
        <v>165</v>
      </c>
    </row>
    <row r="19" spans="1:7" hidden="1" x14ac:dyDescent="0.3">
      <c r="A19" t="s">
        <v>419</v>
      </c>
      <c r="B19" t="s">
        <v>368</v>
      </c>
      <c r="C19" t="s">
        <v>407</v>
      </c>
      <c r="D19" t="s">
        <v>418</v>
      </c>
      <c r="E19" s="2">
        <v>42475</v>
      </c>
      <c r="F19" s="2">
        <v>42706</v>
      </c>
      <c r="G19">
        <v>165</v>
      </c>
    </row>
    <row r="20" spans="1:7" x14ac:dyDescent="0.3">
      <c r="A20" t="s">
        <v>420</v>
      </c>
      <c r="B20" t="s">
        <v>368</v>
      </c>
      <c r="C20" t="s">
        <v>405</v>
      </c>
      <c r="D20" t="s">
        <v>417</v>
      </c>
      <c r="E20" s="2">
        <v>43514</v>
      </c>
      <c r="F20" s="2">
        <v>43678</v>
      </c>
      <c r="G20">
        <v>117</v>
      </c>
    </row>
    <row r="21" spans="1:7" hidden="1" x14ac:dyDescent="0.3">
      <c r="A21" t="s">
        <v>420</v>
      </c>
      <c r="B21" t="s">
        <v>368</v>
      </c>
      <c r="C21" t="s">
        <v>407</v>
      </c>
      <c r="D21" t="s">
        <v>418</v>
      </c>
      <c r="E21" s="2">
        <v>43514</v>
      </c>
      <c r="F21" s="2">
        <v>43678</v>
      </c>
      <c r="G21">
        <v>117</v>
      </c>
    </row>
    <row r="22" spans="1:7" x14ac:dyDescent="0.3">
      <c r="A22" t="s">
        <v>421</v>
      </c>
      <c r="B22" t="s">
        <v>368</v>
      </c>
      <c r="C22" t="s">
        <v>405</v>
      </c>
      <c r="D22" t="s">
        <v>417</v>
      </c>
      <c r="E22" s="2">
        <v>42996</v>
      </c>
      <c r="F22" s="2">
        <v>43111</v>
      </c>
      <c r="G22">
        <v>82</v>
      </c>
    </row>
    <row r="23" spans="1:7" hidden="1" x14ac:dyDescent="0.3">
      <c r="A23" t="s">
        <v>421</v>
      </c>
      <c r="B23" t="s">
        <v>368</v>
      </c>
      <c r="C23" t="s">
        <v>407</v>
      </c>
      <c r="D23" t="s">
        <v>418</v>
      </c>
      <c r="E23" s="2">
        <v>42996</v>
      </c>
      <c r="F23" s="2">
        <v>43111</v>
      </c>
      <c r="G23">
        <v>82</v>
      </c>
    </row>
    <row r="24" spans="1:7" x14ac:dyDescent="0.3">
      <c r="A24" t="s">
        <v>422</v>
      </c>
      <c r="B24" t="s">
        <v>368</v>
      </c>
      <c r="C24" t="s">
        <v>405</v>
      </c>
      <c r="D24" t="s">
        <v>423</v>
      </c>
      <c r="E24" s="2">
        <v>43479</v>
      </c>
      <c r="F24" s="2">
        <v>43607</v>
      </c>
      <c r="G24">
        <v>91</v>
      </c>
    </row>
    <row r="25" spans="1:7" hidden="1" x14ac:dyDescent="0.3">
      <c r="A25" t="s">
        <v>422</v>
      </c>
      <c r="B25" t="s">
        <v>368</v>
      </c>
      <c r="C25" t="s">
        <v>407</v>
      </c>
      <c r="D25" t="s">
        <v>424</v>
      </c>
      <c r="E25" s="2">
        <v>43479</v>
      </c>
      <c r="F25" s="2">
        <v>43607</v>
      </c>
      <c r="G25">
        <v>91</v>
      </c>
    </row>
    <row r="26" spans="1:7" x14ac:dyDescent="0.3">
      <c r="A26" t="s">
        <v>425</v>
      </c>
      <c r="B26" t="s">
        <v>368</v>
      </c>
      <c r="C26" t="s">
        <v>405</v>
      </c>
      <c r="D26" t="s">
        <v>423</v>
      </c>
      <c r="E26" s="2">
        <v>43598</v>
      </c>
      <c r="F26" s="2">
        <v>43773</v>
      </c>
      <c r="G26">
        <v>125</v>
      </c>
    </row>
    <row r="27" spans="1:7" hidden="1" x14ac:dyDescent="0.3">
      <c r="A27" t="s">
        <v>425</v>
      </c>
      <c r="B27" t="s">
        <v>368</v>
      </c>
      <c r="C27" t="s">
        <v>407</v>
      </c>
      <c r="D27" t="s">
        <v>424</v>
      </c>
      <c r="E27" s="2">
        <v>43598</v>
      </c>
      <c r="F27" s="2">
        <v>43773</v>
      </c>
      <c r="G27">
        <v>125</v>
      </c>
    </row>
    <row r="28" spans="1:7" x14ac:dyDescent="0.3">
      <c r="A28" t="s">
        <v>426</v>
      </c>
      <c r="B28" t="s">
        <v>368</v>
      </c>
      <c r="C28" t="s">
        <v>405</v>
      </c>
      <c r="D28" t="s">
        <v>427</v>
      </c>
      <c r="E28" s="2">
        <v>43903</v>
      </c>
      <c r="F28" s="2">
        <v>44180</v>
      </c>
      <c r="G28">
        <v>197</v>
      </c>
    </row>
    <row r="29" spans="1:7" hidden="1" x14ac:dyDescent="0.3">
      <c r="A29" t="s">
        <v>426</v>
      </c>
      <c r="B29" t="s">
        <v>368</v>
      </c>
      <c r="C29" t="s">
        <v>407</v>
      </c>
      <c r="D29" t="s">
        <v>428</v>
      </c>
      <c r="E29" s="2">
        <v>43903</v>
      </c>
      <c r="F29" s="2">
        <v>44180</v>
      </c>
      <c r="G29">
        <v>197</v>
      </c>
    </row>
    <row r="30" spans="1:7" x14ac:dyDescent="0.3">
      <c r="A30" t="s">
        <v>429</v>
      </c>
      <c r="B30" t="s">
        <v>368</v>
      </c>
      <c r="C30" t="s">
        <v>405</v>
      </c>
      <c r="D30" t="s">
        <v>427</v>
      </c>
      <c r="E30" s="2">
        <v>43655</v>
      </c>
      <c r="F30" s="2">
        <v>43726</v>
      </c>
      <c r="G30">
        <v>50</v>
      </c>
    </row>
    <row r="31" spans="1:7" x14ac:dyDescent="0.3">
      <c r="A31" t="s">
        <v>429</v>
      </c>
      <c r="B31" t="s">
        <v>368</v>
      </c>
      <c r="C31" t="s">
        <v>405</v>
      </c>
      <c r="D31" t="s">
        <v>427</v>
      </c>
      <c r="E31" s="2">
        <v>43655</v>
      </c>
      <c r="F31" s="2">
        <v>43740</v>
      </c>
      <c r="G31">
        <v>60</v>
      </c>
    </row>
    <row r="32" spans="1:7" hidden="1" x14ac:dyDescent="0.3">
      <c r="A32" t="s">
        <v>429</v>
      </c>
      <c r="B32" t="s">
        <v>368</v>
      </c>
      <c r="C32" t="s">
        <v>407</v>
      </c>
      <c r="D32" t="s">
        <v>428</v>
      </c>
      <c r="E32" s="2">
        <v>43655</v>
      </c>
      <c r="F32" s="2">
        <v>43740</v>
      </c>
      <c r="G32">
        <v>60</v>
      </c>
    </row>
    <row r="33" spans="1:7" x14ac:dyDescent="0.3">
      <c r="A33" t="s">
        <v>430</v>
      </c>
      <c r="B33" t="s">
        <v>368</v>
      </c>
      <c r="C33" t="s">
        <v>405</v>
      </c>
      <c r="D33" t="s">
        <v>423</v>
      </c>
      <c r="E33" s="2">
        <v>43491</v>
      </c>
      <c r="F33" s="2">
        <v>43593</v>
      </c>
      <c r="G33">
        <v>72</v>
      </c>
    </row>
    <row r="34" spans="1:7" hidden="1" x14ac:dyDescent="0.3">
      <c r="A34" t="s">
        <v>430</v>
      </c>
      <c r="B34" t="s">
        <v>368</v>
      </c>
      <c r="C34" t="s">
        <v>407</v>
      </c>
      <c r="D34" t="s">
        <v>424</v>
      </c>
      <c r="E34" s="2">
        <v>43491</v>
      </c>
      <c r="F34" s="2">
        <v>43593</v>
      </c>
      <c r="G34">
        <v>72</v>
      </c>
    </row>
    <row r="35" spans="1:7" x14ac:dyDescent="0.3">
      <c r="A35" t="s">
        <v>431</v>
      </c>
      <c r="B35" t="s">
        <v>368</v>
      </c>
      <c r="C35" t="s">
        <v>405</v>
      </c>
      <c r="D35" t="s">
        <v>406</v>
      </c>
      <c r="E35" s="2">
        <v>43052</v>
      </c>
      <c r="F35" s="2">
        <v>43131</v>
      </c>
      <c r="G35">
        <v>56</v>
      </c>
    </row>
    <row r="36" spans="1:7" hidden="1" x14ac:dyDescent="0.3">
      <c r="A36" t="s">
        <v>431</v>
      </c>
      <c r="B36" t="s">
        <v>368</v>
      </c>
      <c r="C36" t="s">
        <v>407</v>
      </c>
      <c r="D36">
        <v>0</v>
      </c>
      <c r="E36" s="2">
        <v>43052</v>
      </c>
      <c r="F36" s="2">
        <v>43131</v>
      </c>
      <c r="G36">
        <v>56</v>
      </c>
    </row>
    <row r="37" spans="1:7" x14ac:dyDescent="0.3">
      <c r="A37" t="s">
        <v>432</v>
      </c>
      <c r="B37" t="s">
        <v>368</v>
      </c>
      <c r="C37" t="s">
        <v>405</v>
      </c>
      <c r="D37" t="s">
        <v>406</v>
      </c>
      <c r="E37" s="2">
        <v>42825</v>
      </c>
      <c r="F37" s="2">
        <v>43343</v>
      </c>
      <c r="G37">
        <v>370</v>
      </c>
    </row>
    <row r="38" spans="1:7" hidden="1" x14ac:dyDescent="0.3">
      <c r="A38" t="s">
        <v>432</v>
      </c>
      <c r="B38" t="s">
        <v>368</v>
      </c>
      <c r="C38" t="s">
        <v>407</v>
      </c>
      <c r="D38">
        <v>0</v>
      </c>
      <c r="E38" s="2">
        <v>42825</v>
      </c>
      <c r="F38" s="2">
        <v>43343</v>
      </c>
      <c r="G38">
        <v>370</v>
      </c>
    </row>
    <row r="39" spans="1:7" x14ac:dyDescent="0.3">
      <c r="A39" t="s">
        <v>433</v>
      </c>
      <c r="B39" t="s">
        <v>368</v>
      </c>
      <c r="C39" t="s">
        <v>405</v>
      </c>
      <c r="D39" t="s">
        <v>406</v>
      </c>
      <c r="E39" s="2">
        <v>42923</v>
      </c>
      <c r="F39" s="2">
        <v>43812</v>
      </c>
      <c r="G39">
        <v>635</v>
      </c>
    </row>
    <row r="40" spans="1:7" hidden="1" x14ac:dyDescent="0.3">
      <c r="A40" t="s">
        <v>433</v>
      </c>
      <c r="B40" t="s">
        <v>368</v>
      </c>
      <c r="C40" t="s">
        <v>407</v>
      </c>
      <c r="D40">
        <v>0</v>
      </c>
      <c r="E40" s="2">
        <v>42923</v>
      </c>
      <c r="F40" s="2">
        <v>43812</v>
      </c>
      <c r="G40">
        <v>635</v>
      </c>
    </row>
    <row r="41" spans="1:7" x14ac:dyDescent="0.3">
      <c r="A41" t="s">
        <v>434</v>
      </c>
      <c r="B41" t="s">
        <v>368</v>
      </c>
      <c r="C41" t="s">
        <v>405</v>
      </c>
      <c r="D41" t="s">
        <v>406</v>
      </c>
      <c r="E41" s="2">
        <v>42452</v>
      </c>
      <c r="F41" s="2">
        <v>42551</v>
      </c>
      <c r="G41">
        <v>70</v>
      </c>
    </row>
    <row r="42" spans="1:7" hidden="1" x14ac:dyDescent="0.3">
      <c r="A42" t="s">
        <v>434</v>
      </c>
      <c r="B42" t="s">
        <v>368</v>
      </c>
      <c r="C42" t="s">
        <v>407</v>
      </c>
      <c r="D42">
        <v>0</v>
      </c>
      <c r="E42" s="2">
        <v>42452</v>
      </c>
      <c r="F42" s="2">
        <v>42551</v>
      </c>
      <c r="G42">
        <v>70</v>
      </c>
    </row>
    <row r="43" spans="1:7" x14ac:dyDescent="0.3">
      <c r="A43" t="s">
        <v>435</v>
      </c>
      <c r="B43" t="s">
        <v>368</v>
      </c>
      <c r="C43" t="s">
        <v>405</v>
      </c>
      <c r="D43" t="s">
        <v>406</v>
      </c>
      <c r="E43" s="2">
        <v>42825</v>
      </c>
      <c r="F43" s="2">
        <v>42825</v>
      </c>
      <c r="G43">
        <v>0</v>
      </c>
    </row>
    <row r="44" spans="1:7" hidden="1" x14ac:dyDescent="0.3">
      <c r="A44" t="s">
        <v>435</v>
      </c>
      <c r="B44" t="s">
        <v>368</v>
      </c>
      <c r="C44" t="s">
        <v>407</v>
      </c>
      <c r="D44">
        <v>0</v>
      </c>
      <c r="E44" s="2">
        <v>42825</v>
      </c>
      <c r="F44" s="2">
        <v>42825</v>
      </c>
      <c r="G44">
        <v>0</v>
      </c>
    </row>
    <row r="45" spans="1:7" x14ac:dyDescent="0.3">
      <c r="A45" t="s">
        <v>436</v>
      </c>
      <c r="B45" t="s">
        <v>368</v>
      </c>
      <c r="C45" t="s">
        <v>405</v>
      </c>
      <c r="D45" t="s">
        <v>406</v>
      </c>
      <c r="E45" s="2">
        <v>43189</v>
      </c>
      <c r="F45" s="2">
        <v>43220</v>
      </c>
      <c r="G45">
        <v>22</v>
      </c>
    </row>
    <row r="46" spans="1:7" hidden="1" x14ac:dyDescent="0.3">
      <c r="A46" t="s">
        <v>436</v>
      </c>
      <c r="B46" t="s">
        <v>368</v>
      </c>
      <c r="C46" t="s">
        <v>407</v>
      </c>
      <c r="D46">
        <v>0</v>
      </c>
      <c r="E46" s="2">
        <v>43189</v>
      </c>
      <c r="F46" s="2">
        <v>43220</v>
      </c>
      <c r="G46">
        <v>22</v>
      </c>
    </row>
    <row r="47" spans="1:7" x14ac:dyDescent="0.3">
      <c r="A47" t="s">
        <v>437</v>
      </c>
      <c r="B47" t="s">
        <v>368</v>
      </c>
      <c r="C47" t="s">
        <v>405</v>
      </c>
      <c r="D47" t="s">
        <v>406</v>
      </c>
      <c r="E47" s="2">
        <v>42019</v>
      </c>
      <c r="F47" s="2">
        <v>42035</v>
      </c>
      <c r="G47">
        <v>11</v>
      </c>
    </row>
    <row r="48" spans="1:7" hidden="1" x14ac:dyDescent="0.3">
      <c r="A48" t="s">
        <v>437</v>
      </c>
      <c r="B48" t="s">
        <v>368</v>
      </c>
      <c r="C48" t="s">
        <v>407</v>
      </c>
      <c r="D48">
        <v>0</v>
      </c>
      <c r="E48" s="2">
        <v>42019</v>
      </c>
      <c r="F48" s="2">
        <v>42035</v>
      </c>
      <c r="G48">
        <v>11</v>
      </c>
    </row>
    <row r="49" spans="1:7" x14ac:dyDescent="0.3">
      <c r="A49" t="s">
        <v>438</v>
      </c>
      <c r="B49" t="s">
        <v>368</v>
      </c>
      <c r="C49" t="s">
        <v>405</v>
      </c>
      <c r="D49" t="s">
        <v>406</v>
      </c>
      <c r="E49" s="2">
        <v>42864</v>
      </c>
      <c r="F49" s="2">
        <v>42887</v>
      </c>
      <c r="G49">
        <v>16</v>
      </c>
    </row>
    <row r="50" spans="1:7" hidden="1" x14ac:dyDescent="0.3">
      <c r="A50" t="s">
        <v>438</v>
      </c>
      <c r="B50" t="s">
        <v>368</v>
      </c>
      <c r="C50" t="s">
        <v>407</v>
      </c>
      <c r="D50">
        <v>0</v>
      </c>
      <c r="E50" s="2">
        <v>42864</v>
      </c>
      <c r="F50" s="2">
        <v>42887</v>
      </c>
      <c r="G50">
        <v>16</v>
      </c>
    </row>
    <row r="51" spans="1:7" x14ac:dyDescent="0.3">
      <c r="A51" t="s">
        <v>439</v>
      </c>
      <c r="B51" t="s">
        <v>368</v>
      </c>
      <c r="C51" t="s">
        <v>405</v>
      </c>
      <c r="D51" t="s">
        <v>406</v>
      </c>
      <c r="E51" s="2">
        <v>42734</v>
      </c>
      <c r="F51" s="2">
        <v>43220</v>
      </c>
      <c r="G51">
        <v>347</v>
      </c>
    </row>
    <row r="52" spans="1:7" hidden="1" x14ac:dyDescent="0.3">
      <c r="A52" t="s">
        <v>439</v>
      </c>
      <c r="B52" t="s">
        <v>368</v>
      </c>
      <c r="C52" t="s">
        <v>407</v>
      </c>
      <c r="D52">
        <v>0</v>
      </c>
      <c r="E52" s="2">
        <v>42734</v>
      </c>
      <c r="F52" s="2">
        <v>43220</v>
      </c>
      <c r="G52">
        <v>347</v>
      </c>
    </row>
    <row r="53" spans="1:7" x14ac:dyDescent="0.3">
      <c r="A53" t="s">
        <v>440</v>
      </c>
      <c r="B53" t="s">
        <v>368</v>
      </c>
      <c r="C53" t="s">
        <v>405</v>
      </c>
      <c r="D53" t="s">
        <v>406</v>
      </c>
      <c r="E53" s="2">
        <v>42216</v>
      </c>
      <c r="F53" s="2">
        <v>42551</v>
      </c>
      <c r="G53">
        <v>239</v>
      </c>
    </row>
    <row r="54" spans="1:7" hidden="1" x14ac:dyDescent="0.3">
      <c r="A54" t="s">
        <v>440</v>
      </c>
      <c r="B54" t="s">
        <v>368</v>
      </c>
      <c r="C54" t="s">
        <v>407</v>
      </c>
      <c r="D54">
        <v>0</v>
      </c>
      <c r="E54" s="2">
        <v>42216</v>
      </c>
      <c r="F54" s="2">
        <v>42551</v>
      </c>
      <c r="G54">
        <v>239</v>
      </c>
    </row>
    <row r="55" spans="1:7" x14ac:dyDescent="0.3">
      <c r="A55" t="s">
        <v>441</v>
      </c>
      <c r="B55" t="s">
        <v>368</v>
      </c>
      <c r="C55" t="s">
        <v>405</v>
      </c>
      <c r="D55" t="s">
        <v>406</v>
      </c>
      <c r="E55" s="2">
        <v>43327</v>
      </c>
      <c r="F55" s="2">
        <v>43342</v>
      </c>
      <c r="G55">
        <v>10</v>
      </c>
    </row>
    <row r="56" spans="1:7" hidden="1" x14ac:dyDescent="0.3">
      <c r="A56" t="s">
        <v>441</v>
      </c>
      <c r="B56" t="s">
        <v>368</v>
      </c>
      <c r="C56" t="s">
        <v>407</v>
      </c>
      <c r="D56">
        <v>0</v>
      </c>
      <c r="E56" s="2">
        <v>43327</v>
      </c>
      <c r="F56" s="2">
        <v>43342</v>
      </c>
      <c r="G56">
        <v>10</v>
      </c>
    </row>
    <row r="57" spans="1:7" x14ac:dyDescent="0.3">
      <c r="A57" t="s">
        <v>442</v>
      </c>
      <c r="B57" t="s">
        <v>368</v>
      </c>
      <c r="C57" t="s">
        <v>405</v>
      </c>
      <c r="D57" t="s">
        <v>406</v>
      </c>
      <c r="E57" s="2">
        <v>43929</v>
      </c>
      <c r="F57" s="2">
        <v>44225</v>
      </c>
      <c r="G57">
        <v>211</v>
      </c>
    </row>
    <row r="58" spans="1:7" hidden="1" x14ac:dyDescent="0.3">
      <c r="A58" t="s">
        <v>442</v>
      </c>
      <c r="B58" t="s">
        <v>368</v>
      </c>
      <c r="C58" t="s">
        <v>407</v>
      </c>
      <c r="D58">
        <v>0</v>
      </c>
      <c r="E58" s="2">
        <v>43929</v>
      </c>
      <c r="F58" s="2">
        <v>44225</v>
      </c>
      <c r="G58">
        <v>211</v>
      </c>
    </row>
    <row r="59" spans="1:7" x14ac:dyDescent="0.3">
      <c r="A59" t="s">
        <v>443</v>
      </c>
      <c r="B59" t="s">
        <v>368</v>
      </c>
      <c r="C59" t="s">
        <v>405</v>
      </c>
      <c r="D59" t="s">
        <v>410</v>
      </c>
      <c r="E59" s="2">
        <v>43280</v>
      </c>
      <c r="F59" s="2">
        <v>43448</v>
      </c>
      <c r="G59">
        <v>120</v>
      </c>
    </row>
    <row r="60" spans="1:7" hidden="1" x14ac:dyDescent="0.3">
      <c r="A60" t="s">
        <v>443</v>
      </c>
      <c r="B60" t="s">
        <v>368</v>
      </c>
      <c r="C60" t="s">
        <v>407</v>
      </c>
      <c r="D60" t="s">
        <v>411</v>
      </c>
      <c r="E60" s="2">
        <v>43280</v>
      </c>
      <c r="F60" s="2">
        <v>43448</v>
      </c>
      <c r="G60">
        <v>120</v>
      </c>
    </row>
    <row r="61" spans="1:7" x14ac:dyDescent="0.3">
      <c r="A61" t="s">
        <v>444</v>
      </c>
      <c r="B61" t="s">
        <v>368</v>
      </c>
      <c r="C61" t="s">
        <v>405</v>
      </c>
      <c r="D61" t="s">
        <v>410</v>
      </c>
      <c r="E61" s="2">
        <v>39728</v>
      </c>
      <c r="F61" s="2">
        <v>40098</v>
      </c>
      <c r="G61">
        <v>264</v>
      </c>
    </row>
    <row r="62" spans="1:7" hidden="1" x14ac:dyDescent="0.3">
      <c r="A62" t="s">
        <v>444</v>
      </c>
      <c r="B62" t="s">
        <v>368</v>
      </c>
      <c r="C62" t="s">
        <v>407</v>
      </c>
      <c r="D62" t="s">
        <v>411</v>
      </c>
      <c r="E62" s="2">
        <v>39728</v>
      </c>
      <c r="F62" s="2">
        <v>40098</v>
      </c>
      <c r="G62">
        <v>264</v>
      </c>
    </row>
    <row r="63" spans="1:7" x14ac:dyDescent="0.3">
      <c r="A63" t="s">
        <v>445</v>
      </c>
      <c r="B63" t="s">
        <v>368</v>
      </c>
      <c r="C63" t="s">
        <v>405</v>
      </c>
      <c r="D63" t="s">
        <v>410</v>
      </c>
      <c r="E63" s="2">
        <v>40963</v>
      </c>
      <c r="F63" s="2">
        <v>40970</v>
      </c>
      <c r="G63">
        <v>5</v>
      </c>
    </row>
    <row r="64" spans="1:7" hidden="1" x14ac:dyDescent="0.3">
      <c r="A64" t="s">
        <v>445</v>
      </c>
      <c r="B64" t="s">
        <v>368</v>
      </c>
      <c r="C64" t="s">
        <v>407</v>
      </c>
      <c r="D64" t="s">
        <v>411</v>
      </c>
      <c r="E64" s="2">
        <v>40963</v>
      </c>
      <c r="F64" s="2">
        <v>40970</v>
      </c>
      <c r="G64">
        <v>5</v>
      </c>
    </row>
    <row r="65" spans="1:7" x14ac:dyDescent="0.3">
      <c r="A65" t="s">
        <v>446</v>
      </c>
      <c r="B65" t="s">
        <v>368</v>
      </c>
      <c r="C65" t="s">
        <v>405</v>
      </c>
      <c r="D65" t="s">
        <v>417</v>
      </c>
      <c r="E65" s="2">
        <v>42174</v>
      </c>
      <c r="F65" s="2">
        <v>42233</v>
      </c>
      <c r="G65">
        <v>42</v>
      </c>
    </row>
    <row r="66" spans="1:7" hidden="1" x14ac:dyDescent="0.3">
      <c r="A66" t="s">
        <v>446</v>
      </c>
      <c r="B66" t="s">
        <v>368</v>
      </c>
      <c r="C66" t="s">
        <v>407</v>
      </c>
      <c r="D66" t="s">
        <v>418</v>
      </c>
      <c r="E66" s="2">
        <v>42174</v>
      </c>
      <c r="F66" s="2">
        <v>42233</v>
      </c>
      <c r="G66">
        <v>42</v>
      </c>
    </row>
    <row r="67" spans="1:7" x14ac:dyDescent="0.3">
      <c r="A67" t="s">
        <v>447</v>
      </c>
      <c r="B67" t="s">
        <v>368</v>
      </c>
      <c r="C67" t="s">
        <v>405</v>
      </c>
      <c r="D67" t="s">
        <v>448</v>
      </c>
      <c r="E67" s="2">
        <v>42383</v>
      </c>
      <c r="F67" s="2">
        <v>42401</v>
      </c>
      <c r="G67">
        <v>12</v>
      </c>
    </row>
    <row r="68" spans="1:7" hidden="1" x14ac:dyDescent="0.3">
      <c r="A68" t="s">
        <v>447</v>
      </c>
      <c r="B68" t="s">
        <v>368</v>
      </c>
      <c r="C68" t="s">
        <v>407</v>
      </c>
      <c r="D68" t="s">
        <v>449</v>
      </c>
      <c r="E68" s="2">
        <v>42383</v>
      </c>
      <c r="F68" s="2">
        <v>42401</v>
      </c>
      <c r="G68">
        <v>12</v>
      </c>
    </row>
    <row r="69" spans="1:7" x14ac:dyDescent="0.3">
      <c r="A69" t="s">
        <v>450</v>
      </c>
      <c r="B69" t="s">
        <v>368</v>
      </c>
      <c r="C69" t="s">
        <v>405</v>
      </c>
      <c r="D69" t="s">
        <v>417</v>
      </c>
      <c r="E69" s="2">
        <v>43271</v>
      </c>
      <c r="F69" s="2">
        <v>43342</v>
      </c>
      <c r="G69">
        <v>50</v>
      </c>
    </row>
    <row r="70" spans="1:7" hidden="1" x14ac:dyDescent="0.3">
      <c r="A70" t="s">
        <v>450</v>
      </c>
      <c r="B70" t="s">
        <v>368</v>
      </c>
      <c r="C70" t="s">
        <v>407</v>
      </c>
      <c r="D70" t="s">
        <v>418</v>
      </c>
      <c r="E70" s="2">
        <v>43271</v>
      </c>
      <c r="F70" s="2">
        <v>43342</v>
      </c>
      <c r="G70">
        <v>50</v>
      </c>
    </row>
    <row r="71" spans="1:7" x14ac:dyDescent="0.3">
      <c r="A71" t="s">
        <v>451</v>
      </c>
      <c r="B71" t="s">
        <v>368</v>
      </c>
      <c r="C71" t="s">
        <v>405</v>
      </c>
      <c r="D71" t="s">
        <v>417</v>
      </c>
      <c r="E71" s="2">
        <v>43007</v>
      </c>
      <c r="F71" s="2">
        <v>43136</v>
      </c>
      <c r="G71">
        <v>92</v>
      </c>
    </row>
    <row r="72" spans="1:7" hidden="1" x14ac:dyDescent="0.3">
      <c r="A72" t="s">
        <v>451</v>
      </c>
      <c r="B72" t="s">
        <v>368</v>
      </c>
      <c r="C72" t="s">
        <v>407</v>
      </c>
      <c r="D72" t="s">
        <v>418</v>
      </c>
      <c r="E72" s="2">
        <v>43007</v>
      </c>
      <c r="F72" s="2">
        <v>43136</v>
      </c>
      <c r="G72">
        <v>92</v>
      </c>
    </row>
    <row r="73" spans="1:7" x14ac:dyDescent="0.3">
      <c r="A73" t="s">
        <v>452</v>
      </c>
      <c r="B73" t="s">
        <v>368</v>
      </c>
      <c r="C73" t="s">
        <v>405</v>
      </c>
      <c r="D73" t="s">
        <v>417</v>
      </c>
      <c r="E73" s="2">
        <v>42258</v>
      </c>
      <c r="F73" s="2">
        <v>42306</v>
      </c>
      <c r="G73">
        <v>34</v>
      </c>
    </row>
    <row r="74" spans="1:7" hidden="1" x14ac:dyDescent="0.3">
      <c r="A74" t="s">
        <v>452</v>
      </c>
      <c r="B74" t="s">
        <v>368</v>
      </c>
      <c r="C74" t="s">
        <v>407</v>
      </c>
      <c r="D74" t="s">
        <v>418</v>
      </c>
      <c r="E74" s="2">
        <v>42258</v>
      </c>
      <c r="F74" s="2">
        <v>42306</v>
      </c>
      <c r="G74">
        <v>34</v>
      </c>
    </row>
    <row r="75" spans="1:7" x14ac:dyDescent="0.3">
      <c r="A75" t="s">
        <v>453</v>
      </c>
      <c r="B75" t="s">
        <v>368</v>
      </c>
      <c r="C75" t="s">
        <v>405</v>
      </c>
      <c r="D75" t="s">
        <v>454</v>
      </c>
      <c r="E75" s="2">
        <v>43267</v>
      </c>
      <c r="F75" s="2">
        <v>43320</v>
      </c>
      <c r="G75">
        <v>37</v>
      </c>
    </row>
    <row r="76" spans="1:7" hidden="1" x14ac:dyDescent="0.3">
      <c r="A76" t="s">
        <v>453</v>
      </c>
      <c r="B76" t="s">
        <v>368</v>
      </c>
      <c r="C76" t="s">
        <v>407</v>
      </c>
      <c r="D76" t="s">
        <v>455</v>
      </c>
      <c r="E76" s="2">
        <v>43267</v>
      </c>
      <c r="F76" s="2">
        <v>43320</v>
      </c>
      <c r="G76">
        <v>37</v>
      </c>
    </row>
  </sheetData>
  <autoFilter ref="A1:G76" xr:uid="{CA865DCC-8433-4E76-AAD7-A48D7FC748BF}">
    <filterColumn colId="2">
      <filters>
        <filter val="Immunology/Infectious Disease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0E1F-3B3D-4B67-A3FB-A2969A5F1542}">
  <dimension ref="A1:E51"/>
  <sheetViews>
    <sheetView workbookViewId="0"/>
  </sheetViews>
  <sheetFormatPr defaultRowHeight="14.4" x14ac:dyDescent="0.3"/>
  <cols>
    <col min="3" max="4" width="10.5546875" bestFit="1" customWidth="1"/>
  </cols>
  <sheetData>
    <row r="1" spans="1:5" x14ac:dyDescent="0.3">
      <c r="A1" s="1" t="s">
        <v>369</v>
      </c>
      <c r="B1" s="1" t="s">
        <v>350</v>
      </c>
      <c r="C1" s="1" t="s">
        <v>344</v>
      </c>
      <c r="D1" s="1" t="s">
        <v>458</v>
      </c>
      <c r="E1" s="1" t="s">
        <v>384</v>
      </c>
    </row>
    <row r="2" spans="1:5" x14ac:dyDescent="0.3">
      <c r="A2">
        <v>114520</v>
      </c>
      <c r="B2" t="s">
        <v>364</v>
      </c>
      <c r="C2" s="2">
        <v>43411.333333333336</v>
      </c>
      <c r="D2" s="2">
        <v>43445.333333333336</v>
      </c>
      <c r="E2">
        <v>24</v>
      </c>
    </row>
    <row r="3" spans="1:5" x14ac:dyDescent="0.3">
      <c r="A3">
        <v>114829</v>
      </c>
      <c r="B3" t="s">
        <v>364</v>
      </c>
      <c r="C3" s="2">
        <v>43344.291666666664</v>
      </c>
      <c r="D3" s="2">
        <v>43374.291666666664</v>
      </c>
      <c r="E3">
        <v>21</v>
      </c>
    </row>
    <row r="4" spans="1:5" x14ac:dyDescent="0.3">
      <c r="A4">
        <v>113724</v>
      </c>
      <c r="B4" t="s">
        <v>364</v>
      </c>
      <c r="C4" s="2">
        <v>43598.291666666664</v>
      </c>
      <c r="D4" s="2">
        <v>43626.291666666664</v>
      </c>
      <c r="E4">
        <v>20</v>
      </c>
    </row>
    <row r="5" spans="1:5" x14ac:dyDescent="0.3">
      <c r="A5">
        <v>114711</v>
      </c>
      <c r="B5" t="s">
        <v>364</v>
      </c>
      <c r="C5" s="2">
        <v>44109.291666666664</v>
      </c>
      <c r="D5" s="2">
        <v>44151.333333333336</v>
      </c>
      <c r="E5">
        <v>30</v>
      </c>
    </row>
    <row r="6" spans="1:5" x14ac:dyDescent="0.3">
      <c r="A6">
        <v>111383</v>
      </c>
      <c r="B6" t="s">
        <v>364</v>
      </c>
      <c r="C6" s="2">
        <v>43617.291666666664</v>
      </c>
      <c r="D6" s="2">
        <v>43588.291666666664</v>
      </c>
      <c r="E6">
        <v>-20</v>
      </c>
    </row>
    <row r="7" spans="1:5" x14ac:dyDescent="0.3">
      <c r="A7">
        <v>111383</v>
      </c>
      <c r="B7" t="s">
        <v>364</v>
      </c>
      <c r="C7" s="2">
        <v>43269.291666666664</v>
      </c>
      <c r="D7" s="2">
        <v>43356.291666666664</v>
      </c>
      <c r="E7">
        <v>62</v>
      </c>
    </row>
    <row r="8" spans="1:5" x14ac:dyDescent="0.3">
      <c r="A8">
        <v>111390</v>
      </c>
      <c r="B8" t="s">
        <v>364</v>
      </c>
      <c r="C8" s="2">
        <v>44501.291666666664</v>
      </c>
      <c r="D8" s="2">
        <v>44585.333333333336</v>
      </c>
      <c r="E8">
        <v>60</v>
      </c>
    </row>
    <row r="9" spans="1:5" x14ac:dyDescent="0.3">
      <c r="A9">
        <v>113725</v>
      </c>
      <c r="B9" t="s">
        <v>364</v>
      </c>
      <c r="C9" s="2">
        <v>44034.291666666664</v>
      </c>
      <c r="D9" s="2">
        <v>44066.291666666664</v>
      </c>
      <c r="E9">
        <v>22</v>
      </c>
    </row>
    <row r="10" spans="1:5" x14ac:dyDescent="0.3">
      <c r="A10">
        <v>114676</v>
      </c>
      <c r="B10" t="s">
        <v>364</v>
      </c>
      <c r="C10" s="2">
        <v>43651.291666666664</v>
      </c>
      <c r="D10" s="2">
        <v>43679.291666666664</v>
      </c>
      <c r="E10">
        <v>20</v>
      </c>
    </row>
    <row r="11" spans="1:5" x14ac:dyDescent="0.3">
      <c r="A11">
        <v>113953</v>
      </c>
      <c r="B11" t="s">
        <v>364</v>
      </c>
      <c r="C11" s="2">
        <v>43616.291666666664</v>
      </c>
      <c r="D11" s="2">
        <v>43671.291666666664</v>
      </c>
      <c r="E11">
        <v>39</v>
      </c>
    </row>
    <row r="12" spans="1:5" x14ac:dyDescent="0.3">
      <c r="A12">
        <v>114521</v>
      </c>
      <c r="B12" t="s">
        <v>364</v>
      </c>
      <c r="C12" s="2">
        <v>43948.291666666664</v>
      </c>
      <c r="D12" s="2">
        <v>43633.291666666664</v>
      </c>
      <c r="E12">
        <v>-225</v>
      </c>
    </row>
    <row r="13" spans="1:5" x14ac:dyDescent="0.3">
      <c r="A13">
        <v>112552</v>
      </c>
      <c r="B13" t="s">
        <v>364</v>
      </c>
      <c r="C13" s="2">
        <v>43325.208333333336</v>
      </c>
      <c r="D13" s="2">
        <v>43382.208333333336</v>
      </c>
      <c r="E13">
        <v>40</v>
      </c>
    </row>
    <row r="14" spans="1:5" x14ac:dyDescent="0.3">
      <c r="A14">
        <v>113357</v>
      </c>
      <c r="B14" t="s">
        <v>364</v>
      </c>
      <c r="C14" s="2">
        <v>43469.333333333336</v>
      </c>
      <c r="D14" s="2">
        <v>43525.333333333336</v>
      </c>
      <c r="E14">
        <v>40</v>
      </c>
    </row>
    <row r="15" spans="1:5" x14ac:dyDescent="0.3">
      <c r="A15">
        <v>114644</v>
      </c>
      <c r="B15" t="s">
        <v>364</v>
      </c>
      <c r="C15" s="2">
        <v>44002.166666666664</v>
      </c>
      <c r="D15" s="2">
        <v>44074.166666666664</v>
      </c>
      <c r="E15">
        <v>51</v>
      </c>
    </row>
    <row r="16" spans="1:5" x14ac:dyDescent="0.3">
      <c r="A16">
        <v>111366</v>
      </c>
      <c r="B16" t="s">
        <v>364</v>
      </c>
      <c r="C16" s="2">
        <v>43876.333333333336</v>
      </c>
      <c r="D16" s="2">
        <v>44002.291666666664</v>
      </c>
      <c r="E16">
        <v>90</v>
      </c>
    </row>
    <row r="17" spans="1:5" x14ac:dyDescent="0.3">
      <c r="A17">
        <v>114063</v>
      </c>
      <c r="B17" t="s">
        <v>364</v>
      </c>
      <c r="C17" s="2">
        <v>44733.291666666664</v>
      </c>
      <c r="D17" s="2">
        <v>44791.291666666664</v>
      </c>
      <c r="E17">
        <v>41</v>
      </c>
    </row>
    <row r="18" spans="1:5" x14ac:dyDescent="0.3">
      <c r="A18">
        <v>114541</v>
      </c>
      <c r="B18" t="s">
        <v>364</v>
      </c>
      <c r="C18" s="2">
        <v>44127.291666666664</v>
      </c>
      <c r="D18" s="2">
        <v>44180.333333333336</v>
      </c>
      <c r="E18">
        <v>37</v>
      </c>
    </row>
    <row r="19" spans="1:5" x14ac:dyDescent="0.3">
      <c r="A19">
        <v>111583</v>
      </c>
      <c r="B19" t="s">
        <v>364</v>
      </c>
      <c r="C19" s="2">
        <v>44314.291666666664</v>
      </c>
      <c r="D19" s="2">
        <v>44356.291666666664</v>
      </c>
      <c r="E19">
        <v>30</v>
      </c>
    </row>
    <row r="20" spans="1:5" x14ac:dyDescent="0.3">
      <c r="A20">
        <v>111061</v>
      </c>
      <c r="B20" t="s">
        <v>364</v>
      </c>
      <c r="C20" s="2">
        <v>43042.291666666664</v>
      </c>
      <c r="D20" s="2">
        <v>43098.333333333336</v>
      </c>
      <c r="E20">
        <v>40</v>
      </c>
    </row>
    <row r="21" spans="1:5" x14ac:dyDescent="0.3">
      <c r="A21">
        <v>111584</v>
      </c>
      <c r="B21" t="s">
        <v>364</v>
      </c>
      <c r="C21" s="2">
        <v>43769.291666666664</v>
      </c>
      <c r="D21" s="2">
        <v>43935.291666666664</v>
      </c>
      <c r="E21">
        <v>118</v>
      </c>
    </row>
    <row r="22" spans="1:5" x14ac:dyDescent="0.3">
      <c r="A22">
        <v>114716</v>
      </c>
      <c r="B22" t="s">
        <v>364</v>
      </c>
      <c r="C22" s="2">
        <v>43615.291666666664</v>
      </c>
      <c r="D22" s="2">
        <v>43661.291666666664</v>
      </c>
      <c r="E22">
        <v>32</v>
      </c>
    </row>
    <row r="23" spans="1:5" x14ac:dyDescent="0.3">
      <c r="A23">
        <v>113817</v>
      </c>
      <c r="B23" t="s">
        <v>364</v>
      </c>
      <c r="C23" s="2">
        <v>43631.291666666664</v>
      </c>
      <c r="D23" s="2">
        <v>43694.291666666664</v>
      </c>
      <c r="E23">
        <v>45</v>
      </c>
    </row>
    <row r="24" spans="1:5" x14ac:dyDescent="0.3">
      <c r="A24">
        <v>114638</v>
      </c>
      <c r="B24" t="s">
        <v>364</v>
      </c>
      <c r="C24" s="2">
        <v>44673.291666666664</v>
      </c>
      <c r="D24" s="2">
        <v>44701.291666666664</v>
      </c>
      <c r="E24">
        <v>20</v>
      </c>
    </row>
    <row r="25" spans="1:5" x14ac:dyDescent="0.3">
      <c r="A25">
        <v>114637</v>
      </c>
      <c r="B25" t="s">
        <v>364</v>
      </c>
      <c r="C25" s="2">
        <v>44002.291666666664</v>
      </c>
      <c r="D25" s="2">
        <v>44064.291666666664</v>
      </c>
      <c r="E25">
        <v>44</v>
      </c>
    </row>
    <row r="26" spans="1:5" x14ac:dyDescent="0.3">
      <c r="A26">
        <v>114519</v>
      </c>
      <c r="B26" t="s">
        <v>364</v>
      </c>
      <c r="C26" s="2">
        <v>43288.166666666664</v>
      </c>
      <c r="D26" s="2">
        <v>43332.166666666664</v>
      </c>
      <c r="E26">
        <v>31</v>
      </c>
    </row>
    <row r="27" spans="1:5" x14ac:dyDescent="0.3">
      <c r="A27">
        <v>114762</v>
      </c>
      <c r="B27" t="s">
        <v>364</v>
      </c>
      <c r="C27" s="2">
        <v>44620.208333333336</v>
      </c>
      <c r="D27" s="2">
        <v>44681.166666666664</v>
      </c>
      <c r="E27">
        <v>43</v>
      </c>
    </row>
    <row r="28" spans="1:5" x14ac:dyDescent="0.3">
      <c r="A28">
        <v>110950</v>
      </c>
      <c r="B28" t="s">
        <v>364</v>
      </c>
      <c r="C28" s="2">
        <v>43518.333333333336</v>
      </c>
      <c r="D28" s="2">
        <v>43578.291666666664</v>
      </c>
      <c r="E28">
        <v>42</v>
      </c>
    </row>
    <row r="29" spans="1:5" x14ac:dyDescent="0.3">
      <c r="A29">
        <v>110950</v>
      </c>
      <c r="B29" t="s">
        <v>364</v>
      </c>
      <c r="C29" s="2">
        <v>43518.333333333336</v>
      </c>
      <c r="D29" s="2">
        <v>43578.291666666664</v>
      </c>
      <c r="E29">
        <v>42</v>
      </c>
    </row>
    <row r="30" spans="1:5" x14ac:dyDescent="0.3">
      <c r="A30">
        <v>113723</v>
      </c>
      <c r="B30" t="s">
        <v>364</v>
      </c>
      <c r="C30" s="2">
        <v>43835.333333333336</v>
      </c>
      <c r="D30" s="2">
        <v>43899.291666666664</v>
      </c>
      <c r="E30">
        <v>45</v>
      </c>
    </row>
    <row r="31" spans="1:5" x14ac:dyDescent="0.3">
      <c r="A31">
        <v>113346</v>
      </c>
      <c r="B31" t="s">
        <v>364</v>
      </c>
      <c r="C31" s="2">
        <v>43212.291666666664</v>
      </c>
      <c r="D31" s="2">
        <v>43245.291666666664</v>
      </c>
      <c r="E31">
        <v>23</v>
      </c>
    </row>
    <row r="32" spans="1:5" x14ac:dyDescent="0.3">
      <c r="A32">
        <v>112104</v>
      </c>
      <c r="B32" t="s">
        <v>364</v>
      </c>
      <c r="C32" s="2">
        <v>44358.291666666664</v>
      </c>
      <c r="D32" s="2">
        <v>44400.291666666664</v>
      </c>
      <c r="E32">
        <v>30</v>
      </c>
    </row>
    <row r="33" spans="1:5" x14ac:dyDescent="0.3">
      <c r="A33">
        <v>114187</v>
      </c>
      <c r="B33" t="s">
        <v>364</v>
      </c>
      <c r="C33" s="2">
        <v>43941.291666666664</v>
      </c>
      <c r="D33" s="2">
        <v>43969.291666666664</v>
      </c>
      <c r="E33">
        <v>20</v>
      </c>
    </row>
    <row r="34" spans="1:5" x14ac:dyDescent="0.3">
      <c r="A34">
        <v>114822</v>
      </c>
      <c r="B34" t="s">
        <v>364</v>
      </c>
      <c r="C34" s="2">
        <v>43530.25</v>
      </c>
      <c r="D34" s="2">
        <v>43565.208333333336</v>
      </c>
      <c r="E34">
        <v>25</v>
      </c>
    </row>
    <row r="35" spans="1:5" x14ac:dyDescent="0.3">
      <c r="A35">
        <v>113956</v>
      </c>
      <c r="B35" t="s">
        <v>364</v>
      </c>
      <c r="C35" s="2">
        <v>43252.291666666664</v>
      </c>
      <c r="D35" s="2">
        <v>43280.291666666664</v>
      </c>
      <c r="E35">
        <v>20</v>
      </c>
    </row>
    <row r="36" spans="1:5" x14ac:dyDescent="0.3">
      <c r="A36">
        <v>113957</v>
      </c>
      <c r="B36" t="s">
        <v>364</v>
      </c>
      <c r="C36" s="2">
        <v>43251.291666666664</v>
      </c>
      <c r="D36" s="2">
        <v>43279.291666666664</v>
      </c>
      <c r="E36">
        <v>20</v>
      </c>
    </row>
    <row r="37" spans="1:5" x14ac:dyDescent="0.3">
      <c r="A37">
        <v>113958</v>
      </c>
      <c r="B37" t="s">
        <v>364</v>
      </c>
      <c r="C37" s="2">
        <v>43260.291666666664</v>
      </c>
      <c r="D37" s="2">
        <v>43287.291666666664</v>
      </c>
      <c r="E37">
        <v>19</v>
      </c>
    </row>
    <row r="38" spans="1:5" x14ac:dyDescent="0.3">
      <c r="A38">
        <v>111365</v>
      </c>
      <c r="B38" t="s">
        <v>364</v>
      </c>
      <c r="C38" s="2">
        <v>44411.291666666664</v>
      </c>
      <c r="D38" s="2">
        <v>44466.291666666664</v>
      </c>
      <c r="E38">
        <v>39</v>
      </c>
    </row>
    <row r="39" spans="1:5" x14ac:dyDescent="0.3">
      <c r="A39">
        <v>110952</v>
      </c>
      <c r="B39" t="s">
        <v>364</v>
      </c>
      <c r="C39" s="2">
        <v>44256.333333333336</v>
      </c>
      <c r="D39" s="2">
        <v>44347.291666666664</v>
      </c>
      <c r="E39">
        <v>65</v>
      </c>
    </row>
    <row r="40" spans="1:5" x14ac:dyDescent="0.3">
      <c r="A40">
        <v>114706</v>
      </c>
      <c r="B40" t="s">
        <v>364</v>
      </c>
      <c r="C40" s="2">
        <v>44681.291666666664</v>
      </c>
      <c r="D40" s="2">
        <v>44742.291666666664</v>
      </c>
      <c r="E40">
        <v>43</v>
      </c>
    </row>
    <row r="41" spans="1:5" x14ac:dyDescent="0.3">
      <c r="A41">
        <v>114707</v>
      </c>
      <c r="B41" t="s">
        <v>364</v>
      </c>
      <c r="C41" s="2">
        <v>44354.291666666664</v>
      </c>
      <c r="D41" s="2">
        <v>44398.291666666664</v>
      </c>
      <c r="E41">
        <v>31</v>
      </c>
    </row>
    <row r="42" spans="1:5" x14ac:dyDescent="0.3">
      <c r="A42">
        <v>113950</v>
      </c>
      <c r="B42" t="s">
        <v>364</v>
      </c>
      <c r="C42" s="2">
        <v>43906.291666666664</v>
      </c>
      <c r="D42" s="2">
        <v>43987.291666666664</v>
      </c>
      <c r="E42">
        <v>57</v>
      </c>
    </row>
    <row r="43" spans="1:5" x14ac:dyDescent="0.3">
      <c r="A43">
        <v>114657</v>
      </c>
      <c r="B43" t="s">
        <v>364</v>
      </c>
      <c r="C43" s="2">
        <v>43992.291666666664</v>
      </c>
      <c r="D43" s="2">
        <v>44020.291666666664</v>
      </c>
      <c r="E43">
        <v>20</v>
      </c>
    </row>
    <row r="44" spans="1:5" x14ac:dyDescent="0.3">
      <c r="A44">
        <v>114049</v>
      </c>
      <c r="B44" t="s">
        <v>364</v>
      </c>
      <c r="C44" s="2">
        <v>43455.333333333336</v>
      </c>
      <c r="D44" s="2">
        <v>43482.333333333336</v>
      </c>
      <c r="E44">
        <v>19</v>
      </c>
    </row>
    <row r="45" spans="1:5" x14ac:dyDescent="0.3">
      <c r="A45">
        <v>110953</v>
      </c>
      <c r="B45" t="s">
        <v>364</v>
      </c>
      <c r="C45" s="2">
        <v>43313.291666666664</v>
      </c>
      <c r="D45" s="2">
        <v>43405.291666666664</v>
      </c>
      <c r="E45">
        <v>65</v>
      </c>
    </row>
    <row r="46" spans="1:5" x14ac:dyDescent="0.3">
      <c r="A46">
        <v>114070</v>
      </c>
      <c r="B46" t="s">
        <v>364</v>
      </c>
      <c r="C46" s="2">
        <v>43374.291666666664</v>
      </c>
      <c r="D46" s="2">
        <v>43435.333333333336</v>
      </c>
      <c r="E46">
        <v>43</v>
      </c>
    </row>
    <row r="47" spans="1:5" x14ac:dyDescent="0.3">
      <c r="A47">
        <v>114543</v>
      </c>
      <c r="B47" t="s">
        <v>364</v>
      </c>
      <c r="C47" s="2">
        <v>43313.291666666664</v>
      </c>
      <c r="D47" s="2">
        <v>43374.291666666664</v>
      </c>
      <c r="E47">
        <v>43</v>
      </c>
    </row>
    <row r="48" spans="1:5" x14ac:dyDescent="0.3">
      <c r="A48">
        <v>114544</v>
      </c>
      <c r="B48" t="s">
        <v>364</v>
      </c>
      <c r="C48" s="2">
        <v>43374.291666666664</v>
      </c>
      <c r="D48" s="2">
        <v>43435.333333333336</v>
      </c>
      <c r="E48">
        <v>43</v>
      </c>
    </row>
    <row r="49" spans="1:5" x14ac:dyDescent="0.3">
      <c r="A49">
        <v>114827</v>
      </c>
      <c r="B49" t="s">
        <v>364</v>
      </c>
      <c r="C49" s="2">
        <v>44057.291666666664</v>
      </c>
      <c r="D49" s="2">
        <v>44099.291666666664</v>
      </c>
      <c r="E49">
        <v>30</v>
      </c>
    </row>
    <row r="50" spans="1:5" x14ac:dyDescent="0.3">
      <c r="A50">
        <v>114804</v>
      </c>
      <c r="B50" t="s">
        <v>364</v>
      </c>
      <c r="C50" s="2">
        <v>43881.333333333336</v>
      </c>
      <c r="D50" s="2">
        <v>43909.291666666664</v>
      </c>
      <c r="E50">
        <v>20</v>
      </c>
    </row>
    <row r="51" spans="1:5" x14ac:dyDescent="0.3">
      <c r="A51">
        <v>114788</v>
      </c>
      <c r="B51" t="s">
        <v>364</v>
      </c>
      <c r="C51" s="2">
        <v>44349.291666666664</v>
      </c>
      <c r="D51" s="2">
        <v>44405.291666666664</v>
      </c>
      <c r="E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what i have in tables</vt:lpstr>
      <vt:lpstr>DM_CRO_MILESTONES</vt:lpstr>
      <vt:lpstr>DM_TORR_ACTUAL_ENROLLMENT_S</vt:lpstr>
      <vt:lpstr>DM_IQVIA_STUDY_MILESTONE</vt:lpstr>
      <vt:lpstr>DM_MEDIDATA_VBU</vt:lpstr>
      <vt:lpstr>DM_OSR_BASELINE_TRACKER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Sai, Denis (ext)</dc:creator>
  <cp:lastModifiedBy>Sai, Denis (ext)</cp:lastModifiedBy>
  <dcterms:created xsi:type="dcterms:W3CDTF">2021-05-08T21:55:52Z</dcterms:created>
  <dcterms:modified xsi:type="dcterms:W3CDTF">2021-06-28T14:50:46Z</dcterms:modified>
</cp:coreProperties>
</file>