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Python\accim\"/>
    </mc:Choice>
  </mc:AlternateContent>
  <xr:revisionPtr revIDLastSave="0" documentId="13_ncr:1_{CAAE3CC3-7188-4863-BFF3-A4E2E15ABCD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3" i="1" l="1"/>
  <c r="AY4" i="1"/>
  <c r="AY3" i="1"/>
  <c r="AT3" i="1"/>
  <c r="BB3" i="1"/>
  <c r="BC3" i="1"/>
  <c r="BD3" i="1"/>
  <c r="BE3" i="1"/>
  <c r="BF3" i="1"/>
</calcChain>
</file>

<file path=xl/sharedStrings.xml><?xml version="1.0" encoding="utf-8"?>
<sst xmlns="http://schemas.openxmlformats.org/spreadsheetml/2006/main" count="150" uniqueCount="147">
  <si>
    <t>Date/Time</t>
  </si>
  <si>
    <t>Source</t>
  </si>
  <si>
    <t>Month/Day</t>
  </si>
  <si>
    <t>Month</t>
  </si>
  <si>
    <t>Day</t>
  </si>
  <si>
    <t>Hour</t>
  </si>
  <si>
    <t>Minute</t>
  </si>
  <si>
    <t>Second</t>
  </si>
  <si>
    <t>Environment:Site Outdoor Air Drybulb Temperature [C](Hourly)</t>
  </si>
  <si>
    <t>Environment:Site Wind Speed [m/s](Hourly)</t>
  </si>
  <si>
    <t>BLOCK1:ZONE1:Zone Operative Temperature [C](Hourly:ON)</t>
  </si>
  <si>
    <t>BLOCK1:ZONE3:Zone Operative Temperature [C](Hourly:ON)</t>
  </si>
  <si>
    <t>BLOCK1:ZONE5:Zone Operative Temperature [C](Hourly:ON)</t>
  </si>
  <si>
    <t>BLOCK1:ZONE2:Zone Operative Temperature [C](Hourly:ON)</t>
  </si>
  <si>
    <t>BLOCK1:ZONE4:Zone Operative Temperature [C](Hourly:ON)</t>
  </si>
  <si>
    <t>PEOPLE BLOCK1:ZONE1:Zone Thermal Comfort Fanger Model PMV [](Hourly:ON)</t>
  </si>
  <si>
    <t>PEOPLE BLOCK1:ZONE1:Zone Thermal Comfort Fanger Model PPD [%](Hourly:ON)</t>
  </si>
  <si>
    <t>PEOPLE BLOCK1:ZONE3:Zone Thermal Comfort Fanger Model PMV [](Hourly:ON)</t>
  </si>
  <si>
    <t>PEOPLE BLOCK1:ZONE3:Zone Thermal Comfort Fanger Model PPD [%](Hourly:ON)</t>
  </si>
  <si>
    <t>PEOPLE BLOCK1:ZONE5:Zone Thermal Comfort Fanger Model PMV [](Hourly:ON)</t>
  </si>
  <si>
    <t>PEOPLE BLOCK1:ZONE5:Zone Thermal Comfort Fanger Model PPD [%](Hourly:ON)</t>
  </si>
  <si>
    <t>PEOPLE BLOCK1:ZONE2:Zone Thermal Comfort Fanger Model PMV [](Hourly:ON)</t>
  </si>
  <si>
    <t>PEOPLE BLOCK1:ZONE2:Zone Thermal Comfort Fanger Model PPD [%](Hourly:ON)</t>
  </si>
  <si>
    <t>PEOPLE BLOCK1:ZONE4:Zone Thermal Comfort Fanger Model PMV [](Hourly:ON)</t>
  </si>
  <si>
    <t>PEOPLE BLOCK1:ZONE4:Zone Thermal Comfort Fanger Model PPD [%](Hourly:ON)</t>
  </si>
  <si>
    <t>EMS:Zone Floor Area_BLOCK1:ZONE1 [m2](Hourly)</t>
  </si>
  <si>
    <t>EMS:Zone Air Volume_BLOCK1:ZONE1 [m3](Hourly)</t>
  </si>
  <si>
    <t>EMS:Zone Floor Area_BLOCK1:ZONE3 [m2](Hourly)</t>
  </si>
  <si>
    <t>EMS:Zone Air Volume_BLOCK1:ZONE3 [m3](Hourly)</t>
  </si>
  <si>
    <t>EMS:Zone Floor Area_BLOCK1:ZONE5 [m2](Hourly)</t>
  </si>
  <si>
    <t>EMS:Zone Air Volume_BLOCK1:ZONE5 [m3](Hourly)</t>
  </si>
  <si>
    <t>EMS:Zone Floor Area_BLOCK1:ZONE2 [m2](Hourly)</t>
  </si>
  <si>
    <t>EMS:Zone Air Volume_BLOCK1:ZONE2 [m3](Hourly)</t>
  </si>
  <si>
    <t>EMS:Zone Floor Area_BLOCK1:ZONE4 [m2](Hourly)</t>
  </si>
  <si>
    <t>EMS:Zone Air Volume_BLOCK1:ZONE4 [m3](Hourly)</t>
  </si>
  <si>
    <t>BLOCK1:ZONE1:AFN Zone Infiltration Air Change Rate [ach](Hourly)</t>
  </si>
  <si>
    <t>BLOCK1:ZONE3:AFN Zone Infiltration Air Change Rate [ach](Hourly)</t>
  </si>
  <si>
    <t>BLOCK1:ZONE5:AFN Zone Infiltration Air Change Rate [ach](Hourly)</t>
  </si>
  <si>
    <t>BLOCK1:ZONE2:AFN Zone Infiltration Air Change Rate [ach](Hourly)</t>
  </si>
  <si>
    <t>BLOCK1:ZONE4:AFN Zone Infiltration Air Change Rate [ach](Hourly)</t>
  </si>
  <si>
    <t>BLOCK1:ZONE1 VRF INDOOR UNIT DX COOLING COIL:Cooling Coil Total Cooling Rate (kWh/m2)(Hourly)</t>
  </si>
  <si>
    <t>BLOCK1:ZONE3 VRF INDOOR UNIT DX COOLING COIL:Cooling Coil Total Cooling Rate (kWh/m2)(Hourly)</t>
  </si>
  <si>
    <t>BLOCK1:ZONE5 VRF INDOOR UNIT DX COOLING COIL:Cooling Coil Total Cooling Rate (kWh/m2)(Hourly)</t>
  </si>
  <si>
    <t>BLOCK1:ZONE2 VRF INDOOR UNIT DX COOLING COIL:Cooling Coil Total Cooling Rate (kWh/m2)(Hourly)</t>
  </si>
  <si>
    <t>BLOCK1:ZONE4 VRF INDOOR UNIT DX COOLING COIL:Cooling Coil Total Cooling Rate (kWh/m2)(Hourly)</t>
  </si>
  <si>
    <t>BLOCK1:ZONE1 VRF INDOOR UNIT DX HEATING COIL:Heating Coil Heating Rate (kWh/m2)(Hourly)</t>
  </si>
  <si>
    <t>BLOCK1:ZONE3 VRF INDOOR UNIT DX HEATING COIL:Heating Coil Heating Rate (kWh/m2)(Hourly)</t>
  </si>
  <si>
    <t>BLOCK1:ZONE5 VRF INDOOR UNIT DX HEATING COIL:Heating Coil Heating Rate (kWh/m2)(Hourly)</t>
  </si>
  <si>
    <t>BLOCK1:ZONE2 VRF INDOOR UNIT DX HEATING COIL:Heating Coil Heating Rate (kWh/m2)(Hourly)</t>
  </si>
  <si>
    <t>BLOCK1:ZONE4 VRF INDOOR UNIT DX HEATING COIL:Heating Coil Heating Rate (kWh/m2)(Hourly)</t>
  </si>
  <si>
    <t>VRF OUTDOOR UNIT_BLOCK1:ZONE1:VRF Heat Pump Cooling Electricity Rate (kWh/m2)(Hourly)</t>
  </si>
  <si>
    <t>VRF OUTDOOR UNIT_BLOCK1:ZONE1:VRF Heat Pump Heating Electricity Rate (kWh/m2)(Hourly)</t>
  </si>
  <si>
    <t>BLOCK1:ZONE1_Total Energy Demand (kWh/m2) [summed]_pymod</t>
  </si>
  <si>
    <t>BLOCK1:ZONE3_Total Energy Demand (kWh/m2) [summed]_pymod</t>
  </si>
  <si>
    <t>BLOCK1:ZONE5_Total Energy Demand (kWh/m2) [summed]_pymod</t>
  </si>
  <si>
    <t>BLOCK1:ZONE2_Total Energy Demand (kWh/m2) [summed]_pymod</t>
  </si>
  <si>
    <t>BLOCK1:ZONE4_Total Energy Demand (kWh/m2) [summed]_pymod</t>
  </si>
  <si>
    <t>BLOCK1:ZONE1_Total Energy Consumption (kWh/m2) [summed]_pymod</t>
  </si>
  <si>
    <t>BLOCK1:ZONE3_Total Energy Consumption (kWh/m2) [summed]_pymod</t>
  </si>
  <si>
    <t>BLOCK1:ZONE5_Total Energy Consumption (kWh/m2) [summed]_pymod</t>
  </si>
  <si>
    <t>BLOCK1:ZONE2_Total Energy Consumption (kWh/m2) [summed]_pymod</t>
  </si>
  <si>
    <t>BLOCK1:ZONE4_Total Energy Consumption (kWh/m2) [summed]_pymod</t>
  </si>
  <si>
    <t>BLOCK1_Total_Zone Operative Temperature (°C) [summed]_pymod</t>
  </si>
  <si>
    <t>BLOCK1_Total_Zone Operative Temperature (°C) [mean]_pymod</t>
  </si>
  <si>
    <t>BLOCK1_Total_Comfortable Hours_No Applicability (h) [summed]_pymod</t>
  </si>
  <si>
    <t>BLOCK1_Total_Comfortable Hours_No Applicability (h) [mean]_pymod</t>
  </si>
  <si>
    <t>BLOCK1_Total_Comfortable Hours_Applicability (h) [summed]_pymod</t>
  </si>
  <si>
    <t>BLOCK1_Total_Comfortable Hours_Applicability (h) [mean]_pymod</t>
  </si>
  <si>
    <t>BLOCK1_Total_Discomfortable Applicable Hot Hours (h) [summed]_pymod</t>
  </si>
  <si>
    <t>BLOCK1_Total_Discomfortable Applicable Hot Hours (h) [mean]_pymod</t>
  </si>
  <si>
    <t>BLOCK1_Total_Discomfortable Applicable Cold Hours (h) [summed]_pymod</t>
  </si>
  <si>
    <t>BLOCK1_Total_Discomfortable Applicable Cold Hours (h) [mean]_pymod</t>
  </si>
  <si>
    <t>BLOCK1_Total_Discomfortable Non Applicable Hot Hours (h) [summed]_pymod</t>
  </si>
  <si>
    <t>BLOCK1_Total_Discomfortable Non Applicable Hot Hours (h) [mean]_pymod</t>
  </si>
  <si>
    <t>BLOCK1_Total_Discomfortable Non Applicable Cold Hours (h) [summed]_pymod</t>
  </si>
  <si>
    <t>BLOCK1_Total_Discomfortable Non Applicable Cold Hours (h) [mean]_pymod</t>
  </si>
  <si>
    <t>BLOCK1_Total_Ventilation Hours (h) [summed]_pymod</t>
  </si>
  <si>
    <t>BLOCK1_Total_Ventilation Hours (h) [mean]_pymod</t>
  </si>
  <si>
    <t>BLOCK1_Total_AFN Zone Infiltration Volume (m3) [summed]_pymod</t>
  </si>
  <si>
    <t>BLOCK1_Total_AFN Zone Infiltration Volume (m3) [mean]_pymod</t>
  </si>
  <si>
    <t>BLOCK1_Total_AFN Zone Infiltration Air Change Rate (ach) [summed]_pymod</t>
  </si>
  <si>
    <t>BLOCK1_Total_AFN Zone Infiltration Air Change Rate (ach) [mean]_pymod</t>
  </si>
  <si>
    <t>BLOCK1_Total_Cooling Coil Total Cooling Rate (kWh/m2) [summed]_pymod</t>
  </si>
  <si>
    <t>BLOCK1_Total_Cooling Coil Total Cooling Rate (kWh/m2) [mean]_pymod</t>
  </si>
  <si>
    <t>BLOCK1_Total_Heating Coil Heating Rate (kWh/m2) [summed]_pymod</t>
  </si>
  <si>
    <t>BLOCK1_Total_Heating Coil Heating Rate (kWh/m2) [mean]_pymod</t>
  </si>
  <si>
    <t>BLOCK1_Total_VRF Heat Pump Cooling Electricity Energy (kWh/m2) [summed]_pymod</t>
  </si>
  <si>
    <t>BLOCK1_Total_VRF Heat Pump Cooling Electricity Energy (kWh/m2) [mean]_pymod</t>
  </si>
  <si>
    <t>BLOCK1_Total_VRF Heat Pump Heating Electricity Energy (kWh/m2) [summed]_pymod</t>
  </si>
  <si>
    <t>BLOCK1_Total_VRF Heat Pump Heating Electricity Energy (kWh/m2) [mean]_pymod</t>
  </si>
  <si>
    <t>BLOCK1_Total_Total Energy Demand (kWh/m2) [summed]_pymod</t>
  </si>
  <si>
    <t>BLOCK1_Total_Total Energy Demand (kWh/m2) [mean]_pymod</t>
  </si>
  <si>
    <t>BLOCK1_Total_Total Energy Consumption (kWh/m2) [summed]_pymod</t>
  </si>
  <si>
    <t>BLOCK1_Total_Total Energy Consumption (kWh/m2) [mean]_pymod</t>
  </si>
  <si>
    <t>BLOCK1_Total_Zone Air Volume (m3) [summed]_pymod</t>
  </si>
  <si>
    <t>BLOCK1_Total_Zone Air Volume (m3) [mean]_pymod</t>
  </si>
  <si>
    <t>BLOCK1_Total_Zone Floor Area (m2) [summed]_pymod</t>
  </si>
  <si>
    <t>BLOCK1_Total_Zone Floor Area (m2) [mean]_pymod</t>
  </si>
  <si>
    <t>BLOCK1_Total_PMV [summed]_pymod</t>
  </si>
  <si>
    <t>BLOCK1_Total_PMV [mean]_pymod</t>
  </si>
  <si>
    <t>BLOCK1_Total_PPD (%) [summed]_pymod</t>
  </si>
  <si>
    <t>BLOCK1_Total_PPD (%) [mean]_pymod</t>
  </si>
  <si>
    <t>Building_Total_Zone Operative Temperature (°C) [summed]_pymod</t>
  </si>
  <si>
    <t>Building_Total_Zone Operative Temperature (°C) [mean]_pymod</t>
  </si>
  <si>
    <t>Building_Total_Comfortable Hours_No Applicability (h) [summed]_pymod</t>
  </si>
  <si>
    <t>Building_Total_Comfortable Hours_No Applicability (h) [mean]_pymod</t>
  </si>
  <si>
    <t>Building_Total_Comfortable Hours_Applicability (h) [summed]_pymod</t>
  </si>
  <si>
    <t>Building_Total_Comfortable Hours_Applicability (h) [mean]_pymod</t>
  </si>
  <si>
    <t>Building_Total_Discomfortable Applicable Hot Hours (h) [summed]_pymod</t>
  </si>
  <si>
    <t>Building_Total_Discomfortable Applicable Hot Hours (h) [mean]_pymod</t>
  </si>
  <si>
    <t>Building_Total_Discomfortable Applicable Cold Hours (h) [summed]_pymod</t>
  </si>
  <si>
    <t>Building_Total_Discomfortable Applicable Cold Hours (h) [mean]_pymod</t>
  </si>
  <si>
    <t>Building_Total_Discomfortable Non Applicable Hot Hours (h) [summed]_pymod</t>
  </si>
  <si>
    <t>Building_Total_Discomfortable Non Applicable Hot Hours (h) [mean]_pymod</t>
  </si>
  <si>
    <t>Building_Total_Discomfortable Non Applicable Cold Hours (h) [summed]_pymod</t>
  </si>
  <si>
    <t>Building_Total_Discomfortable Non Applicable Cold Hours (h) [mean]_pymod</t>
  </si>
  <si>
    <t>Building_Total_Ventilation Hours (h) [summed]_pymod</t>
  </si>
  <si>
    <t>Building_Total_Ventilation Hours (h) [mean]_pymod</t>
  </si>
  <si>
    <t>Building_Total_AFN Zone Infiltration Volume (m3) [summed]_pymod</t>
  </si>
  <si>
    <t>Building_Total_AFN Zone Infiltration Volume (m3) [mean]_pymod</t>
  </si>
  <si>
    <t>Building_Total_AFN Zone Infiltration Air Change Rate (ach) [summed]_pymod</t>
  </si>
  <si>
    <t>Building_Total_AFN Zone Infiltration Air Change Rate (ach) [mean]_pymod</t>
  </si>
  <si>
    <t>Building_Total_Cooling Coil Total Cooling Rate (kWh/m2) [summed]_pymod</t>
  </si>
  <si>
    <t>Building_Total_Cooling Coil Total Cooling Rate (kWh/m2) [mean]_pymod</t>
  </si>
  <si>
    <t>Building_Total_Heating Coil Heating Rate (kWh/m2) [summed]_pymod</t>
  </si>
  <si>
    <t>Building_Total_Heating Coil Heating Rate (kWh/m2) [mean]_pymod</t>
  </si>
  <si>
    <t>Building_Total_VRF Heat Pump Cooling Electricity Energy (kWh/m2) [summed]_pymod</t>
  </si>
  <si>
    <t>Building_Total_VRF Heat Pump Cooling Electricity Energy (kWh/m2) [mean]_pymod</t>
  </si>
  <si>
    <t>Building_Total_VRF Heat Pump Heating Electricity Energy (kWh/m2) [summed]_pymod</t>
  </si>
  <si>
    <t>Building_Total_VRF Heat Pump Heating Electricity Energy (kWh/m2) [mean]_pymod</t>
  </si>
  <si>
    <t>Building_Total_Total Energy Demand (kWh/m2) [summed]_pymod</t>
  </si>
  <si>
    <t>Building_Total_Total Energy Demand (kWh/m2) [mean]_pymod</t>
  </si>
  <si>
    <t>Building_Total_Total Energy Consumption (kWh/m2) [summed]_pymod</t>
  </si>
  <si>
    <t>Building_Total_Total Energy Consumption (kWh/m2) [mean]_pymod</t>
  </si>
  <si>
    <t>Building_Total_Zone Air Volume (m3) [summed]_pymod</t>
  </si>
  <si>
    <t>Building_Total_Zone Air Volume (m3) [mean]_pymod</t>
  </si>
  <si>
    <t>Building_Total_Zone Floor Area (m2) [summed]_pymod</t>
  </si>
  <si>
    <t>Building_Total_Zone Floor Area (m2) [mean]_pymod</t>
  </si>
  <si>
    <t>Building_Total_PMV [summed]_pymod</t>
  </si>
  <si>
    <t>Building_Total_PMV [mean]_pymod</t>
  </si>
  <si>
    <t>Building_Total_PPD (%) [summed]_pymod</t>
  </si>
  <si>
    <t>Building_Total_PPD (%) [mean]_pymod</t>
  </si>
  <si>
    <t xml:space="preserve"> 01/01  01:00:00</t>
  </si>
  <si>
    <t>JapaneseApartment_v04_Adiabatic_PMV_SCRIPT[AS_PMV[CA_X[CM_X[HM_0[VC_X[VO_X[MT_X[MW_X[AT_X[NS_X[Japan_Asahikawa_Present.csv</t>
  </si>
  <si>
    <t>01/01</t>
  </si>
  <si>
    <t>01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</si>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</sst>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1" fillId="2" borderId="1" xfId="0" applyFont="1" applyFill="1" applyBorder="1" applyAlignment="1">
      <alignment horizontal="center" vertical="top" textRotation="90"/>
    </xf>
    <xf numFmtId="0" fontId="1" fillId="3" borderId="1" xfId="0" applyFont="1" applyFill="1" applyBorder="1" applyAlignment="1">
      <alignment horizontal="center" vertical="top" textRotation="90"/>
    </xf>
    <xf numFmtId="0" fontId="1" fillId="4" borderId="1" xfId="0" applyFont="1" applyFill="1" applyBorder="1" applyAlignment="1">
      <alignment horizontal="center" vertical="top" textRotation="90"/>
    </xf>
    <xf numFmtId="0" fontId="1" fillId="5" borderId="1" xfId="0" applyFont="1" applyFill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4"/>
  <sheetViews>
    <sheetView tabSelected="1" topLeftCell="AN1" zoomScale="85" zoomScaleNormal="85" workbookViewId="0">
      <selection activeCell="AT1" sqref="AT1"/>
    </sheetView>
  </sheetViews>
  <sheetFormatPr defaultRowHeight="14.3" x14ac:dyDescent="0.25"/>
  <cols>
    <col min="59" max="83" width="0" hidden="1" customWidth="1"/>
    <col min="88" max="91" width="0" hidden="1" customWidth="1"/>
    <col min="94" max="97" width="0" hidden="1" customWidth="1"/>
    <col min="99" max="123" width="9" customWidth="1"/>
    <col min="128" max="131" width="0" hidden="1" customWidth="1"/>
    <col min="134" max="137" width="0" hidden="1" customWidth="1"/>
  </cols>
  <sheetData>
    <row r="1" spans="1:143" s="2" customFormat="1" ht="409.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7" t="s">
        <v>25</v>
      </c>
      <c r="AB1" s="3" t="s">
        <v>26</v>
      </c>
      <c r="AC1" s="7" t="s">
        <v>27</v>
      </c>
      <c r="AD1" s="3" t="s">
        <v>28</v>
      </c>
      <c r="AE1" s="7" t="s">
        <v>29</v>
      </c>
      <c r="AF1" s="3" t="s">
        <v>30</v>
      </c>
      <c r="AG1" s="7" t="s">
        <v>31</v>
      </c>
      <c r="AH1" s="3" t="s">
        <v>32</v>
      </c>
      <c r="AI1" s="7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3" t="s">
        <v>50</v>
      </c>
      <c r="BA1" s="3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4" t="s">
        <v>82</v>
      </c>
      <c r="CG1" s="4" t="s">
        <v>83</v>
      </c>
      <c r="CH1" s="5" t="s">
        <v>84</v>
      </c>
      <c r="CI1" s="5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6" t="s">
        <v>90</v>
      </c>
      <c r="CO1" s="6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7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4" t="s">
        <v>122</v>
      </c>
      <c r="DU1" s="4" t="s">
        <v>123</v>
      </c>
      <c r="DV1" s="5" t="s">
        <v>124</v>
      </c>
      <c r="DW1" s="5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6" t="s">
        <v>130</v>
      </c>
      <c r="EC1" s="6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7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</row>
    <row r="2" spans="1:143" x14ac:dyDescent="0.25">
      <c r="A2" s="1">
        <v>0</v>
      </c>
      <c r="B2" t="s">
        <v>142</v>
      </c>
      <c r="C2" t="s">
        <v>143</v>
      </c>
      <c r="D2" t="s">
        <v>144</v>
      </c>
      <c r="E2" t="s">
        <v>145</v>
      </c>
      <c r="F2" t="s">
        <v>145</v>
      </c>
      <c r="G2" t="s">
        <v>145</v>
      </c>
      <c r="H2" t="s">
        <v>146</v>
      </c>
      <c r="I2" t="s">
        <v>146</v>
      </c>
      <c r="J2">
        <v>7.1532277397260273</v>
      </c>
      <c r="K2">
        <v>2.7377625570776249</v>
      </c>
      <c r="L2">
        <v>22.614515348337989</v>
      </c>
      <c r="M2">
        <v>22.498369761498768</v>
      </c>
      <c r="N2">
        <v>22.657826767731201</v>
      </c>
      <c r="O2">
        <v>22.788383571983321</v>
      </c>
      <c r="P2">
        <v>22.536171451851249</v>
      </c>
      <c r="Q2">
        <v>-0.34222605280489438</v>
      </c>
      <c r="R2">
        <v>9.7044183191794549</v>
      </c>
      <c r="S2">
        <v>-0.38900476644821941</v>
      </c>
      <c r="T2">
        <v>9.8688367297453485</v>
      </c>
      <c r="U2">
        <v>-0.38353110836222221</v>
      </c>
      <c r="V2">
        <v>10.23424179665839</v>
      </c>
      <c r="W2">
        <v>-0.30933187096149212</v>
      </c>
      <c r="X2">
        <v>9.3719241895184346</v>
      </c>
      <c r="Y2">
        <v>-0.40242446501756252</v>
      </c>
      <c r="Z2">
        <v>9.8832562931283814</v>
      </c>
      <c r="AA2">
        <v>15.786300000000001</v>
      </c>
      <c r="AB2">
        <v>41.044199999999996</v>
      </c>
      <c r="AC2">
        <v>3.3443000000000001</v>
      </c>
      <c r="AD2">
        <v>8.6951999999999998</v>
      </c>
      <c r="AE2">
        <v>15.029299999999999</v>
      </c>
      <c r="AF2">
        <v>39.0762</v>
      </c>
      <c r="AG2">
        <v>12.758800000000001</v>
      </c>
      <c r="AH2">
        <v>33.172800000000002</v>
      </c>
      <c r="AI2">
        <v>1.3033999999999999</v>
      </c>
      <c r="AJ2">
        <v>3.3887999999999998</v>
      </c>
      <c r="AK2">
        <v>472.96499314543172</v>
      </c>
      <c r="AL2">
        <v>1846.7577546159901</v>
      </c>
      <c r="AM2">
        <v>505.67688415347988</v>
      </c>
      <c r="AN2">
        <v>386.74155078613438</v>
      </c>
      <c r="AO2">
        <v>1212.1286365136209</v>
      </c>
      <c r="AP2">
        <v>4.35246010184661</v>
      </c>
      <c r="AQ2">
        <v>7.5114711737790412</v>
      </c>
      <c r="AR2">
        <v>4.3274129480848336</v>
      </c>
      <c r="AS2">
        <v>6.1658761486490379</v>
      </c>
      <c r="AT2">
        <v>2.9125402257792339</v>
      </c>
      <c r="AU2">
        <v>197.5809971286929</v>
      </c>
      <c r="AV2">
        <v>914.00511491561656</v>
      </c>
      <c r="AW2">
        <v>357.20731240720079</v>
      </c>
      <c r="AX2">
        <v>164.0511037780044</v>
      </c>
      <c r="AY2">
        <v>726.979074117864</v>
      </c>
      <c r="AZ2">
        <v>1.982899537106576E-3</v>
      </c>
      <c r="BA2">
        <v>9.6408260754350897E-2</v>
      </c>
      <c r="BB2">
        <v>201.93345723053949</v>
      </c>
      <c r="BC2">
        <v>921.51658608939556</v>
      </c>
      <c r="BD2">
        <v>361.53472535528567</v>
      </c>
      <c r="BE2">
        <v>170.21697992665341</v>
      </c>
      <c r="BF2">
        <v>729.89161434364325</v>
      </c>
      <c r="BG2">
        <v>9.8391160291457461E-2</v>
      </c>
      <c r="BH2">
        <v>0</v>
      </c>
      <c r="BI2">
        <v>0</v>
      </c>
      <c r="BJ2">
        <v>0</v>
      </c>
      <c r="BK2">
        <v>0</v>
      </c>
      <c r="BL2">
        <v>113.0952669014025</v>
      </c>
      <c r="BM2">
        <v>22.619053380280501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  <c r="BZ2">
        <v>0</v>
      </c>
      <c r="CB2">
        <v>0</v>
      </c>
      <c r="CD2">
        <v>4424.2698192146563</v>
      </c>
      <c r="CE2">
        <v>884.85396384293131</v>
      </c>
      <c r="CF2">
        <v>5.0046187724832762</v>
      </c>
      <c r="CG2">
        <v>1.0009237544966549</v>
      </c>
      <c r="CH2">
        <v>302.4545967354087</v>
      </c>
      <c r="CI2">
        <v>60.49091934708175</v>
      </c>
      <c r="CJ2">
        <v>0</v>
      </c>
      <c r="CL2">
        <v>0</v>
      </c>
      <c r="CN2">
        <v>307.459215507892</v>
      </c>
      <c r="CO2">
        <v>30.745921550789209</v>
      </c>
      <c r="CP2">
        <v>3.220996957223006E-2</v>
      </c>
      <c r="CQ2">
        <v>1.610498478611503E-2</v>
      </c>
      <c r="CR2">
        <v>125.3772</v>
      </c>
      <c r="CS2">
        <v>25.07544</v>
      </c>
      <c r="CT2">
        <v>48.222099999999998</v>
      </c>
      <c r="CU2">
        <v>9.6444200000000002</v>
      </c>
      <c r="CV2">
        <v>-1.82651826359439</v>
      </c>
      <c r="CW2">
        <v>-0.3653036527188781</v>
      </c>
      <c r="CX2">
        <v>49.062677328230009</v>
      </c>
      <c r="CY2">
        <v>9.8125354656460022</v>
      </c>
      <c r="CZ2">
        <v>113.0952669014025</v>
      </c>
      <c r="DA2">
        <v>22.619053380280501</v>
      </c>
      <c r="DB2">
        <v>0</v>
      </c>
      <c r="DD2">
        <v>0</v>
      </c>
      <c r="DF2">
        <v>0</v>
      </c>
      <c r="DH2">
        <v>0</v>
      </c>
      <c r="DJ2">
        <v>0</v>
      </c>
      <c r="DL2">
        <v>0</v>
      </c>
      <c r="DN2">
        <v>0</v>
      </c>
      <c r="DP2">
        <v>0</v>
      </c>
      <c r="DR2">
        <v>4424.2698192146563</v>
      </c>
      <c r="DS2">
        <v>884.85396384293131</v>
      </c>
      <c r="DT2">
        <v>5.0046187724832762</v>
      </c>
      <c r="DU2">
        <v>1.0009237544966549</v>
      </c>
      <c r="DV2">
        <v>302.4545967354087</v>
      </c>
      <c r="DW2">
        <v>60.49091934708175</v>
      </c>
      <c r="DX2">
        <v>0</v>
      </c>
      <c r="DZ2">
        <v>0</v>
      </c>
      <c r="EB2">
        <v>307.459215507892</v>
      </c>
      <c r="EC2">
        <v>30.745921550789209</v>
      </c>
      <c r="ED2">
        <v>3.220996957223006E-2</v>
      </c>
      <c r="EE2">
        <v>1.610498478611503E-2</v>
      </c>
      <c r="EF2">
        <v>125.3772</v>
      </c>
      <c r="EG2">
        <v>25.07544</v>
      </c>
      <c r="EH2">
        <v>48.222099999999998</v>
      </c>
      <c r="EI2">
        <v>9.6444200000000002</v>
      </c>
      <c r="EJ2">
        <v>-1.82651826359439</v>
      </c>
      <c r="EK2">
        <v>-0.3653036527188781</v>
      </c>
      <c r="EL2">
        <v>49.062677328230009</v>
      </c>
      <c r="EM2">
        <v>9.8125354656460022</v>
      </c>
    </row>
    <row r="3" spans="1:143" x14ac:dyDescent="0.25">
      <c r="AT3">
        <f>SUM(AP2:AT2)</f>
        <v>25.269760598138756</v>
      </c>
      <c r="AY3">
        <f>SUM(AU2:AY2)</f>
        <v>2359.8236023473787</v>
      </c>
      <c r="BB3">
        <f t="shared" ref="BB3:BF3" si="0">AP2+AU2</f>
        <v>201.93345723053952</v>
      </c>
      <c r="BC3">
        <f t="shared" si="0"/>
        <v>921.51658608939556</v>
      </c>
      <c r="BD3">
        <f t="shared" si="0"/>
        <v>361.53472535528562</v>
      </c>
      <c r="BE3">
        <f t="shared" si="0"/>
        <v>170.21697992665344</v>
      </c>
      <c r="BF3">
        <f t="shared" si="0"/>
        <v>729.89161434364325</v>
      </c>
      <c r="CF3" t="str">
        <f>+IF(CF2=AT3,"OK","")</f>
        <v/>
      </c>
    </row>
    <row r="4" spans="1:143" x14ac:dyDescent="0.25">
      <c r="AY4">
        <f>AT3+AY3</f>
        <v>2385.0933629455176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Sánchez-García</cp:lastModifiedBy>
  <dcterms:created xsi:type="dcterms:W3CDTF">2022-04-22T14:55:25Z</dcterms:created>
  <dcterms:modified xsi:type="dcterms:W3CDTF">2022-04-23T06:36:29Z</dcterms:modified>
</cp:coreProperties>
</file>