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Cod\IROBM CALCULADOS\"/>
    </mc:Choice>
  </mc:AlternateContent>
  <bookViews>
    <workbookView xWindow="0" yWindow="0" windowWidth="9315" windowHeight="7410"/>
  </bookViews>
  <sheets>
    <sheet name="Sheet1" sheetId="1" r:id="rId1"/>
    <sheet name="Plan1" sheetId="2" r:id="rId2"/>
  </sheets>
  <calcPr calcId="152511"/>
</workbook>
</file>

<file path=xl/calcChain.xml><?xml version="1.0" encoding="utf-8"?>
<calcChain xmlns="http://schemas.openxmlformats.org/spreadsheetml/2006/main">
  <c r="C6" i="2" l="1"/>
  <c r="C5" i="2"/>
  <c r="C4" i="2"/>
  <c r="C3" i="2"/>
  <c r="C7" i="2" s="1"/>
  <c r="C2" i="2"/>
  <c r="F3" i="1" l="1"/>
  <c r="F4" i="1"/>
  <c r="F5" i="1"/>
  <c r="F6" i="1"/>
  <c r="F2" i="1"/>
  <c r="F7" i="1" l="1"/>
</calcChain>
</file>

<file path=xl/sharedStrings.xml><?xml version="1.0" encoding="utf-8"?>
<sst xmlns="http://schemas.openxmlformats.org/spreadsheetml/2006/main" count="27" uniqueCount="17">
  <si>
    <t>POP</t>
  </si>
  <si>
    <t>AU</t>
  </si>
  <si>
    <t>ATT</t>
  </si>
  <si>
    <t>SOMA</t>
  </si>
  <si>
    <t>AP I</t>
  </si>
  <si>
    <t>AP II</t>
  </si>
  <si>
    <t>AP III</t>
  </si>
  <si>
    <t>AP IV</t>
  </si>
  <si>
    <t>AP V</t>
  </si>
  <si>
    <t>SUGESTÃO</t>
  </si>
  <si>
    <t>% IROBM</t>
  </si>
  <si>
    <t>CLASSIFICAÇÃO  SUGERIDA</t>
  </si>
  <si>
    <t>UBM_AP</t>
  </si>
  <si>
    <t>CAPITAL</t>
  </si>
  <si>
    <t>IROBM_CAPITAL</t>
  </si>
  <si>
    <t>IROBM CAPITAL</t>
  </si>
  <si>
    <t>UBM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</si>
</sst>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2" fillId="5" borderId="2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" fontId="3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3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horizontal="center" wrapText="1"/>
    </xf>
    <xf numFmtId="0" fontId="2" fillId="5" borderId="2" xfId="0" applyFont="1" applyFill="1" applyBorder="1" applyAlignment="1">
      <alignment horizontal="right" wrapText="1"/>
    </xf>
    <xf numFmtId="1" fontId="0" fillId="0" borderId="0" xfId="0" applyNumberFormat="1" applyAlignment="1">
      <alignment horizontal="center" wrapText="1"/>
    </xf>
    <xf numFmtId="1" fontId="0" fillId="6" borderId="1" xfId="0" applyNumberFormat="1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6" sqref="G6"/>
    </sheetView>
  </sheetViews>
  <sheetFormatPr defaultRowHeight="15" x14ac:dyDescent="0.25"/>
  <cols>
    <col min="1" max="1" width="8.28515625" style="8" bestFit="1" customWidth="1"/>
    <col min="2" max="2" width="4.7109375" style="20" bestFit="1" customWidth="1"/>
    <col min="3" max="4" width="4.5703125" style="20" bestFit="1" customWidth="1"/>
    <col min="5" max="5" width="9.42578125" style="28" customWidth="1"/>
    <col min="6" max="6" width="9.140625" style="1" bestFit="1" customWidth="1"/>
    <col min="7" max="7" width="15.28515625" style="28" customWidth="1"/>
    <col min="8" max="8" width="5.5703125" style="24" customWidth="1"/>
    <col min="9" max="9" width="10.5703125" bestFit="1" customWidth="1"/>
  </cols>
  <sheetData>
    <row r="1" spans="1:9" ht="30" x14ac:dyDescent="0.25">
      <c r="A1" s="16" t="s">
        <v>13</v>
      </c>
      <c r="B1" s="17" t="s">
        <v>0</v>
      </c>
      <c r="C1" s="17" t="s">
        <v>1</v>
      </c>
      <c r="D1" s="17" t="s">
        <v>2</v>
      </c>
      <c r="E1" s="25" t="s">
        <v>15</v>
      </c>
      <c r="F1" s="10" t="s">
        <v>10</v>
      </c>
      <c r="G1" s="21" t="s">
        <v>11</v>
      </c>
      <c r="H1" s="21" t="s">
        <v>16</v>
      </c>
      <c r="I1" s="13" t="s">
        <v>9</v>
      </c>
    </row>
    <row r="2" spans="1:9" x14ac:dyDescent="0.25">
      <c r="A2" s="7" t="s">
        <v>4</v>
      </c>
      <c r="B2" s="18">
        <v>4.7138062051974371E-2</v>
      </c>
      <c r="C2" s="18">
        <v>5.082463656483132E-2</v>
      </c>
      <c r="D2" s="18">
        <v>7.5909193950581308E-2</v>
      </c>
      <c r="E2" s="26">
        <v>5.6934676181585697</v>
      </c>
      <c r="F2" s="5">
        <f>E2*37/100</f>
        <v>2.1065830187186707</v>
      </c>
      <c r="G2" s="29"/>
      <c r="H2" s="22">
        <v>5</v>
      </c>
      <c r="I2" s="9"/>
    </row>
    <row r="3" spans="1:9" x14ac:dyDescent="0.25">
      <c r="A3" s="7" t="s">
        <v>5</v>
      </c>
      <c r="B3" s="18">
        <v>0.15964479716819799</v>
      </c>
      <c r="C3" s="18">
        <v>1.017812046953992E-3</v>
      </c>
      <c r="D3" s="18">
        <v>0.12330386346708121</v>
      </c>
      <c r="E3" s="26">
        <v>12.26353807644416</v>
      </c>
      <c r="F3" s="5">
        <f t="shared" ref="F3:F6" si="0">E3*37/100</f>
        <v>4.537509088284339</v>
      </c>
      <c r="G3" s="29"/>
      <c r="H3" s="22">
        <v>8</v>
      </c>
      <c r="I3" s="9"/>
    </row>
    <row r="4" spans="1:9" x14ac:dyDescent="0.25">
      <c r="A4" s="7" t="s">
        <v>6</v>
      </c>
      <c r="B4" s="18">
        <v>0.37953293491607643</v>
      </c>
      <c r="C4" s="18">
        <v>0.30863247160120078</v>
      </c>
      <c r="D4" s="18">
        <v>0.32136727225622591</v>
      </c>
      <c r="E4" s="26">
        <v>34.957584873454422</v>
      </c>
      <c r="F4" s="5">
        <f t="shared" si="0"/>
        <v>12.934306403178136</v>
      </c>
      <c r="G4" s="30"/>
      <c r="H4" s="22">
        <v>10</v>
      </c>
      <c r="I4" s="6"/>
    </row>
    <row r="5" spans="1:9" x14ac:dyDescent="0.25">
      <c r="A5" s="7" t="s">
        <v>7</v>
      </c>
      <c r="B5" s="18">
        <v>0.14385670393615541</v>
      </c>
      <c r="C5" s="18">
        <v>0.208800868694835</v>
      </c>
      <c r="D5" s="18">
        <v>0.20347161501343949</v>
      </c>
      <c r="E5" s="26">
        <v>17.332454184227501</v>
      </c>
      <c r="F5" s="5">
        <f t="shared" si="0"/>
        <v>6.4130080481641754</v>
      </c>
      <c r="G5" s="30"/>
      <c r="H5" s="22">
        <v>4</v>
      </c>
      <c r="I5" s="6"/>
    </row>
    <row r="6" spans="1:9" x14ac:dyDescent="0.25">
      <c r="A6" s="7" t="s">
        <v>8</v>
      </c>
      <c r="B6" s="18">
        <v>0.2698275019275958</v>
      </c>
      <c r="C6" s="18">
        <v>0.4307242110921789</v>
      </c>
      <c r="D6" s="18">
        <v>0.27594805531267202</v>
      </c>
      <c r="E6" s="26">
        <v>29.752955247715349</v>
      </c>
      <c r="F6" s="5">
        <f t="shared" si="0"/>
        <v>11.00859344165468</v>
      </c>
      <c r="G6" s="30"/>
      <c r="H6" s="22">
        <v>6</v>
      </c>
      <c r="I6" s="6"/>
    </row>
    <row r="7" spans="1:9" x14ac:dyDescent="0.25">
      <c r="B7" s="19"/>
      <c r="C7" s="19"/>
      <c r="D7" s="19"/>
      <c r="E7" s="27" t="s">
        <v>3</v>
      </c>
      <c r="F7" s="4">
        <f>SUM(F2:F6)</f>
        <v>37</v>
      </c>
      <c r="G7" s="23"/>
      <c r="H7" s="23"/>
    </row>
  </sheetData>
  <sortState ref="A2:H7">
    <sortCondition ref="A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cols>
    <col min="1" max="1" width="8.28515625" style="8" bestFit="1" customWidth="1"/>
    <col min="2" max="2" width="15.5703125" style="1" bestFit="1" customWidth="1"/>
    <col min="3" max="3" width="9.140625" style="1" bestFit="1" customWidth="1"/>
    <col min="4" max="4" width="26.28515625" style="1" bestFit="1" customWidth="1"/>
    <col min="5" max="5" width="8.85546875" style="2" bestFit="1" customWidth="1"/>
    <col min="6" max="6" width="10.5703125" bestFit="1" customWidth="1"/>
  </cols>
  <sheetData>
    <row r="1" spans="1:6" x14ac:dyDescent="0.25">
      <c r="A1" s="16" t="s">
        <v>13</v>
      </c>
      <c r="B1" s="11" t="s">
        <v>14</v>
      </c>
      <c r="C1" s="10" t="s">
        <v>10</v>
      </c>
      <c r="D1" s="10" t="s">
        <v>11</v>
      </c>
      <c r="E1" s="10" t="s">
        <v>12</v>
      </c>
      <c r="F1" s="13" t="s">
        <v>9</v>
      </c>
    </row>
    <row r="2" spans="1:6" x14ac:dyDescent="0.25">
      <c r="A2" s="7" t="s">
        <v>4</v>
      </c>
      <c r="B2" s="4">
        <v>5.6934676181585697</v>
      </c>
      <c r="C2" s="5">
        <f>B2*37/100</f>
        <v>2.1065830187186707</v>
      </c>
      <c r="D2" s="14"/>
      <c r="E2" s="3">
        <v>5</v>
      </c>
      <c r="F2" s="9"/>
    </row>
    <row r="3" spans="1:6" x14ac:dyDescent="0.25">
      <c r="A3" s="7" t="s">
        <v>5</v>
      </c>
      <c r="B3" s="4">
        <v>12.26353807644416</v>
      </c>
      <c r="C3" s="5">
        <f t="shared" ref="C3:C6" si="0">B3*37/100</f>
        <v>4.537509088284339</v>
      </c>
      <c r="D3" s="14"/>
      <c r="E3" s="3">
        <v>8</v>
      </c>
      <c r="F3" s="9"/>
    </row>
    <row r="4" spans="1:6" x14ac:dyDescent="0.25">
      <c r="A4" s="7" t="s">
        <v>6</v>
      </c>
      <c r="B4" s="4">
        <v>34.957584873454422</v>
      </c>
      <c r="C4" s="5">
        <f t="shared" si="0"/>
        <v>12.934306403178136</v>
      </c>
      <c r="D4" s="15"/>
      <c r="E4" s="3">
        <v>10</v>
      </c>
      <c r="F4" s="6"/>
    </row>
    <row r="5" spans="1:6" x14ac:dyDescent="0.25">
      <c r="A5" s="7" t="s">
        <v>7</v>
      </c>
      <c r="B5" s="4">
        <v>17.332454184227501</v>
      </c>
      <c r="C5" s="5">
        <f t="shared" si="0"/>
        <v>6.4130080481641754</v>
      </c>
      <c r="D5" s="15"/>
      <c r="E5" s="3">
        <v>4</v>
      </c>
      <c r="F5" s="6"/>
    </row>
    <row r="6" spans="1:6" x14ac:dyDescent="0.25">
      <c r="A6" s="7" t="s">
        <v>8</v>
      </c>
      <c r="B6" s="4">
        <v>29.752955247715349</v>
      </c>
      <c r="C6" s="5">
        <f t="shared" si="0"/>
        <v>11.00859344165468</v>
      </c>
      <c r="D6" s="15"/>
      <c r="E6" s="3">
        <v>6</v>
      </c>
      <c r="F6" s="6"/>
    </row>
    <row r="7" spans="1:6" x14ac:dyDescent="0.25">
      <c r="B7" s="12" t="s">
        <v>3</v>
      </c>
      <c r="C7" s="4">
        <f>SUM(C2:C6)</f>
        <v>37</v>
      </c>
      <c r="D7"/>
      <c r="E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</cp:lastModifiedBy>
  <dcterms:created xsi:type="dcterms:W3CDTF">2024-12-14T04:51:24Z</dcterms:created>
  <dcterms:modified xsi:type="dcterms:W3CDTF">2024-12-14T23:23:16Z</dcterms:modified>
</cp:coreProperties>
</file>