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Sheet1!$A$1:$A$96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44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C44" i="1"/>
  <c r="B2" i="1"/>
  <c r="C2" i="1"/>
</calcChain>
</file>

<file path=xl/sharedStrings.xml><?xml version="1.0" encoding="utf-8"?>
<sst xmlns="http://schemas.openxmlformats.org/spreadsheetml/2006/main" count="43" uniqueCount="43">
  <si>
    <t>AC (1908–present)</t>
  </si>
  <si>
    <r>
      <t xml:space="preserve">Arash (2006–present) </t>
    </r>
    <r>
      <rPr>
        <vertAlign val="superscript"/>
        <sz val="12"/>
        <color theme="1"/>
        <rFont val="Calibri"/>
        <family val="2"/>
        <scheme val="minor"/>
      </rPr>
      <t>[1]</t>
    </r>
  </si>
  <si>
    <t>Ariel (1999–present)</t>
  </si>
  <si>
    <t>Ascari (1995–present)</t>
  </si>
  <si>
    <t>Aston Martin (1921–present)</t>
  </si>
  <si>
    <t>Bentley (1919–present)</t>
  </si>
  <si>
    <t>BAC (2009–present)</t>
  </si>
  <si>
    <r>
      <t>Bristol (1946–present)</t>
    </r>
    <r>
      <rPr>
        <vertAlign val="superscript"/>
        <sz val="12"/>
        <color theme="1"/>
        <rFont val="Calibri"/>
        <family val="2"/>
        <scheme val="minor"/>
      </rPr>
      <t>[2]</t>
    </r>
  </si>
  <si>
    <t>Brooke (1991–present)</t>
  </si>
  <si>
    <t>Bowler Offroad (1985-present)</t>
  </si>
  <si>
    <t>Caparo (2006–present)</t>
  </si>
  <si>
    <t>Caterham (1973–present)</t>
  </si>
  <si>
    <t>Connaught (2004–present)</t>
  </si>
  <si>
    <t>David Brown (2013–present)</t>
  </si>
  <si>
    <t>Ginetta (1957–present)</t>
  </si>
  <si>
    <t>Grinnall (1993–present)</t>
  </si>
  <si>
    <t>Jaguar (1945–present)</t>
  </si>
  <si>
    <t>JBA (1982–present)</t>
  </si>
  <si>
    <t>JZR (1989–1998; 2000–present)</t>
  </si>
  <si>
    <t>Javan (2006–present)</t>
  </si>
  <si>
    <t>Land Rover (1948–present)</t>
  </si>
  <si>
    <t>Lister (1954–1959; 1986–2006; 2013–)</t>
  </si>
  <si>
    <t>Lotus (1951–present)</t>
  </si>
  <si>
    <t>Marlin (car) (1979-present)</t>
  </si>
  <si>
    <t>McLaren (1969–1970; 1993–1998; 2005–Present)</t>
  </si>
  <si>
    <r>
      <t xml:space="preserve">MG (1924–present) </t>
    </r>
    <r>
      <rPr>
        <vertAlign val="superscript"/>
        <sz val="12"/>
        <color theme="1"/>
        <rFont val="Calibri"/>
        <family val="2"/>
        <scheme val="minor"/>
      </rPr>
      <t>[3]</t>
    </r>
  </si>
  <si>
    <r>
      <t>Midas Cars (1978–present)</t>
    </r>
    <r>
      <rPr>
        <vertAlign val="superscript"/>
        <sz val="12"/>
        <color theme="1"/>
        <rFont val="Calibri"/>
        <family val="2"/>
        <scheme val="minor"/>
      </rPr>
      <t>[4]</t>
    </r>
  </si>
  <si>
    <r>
      <t>Mini (1959–present)</t>
    </r>
    <r>
      <rPr>
        <vertAlign val="superscript"/>
        <sz val="12"/>
        <color theme="1"/>
        <rFont val="Calibri"/>
        <family val="2"/>
        <scheme val="minor"/>
      </rPr>
      <t>[5]</t>
    </r>
  </si>
  <si>
    <t>MK (1996–present)</t>
  </si>
  <si>
    <t>Morgan (1910–present)</t>
  </si>
  <si>
    <t>Noble (1998–present)</t>
  </si>
  <si>
    <t>OVIK Crossway (2008–present)</t>
  </si>
  <si>
    <t>Prodrive (1984–present)</t>
  </si>
  <si>
    <t>Radical (1997–present)</t>
  </si>
  <si>
    <t>Rolls-Royce (1904–present)</t>
  </si>
  <si>
    <t>Ronart [1984–present)</t>
  </si>
  <si>
    <t>Suffolk Jaguar (1990–present)</t>
  </si>
  <si>
    <t>Triking (1978–present)</t>
  </si>
  <si>
    <t>TVR (1947–present)</t>
  </si>
  <si>
    <t>Ultima (1992–present)</t>
  </si>
  <si>
    <r>
      <t>Vauxhall (1903–present)</t>
    </r>
    <r>
      <rPr>
        <vertAlign val="superscript"/>
        <sz val="12"/>
        <color theme="1"/>
        <rFont val="Calibri"/>
        <family val="2"/>
        <scheme val="minor"/>
      </rPr>
      <t>[6]</t>
    </r>
  </si>
  <si>
    <t>Westfield (1982–present)</t>
  </si>
  <si>
    <t>Zenos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</si>
</sst>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6"/>
  <sheetViews>
    <sheetView tabSelected="1" workbookViewId="0">
      <selection activeCell="B2" sqref="B2:B44"/>
    </sheetView>
  </sheetViews>
  <sheetFormatPr baseColWidth="10" defaultRowHeight="15" x14ac:dyDescent="0"/>
  <cols>
    <col min="1" max="1" width="43.5" bestFit="1" customWidth="1"/>
    <col min="2" max="2" width="17.5" customWidth="1"/>
    <col min="3" max="3" width="27.6640625" customWidth="1"/>
  </cols>
  <sheetData>
    <row r="2" spans="1:4">
      <c r="A2" t="s">
        <v>0</v>
      </c>
      <c r="B2" s="2" t="str">
        <f>MID(A2,1,FIND("(",A2)-1)</f>
        <v xml:space="preserve">AC </v>
      </c>
      <c r="C2" t="str">
        <f>MID(A2,FIND("(",A2),LEN(A2))</f>
        <v>(1908–present)</v>
      </c>
      <c r="D2" t="str">
        <f>B2</f>
        <v xml:space="preserve">AC </v>
      </c>
    </row>
    <row r="3" spans="1:4" ht="16">
      <c r="A3" s="1" t="s">
        <v>1</v>
      </c>
      <c r="B3" s="2" t="str">
        <f t="shared" ref="B3:B44" si="0">MID(A3,1,FIND("(",A3)-1)</f>
        <v xml:space="preserve">Arash </v>
      </c>
      <c r="C3" t="str">
        <f t="shared" ref="C3:C44" si="1">MID(A3,FIND("(",A3),LEN(A3))</f>
        <v>(2006–present) [1]</v>
      </c>
    </row>
    <row r="4" spans="1:4">
      <c r="A4" t="s">
        <v>2</v>
      </c>
      <c r="B4" s="2" t="str">
        <f t="shared" si="0"/>
        <v xml:space="preserve">Ariel </v>
      </c>
      <c r="C4" t="str">
        <f t="shared" si="1"/>
        <v>(1999–present)</v>
      </c>
    </row>
    <row r="5" spans="1:4">
      <c r="A5" t="s">
        <v>3</v>
      </c>
      <c r="B5" s="2" t="str">
        <f t="shared" si="0"/>
        <v xml:space="preserve">Ascari </v>
      </c>
      <c r="C5" t="str">
        <f t="shared" si="1"/>
        <v>(1995–present)</v>
      </c>
    </row>
    <row r="6" spans="1:4">
      <c r="A6" t="s">
        <v>4</v>
      </c>
      <c r="B6" s="2" t="str">
        <f t="shared" si="0"/>
        <v xml:space="preserve">Aston Martin </v>
      </c>
      <c r="C6" t="str">
        <f t="shared" si="1"/>
        <v>(1921–present)</v>
      </c>
    </row>
    <row r="7" spans="1:4">
      <c r="A7" t="s">
        <v>6</v>
      </c>
      <c r="B7" s="2" t="str">
        <f t="shared" si="0"/>
        <v xml:space="preserve">BAC </v>
      </c>
      <c r="C7" t="str">
        <f t="shared" si="1"/>
        <v>(2009–present)</v>
      </c>
    </row>
    <row r="8" spans="1:4">
      <c r="A8" t="s">
        <v>5</v>
      </c>
      <c r="B8" s="2" t="str">
        <f t="shared" si="0"/>
        <v xml:space="preserve">Bentley </v>
      </c>
      <c r="C8" t="str">
        <f t="shared" si="1"/>
        <v>(1919–present)</v>
      </c>
    </row>
    <row r="9" spans="1:4">
      <c r="A9" t="s">
        <v>9</v>
      </c>
      <c r="B9" s="2" t="str">
        <f t="shared" si="0"/>
        <v xml:space="preserve">Bowler Offroad </v>
      </c>
      <c r="C9" t="str">
        <f t="shared" si="1"/>
        <v>(1985-present)</v>
      </c>
    </row>
    <row r="10" spans="1:4" ht="16">
      <c r="A10" s="1" t="s">
        <v>7</v>
      </c>
      <c r="B10" s="2" t="str">
        <f t="shared" si="0"/>
        <v xml:space="preserve">Bristol </v>
      </c>
      <c r="C10" t="str">
        <f t="shared" si="1"/>
        <v>(1946–present)[2]</v>
      </c>
    </row>
    <row r="11" spans="1:4">
      <c r="A11" t="s">
        <v>8</v>
      </c>
      <c r="B11" s="2" t="str">
        <f t="shared" si="0"/>
        <v xml:space="preserve">Brooke </v>
      </c>
      <c r="C11" t="str">
        <f t="shared" si="1"/>
        <v>(1991–present)</v>
      </c>
    </row>
    <row r="12" spans="1:4">
      <c r="A12" t="s">
        <v>10</v>
      </c>
      <c r="B12" s="2" t="str">
        <f t="shared" si="0"/>
        <v xml:space="preserve">Caparo </v>
      </c>
      <c r="C12" t="str">
        <f t="shared" si="1"/>
        <v>(2006–present)</v>
      </c>
    </row>
    <row r="13" spans="1:4">
      <c r="A13" t="s">
        <v>11</v>
      </c>
      <c r="B13" s="2" t="str">
        <f t="shared" si="0"/>
        <v xml:space="preserve">Caterham </v>
      </c>
      <c r="C13" t="str">
        <f t="shared" si="1"/>
        <v>(1973–present)</v>
      </c>
    </row>
    <row r="14" spans="1:4">
      <c r="A14" t="s">
        <v>12</v>
      </c>
      <c r="B14" s="2" t="str">
        <f t="shared" si="0"/>
        <v xml:space="preserve">Connaught </v>
      </c>
      <c r="C14" t="str">
        <f t="shared" si="1"/>
        <v>(2004–present)</v>
      </c>
    </row>
    <row r="15" spans="1:4">
      <c r="A15" t="s">
        <v>13</v>
      </c>
      <c r="B15" s="2" t="str">
        <f t="shared" si="0"/>
        <v xml:space="preserve">David Brown </v>
      </c>
      <c r="C15" t="str">
        <f t="shared" si="1"/>
        <v>(2013–present)</v>
      </c>
    </row>
    <row r="16" spans="1:4">
      <c r="A16" t="s">
        <v>14</v>
      </c>
      <c r="B16" s="2" t="str">
        <f t="shared" si="0"/>
        <v xml:space="preserve">Ginetta </v>
      </c>
      <c r="C16" t="str">
        <f t="shared" si="1"/>
        <v>(1957–present)</v>
      </c>
    </row>
    <row r="17" spans="1:3">
      <c r="A17" t="s">
        <v>15</v>
      </c>
      <c r="B17" s="2" t="str">
        <f t="shared" si="0"/>
        <v xml:space="preserve">Grinnall </v>
      </c>
      <c r="C17" t="str">
        <f t="shared" si="1"/>
        <v>(1993–present)</v>
      </c>
    </row>
    <row r="18" spans="1:3">
      <c r="A18" t="s">
        <v>16</v>
      </c>
      <c r="B18" s="2" t="str">
        <f t="shared" si="0"/>
        <v xml:space="preserve">Jaguar </v>
      </c>
      <c r="C18" t="str">
        <f t="shared" si="1"/>
        <v>(1945–present)</v>
      </c>
    </row>
    <row r="19" spans="1:3">
      <c r="A19" t="s">
        <v>19</v>
      </c>
      <c r="B19" s="2" t="str">
        <f t="shared" si="0"/>
        <v xml:space="preserve">Javan </v>
      </c>
      <c r="C19" t="str">
        <f t="shared" si="1"/>
        <v>(2006–present)</v>
      </c>
    </row>
    <row r="20" spans="1:3">
      <c r="A20" t="s">
        <v>17</v>
      </c>
      <c r="B20" s="2" t="str">
        <f t="shared" si="0"/>
        <v xml:space="preserve">JBA </v>
      </c>
      <c r="C20" t="str">
        <f t="shared" si="1"/>
        <v>(1982–present)</v>
      </c>
    </row>
    <row r="21" spans="1:3">
      <c r="A21" t="s">
        <v>18</v>
      </c>
      <c r="B21" s="2" t="str">
        <f t="shared" si="0"/>
        <v xml:space="preserve">JZR </v>
      </c>
      <c r="C21" t="str">
        <f t="shared" si="1"/>
        <v>(1989–1998; 2000–present)</v>
      </c>
    </row>
    <row r="22" spans="1:3">
      <c r="A22" t="s">
        <v>20</v>
      </c>
      <c r="B22" s="2" t="str">
        <f t="shared" si="0"/>
        <v xml:space="preserve">Land Rover </v>
      </c>
      <c r="C22" t="str">
        <f t="shared" si="1"/>
        <v>(1948–present)</v>
      </c>
    </row>
    <row r="23" spans="1:3">
      <c r="A23" t="s">
        <v>21</v>
      </c>
      <c r="B23" s="2" t="str">
        <f t="shared" si="0"/>
        <v xml:space="preserve">Lister </v>
      </c>
      <c r="C23" t="str">
        <f t="shared" si="1"/>
        <v>(1954–1959; 1986–2006; 2013–)</v>
      </c>
    </row>
    <row r="24" spans="1:3">
      <c r="A24" t="s">
        <v>22</v>
      </c>
      <c r="B24" s="2" t="str">
        <f t="shared" si="0"/>
        <v xml:space="preserve">Lotus </v>
      </c>
      <c r="C24" t="str">
        <f t="shared" si="1"/>
        <v>(1951–present)</v>
      </c>
    </row>
    <row r="25" spans="1:3">
      <c r="A25" t="s">
        <v>23</v>
      </c>
      <c r="B25" s="2" t="str">
        <f t="shared" si="0"/>
        <v xml:space="preserve">Marlin </v>
      </c>
      <c r="C25" t="str">
        <f t="shared" si="1"/>
        <v>(car) (1979-present)</v>
      </c>
    </row>
    <row r="26" spans="1:3">
      <c r="A26" t="s">
        <v>24</v>
      </c>
      <c r="B26" s="2" t="str">
        <f t="shared" si="0"/>
        <v xml:space="preserve">McLaren </v>
      </c>
      <c r="C26" t="str">
        <f t="shared" si="1"/>
        <v>(1969–1970; 1993–1998; 2005–Present)</v>
      </c>
    </row>
    <row r="27" spans="1:3" ht="16">
      <c r="A27" s="1" t="s">
        <v>25</v>
      </c>
      <c r="B27" s="2" t="str">
        <f t="shared" si="0"/>
        <v xml:space="preserve">MG </v>
      </c>
      <c r="C27" t="str">
        <f t="shared" si="1"/>
        <v>(1924–present) [3]</v>
      </c>
    </row>
    <row r="28" spans="1:3" ht="16">
      <c r="A28" s="1" t="s">
        <v>26</v>
      </c>
      <c r="B28" s="2" t="str">
        <f t="shared" si="0"/>
        <v xml:space="preserve">Midas Cars </v>
      </c>
      <c r="C28" t="str">
        <f t="shared" si="1"/>
        <v>(1978–present)[4]</v>
      </c>
    </row>
    <row r="29" spans="1:3" ht="16">
      <c r="A29" s="1" t="s">
        <v>27</v>
      </c>
      <c r="B29" s="2" t="str">
        <f t="shared" si="0"/>
        <v xml:space="preserve">Mini </v>
      </c>
      <c r="C29" t="str">
        <f t="shared" si="1"/>
        <v>(1959–present)[5]</v>
      </c>
    </row>
    <row r="30" spans="1:3">
      <c r="A30" t="s">
        <v>28</v>
      </c>
      <c r="B30" s="2" t="str">
        <f t="shared" si="0"/>
        <v xml:space="preserve">MK </v>
      </c>
      <c r="C30" t="str">
        <f t="shared" si="1"/>
        <v>(1996–present)</v>
      </c>
    </row>
    <row r="31" spans="1:3">
      <c r="A31" t="s">
        <v>29</v>
      </c>
      <c r="B31" s="2" t="str">
        <f t="shared" si="0"/>
        <v xml:space="preserve">Morgan </v>
      </c>
      <c r="C31" t="str">
        <f t="shared" si="1"/>
        <v>(1910–present)</v>
      </c>
    </row>
    <row r="32" spans="1:3">
      <c r="A32" t="s">
        <v>30</v>
      </c>
      <c r="B32" s="2" t="str">
        <f t="shared" si="0"/>
        <v xml:space="preserve">Noble </v>
      </c>
      <c r="C32" t="str">
        <f t="shared" si="1"/>
        <v>(1998–present)</v>
      </c>
    </row>
    <row r="33" spans="1:3">
      <c r="A33" t="s">
        <v>31</v>
      </c>
      <c r="B33" s="2" t="str">
        <f t="shared" si="0"/>
        <v xml:space="preserve">OVIK Crossway </v>
      </c>
      <c r="C33" t="str">
        <f t="shared" si="1"/>
        <v>(2008–present)</v>
      </c>
    </row>
    <row r="34" spans="1:3">
      <c r="A34" t="s">
        <v>32</v>
      </c>
      <c r="B34" s="2" t="str">
        <f t="shared" si="0"/>
        <v xml:space="preserve">Prodrive </v>
      </c>
      <c r="C34" t="str">
        <f t="shared" si="1"/>
        <v>(1984–present)</v>
      </c>
    </row>
    <row r="35" spans="1:3">
      <c r="A35" t="s">
        <v>33</v>
      </c>
      <c r="B35" s="2" t="str">
        <f t="shared" si="0"/>
        <v xml:space="preserve">Radical </v>
      </c>
      <c r="C35" t="str">
        <f t="shared" si="1"/>
        <v>(1997–present)</v>
      </c>
    </row>
    <row r="36" spans="1:3">
      <c r="A36" t="s">
        <v>34</v>
      </c>
      <c r="B36" s="2" t="str">
        <f t="shared" si="0"/>
        <v xml:space="preserve">Rolls-Royce </v>
      </c>
      <c r="C36" t="str">
        <f t="shared" si="1"/>
        <v>(1904–present)</v>
      </c>
    </row>
    <row r="37" spans="1:3">
      <c r="A37" t="s">
        <v>35</v>
      </c>
      <c r="B37" s="2" t="str">
        <f>MID(A37,1,FIND("[",A37)-1)</f>
        <v xml:space="preserve">Ronart </v>
      </c>
      <c r="C37" t="e">
        <f t="shared" si="1"/>
        <v>#VALUE!</v>
      </c>
    </row>
    <row r="38" spans="1:3">
      <c r="A38" t="s">
        <v>36</v>
      </c>
      <c r="B38" s="2" t="str">
        <f t="shared" si="0"/>
        <v xml:space="preserve">Suffolk Jaguar </v>
      </c>
      <c r="C38" t="str">
        <f t="shared" si="1"/>
        <v>(1990–present)</v>
      </c>
    </row>
    <row r="39" spans="1:3">
      <c r="A39" t="s">
        <v>37</v>
      </c>
      <c r="B39" s="2" t="str">
        <f t="shared" si="0"/>
        <v xml:space="preserve">Triking </v>
      </c>
      <c r="C39" t="str">
        <f t="shared" si="1"/>
        <v>(1978–present)</v>
      </c>
    </row>
    <row r="40" spans="1:3">
      <c r="A40" t="s">
        <v>38</v>
      </c>
      <c r="B40" s="2" t="str">
        <f t="shared" si="0"/>
        <v xml:space="preserve">TVR </v>
      </c>
      <c r="C40" t="str">
        <f t="shared" si="1"/>
        <v>(1947–present)</v>
      </c>
    </row>
    <row r="41" spans="1:3">
      <c r="A41" t="s">
        <v>39</v>
      </c>
      <c r="B41" s="2" t="str">
        <f t="shared" si="0"/>
        <v xml:space="preserve">Ultima </v>
      </c>
      <c r="C41" t="str">
        <f t="shared" si="1"/>
        <v>(1992–present)</v>
      </c>
    </row>
    <row r="42" spans="1:3" ht="16">
      <c r="A42" s="1" t="s">
        <v>40</v>
      </c>
      <c r="B42" s="2" t="str">
        <f t="shared" si="0"/>
        <v xml:space="preserve">Vauxhall </v>
      </c>
      <c r="C42" t="str">
        <f t="shared" si="1"/>
        <v>(1903–present)[6]</v>
      </c>
    </row>
    <row r="43" spans="1:3">
      <c r="A43" t="s">
        <v>41</v>
      </c>
      <c r="B43" s="2" t="str">
        <f t="shared" si="0"/>
        <v xml:space="preserve">Westfield </v>
      </c>
      <c r="C43" t="str">
        <f t="shared" si="1"/>
        <v>(1982–present)</v>
      </c>
    </row>
    <row r="44" spans="1:3">
      <c r="A44" t="s">
        <v>42</v>
      </c>
      <c r="B44" s="2" t="str">
        <f>A44</f>
        <v>Zenos Cars</v>
      </c>
      <c r="C44" t="e">
        <f t="shared" si="1"/>
        <v>#VALUE!</v>
      </c>
    </row>
    <row r="62" spans="1:2">
      <c r="A62" s="1"/>
      <c r="B62" s="1"/>
    </row>
    <row r="64" spans="1:2">
      <c r="A64" s="1"/>
      <c r="B64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2" spans="1:2">
      <c r="A72" s="1"/>
      <c r="B72" s="1"/>
    </row>
    <row r="74" spans="1:2">
      <c r="A74" s="1"/>
      <c r="B74" s="1"/>
    </row>
    <row r="76" spans="1:2">
      <c r="A76" s="1"/>
      <c r="B76" s="1"/>
    </row>
    <row r="78" spans="1:2">
      <c r="A78" s="1"/>
      <c r="B78" s="1"/>
    </row>
    <row r="80" spans="1:2">
      <c r="A80" s="1"/>
      <c r="B80" s="1"/>
    </row>
    <row r="82" spans="1:2">
      <c r="A82" s="1"/>
      <c r="B82" s="1"/>
    </row>
    <row r="84" spans="1:2">
      <c r="A84" s="1"/>
      <c r="B84" s="1"/>
    </row>
    <row r="86" spans="1:2">
      <c r="A86" s="1"/>
      <c r="B86" s="1"/>
    </row>
    <row r="88" spans="1:2">
      <c r="A88" s="1"/>
      <c r="B88" s="1"/>
    </row>
    <row r="90" spans="1:2">
      <c r="A90" s="1"/>
      <c r="B90" s="1"/>
    </row>
    <row r="92" spans="1:2">
      <c r="A92" s="1"/>
      <c r="B92" s="1"/>
    </row>
    <row r="94" spans="1:2">
      <c r="A94" s="1"/>
      <c r="B94" s="1"/>
    </row>
    <row r="96" spans="1:2">
      <c r="A96" s="1"/>
      <c r="B96" s="1"/>
    </row>
  </sheetData>
  <autoFilter ref="A1:A96">
    <sortState ref="A2:A96">
      <sortCondition ref="A1:A9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David</dc:creator>
  <cp:lastModifiedBy>Brown David</cp:lastModifiedBy>
  <dcterms:created xsi:type="dcterms:W3CDTF">2016-07-31T17:01:14Z</dcterms:created>
  <dcterms:modified xsi:type="dcterms:W3CDTF">2016-07-31T20:58:25Z</dcterms:modified>
</cp:coreProperties>
</file>