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ynmawr-my.sharepoint.com/personal/jmcarlson_brynmawr_edu/Documents/Documents/1. Josh Documents/Graduate School - Bryn Mawr College/Plasma Lab (BMX) Research/Analysis/Data/2022/"/>
    </mc:Choice>
  </mc:AlternateContent>
  <xr:revisionPtr revIDLastSave="38" documentId="8_{544FAA4D-81C0-4260-8B53-E5B624B2464C}" xr6:coauthVersionLast="47" xr6:coauthVersionMax="47" xr10:uidLastSave="{4D45D26C-0AB3-435B-9A8C-79F7BE8A73A6}"/>
  <bookViews>
    <workbookView xWindow="-120" yWindow="-120" windowWidth="29040" windowHeight="15720" xr2:uid="{00000000-000D-0000-FFFF-FFFF00000000}"/>
  </bookViews>
  <sheets>
    <sheet name="Inner_vsAllCoils_ToF_Analysis_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3" i="1"/>
  <c r="AD118" i="1" l="1"/>
  <c r="AD119" i="1"/>
  <c r="AD115" i="1"/>
  <c r="AD114" i="1"/>
  <c r="AD113" i="1"/>
  <c r="AD109" i="1"/>
  <c r="AD107" i="1"/>
  <c r="AD104" i="1"/>
  <c r="AD101" i="1"/>
  <c r="AD120" i="1" s="1"/>
  <c r="AD96" i="1"/>
  <c r="AD97" i="1"/>
  <c r="AD98" i="1"/>
  <c r="AD100" i="1"/>
  <c r="AD92" i="1"/>
  <c r="AD91" i="1"/>
  <c r="AD87" i="1"/>
  <c r="AD89" i="1"/>
  <c r="AD86" i="1"/>
  <c r="AD85" i="1"/>
  <c r="AD84" i="1"/>
  <c r="AD81" i="1"/>
  <c r="AD83" i="1"/>
  <c r="AD80" i="1"/>
  <c r="AD78" i="1"/>
  <c r="AD75" i="1"/>
  <c r="AD74" i="1"/>
  <c r="AD73" i="1"/>
  <c r="AD72" i="1"/>
  <c r="AD70" i="1"/>
  <c r="AD68" i="1"/>
  <c r="AD67" i="1"/>
  <c r="AD62" i="1"/>
  <c r="AD63" i="1"/>
  <c r="AD61" i="1"/>
  <c r="AD58" i="1"/>
  <c r="AD56" i="1"/>
  <c r="AD55" i="1"/>
  <c r="AD53" i="1"/>
  <c r="AD52" i="1"/>
  <c r="AD51" i="1"/>
  <c r="AD48" i="1"/>
  <c r="AD47" i="1"/>
  <c r="AD45" i="1"/>
  <c r="AD43" i="1"/>
  <c r="AD42" i="1"/>
  <c r="AD41" i="1"/>
  <c r="AD39" i="1"/>
  <c r="AD38" i="1"/>
  <c r="AD30" i="1"/>
  <c r="AD33" i="1"/>
  <c r="AD34" i="1"/>
  <c r="AD24" i="1"/>
  <c r="AD26" i="1"/>
  <c r="AD27" i="1"/>
  <c r="AD28" i="1"/>
  <c r="AD29" i="1"/>
  <c r="AD20" i="1"/>
  <c r="AD21" i="1"/>
  <c r="AD14" i="1"/>
  <c r="AD16" i="1"/>
  <c r="AD17" i="1"/>
  <c r="AD18" i="1"/>
  <c r="AD19" i="1"/>
  <c r="AD5" i="1"/>
  <c r="AD6" i="1"/>
  <c r="AD7" i="1"/>
  <c r="AD9" i="1"/>
  <c r="AD10" i="1"/>
  <c r="AD11" i="1"/>
  <c r="AD12" i="1"/>
  <c r="AD13" i="1"/>
  <c r="AD2" i="1"/>
</calcChain>
</file>

<file path=xl/sharedStrings.xml><?xml version="1.0" encoding="utf-8"?>
<sst xmlns="http://schemas.openxmlformats.org/spreadsheetml/2006/main" count="122" uniqueCount="44">
  <si>
    <t>Inner Coil</t>
  </si>
  <si>
    <t>Position 5-7</t>
  </si>
  <si>
    <t>Dataset 2232022</t>
  </si>
  <si>
    <t>Position19-21</t>
  </si>
  <si>
    <t>Position 19-21</t>
  </si>
  <si>
    <t>Arrival Velocity</t>
  </si>
  <si>
    <t>2.5kV Discharge</t>
  </si>
  <si>
    <t>Shot</t>
  </si>
  <si>
    <t>Delay</t>
  </si>
  <si>
    <t>Time-avg'd Vel</t>
  </si>
  <si>
    <t>Shots 186 to 253</t>
  </si>
  <si>
    <t>Delayed Dataset</t>
  </si>
  <si>
    <t>Shot #</t>
  </si>
  <si>
    <t>Notes</t>
  </si>
  <si>
    <t>Time-Averaged Velocity</t>
  </si>
  <si>
    <t>Time-avg'd Velocity</t>
  </si>
  <si>
    <t>Shot No</t>
  </si>
  <si>
    <t>Delays Below</t>
  </si>
  <si>
    <t>Delays</t>
  </si>
  <si>
    <t>Shots 57-186</t>
  </si>
  <si>
    <t>?</t>
  </si>
  <si>
    <t>Pos19 / Pos21</t>
  </si>
  <si>
    <t>110mT Nozzle</t>
  </si>
  <si>
    <t>55mT Nozzle</t>
  </si>
  <si>
    <t>Shots 57 - 186</t>
  </si>
  <si>
    <t>Pos5 / Pos7</t>
  </si>
  <si>
    <t>Loops: 101 , Win_len: 11</t>
  </si>
  <si>
    <t>L: 101 , Win_len: 31</t>
  </si>
  <si>
    <t>L: 11 , Win_len: 31</t>
  </si>
  <si>
    <t>L:31, Win:31</t>
  </si>
  <si>
    <t>L:51, Win:31</t>
  </si>
  <si>
    <t>L:11, Win:1</t>
  </si>
  <si>
    <t>L:101, Win:31</t>
  </si>
  <si>
    <t>L:11, Win:11</t>
  </si>
  <si>
    <t>L:51, Win:11</t>
  </si>
  <si>
    <t>L:51, Win:21</t>
  </si>
  <si>
    <t>L:101, Win:21</t>
  </si>
  <si>
    <t>Avg:</t>
  </si>
  <si>
    <t>L:31, Win:11</t>
  </si>
  <si>
    <t>L:21, Win:11</t>
  </si>
  <si>
    <t>FOR NOTEPAD</t>
  </si>
  <si>
    <t>Velocity</t>
  </si>
  <si>
    <t>DischargeV</t>
  </si>
  <si>
    <t>Nozzle(mT)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</si>
</sst>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35" borderId="0" xfId="0" applyFill="1"/>
    <xf numFmtId="0" fontId="16" fillId="35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0" xfId="0" applyFont="1"/>
    <xf numFmtId="0" fontId="0" fillId="36" borderId="0" xfId="0" applyFill="1"/>
    <xf numFmtId="0" fontId="0" fillId="0" borderId="0" xfId="0" applyAlignment="1">
      <alignment horizont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9"/>
  <sheetViews>
    <sheetView tabSelected="1" topLeftCell="S1" zoomScale="70" zoomScaleNormal="70" workbookViewId="0">
      <selection activeCell="AM2" sqref="AM2:AQ120"/>
    </sheetView>
  </sheetViews>
  <sheetFormatPr defaultRowHeight="15" x14ac:dyDescent="0.25"/>
  <cols>
    <col min="6" max="6" width="15" bestFit="1" customWidth="1"/>
    <col min="7" max="7" width="13.42578125" customWidth="1"/>
    <col min="8" max="11" width="16" customWidth="1"/>
    <col min="14" max="14" width="15.28515625" customWidth="1"/>
    <col min="16" max="16" width="15" bestFit="1" customWidth="1"/>
    <col min="17" max="17" width="15.140625" bestFit="1" customWidth="1"/>
    <col min="18" max="18" width="13.5703125" bestFit="1" customWidth="1"/>
    <col min="19" max="19" width="13.5703125" customWidth="1"/>
    <col min="21" max="21" width="13.28515625" customWidth="1"/>
    <col min="23" max="23" width="15.42578125" bestFit="1" customWidth="1"/>
    <col min="26" max="26" width="29" customWidth="1"/>
    <col min="28" max="28" width="12" bestFit="1" customWidth="1"/>
    <col min="29" max="29" width="22.140625" style="4" customWidth="1"/>
    <col min="30" max="30" width="26" customWidth="1"/>
    <col min="33" max="33" width="15" bestFit="1" customWidth="1"/>
    <col min="36" max="36" width="18.7109375" customWidth="1"/>
    <col min="42" max="42" width="12.1406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>
        <v>3172022</v>
      </c>
      <c r="G1" t="s">
        <v>4</v>
      </c>
      <c r="H1" t="s">
        <v>5</v>
      </c>
      <c r="K1" s="3" t="s">
        <v>6</v>
      </c>
      <c r="L1" s="3" t="s">
        <v>7</v>
      </c>
      <c r="M1" s="3" t="s">
        <v>8</v>
      </c>
      <c r="N1" s="3" t="s">
        <v>9</v>
      </c>
      <c r="P1">
        <v>3172022</v>
      </c>
      <c r="Q1" t="s">
        <v>10</v>
      </c>
      <c r="R1" s="3" t="s">
        <v>4</v>
      </c>
      <c r="U1" t="s">
        <v>7</v>
      </c>
      <c r="V1" t="s">
        <v>8</v>
      </c>
      <c r="W1" t="s">
        <v>9</v>
      </c>
      <c r="Z1" s="6" t="s">
        <v>11</v>
      </c>
      <c r="AA1" s="6" t="s">
        <v>12</v>
      </c>
      <c r="AB1" s="6" t="s">
        <v>8</v>
      </c>
      <c r="AC1" s="7" t="s">
        <v>13</v>
      </c>
      <c r="AD1" s="6" t="s">
        <v>14</v>
      </c>
      <c r="AG1" t="s">
        <v>6</v>
      </c>
      <c r="AH1" t="s">
        <v>12</v>
      </c>
      <c r="AI1" t="s">
        <v>8</v>
      </c>
      <c r="AJ1" t="s">
        <v>15</v>
      </c>
      <c r="AM1" s="15" t="s">
        <v>40</v>
      </c>
      <c r="AN1" s="15"/>
      <c r="AO1" s="15"/>
      <c r="AP1" s="15"/>
    </row>
    <row r="2" spans="1:43" x14ac:dyDescent="0.25">
      <c r="A2" t="s">
        <v>16</v>
      </c>
      <c r="B2" t="s">
        <v>17</v>
      </c>
      <c r="C2" t="s">
        <v>16</v>
      </c>
      <c r="D2" t="s">
        <v>17</v>
      </c>
      <c r="F2" t="s">
        <v>6</v>
      </c>
      <c r="G2" t="s">
        <v>16</v>
      </c>
      <c r="H2" t="s">
        <v>18</v>
      </c>
      <c r="K2" s="3" t="s">
        <v>19</v>
      </c>
      <c r="L2">
        <v>57</v>
      </c>
      <c r="M2">
        <v>0.58363999600000005</v>
      </c>
      <c r="N2">
        <v>44.548009350000001</v>
      </c>
      <c r="P2" t="s">
        <v>6</v>
      </c>
      <c r="Q2" t="s">
        <v>16</v>
      </c>
      <c r="R2" t="s">
        <v>17</v>
      </c>
      <c r="U2" s="6">
        <v>186</v>
      </c>
      <c r="V2" t="s">
        <v>20</v>
      </c>
      <c r="Z2" t="s">
        <v>6</v>
      </c>
      <c r="AA2">
        <v>57</v>
      </c>
      <c r="AB2">
        <v>0.106683172887525</v>
      </c>
      <c r="AD2" s="3">
        <f>(0.026/AB2)*1000</f>
        <v>243.71228654224163</v>
      </c>
      <c r="AH2" s="6">
        <v>186</v>
      </c>
      <c r="AM2" s="10" t="s">
        <v>7</v>
      </c>
      <c r="AN2" s="10" t="s">
        <v>8</v>
      </c>
      <c r="AO2" s="10" t="s">
        <v>41</v>
      </c>
      <c r="AP2" s="10" t="s">
        <v>43</v>
      </c>
      <c r="AQ2" s="10" t="s">
        <v>42</v>
      </c>
    </row>
    <row r="3" spans="1:43" x14ac:dyDescent="0.25">
      <c r="A3">
        <v>2</v>
      </c>
      <c r="B3">
        <v>0.49399999999999999</v>
      </c>
      <c r="C3">
        <v>2</v>
      </c>
      <c r="D3">
        <v>0.49399999999999999</v>
      </c>
      <c r="G3">
        <v>57</v>
      </c>
      <c r="H3">
        <v>3.4000000000000002E-2</v>
      </c>
      <c r="K3" s="3" t="s">
        <v>21</v>
      </c>
      <c r="L3">
        <v>58</v>
      </c>
      <c r="M3">
        <v>0.60450248100000004</v>
      </c>
      <c r="N3">
        <v>43.01057617</v>
      </c>
      <c r="Q3">
        <v>186</v>
      </c>
      <c r="R3">
        <v>0.318</v>
      </c>
      <c r="U3" s="6">
        <v>187</v>
      </c>
      <c r="V3" t="s">
        <v>20</v>
      </c>
      <c r="AA3" s="1">
        <v>58</v>
      </c>
      <c r="AB3" s="1"/>
      <c r="AH3" s="6">
        <v>187</v>
      </c>
      <c r="AM3" s="10">
        <v>57</v>
      </c>
      <c r="AN3" s="10">
        <v>0.106683172887525</v>
      </c>
      <c r="AO3" s="10">
        <f>(0.026/AN3)*1000</f>
        <v>243.71228654224163</v>
      </c>
      <c r="AP3" s="10">
        <v>110</v>
      </c>
      <c r="AQ3" s="10">
        <v>2.5</v>
      </c>
    </row>
    <row r="4" spans="1:43" x14ac:dyDescent="0.25">
      <c r="A4">
        <v>2</v>
      </c>
      <c r="B4">
        <v>0.63400000000000001</v>
      </c>
      <c r="C4">
        <v>2</v>
      </c>
      <c r="D4">
        <v>0.46800000000000003</v>
      </c>
      <c r="F4" t="s">
        <v>22</v>
      </c>
      <c r="G4">
        <v>57</v>
      </c>
      <c r="H4">
        <v>0.23</v>
      </c>
      <c r="K4" s="3" t="s">
        <v>22</v>
      </c>
      <c r="L4">
        <v>59</v>
      </c>
      <c r="M4">
        <v>0.51173373799999999</v>
      </c>
      <c r="N4">
        <v>50.807672179999997</v>
      </c>
      <c r="P4" t="s">
        <v>23</v>
      </c>
      <c r="Q4">
        <v>186</v>
      </c>
      <c r="R4">
        <v>0.06</v>
      </c>
      <c r="U4" s="6">
        <v>188</v>
      </c>
      <c r="V4" t="s">
        <v>20</v>
      </c>
      <c r="Z4" s="2" t="s">
        <v>24</v>
      </c>
      <c r="AA4" s="1">
        <v>59</v>
      </c>
      <c r="AB4" s="1"/>
      <c r="AG4" t="s">
        <v>25</v>
      </c>
      <c r="AH4" s="6">
        <v>188</v>
      </c>
      <c r="AM4" s="10">
        <v>60</v>
      </c>
      <c r="AN4" s="10">
        <v>0.66667802992556302</v>
      </c>
      <c r="AO4" s="10">
        <f t="shared" ref="AO4:AO67" si="0">(0.026/AN4)*1000</f>
        <v>38.999335260684973</v>
      </c>
      <c r="AP4" s="10">
        <v>110</v>
      </c>
      <c r="AQ4" s="10">
        <v>2.5</v>
      </c>
    </row>
    <row r="5" spans="1:43" ht="15" customHeight="1" x14ac:dyDescent="0.25">
      <c r="A5">
        <v>2</v>
      </c>
      <c r="B5">
        <v>0.95199999999999996</v>
      </c>
      <c r="C5">
        <v>2</v>
      </c>
      <c r="D5">
        <v>0.42499999999999999</v>
      </c>
      <c r="G5">
        <v>59</v>
      </c>
      <c r="H5">
        <v>0.27</v>
      </c>
      <c r="L5">
        <v>60</v>
      </c>
      <c r="M5">
        <v>1.4482657430000001</v>
      </c>
      <c r="N5">
        <v>17.95250639</v>
      </c>
      <c r="Q5">
        <v>187</v>
      </c>
      <c r="R5">
        <v>0.29099999999999998</v>
      </c>
      <c r="U5" s="6">
        <v>189</v>
      </c>
      <c r="V5" t="s">
        <v>20</v>
      </c>
      <c r="Z5" t="s">
        <v>25</v>
      </c>
      <c r="AA5">
        <v>60</v>
      </c>
      <c r="AB5">
        <v>0.66667802992556302</v>
      </c>
      <c r="AC5" s="13" t="s">
        <v>26</v>
      </c>
      <c r="AD5" s="3">
        <f t="shared" ref="AD5:AD41" si="1">(0.026/AB5)*1000</f>
        <v>38.999335260684973</v>
      </c>
      <c r="AH5" s="6">
        <v>189</v>
      </c>
      <c r="AM5" s="10">
        <v>61</v>
      </c>
      <c r="AN5" s="10">
        <v>0.31762932247001902</v>
      </c>
      <c r="AO5" s="10">
        <f t="shared" si="0"/>
        <v>81.856422441772935</v>
      </c>
      <c r="AP5" s="10">
        <v>110</v>
      </c>
      <c r="AQ5" s="10">
        <v>2.5</v>
      </c>
    </row>
    <row r="6" spans="1:43" x14ac:dyDescent="0.25">
      <c r="A6">
        <v>3</v>
      </c>
      <c r="B6">
        <v>0.51800000000000002</v>
      </c>
      <c r="C6">
        <v>3</v>
      </c>
      <c r="D6">
        <v>0.44600000000000001</v>
      </c>
      <c r="G6">
        <v>59</v>
      </c>
      <c r="H6">
        <v>0.113</v>
      </c>
      <c r="L6">
        <v>61</v>
      </c>
      <c r="M6">
        <v>0.399893043</v>
      </c>
      <c r="N6">
        <v>65.01738512</v>
      </c>
      <c r="Q6">
        <v>187</v>
      </c>
      <c r="R6">
        <v>0.104</v>
      </c>
      <c r="U6" s="6">
        <v>190</v>
      </c>
      <c r="V6" t="s">
        <v>20</v>
      </c>
      <c r="AA6">
        <v>61</v>
      </c>
      <c r="AB6">
        <v>0.31762932247001902</v>
      </c>
      <c r="AC6" s="13"/>
      <c r="AD6">
        <f t="shared" si="1"/>
        <v>81.856422441772935</v>
      </c>
      <c r="AG6" t="s">
        <v>23</v>
      </c>
      <c r="AH6" s="6">
        <v>190</v>
      </c>
      <c r="AM6" s="10">
        <v>62</v>
      </c>
      <c r="AN6" s="10">
        <v>0.23107052908081599</v>
      </c>
      <c r="AO6" s="10">
        <f t="shared" si="0"/>
        <v>112.51975794328408</v>
      </c>
      <c r="AP6" s="10">
        <v>110</v>
      </c>
      <c r="AQ6" s="10">
        <v>2.5</v>
      </c>
    </row>
    <row r="7" spans="1:43" x14ac:dyDescent="0.25">
      <c r="A7">
        <v>3</v>
      </c>
      <c r="B7">
        <v>0.60499999999999998</v>
      </c>
      <c r="C7">
        <v>3</v>
      </c>
      <c r="D7">
        <v>0.61199999999999999</v>
      </c>
      <c r="G7">
        <v>60</v>
      </c>
      <c r="H7">
        <v>0.14499999999999999</v>
      </c>
      <c r="L7">
        <v>62</v>
      </c>
      <c r="M7">
        <v>2.1759925670000002</v>
      </c>
      <c r="N7">
        <v>11.94857023</v>
      </c>
      <c r="Q7">
        <v>188</v>
      </c>
      <c r="R7">
        <v>0.36199999999999999</v>
      </c>
      <c r="U7" s="6">
        <v>191</v>
      </c>
      <c r="V7" t="s">
        <v>20</v>
      </c>
      <c r="Z7" t="s">
        <v>22</v>
      </c>
      <c r="AA7">
        <v>62</v>
      </c>
      <c r="AB7">
        <v>0.23107052908081599</v>
      </c>
      <c r="AC7" s="13"/>
      <c r="AD7">
        <f t="shared" si="1"/>
        <v>112.51975794328408</v>
      </c>
      <c r="AH7" s="6">
        <v>191</v>
      </c>
      <c r="AM7" s="10">
        <v>65</v>
      </c>
      <c r="AN7" s="10">
        <v>0.201813101121917</v>
      </c>
      <c r="AO7" s="10">
        <f t="shared" si="0"/>
        <v>128.83207212743429</v>
      </c>
      <c r="AP7" s="10">
        <v>110</v>
      </c>
      <c r="AQ7" s="10">
        <v>2.5</v>
      </c>
    </row>
    <row r="8" spans="1:43" x14ac:dyDescent="0.25">
      <c r="A8">
        <v>4</v>
      </c>
      <c r="B8">
        <v>0.36</v>
      </c>
      <c r="C8">
        <v>4</v>
      </c>
      <c r="D8">
        <v>0.34899999999999998</v>
      </c>
      <c r="G8">
        <v>60</v>
      </c>
      <c r="H8">
        <v>6.3E-2</v>
      </c>
      <c r="L8">
        <v>64</v>
      </c>
      <c r="M8">
        <v>0.21551793599999999</v>
      </c>
      <c r="N8">
        <v>120.63961089999999</v>
      </c>
      <c r="Q8">
        <v>188</v>
      </c>
      <c r="R8">
        <v>0.28599999999999998</v>
      </c>
      <c r="U8" s="6">
        <v>192</v>
      </c>
      <c r="V8" t="s">
        <v>20</v>
      </c>
      <c r="AA8" s="1">
        <v>64</v>
      </c>
      <c r="AB8" s="1"/>
      <c r="AC8" s="5"/>
      <c r="AH8" s="6">
        <v>192</v>
      </c>
      <c r="AM8" s="10">
        <v>66</v>
      </c>
      <c r="AN8" s="10">
        <v>0.746448527298613</v>
      </c>
      <c r="AO8" s="10">
        <f t="shared" si="0"/>
        <v>34.83160465744858</v>
      </c>
      <c r="AP8" s="10">
        <v>110</v>
      </c>
      <c r="AQ8" s="10">
        <v>2.5</v>
      </c>
    </row>
    <row r="9" spans="1:43" x14ac:dyDescent="0.25">
      <c r="A9">
        <v>4</v>
      </c>
      <c r="B9">
        <v>0.38900000000000001</v>
      </c>
      <c r="C9">
        <v>4</v>
      </c>
      <c r="D9">
        <v>0.32400000000000001</v>
      </c>
      <c r="G9">
        <v>61</v>
      </c>
      <c r="H9">
        <v>8.7999999999999995E-2</v>
      </c>
      <c r="L9">
        <v>65</v>
      </c>
      <c r="M9">
        <v>0.41676423299999998</v>
      </c>
      <c r="N9">
        <v>62.385391949999999</v>
      </c>
      <c r="Q9">
        <v>189</v>
      </c>
      <c r="R9">
        <v>0.38400000000000001</v>
      </c>
      <c r="U9" s="6">
        <v>193</v>
      </c>
      <c r="V9" t="s">
        <v>20</v>
      </c>
      <c r="Z9" s="11"/>
      <c r="AA9">
        <v>65</v>
      </c>
      <c r="AB9">
        <v>0.201813101121917</v>
      </c>
      <c r="AC9" s="5" t="s">
        <v>27</v>
      </c>
      <c r="AD9">
        <f t="shared" si="1"/>
        <v>128.83207212743429</v>
      </c>
      <c r="AH9" s="6">
        <v>193</v>
      </c>
      <c r="AM9" s="10">
        <v>67</v>
      </c>
      <c r="AN9" s="10">
        <v>0.36844744259478202</v>
      </c>
      <c r="AO9" s="10">
        <f t="shared" si="0"/>
        <v>70.566373909113437</v>
      </c>
      <c r="AP9" s="10">
        <v>110</v>
      </c>
      <c r="AQ9" s="10">
        <v>2.5</v>
      </c>
    </row>
    <row r="10" spans="1:43" x14ac:dyDescent="0.25">
      <c r="A10">
        <v>5</v>
      </c>
      <c r="B10">
        <v>0.45700000000000002</v>
      </c>
      <c r="C10">
        <v>4</v>
      </c>
      <c r="D10">
        <v>0.45100000000000001</v>
      </c>
      <c r="G10">
        <v>61</v>
      </c>
      <c r="H10">
        <v>7.6999999999999999E-2</v>
      </c>
      <c r="L10">
        <v>66</v>
      </c>
      <c r="M10">
        <v>0.28651993199999998</v>
      </c>
      <c r="N10">
        <v>90.744123189999996</v>
      </c>
      <c r="Q10">
        <v>189</v>
      </c>
      <c r="R10">
        <v>0.22600000000000001</v>
      </c>
      <c r="U10" s="6">
        <v>194</v>
      </c>
      <c r="V10" t="s">
        <v>20</v>
      </c>
      <c r="Z10" s="11"/>
      <c r="AA10">
        <v>66</v>
      </c>
      <c r="AB10">
        <v>0.746448527298613</v>
      </c>
      <c r="AC10" s="5" t="s">
        <v>28</v>
      </c>
      <c r="AD10" s="3">
        <f t="shared" si="1"/>
        <v>34.83160465744858</v>
      </c>
      <c r="AH10" s="6">
        <v>194</v>
      </c>
      <c r="AM10" s="10">
        <v>68</v>
      </c>
      <c r="AN10" s="10">
        <v>0.35256678081315401</v>
      </c>
      <c r="AO10" s="10">
        <f t="shared" si="0"/>
        <v>73.744894343233469</v>
      </c>
      <c r="AP10" s="10">
        <v>110</v>
      </c>
      <c r="AQ10" s="10">
        <v>2.5</v>
      </c>
    </row>
    <row r="11" spans="1:43" x14ac:dyDescent="0.25">
      <c r="A11">
        <v>5</v>
      </c>
      <c r="B11">
        <v>0.17100000000000001</v>
      </c>
      <c r="C11">
        <v>5</v>
      </c>
      <c r="D11">
        <v>0.47499999999999998</v>
      </c>
      <c r="G11">
        <v>62</v>
      </c>
      <c r="H11">
        <v>0.34100000000000003</v>
      </c>
      <c r="L11">
        <v>67</v>
      </c>
      <c r="M11">
        <v>2.4247132339999999</v>
      </c>
      <c r="N11">
        <v>10.72291751</v>
      </c>
      <c r="Q11">
        <v>190</v>
      </c>
      <c r="R11">
        <v>0.152</v>
      </c>
      <c r="U11" s="6">
        <v>195</v>
      </c>
      <c r="V11" t="s">
        <v>20</v>
      </c>
      <c r="AA11">
        <v>67</v>
      </c>
      <c r="AB11">
        <v>0.36844744259478202</v>
      </c>
      <c r="AC11" s="5" t="s">
        <v>27</v>
      </c>
      <c r="AD11">
        <f t="shared" si="1"/>
        <v>70.566373909113437</v>
      </c>
      <c r="AH11" s="6">
        <v>195</v>
      </c>
      <c r="AM11" s="10">
        <v>69</v>
      </c>
      <c r="AN11" s="10">
        <v>0.39646809198848898</v>
      </c>
      <c r="AO11" s="10">
        <f t="shared" si="0"/>
        <v>65.579047911767077</v>
      </c>
      <c r="AP11" s="10">
        <v>110</v>
      </c>
      <c r="AQ11" s="10">
        <v>2.5</v>
      </c>
    </row>
    <row r="12" spans="1:43" x14ac:dyDescent="0.25">
      <c r="A12">
        <v>5</v>
      </c>
      <c r="B12">
        <v>0.49399999999999999</v>
      </c>
      <c r="C12">
        <v>5</v>
      </c>
      <c r="D12">
        <v>0.22</v>
      </c>
      <c r="G12">
        <v>62</v>
      </c>
      <c r="H12">
        <v>0.19500000000000001</v>
      </c>
      <c r="L12">
        <v>68</v>
      </c>
      <c r="M12">
        <v>0.52813087000000003</v>
      </c>
      <c r="N12">
        <v>49.230222050000002</v>
      </c>
      <c r="Q12">
        <v>190</v>
      </c>
      <c r="R12">
        <v>0.56899999999999995</v>
      </c>
      <c r="U12" s="6">
        <v>196</v>
      </c>
      <c r="V12" t="s">
        <v>20</v>
      </c>
      <c r="AA12">
        <v>68</v>
      </c>
      <c r="AB12">
        <v>0.35256678081315401</v>
      </c>
      <c r="AC12" s="14" t="s">
        <v>28</v>
      </c>
      <c r="AD12">
        <f t="shared" si="1"/>
        <v>73.744894343233469</v>
      </c>
      <c r="AH12" s="6">
        <v>196</v>
      </c>
      <c r="AM12" s="10">
        <v>70</v>
      </c>
      <c r="AN12" s="10">
        <v>0.38960177069561502</v>
      </c>
      <c r="AO12" s="10">
        <f t="shared" si="0"/>
        <v>66.734809632867581</v>
      </c>
      <c r="AP12" s="10">
        <v>110</v>
      </c>
      <c r="AQ12" s="10">
        <v>2.5</v>
      </c>
    </row>
    <row r="13" spans="1:43" x14ac:dyDescent="0.25">
      <c r="A13">
        <v>6</v>
      </c>
      <c r="B13">
        <v>0.52300000000000002</v>
      </c>
      <c r="C13">
        <v>6</v>
      </c>
      <c r="D13">
        <v>0.38500000000000001</v>
      </c>
      <c r="G13">
        <v>64</v>
      </c>
      <c r="H13">
        <v>9.5000000000000001E-2</v>
      </c>
      <c r="L13">
        <v>69</v>
      </c>
      <c r="M13">
        <v>0.35994068299999998</v>
      </c>
      <c r="N13">
        <v>72.234124210000004</v>
      </c>
      <c r="Q13">
        <v>191</v>
      </c>
      <c r="R13">
        <v>0.122</v>
      </c>
      <c r="U13" s="6">
        <v>197</v>
      </c>
      <c r="V13" t="s">
        <v>20</v>
      </c>
      <c r="AA13">
        <v>69</v>
      </c>
      <c r="AB13">
        <v>0.39646809198848898</v>
      </c>
      <c r="AC13" s="14"/>
      <c r="AD13">
        <f t="shared" si="1"/>
        <v>65.579047911767077</v>
      </c>
      <c r="AH13" s="6">
        <v>197</v>
      </c>
      <c r="AM13" s="10">
        <v>72</v>
      </c>
      <c r="AN13" s="10">
        <v>0.26146409833307599</v>
      </c>
      <c r="AO13" s="10">
        <f t="shared" si="0"/>
        <v>99.440038482372856</v>
      </c>
      <c r="AP13" s="10">
        <v>110</v>
      </c>
      <c r="AQ13" s="10">
        <v>2.5</v>
      </c>
    </row>
    <row r="14" spans="1:43" x14ac:dyDescent="0.25">
      <c r="A14">
        <v>6</v>
      </c>
      <c r="B14">
        <v>0.45900000000000002</v>
      </c>
      <c r="C14">
        <v>6</v>
      </c>
      <c r="D14">
        <v>0.35599999999999998</v>
      </c>
      <c r="G14">
        <v>64</v>
      </c>
      <c r="H14">
        <v>0.20200000000000001</v>
      </c>
      <c r="L14">
        <v>70</v>
      </c>
      <c r="M14">
        <v>2.0552240400000001</v>
      </c>
      <c r="N14">
        <v>12.65068892</v>
      </c>
      <c r="Q14">
        <v>191</v>
      </c>
      <c r="R14">
        <v>9.2999999999999999E-2</v>
      </c>
      <c r="U14" s="6">
        <v>198</v>
      </c>
      <c r="V14" t="s">
        <v>20</v>
      </c>
      <c r="AA14">
        <v>70</v>
      </c>
      <c r="AB14">
        <v>0.38960177069561502</v>
      </c>
      <c r="AC14" s="14"/>
      <c r="AD14">
        <f t="shared" si="1"/>
        <v>66.734809632867581</v>
      </c>
      <c r="AH14" s="6">
        <v>198</v>
      </c>
      <c r="AM14" s="10">
        <v>74</v>
      </c>
      <c r="AN14" s="10">
        <v>0.19916233013159099</v>
      </c>
      <c r="AO14" s="10">
        <f t="shared" si="0"/>
        <v>130.5467755012769</v>
      </c>
      <c r="AP14" s="10">
        <v>110</v>
      </c>
      <c r="AQ14" s="10">
        <v>2.5</v>
      </c>
    </row>
    <row r="15" spans="1:43" x14ac:dyDescent="0.25">
      <c r="G15">
        <v>65</v>
      </c>
      <c r="H15">
        <v>0.14000000000000001</v>
      </c>
      <c r="L15">
        <v>71</v>
      </c>
      <c r="M15">
        <v>0.43992236600000001</v>
      </c>
      <c r="N15">
        <v>59.101336920000001</v>
      </c>
      <c r="Q15">
        <v>192</v>
      </c>
      <c r="R15">
        <v>0.439</v>
      </c>
      <c r="U15" s="6">
        <v>199</v>
      </c>
      <c r="V15" t="s">
        <v>20</v>
      </c>
      <c r="AA15" s="1">
        <v>71</v>
      </c>
      <c r="AB15" s="1"/>
      <c r="AC15" s="14"/>
      <c r="AH15" s="6">
        <v>199</v>
      </c>
      <c r="AM15" s="10">
        <v>75</v>
      </c>
      <c r="AN15" s="10">
        <v>0.31114395239325698</v>
      </c>
      <c r="AO15" s="10">
        <f t="shared" si="0"/>
        <v>83.562607596944133</v>
      </c>
      <c r="AP15" s="10">
        <v>110</v>
      </c>
      <c r="AQ15" s="10">
        <v>2.5</v>
      </c>
    </row>
    <row r="16" spans="1:43" x14ac:dyDescent="0.25">
      <c r="G16">
        <v>65</v>
      </c>
      <c r="H16">
        <v>0.158</v>
      </c>
      <c r="L16">
        <v>72</v>
      </c>
      <c r="M16">
        <v>0.60777904800000004</v>
      </c>
      <c r="N16">
        <v>42.778704040000001</v>
      </c>
      <c r="Q16">
        <v>192</v>
      </c>
      <c r="R16">
        <v>0.317</v>
      </c>
      <c r="U16" s="6">
        <v>200</v>
      </c>
      <c r="V16" t="s">
        <v>20</v>
      </c>
      <c r="AA16">
        <v>72</v>
      </c>
      <c r="AB16">
        <v>0.26146409833307599</v>
      </c>
      <c r="AC16" s="14"/>
      <c r="AD16">
        <f t="shared" si="1"/>
        <v>99.440038482372856</v>
      </c>
      <c r="AH16" s="6">
        <v>200</v>
      </c>
      <c r="AM16" s="10">
        <v>76</v>
      </c>
      <c r="AN16" s="10">
        <v>0.66364877053164295</v>
      </c>
      <c r="AO16" s="10">
        <f t="shared" si="0"/>
        <v>39.177349758625539</v>
      </c>
      <c r="AP16" s="10">
        <v>110</v>
      </c>
      <c r="AQ16" s="10">
        <v>2.5</v>
      </c>
    </row>
    <row r="17" spans="7:43" ht="15" customHeight="1" x14ac:dyDescent="0.25">
      <c r="G17">
        <v>66</v>
      </c>
      <c r="H17">
        <v>8.1000000000000003E-2</v>
      </c>
      <c r="L17">
        <v>74</v>
      </c>
      <c r="M17">
        <v>0.53532638700000001</v>
      </c>
      <c r="N17">
        <v>48.56850068</v>
      </c>
      <c r="Q17">
        <v>193</v>
      </c>
      <c r="R17">
        <v>0.36699999999999999</v>
      </c>
      <c r="U17" s="6">
        <v>201</v>
      </c>
      <c r="V17" t="s">
        <v>20</v>
      </c>
      <c r="AA17">
        <v>74</v>
      </c>
      <c r="AB17">
        <v>0.19916233013159099</v>
      </c>
      <c r="AC17" s="14"/>
      <c r="AD17">
        <f t="shared" si="1"/>
        <v>130.5467755012769</v>
      </c>
      <c r="AH17" s="6">
        <v>201</v>
      </c>
      <c r="AM17" s="10">
        <v>77</v>
      </c>
      <c r="AN17" s="10">
        <v>0.18999652667314201</v>
      </c>
      <c r="AO17" s="10">
        <f t="shared" si="0"/>
        <v>136.84460687393906</v>
      </c>
      <c r="AP17" s="10">
        <v>110</v>
      </c>
      <c r="AQ17" s="10">
        <v>2.5</v>
      </c>
    </row>
    <row r="18" spans="7:43" x14ac:dyDescent="0.25">
      <c r="G18">
        <v>66</v>
      </c>
      <c r="H18">
        <v>0.123</v>
      </c>
      <c r="L18">
        <v>75</v>
      </c>
      <c r="M18">
        <v>2.870424834</v>
      </c>
      <c r="N18">
        <v>9.0578926479999993</v>
      </c>
      <c r="Q18">
        <v>193</v>
      </c>
      <c r="R18">
        <v>0.317</v>
      </c>
      <c r="U18" s="6">
        <v>202</v>
      </c>
      <c r="V18" t="s">
        <v>20</v>
      </c>
      <c r="AA18">
        <v>75</v>
      </c>
      <c r="AB18">
        <v>0.31114395239325698</v>
      </c>
      <c r="AC18" s="5" t="s">
        <v>27</v>
      </c>
      <c r="AD18">
        <f t="shared" si="1"/>
        <v>83.562607596944133</v>
      </c>
      <c r="AH18" s="6">
        <v>202</v>
      </c>
      <c r="AM18" s="10">
        <v>78</v>
      </c>
      <c r="AN18" s="10">
        <v>0.381321795018916</v>
      </c>
      <c r="AO18" s="10">
        <f t="shared" si="0"/>
        <v>68.183881277256219</v>
      </c>
      <c r="AP18" s="10">
        <v>110</v>
      </c>
      <c r="AQ18" s="10">
        <v>2.5</v>
      </c>
    </row>
    <row r="19" spans="7:43" x14ac:dyDescent="0.25">
      <c r="G19">
        <v>67</v>
      </c>
      <c r="H19">
        <v>0.25600000000000001</v>
      </c>
      <c r="L19">
        <v>76</v>
      </c>
      <c r="M19">
        <v>0.58399743100000001</v>
      </c>
      <c r="N19">
        <v>44.520743809999999</v>
      </c>
      <c r="Q19">
        <v>194</v>
      </c>
      <c r="R19">
        <v>0.20200000000000001</v>
      </c>
      <c r="U19" s="6">
        <v>203</v>
      </c>
      <c r="V19" t="s">
        <v>20</v>
      </c>
      <c r="AA19">
        <v>76</v>
      </c>
      <c r="AB19">
        <v>0.66364877053164295</v>
      </c>
      <c r="AC19" s="5" t="s">
        <v>28</v>
      </c>
      <c r="AD19" s="3">
        <f t="shared" si="1"/>
        <v>39.177349758625539</v>
      </c>
      <c r="AH19" s="6">
        <v>203</v>
      </c>
      <c r="AM19" s="10">
        <v>81</v>
      </c>
      <c r="AN19" s="10">
        <v>0.21564425620827099</v>
      </c>
      <c r="AO19" s="10">
        <f t="shared" si="0"/>
        <v>120.56894283745257</v>
      </c>
      <c r="AP19" s="10">
        <v>110</v>
      </c>
      <c r="AQ19" s="10">
        <v>2.5</v>
      </c>
    </row>
    <row r="20" spans="7:43" x14ac:dyDescent="0.25">
      <c r="G20">
        <v>67</v>
      </c>
      <c r="H20">
        <v>0.14799999999999999</v>
      </c>
      <c r="L20">
        <v>77</v>
      </c>
      <c r="M20">
        <v>0.67167740300000001</v>
      </c>
      <c r="N20">
        <v>38.7090587</v>
      </c>
      <c r="Q20">
        <v>194</v>
      </c>
      <c r="R20">
        <v>0.28999999999999998</v>
      </c>
      <c r="U20" s="6">
        <v>204</v>
      </c>
      <c r="V20" t="s">
        <v>20</v>
      </c>
      <c r="AA20">
        <v>77</v>
      </c>
      <c r="AB20">
        <v>0.18999652667314201</v>
      </c>
      <c r="AC20" s="5" t="s">
        <v>27</v>
      </c>
      <c r="AD20">
        <f t="shared" si="1"/>
        <v>136.84460687393906</v>
      </c>
      <c r="AH20" s="6">
        <v>204</v>
      </c>
      <c r="AM20" s="10">
        <v>83</v>
      </c>
      <c r="AN20" s="10">
        <v>0.127088906592872</v>
      </c>
      <c r="AO20" s="10">
        <f t="shared" si="0"/>
        <v>204.58119199412684</v>
      </c>
      <c r="AP20" s="10">
        <v>110</v>
      </c>
      <c r="AQ20" s="10">
        <v>2.5</v>
      </c>
    </row>
    <row r="21" spans="7:43" x14ac:dyDescent="0.25">
      <c r="G21">
        <v>68</v>
      </c>
      <c r="H21">
        <v>0.217</v>
      </c>
      <c r="L21">
        <v>78</v>
      </c>
      <c r="M21">
        <v>0.48883464399999998</v>
      </c>
      <c r="N21">
        <v>53.187719649999998</v>
      </c>
      <c r="Q21">
        <v>195</v>
      </c>
      <c r="R21">
        <v>0.26100000000000001</v>
      </c>
      <c r="U21" s="6">
        <v>205</v>
      </c>
      <c r="V21" t="s">
        <v>20</v>
      </c>
      <c r="AA21">
        <v>78</v>
      </c>
      <c r="AB21">
        <v>0.381321795018916</v>
      </c>
      <c r="AC21" s="5" t="s">
        <v>28</v>
      </c>
      <c r="AD21">
        <f t="shared" si="1"/>
        <v>68.183881277256219</v>
      </c>
      <c r="AH21" s="6">
        <v>205</v>
      </c>
      <c r="AM21" s="10">
        <v>84</v>
      </c>
      <c r="AN21" s="10">
        <v>0.46826153962423001</v>
      </c>
      <c r="AO21" s="10">
        <f t="shared" si="0"/>
        <v>55.524525932376271</v>
      </c>
      <c r="AP21" s="10">
        <v>110</v>
      </c>
      <c r="AQ21" s="10">
        <v>2.5</v>
      </c>
    </row>
    <row r="22" spans="7:43" x14ac:dyDescent="0.25">
      <c r="G22">
        <v>68</v>
      </c>
      <c r="H22">
        <v>0.19900000000000001</v>
      </c>
      <c r="L22">
        <v>79</v>
      </c>
      <c r="M22">
        <v>0.29607400299999997</v>
      </c>
      <c r="N22">
        <v>87.81588309</v>
      </c>
      <c r="Q22">
        <v>195</v>
      </c>
      <c r="R22">
        <v>0.16400000000000001</v>
      </c>
      <c r="U22" s="6">
        <v>206</v>
      </c>
      <c r="V22" t="s">
        <v>20</v>
      </c>
      <c r="AA22" s="1">
        <v>79</v>
      </c>
      <c r="AB22" s="1"/>
      <c r="AH22" s="6">
        <v>206</v>
      </c>
      <c r="AM22" s="10">
        <v>85</v>
      </c>
      <c r="AN22" s="10">
        <v>0.13448764207154801</v>
      </c>
      <c r="AO22" s="10">
        <f t="shared" si="0"/>
        <v>193.32631310591265</v>
      </c>
      <c r="AP22" s="10">
        <v>110</v>
      </c>
      <c r="AQ22" s="10">
        <v>2.5</v>
      </c>
    </row>
    <row r="23" spans="7:43" x14ac:dyDescent="0.25">
      <c r="G23">
        <v>69</v>
      </c>
      <c r="H23">
        <v>0.21099999999999999</v>
      </c>
      <c r="L23">
        <v>80</v>
      </c>
      <c r="M23">
        <v>0.49576889800000001</v>
      </c>
      <c r="N23">
        <v>52.443790069999999</v>
      </c>
      <c r="Q23">
        <v>196</v>
      </c>
      <c r="R23">
        <v>0.376</v>
      </c>
      <c r="U23" s="6">
        <v>207</v>
      </c>
      <c r="V23" t="s">
        <v>20</v>
      </c>
      <c r="AA23" s="1">
        <v>80</v>
      </c>
      <c r="AB23" s="1"/>
      <c r="AH23" s="6">
        <v>207</v>
      </c>
      <c r="AM23" s="10">
        <v>86</v>
      </c>
      <c r="AN23" s="10">
        <v>0.33388634788402299</v>
      </c>
      <c r="AO23" s="10">
        <f t="shared" si="0"/>
        <v>77.870808928765243</v>
      </c>
      <c r="AP23" s="10">
        <v>110</v>
      </c>
      <c r="AQ23" s="10">
        <v>2.5</v>
      </c>
    </row>
    <row r="24" spans="7:43" x14ac:dyDescent="0.25">
      <c r="G24">
        <v>69</v>
      </c>
      <c r="H24">
        <v>0.14699999999999999</v>
      </c>
      <c r="L24">
        <v>81</v>
      </c>
      <c r="M24">
        <v>0.58400449200000004</v>
      </c>
      <c r="N24">
        <v>44.520205480000001</v>
      </c>
      <c r="Q24">
        <v>196</v>
      </c>
      <c r="R24">
        <v>0.59399999999999997</v>
      </c>
      <c r="U24" s="6">
        <v>208</v>
      </c>
      <c r="V24" t="s">
        <v>20</v>
      </c>
      <c r="AA24">
        <v>81</v>
      </c>
      <c r="AB24">
        <v>0.21564425620827099</v>
      </c>
      <c r="AC24" s="5" t="s">
        <v>27</v>
      </c>
      <c r="AD24">
        <f t="shared" si="1"/>
        <v>120.56894283745257</v>
      </c>
      <c r="AH24">
        <v>208</v>
      </c>
      <c r="AI24">
        <v>0.40535391999999998</v>
      </c>
      <c r="AJ24">
        <v>64.141479200000006</v>
      </c>
      <c r="AM24" s="10">
        <v>87</v>
      </c>
      <c r="AN24" s="10">
        <v>0.24169588699592701</v>
      </c>
      <c r="AO24" s="10">
        <f t="shared" si="0"/>
        <v>107.57320003727719</v>
      </c>
      <c r="AP24" s="10">
        <v>110</v>
      </c>
      <c r="AQ24" s="10">
        <v>2.5</v>
      </c>
    </row>
    <row r="25" spans="7:43" x14ac:dyDescent="0.25">
      <c r="G25">
        <v>70</v>
      </c>
      <c r="H25">
        <v>5.6000000000000001E-2</v>
      </c>
      <c r="L25">
        <v>82</v>
      </c>
      <c r="M25">
        <v>0.52799819800000003</v>
      </c>
      <c r="N25">
        <v>49.242592260000002</v>
      </c>
      <c r="Q25">
        <v>197</v>
      </c>
      <c r="R25">
        <v>0.48399999999999999</v>
      </c>
      <c r="U25" s="6">
        <v>209</v>
      </c>
      <c r="V25" t="s">
        <v>20</v>
      </c>
      <c r="AA25" s="1">
        <v>82</v>
      </c>
      <c r="AB25" s="1"/>
      <c r="AH25">
        <v>209</v>
      </c>
      <c r="AI25">
        <v>0.40382902799999998</v>
      </c>
      <c r="AJ25">
        <v>64.383682669999999</v>
      </c>
      <c r="AM25" s="10">
        <v>90</v>
      </c>
      <c r="AN25" s="10">
        <v>0.26865629560175602</v>
      </c>
      <c r="AO25" s="10">
        <f t="shared" si="0"/>
        <v>96.777929367943145</v>
      </c>
      <c r="AP25" s="10">
        <v>110</v>
      </c>
      <c r="AQ25" s="10">
        <v>2.5</v>
      </c>
    </row>
    <row r="26" spans="7:43" x14ac:dyDescent="0.25">
      <c r="G26">
        <v>70</v>
      </c>
      <c r="H26">
        <v>3.5000000000000003E-2</v>
      </c>
      <c r="L26">
        <v>83</v>
      </c>
      <c r="M26">
        <v>0.30668133600000003</v>
      </c>
      <c r="N26">
        <v>84.778553299999999</v>
      </c>
      <c r="Q26">
        <v>197</v>
      </c>
      <c r="R26">
        <v>3.6999999999999998E-2</v>
      </c>
      <c r="U26">
        <v>210</v>
      </c>
      <c r="V26">
        <v>0.44796180699999999</v>
      </c>
      <c r="W26">
        <v>58.040662320000003</v>
      </c>
      <c r="AA26">
        <v>83</v>
      </c>
      <c r="AB26">
        <v>0.127088906592872</v>
      </c>
      <c r="AC26" s="14" t="s">
        <v>28</v>
      </c>
      <c r="AD26" s="3">
        <f t="shared" si="1"/>
        <v>204.58119199412684</v>
      </c>
      <c r="AH26">
        <v>210</v>
      </c>
      <c r="AI26">
        <v>0.39191045200000002</v>
      </c>
      <c r="AJ26">
        <v>66.341685589999997</v>
      </c>
      <c r="AM26" s="10">
        <v>91</v>
      </c>
      <c r="AN26" s="10">
        <v>0.30225812483777897</v>
      </c>
      <c r="AO26" s="10">
        <f t="shared" si="0"/>
        <v>86.019193078611593</v>
      </c>
      <c r="AP26" s="10">
        <v>110</v>
      </c>
      <c r="AQ26" s="10">
        <v>2.5</v>
      </c>
    </row>
    <row r="27" spans="7:43" x14ac:dyDescent="0.25">
      <c r="G27">
        <v>70</v>
      </c>
      <c r="H27">
        <v>0.184</v>
      </c>
      <c r="L27">
        <v>84</v>
      </c>
      <c r="M27">
        <v>0.55211599600000005</v>
      </c>
      <c r="N27">
        <v>47.091553580000003</v>
      </c>
      <c r="Q27">
        <v>198</v>
      </c>
      <c r="R27">
        <v>7.9000000000000001E-2</v>
      </c>
      <c r="U27">
        <v>211</v>
      </c>
      <c r="V27">
        <v>0.38754840099999999</v>
      </c>
      <c r="W27">
        <v>67.088394500000007</v>
      </c>
      <c r="AA27">
        <v>84</v>
      </c>
      <c r="AB27">
        <v>0.46826153962423001</v>
      </c>
      <c r="AC27" s="14"/>
      <c r="AD27">
        <f t="shared" si="1"/>
        <v>55.524525932376271</v>
      </c>
      <c r="AH27">
        <v>211</v>
      </c>
      <c r="AI27">
        <v>0.50210633000000005</v>
      </c>
      <c r="AJ27">
        <v>51.781860610000003</v>
      </c>
      <c r="AM27" s="10">
        <v>95</v>
      </c>
      <c r="AN27" s="10">
        <v>0.60185187889580805</v>
      </c>
      <c r="AO27" s="10">
        <f t="shared" si="0"/>
        <v>43.199998058826516</v>
      </c>
      <c r="AP27" s="10">
        <v>110</v>
      </c>
      <c r="AQ27" s="10">
        <v>2.5</v>
      </c>
    </row>
    <row r="28" spans="7:43" x14ac:dyDescent="0.25">
      <c r="G28">
        <v>71</v>
      </c>
      <c r="H28">
        <v>0.32300000000000001</v>
      </c>
      <c r="L28">
        <v>85</v>
      </c>
      <c r="M28">
        <v>0.474498749</v>
      </c>
      <c r="N28">
        <v>54.794665000000002</v>
      </c>
      <c r="Q28">
        <v>198</v>
      </c>
      <c r="R28">
        <v>0.104</v>
      </c>
      <c r="U28">
        <v>212</v>
      </c>
      <c r="V28">
        <v>0.315434993</v>
      </c>
      <c r="W28">
        <v>82.425858259999998</v>
      </c>
      <c r="AA28">
        <v>85</v>
      </c>
      <c r="AB28">
        <v>0.13448764207154801</v>
      </c>
      <c r="AC28" s="14"/>
      <c r="AD28" s="3">
        <f t="shared" si="1"/>
        <v>193.32631310591265</v>
      </c>
      <c r="AH28">
        <v>212</v>
      </c>
      <c r="AI28">
        <v>0.31254036699999999</v>
      </c>
      <c r="AJ28">
        <v>83.189254050000002</v>
      </c>
      <c r="AM28" s="10">
        <v>96</v>
      </c>
      <c r="AN28" s="10">
        <v>0.23702300000000001</v>
      </c>
      <c r="AO28" s="10">
        <f t="shared" si="0"/>
        <v>109.69399594132213</v>
      </c>
      <c r="AP28" s="10">
        <v>110</v>
      </c>
      <c r="AQ28" s="10">
        <v>2.5</v>
      </c>
    </row>
    <row r="29" spans="7:43" x14ac:dyDescent="0.25">
      <c r="G29">
        <v>71</v>
      </c>
      <c r="H29">
        <v>0.13300000000000001</v>
      </c>
      <c r="L29">
        <v>86</v>
      </c>
      <c r="M29">
        <v>0.59169715599999995</v>
      </c>
      <c r="N29">
        <v>43.941397649999999</v>
      </c>
      <c r="Q29">
        <v>199</v>
      </c>
      <c r="R29">
        <v>0.49299999999999999</v>
      </c>
      <c r="U29">
        <v>213</v>
      </c>
      <c r="V29">
        <v>0.45786600799999999</v>
      </c>
      <c r="W29">
        <v>56.78517196</v>
      </c>
      <c r="AA29">
        <v>86</v>
      </c>
      <c r="AB29">
        <v>0.33388634788402299</v>
      </c>
      <c r="AC29" s="5" t="s">
        <v>27</v>
      </c>
      <c r="AD29">
        <f t="shared" si="1"/>
        <v>77.870808928765243</v>
      </c>
      <c r="AH29">
        <v>213</v>
      </c>
      <c r="AI29">
        <v>0.34856666200000003</v>
      </c>
      <c r="AJ29">
        <v>74.591183889999996</v>
      </c>
      <c r="AM29" s="10">
        <v>98</v>
      </c>
      <c r="AN29" s="10">
        <v>0.2349</v>
      </c>
      <c r="AO29" s="10">
        <f t="shared" si="0"/>
        <v>110.68539804171988</v>
      </c>
      <c r="AP29" s="10">
        <v>110</v>
      </c>
      <c r="AQ29" s="10">
        <v>2.5</v>
      </c>
    </row>
    <row r="30" spans="7:43" x14ac:dyDescent="0.25">
      <c r="G30">
        <v>72</v>
      </c>
      <c r="H30">
        <v>0.14799999999999999</v>
      </c>
      <c r="L30">
        <v>87</v>
      </c>
      <c r="M30">
        <v>0.54375618400000003</v>
      </c>
      <c r="N30">
        <v>47.815548149999998</v>
      </c>
      <c r="Q30">
        <v>199</v>
      </c>
      <c r="R30">
        <v>0.27500000000000002</v>
      </c>
      <c r="U30">
        <v>214</v>
      </c>
      <c r="V30">
        <v>0.37567107700000002</v>
      </c>
      <c r="W30">
        <v>69.209480299999996</v>
      </c>
      <c r="AA30">
        <v>87</v>
      </c>
      <c r="AB30">
        <v>0.24169588699592701</v>
      </c>
      <c r="AC30" s="5" t="s">
        <v>28</v>
      </c>
      <c r="AD30">
        <f t="shared" si="1"/>
        <v>107.57320003727719</v>
      </c>
      <c r="AH30">
        <v>214</v>
      </c>
      <c r="AI30">
        <v>0.40795588100000002</v>
      </c>
      <c r="AJ30">
        <v>63.732381889999999</v>
      </c>
      <c r="AM30" s="10">
        <v>99</v>
      </c>
      <c r="AN30" s="10">
        <v>0.185446</v>
      </c>
      <c r="AO30" s="10">
        <f t="shared" si="0"/>
        <v>140.20253874443233</v>
      </c>
      <c r="AP30" s="10">
        <v>110</v>
      </c>
      <c r="AQ30" s="10">
        <v>2.5</v>
      </c>
    </row>
    <row r="31" spans="7:43" ht="15" customHeight="1" x14ac:dyDescent="0.25">
      <c r="G31">
        <v>72</v>
      </c>
      <c r="H31">
        <v>0.107</v>
      </c>
      <c r="L31">
        <v>88</v>
      </c>
      <c r="M31">
        <v>0.91214778500000004</v>
      </c>
      <c r="N31">
        <v>28.504152980000001</v>
      </c>
      <c r="Q31">
        <v>200</v>
      </c>
      <c r="R31">
        <v>0.434</v>
      </c>
      <c r="U31">
        <v>215</v>
      </c>
      <c r="V31">
        <v>0.36062165099999999</v>
      </c>
      <c r="W31">
        <v>72.097723349999995</v>
      </c>
      <c r="AA31" s="1">
        <v>88</v>
      </c>
      <c r="AB31" s="1"/>
      <c r="AH31">
        <v>215</v>
      </c>
      <c r="AI31">
        <v>0.24796296000000001</v>
      </c>
      <c r="AJ31">
        <v>104.8543701</v>
      </c>
      <c r="AM31" s="10">
        <v>100</v>
      </c>
      <c r="AN31" s="10">
        <v>0.51513703495317298</v>
      </c>
      <c r="AO31" s="10">
        <f t="shared" si="0"/>
        <v>50.472006933773365</v>
      </c>
      <c r="AP31" s="10">
        <v>110</v>
      </c>
      <c r="AQ31" s="10">
        <v>2.5</v>
      </c>
    </row>
    <row r="32" spans="7:43" x14ac:dyDescent="0.25">
      <c r="G32">
        <v>74</v>
      </c>
      <c r="H32">
        <v>0.112</v>
      </c>
      <c r="L32">
        <v>89</v>
      </c>
      <c r="M32">
        <v>0.60797443100000004</v>
      </c>
      <c r="N32">
        <v>42.764956359999999</v>
      </c>
      <c r="Q32">
        <v>200</v>
      </c>
      <c r="R32">
        <v>5.5E-2</v>
      </c>
      <c r="U32">
        <v>216</v>
      </c>
      <c r="V32">
        <v>0.39220865799999999</v>
      </c>
      <c r="W32">
        <v>66.29124444</v>
      </c>
      <c r="AA32" s="1">
        <v>89</v>
      </c>
      <c r="AB32" s="1"/>
      <c r="AH32">
        <v>216</v>
      </c>
      <c r="AI32">
        <v>0.30416680499999998</v>
      </c>
      <c r="AJ32">
        <v>85.479413309999998</v>
      </c>
      <c r="AM32" s="10">
        <v>102</v>
      </c>
      <c r="AN32" s="10">
        <v>0.52874575218936604</v>
      </c>
      <c r="AO32" s="10">
        <f t="shared" si="0"/>
        <v>49.172971872289018</v>
      </c>
      <c r="AP32" s="10">
        <v>110</v>
      </c>
      <c r="AQ32" s="10">
        <v>2.5</v>
      </c>
    </row>
    <row r="33" spans="7:43" x14ac:dyDescent="0.25">
      <c r="G33">
        <v>74</v>
      </c>
      <c r="H33">
        <v>0.14499999999999999</v>
      </c>
      <c r="L33">
        <v>90</v>
      </c>
      <c r="M33">
        <v>0.53585565199999996</v>
      </c>
      <c r="N33">
        <v>48.520529510000003</v>
      </c>
      <c r="Q33">
        <v>201</v>
      </c>
      <c r="R33">
        <v>0.115</v>
      </c>
      <c r="U33">
        <v>217</v>
      </c>
      <c r="V33">
        <v>0.33914920900000001</v>
      </c>
      <c r="W33">
        <v>76.662422599999999</v>
      </c>
      <c r="AA33">
        <v>90</v>
      </c>
      <c r="AB33">
        <v>0.26865629560175602</v>
      </c>
      <c r="AC33" s="4" t="s">
        <v>29</v>
      </c>
      <c r="AD33">
        <f t="shared" si="1"/>
        <v>96.777929367943145</v>
      </c>
      <c r="AH33">
        <v>217</v>
      </c>
      <c r="AI33">
        <v>0.16805208199999999</v>
      </c>
      <c r="AJ33">
        <v>154.71394119999999</v>
      </c>
      <c r="AM33" s="10">
        <v>104</v>
      </c>
      <c r="AN33" s="10">
        <v>0.41054180000000001</v>
      </c>
      <c r="AO33" s="10">
        <f t="shared" si="0"/>
        <v>63.330944620011891</v>
      </c>
      <c r="AP33" s="10">
        <v>110</v>
      </c>
      <c r="AQ33" s="10">
        <v>2.5</v>
      </c>
    </row>
    <row r="34" spans="7:43" ht="15" customHeight="1" x14ac:dyDescent="0.25">
      <c r="G34">
        <v>75</v>
      </c>
      <c r="H34">
        <v>0.191</v>
      </c>
      <c r="L34">
        <v>91</v>
      </c>
      <c r="M34">
        <v>1.631892634</v>
      </c>
      <c r="N34">
        <v>15.93242072</v>
      </c>
      <c r="Q34">
        <v>201</v>
      </c>
      <c r="R34">
        <v>0.29799999999999999</v>
      </c>
      <c r="U34">
        <v>218</v>
      </c>
      <c r="V34">
        <v>0.47495166700000002</v>
      </c>
      <c r="W34">
        <v>54.74241232</v>
      </c>
      <c r="AA34">
        <v>91</v>
      </c>
      <c r="AB34">
        <v>0.30225812483777897</v>
      </c>
      <c r="AC34" s="4" t="s">
        <v>30</v>
      </c>
      <c r="AD34">
        <f t="shared" si="1"/>
        <v>86.019193078611593</v>
      </c>
      <c r="AH34">
        <v>218</v>
      </c>
      <c r="AI34">
        <v>0.30429155299999999</v>
      </c>
      <c r="AJ34">
        <v>85.444369910000006</v>
      </c>
      <c r="AM34" s="10">
        <v>105</v>
      </c>
      <c r="AN34" s="10">
        <v>0.26318067865629402</v>
      </c>
      <c r="AO34" s="10">
        <f t="shared" si="0"/>
        <v>98.791446745812252</v>
      </c>
      <c r="AP34" s="10">
        <v>110</v>
      </c>
      <c r="AQ34" s="10">
        <v>2.5</v>
      </c>
    </row>
    <row r="35" spans="7:43" x14ac:dyDescent="0.25">
      <c r="G35">
        <v>75</v>
      </c>
      <c r="H35">
        <v>0.127</v>
      </c>
      <c r="L35">
        <v>92</v>
      </c>
      <c r="M35">
        <v>0.95193493100000004</v>
      </c>
      <c r="N35">
        <v>27.312791180000001</v>
      </c>
      <c r="Q35">
        <v>202</v>
      </c>
      <c r="R35">
        <v>0.22500000000000001</v>
      </c>
      <c r="U35">
        <v>219</v>
      </c>
      <c r="V35">
        <v>0.43956115400000001</v>
      </c>
      <c r="W35">
        <v>59.149903860000002</v>
      </c>
      <c r="AA35" s="1">
        <v>92</v>
      </c>
      <c r="AB35" s="1"/>
      <c r="AH35">
        <v>219</v>
      </c>
      <c r="AI35">
        <v>0.312057109</v>
      </c>
      <c r="AJ35">
        <v>83.318082770000004</v>
      </c>
      <c r="AM35" s="10">
        <v>108</v>
      </c>
      <c r="AN35" s="10">
        <v>0.21788199999999999</v>
      </c>
      <c r="AO35" s="10">
        <f t="shared" si="0"/>
        <v>119.33064686389881</v>
      </c>
      <c r="AP35" s="10">
        <v>110</v>
      </c>
      <c r="AQ35" s="10">
        <v>2.5</v>
      </c>
    </row>
    <row r="36" spans="7:43" x14ac:dyDescent="0.25">
      <c r="G36">
        <v>76</v>
      </c>
      <c r="H36">
        <v>0.313</v>
      </c>
      <c r="L36">
        <v>93</v>
      </c>
      <c r="M36">
        <v>0.36044015499999998</v>
      </c>
      <c r="N36">
        <v>72.134027349999997</v>
      </c>
      <c r="Q36">
        <v>202</v>
      </c>
      <c r="R36">
        <v>0.40799999999999997</v>
      </c>
      <c r="U36">
        <v>220</v>
      </c>
      <c r="V36">
        <v>0.44046869999999999</v>
      </c>
      <c r="W36">
        <v>59.028030770000001</v>
      </c>
      <c r="AA36" s="1">
        <v>93</v>
      </c>
      <c r="AB36" s="1"/>
      <c r="AH36">
        <v>220</v>
      </c>
      <c r="AI36">
        <v>0.31912257599999999</v>
      </c>
      <c r="AJ36">
        <v>81.473396080000001</v>
      </c>
      <c r="AM36" s="10">
        <v>109</v>
      </c>
      <c r="AN36" s="10">
        <v>0.38192764689770398</v>
      </c>
      <c r="AO36" s="10">
        <f t="shared" si="0"/>
        <v>68.075721177010976</v>
      </c>
      <c r="AP36" s="10">
        <v>110</v>
      </c>
      <c r="AQ36" s="10">
        <v>2.5</v>
      </c>
    </row>
    <row r="37" spans="7:43" ht="15" customHeight="1" x14ac:dyDescent="0.25">
      <c r="G37">
        <v>76</v>
      </c>
      <c r="H37">
        <v>0.41299999999999998</v>
      </c>
      <c r="L37">
        <v>94</v>
      </c>
      <c r="M37">
        <v>2.3361781000000001</v>
      </c>
      <c r="N37">
        <v>11.129288470000001</v>
      </c>
      <c r="Q37">
        <v>203</v>
      </c>
      <c r="R37">
        <v>0.29899999999999999</v>
      </c>
      <c r="U37">
        <v>221</v>
      </c>
      <c r="V37">
        <v>0.45622639100000001</v>
      </c>
      <c r="W37">
        <v>56.989250380000001</v>
      </c>
      <c r="AA37" s="1">
        <v>94</v>
      </c>
      <c r="AB37" s="1"/>
      <c r="AH37">
        <v>221</v>
      </c>
      <c r="AI37">
        <v>0.32918644800000002</v>
      </c>
      <c r="AJ37">
        <v>78.982595189999998</v>
      </c>
      <c r="AM37" s="10">
        <v>110</v>
      </c>
      <c r="AN37" s="10">
        <v>0.488612990845049</v>
      </c>
      <c r="AO37" s="10">
        <f t="shared" si="0"/>
        <v>53.211847591349091</v>
      </c>
      <c r="AP37" s="10">
        <v>110</v>
      </c>
      <c r="AQ37" s="10">
        <v>2.5</v>
      </c>
    </row>
    <row r="38" spans="7:43" x14ac:dyDescent="0.25">
      <c r="G38">
        <v>77</v>
      </c>
      <c r="H38">
        <v>0.14799999999999999</v>
      </c>
      <c r="L38">
        <v>95</v>
      </c>
      <c r="M38">
        <v>0.45605214700000002</v>
      </c>
      <c r="N38">
        <v>57.011024280000001</v>
      </c>
      <c r="Q38">
        <v>203</v>
      </c>
      <c r="R38">
        <v>0.24299999999999999</v>
      </c>
      <c r="U38">
        <v>222</v>
      </c>
      <c r="V38">
        <v>0.36818460600000003</v>
      </c>
      <c r="W38">
        <v>70.616749299999995</v>
      </c>
      <c r="AA38">
        <v>95</v>
      </c>
      <c r="AB38">
        <v>0.60185187889580805</v>
      </c>
      <c r="AC38" s="4" t="s">
        <v>31</v>
      </c>
      <c r="AD38">
        <f t="shared" si="1"/>
        <v>43.199998058826516</v>
      </c>
      <c r="AH38">
        <v>222</v>
      </c>
      <c r="AI38">
        <v>0.248053263</v>
      </c>
      <c r="AJ38">
        <v>104.8161982</v>
      </c>
      <c r="AM38" s="10">
        <v>113</v>
      </c>
      <c r="AN38" s="10">
        <v>0.30256105077717299</v>
      </c>
      <c r="AO38" s="10">
        <f t="shared" si="0"/>
        <v>85.933070146389099</v>
      </c>
      <c r="AP38" s="10">
        <v>110</v>
      </c>
      <c r="AQ38" s="10">
        <v>2.5</v>
      </c>
    </row>
    <row r="39" spans="7:43" x14ac:dyDescent="0.25">
      <c r="G39">
        <v>77</v>
      </c>
      <c r="H39">
        <v>0.188</v>
      </c>
      <c r="L39">
        <v>96</v>
      </c>
      <c r="M39">
        <v>0.48866142600000001</v>
      </c>
      <c r="N39">
        <v>53.206573319999997</v>
      </c>
      <c r="Q39">
        <v>204</v>
      </c>
      <c r="R39">
        <v>0.27</v>
      </c>
      <c r="U39">
        <v>223</v>
      </c>
      <c r="V39">
        <v>0.39211958600000002</v>
      </c>
      <c r="W39">
        <v>66.306302790000004</v>
      </c>
      <c r="AA39">
        <v>96</v>
      </c>
      <c r="AB39">
        <v>0.23702300000000001</v>
      </c>
      <c r="AC39" s="4" t="s">
        <v>30</v>
      </c>
      <c r="AD39">
        <f t="shared" si="1"/>
        <v>109.69399594132213</v>
      </c>
      <c r="AH39">
        <v>223</v>
      </c>
      <c r="AI39">
        <v>0.35221285600000002</v>
      </c>
      <c r="AJ39">
        <v>73.81899765</v>
      </c>
      <c r="AM39" s="10">
        <v>114</v>
      </c>
      <c r="AN39" s="10">
        <v>0.166435</v>
      </c>
      <c r="AO39" s="10">
        <f t="shared" si="0"/>
        <v>156.21714182713973</v>
      </c>
      <c r="AP39" s="10">
        <v>110</v>
      </c>
      <c r="AQ39" s="10">
        <v>2.5</v>
      </c>
    </row>
    <row r="40" spans="7:43" ht="15" customHeight="1" x14ac:dyDescent="0.25">
      <c r="G40">
        <v>78</v>
      </c>
      <c r="H40">
        <v>0.46899999999999997</v>
      </c>
      <c r="L40">
        <v>97</v>
      </c>
      <c r="M40">
        <v>0.75981722100000004</v>
      </c>
      <c r="N40">
        <v>34.218755880000003</v>
      </c>
      <c r="Q40">
        <v>204</v>
      </c>
      <c r="R40">
        <v>0.20100000000000001</v>
      </c>
      <c r="U40">
        <v>224</v>
      </c>
      <c r="V40">
        <v>0.379563347</v>
      </c>
      <c r="W40">
        <v>68.499764830000004</v>
      </c>
      <c r="AA40" s="1">
        <v>97</v>
      </c>
      <c r="AB40" s="1"/>
      <c r="AH40">
        <v>224</v>
      </c>
      <c r="AI40">
        <v>0.28794774699999998</v>
      </c>
      <c r="AJ40">
        <v>90.294160059999996</v>
      </c>
      <c r="AM40" s="10">
        <v>116</v>
      </c>
      <c r="AN40" s="10">
        <v>0.12658403002721999</v>
      </c>
      <c r="AO40" s="10">
        <f t="shared" si="0"/>
        <v>205.39715787535829</v>
      </c>
      <c r="AP40" s="10">
        <v>110</v>
      </c>
      <c r="AQ40" s="10">
        <v>2.5</v>
      </c>
    </row>
    <row r="41" spans="7:43" x14ac:dyDescent="0.25">
      <c r="G41">
        <v>78</v>
      </c>
      <c r="H41">
        <v>0.124</v>
      </c>
      <c r="L41">
        <v>98</v>
      </c>
      <c r="M41">
        <v>0.44026093500000002</v>
      </c>
      <c r="N41">
        <v>59.055886970000003</v>
      </c>
      <c r="Q41">
        <v>205</v>
      </c>
      <c r="R41">
        <v>0.57199999999999995</v>
      </c>
      <c r="U41">
        <v>225</v>
      </c>
      <c r="V41">
        <v>0.416044578</v>
      </c>
      <c r="W41">
        <v>62.493303269999998</v>
      </c>
      <c r="AA41">
        <v>98</v>
      </c>
      <c r="AB41">
        <v>0.2349</v>
      </c>
      <c r="AC41" s="4" t="s">
        <v>32</v>
      </c>
      <c r="AD41">
        <f t="shared" si="1"/>
        <v>110.68539804171988</v>
      </c>
      <c r="AH41">
        <v>225</v>
      </c>
      <c r="AI41">
        <v>0.31183750799999999</v>
      </c>
      <c r="AJ41">
        <v>83.376756650000004</v>
      </c>
      <c r="AM41" s="10">
        <v>119</v>
      </c>
      <c r="AN41" s="10">
        <v>0.560351025199196</v>
      </c>
      <c r="AO41" s="10">
        <f t="shared" si="0"/>
        <v>46.399486805181461</v>
      </c>
      <c r="AP41" s="10">
        <v>110</v>
      </c>
      <c r="AQ41" s="10">
        <v>2.5</v>
      </c>
    </row>
    <row r="42" spans="7:43" x14ac:dyDescent="0.25">
      <c r="G42">
        <v>79</v>
      </c>
      <c r="H42">
        <v>0.16800000000000001</v>
      </c>
      <c r="L42">
        <v>99</v>
      </c>
      <c r="M42">
        <v>0.46400580000000002</v>
      </c>
      <c r="N42">
        <v>56.033782379999998</v>
      </c>
      <c r="Q42">
        <v>205</v>
      </c>
      <c r="R42">
        <v>0.218</v>
      </c>
      <c r="U42">
        <v>226</v>
      </c>
      <c r="V42">
        <v>0.39175399500000002</v>
      </c>
      <c r="W42">
        <v>66.368180850000002</v>
      </c>
      <c r="AA42">
        <v>99</v>
      </c>
      <c r="AB42">
        <v>0.185446</v>
      </c>
      <c r="AC42" s="4" t="s">
        <v>33</v>
      </c>
      <c r="AD42">
        <f>(0.026/AB42)*1000</f>
        <v>140.20253874443233</v>
      </c>
      <c r="AH42">
        <v>226</v>
      </c>
      <c r="AI42">
        <v>0.31212487</v>
      </c>
      <c r="AJ42">
        <v>83.299994620000007</v>
      </c>
      <c r="AM42" s="10">
        <v>120</v>
      </c>
      <c r="AN42" s="10">
        <v>0.17684678592977199</v>
      </c>
      <c r="AO42" s="10">
        <f t="shared" si="0"/>
        <v>147.01991819249074</v>
      </c>
      <c r="AP42" s="10">
        <v>110</v>
      </c>
      <c r="AQ42" s="10">
        <v>2.5</v>
      </c>
    </row>
    <row r="43" spans="7:43" ht="15" customHeight="1" x14ac:dyDescent="0.25">
      <c r="G43">
        <v>79</v>
      </c>
      <c r="H43">
        <v>6.9000000000000006E-2</v>
      </c>
      <c r="L43">
        <v>100</v>
      </c>
      <c r="M43">
        <v>0.72019073899999997</v>
      </c>
      <c r="N43">
        <v>36.101547279999998</v>
      </c>
      <c r="Q43">
        <v>206</v>
      </c>
      <c r="R43">
        <v>0.41499999999999998</v>
      </c>
      <c r="U43">
        <v>227</v>
      </c>
      <c r="V43">
        <v>0.35193797900000001</v>
      </c>
      <c r="W43">
        <v>73.876653160000004</v>
      </c>
      <c r="AA43">
        <v>100</v>
      </c>
      <c r="AB43">
        <v>0.51513703495317298</v>
      </c>
      <c r="AC43" s="4" t="s">
        <v>34</v>
      </c>
      <c r="AD43">
        <f t="shared" ref="AD43:AD70" si="2">(0.026/AB43)*1000</f>
        <v>50.472006933773365</v>
      </c>
      <c r="AH43">
        <v>227</v>
      </c>
      <c r="AI43">
        <v>0.33555288700000002</v>
      </c>
      <c r="AJ43">
        <v>77.484059860000002</v>
      </c>
      <c r="AM43" s="10">
        <v>121</v>
      </c>
      <c r="AN43" s="10">
        <v>0.20905791081838199</v>
      </c>
      <c r="AO43" s="10">
        <f t="shared" si="0"/>
        <v>124.3674534879829</v>
      </c>
      <c r="AP43" s="10">
        <v>110</v>
      </c>
      <c r="AQ43" s="10">
        <v>2.5</v>
      </c>
    </row>
    <row r="44" spans="7:43" x14ac:dyDescent="0.25">
      <c r="G44">
        <v>80</v>
      </c>
      <c r="H44">
        <v>0.14299999999999999</v>
      </c>
      <c r="L44">
        <v>101</v>
      </c>
      <c r="M44">
        <v>0.52346616599999996</v>
      </c>
      <c r="N44">
        <v>49.668921650000001</v>
      </c>
      <c r="Q44">
        <v>206</v>
      </c>
      <c r="R44">
        <v>0.42099999999999999</v>
      </c>
      <c r="U44">
        <v>228</v>
      </c>
      <c r="V44">
        <v>0.41593026300000002</v>
      </c>
      <c r="W44">
        <v>62.510479119999999</v>
      </c>
      <c r="AA44" s="1">
        <v>101</v>
      </c>
      <c r="AB44" s="1"/>
      <c r="AH44">
        <v>228</v>
      </c>
      <c r="AI44">
        <v>0.32927641000000002</v>
      </c>
      <c r="AJ44">
        <v>78.961016479999998</v>
      </c>
      <c r="AM44" s="10">
        <v>125</v>
      </c>
      <c r="AN44" s="10">
        <v>0.25587100000000002</v>
      </c>
      <c r="AO44" s="10">
        <f t="shared" si="0"/>
        <v>101.61370378042059</v>
      </c>
      <c r="AP44" s="10">
        <v>110</v>
      </c>
      <c r="AQ44" s="10">
        <v>2.5</v>
      </c>
    </row>
    <row r="45" spans="7:43" x14ac:dyDescent="0.25">
      <c r="G45">
        <v>80</v>
      </c>
      <c r="H45">
        <v>0.223</v>
      </c>
      <c r="L45">
        <v>102</v>
      </c>
      <c r="M45">
        <v>0.55937328900000005</v>
      </c>
      <c r="N45">
        <v>46.480589129999998</v>
      </c>
      <c r="Q45">
        <v>207</v>
      </c>
      <c r="R45">
        <v>0.14699999999999999</v>
      </c>
      <c r="U45">
        <v>229</v>
      </c>
      <c r="V45">
        <v>0.48836178400000002</v>
      </c>
      <c r="W45">
        <v>53.239219069999997</v>
      </c>
      <c r="AA45">
        <v>102</v>
      </c>
      <c r="AB45">
        <v>0.52874575218936604</v>
      </c>
      <c r="AC45" s="4" t="s">
        <v>32</v>
      </c>
      <c r="AD45">
        <f t="shared" si="2"/>
        <v>49.172971872289018</v>
      </c>
      <c r="AH45">
        <v>229</v>
      </c>
      <c r="AI45">
        <v>0.304497095</v>
      </c>
      <c r="AJ45">
        <v>85.386693080000001</v>
      </c>
      <c r="AM45" s="10">
        <v>126</v>
      </c>
      <c r="AN45" s="10">
        <v>0.47506100000000001</v>
      </c>
      <c r="AO45" s="10">
        <f t="shared" si="0"/>
        <v>54.729813644984532</v>
      </c>
      <c r="AP45" s="10">
        <v>110</v>
      </c>
      <c r="AQ45" s="10">
        <v>2.5</v>
      </c>
    </row>
    <row r="46" spans="7:43" ht="15" customHeight="1" x14ac:dyDescent="0.25">
      <c r="G46">
        <v>81</v>
      </c>
      <c r="H46">
        <v>0.126</v>
      </c>
      <c r="L46">
        <v>103</v>
      </c>
      <c r="M46">
        <v>0.57581502500000004</v>
      </c>
      <c r="N46">
        <v>45.153389320000002</v>
      </c>
      <c r="Q46">
        <v>207</v>
      </c>
      <c r="R46">
        <v>0.184</v>
      </c>
      <c r="U46">
        <v>230</v>
      </c>
      <c r="V46">
        <v>0.40147102200000001</v>
      </c>
      <c r="W46">
        <v>64.761834800000003</v>
      </c>
      <c r="AA46" s="1">
        <v>103</v>
      </c>
      <c r="AB46" s="1"/>
      <c r="AH46">
        <v>230</v>
      </c>
      <c r="AI46">
        <v>0.34393876400000001</v>
      </c>
      <c r="AJ46">
        <v>75.59485214</v>
      </c>
      <c r="AM46" s="10">
        <v>128</v>
      </c>
      <c r="AN46" s="10">
        <v>0.23268613409090699</v>
      </c>
      <c r="AO46" s="10">
        <f t="shared" si="0"/>
        <v>111.73850174433767</v>
      </c>
      <c r="AP46" s="10">
        <v>110</v>
      </c>
      <c r="AQ46" s="10">
        <v>2.5</v>
      </c>
    </row>
    <row r="47" spans="7:43" x14ac:dyDescent="0.25">
      <c r="G47">
        <v>81</v>
      </c>
      <c r="H47">
        <v>7.6999999999999999E-2</v>
      </c>
      <c r="L47">
        <v>104</v>
      </c>
      <c r="M47">
        <v>0.57982462099999998</v>
      </c>
      <c r="N47">
        <v>44.8411452</v>
      </c>
      <c r="Q47">
        <v>208</v>
      </c>
      <c r="R47">
        <v>0.222</v>
      </c>
      <c r="U47">
        <v>231</v>
      </c>
      <c r="V47">
        <v>0.41915305800000002</v>
      </c>
      <c r="W47">
        <v>62.029846849999998</v>
      </c>
      <c r="AA47">
        <v>104</v>
      </c>
      <c r="AB47">
        <v>0.41054180000000001</v>
      </c>
      <c r="AC47" s="4" t="s">
        <v>32</v>
      </c>
      <c r="AD47">
        <f t="shared" si="2"/>
        <v>63.330944620011891</v>
      </c>
      <c r="AH47">
        <v>231</v>
      </c>
      <c r="AI47">
        <v>0.23243461900000001</v>
      </c>
      <c r="AJ47">
        <v>111.8594126</v>
      </c>
      <c r="AM47" s="10">
        <v>130</v>
      </c>
      <c r="AN47" s="10">
        <v>0.386774461927962</v>
      </c>
      <c r="AO47" s="10">
        <f t="shared" si="0"/>
        <v>67.222638926048276</v>
      </c>
      <c r="AP47" s="10">
        <v>110</v>
      </c>
      <c r="AQ47" s="10">
        <v>2.5</v>
      </c>
    </row>
    <row r="48" spans="7:43" x14ac:dyDescent="0.25">
      <c r="G48">
        <v>82</v>
      </c>
      <c r="H48">
        <v>8.6999999999999994E-2</v>
      </c>
      <c r="L48">
        <v>105</v>
      </c>
      <c r="M48">
        <v>0.75957791799999996</v>
      </c>
      <c r="N48">
        <v>34.229536430000003</v>
      </c>
      <c r="Q48">
        <v>208</v>
      </c>
      <c r="R48">
        <v>8.5999999999999993E-2</v>
      </c>
      <c r="U48">
        <v>232</v>
      </c>
      <c r="V48">
        <v>0.45055282299999999</v>
      </c>
      <c r="W48">
        <v>57.706885120000003</v>
      </c>
      <c r="AA48">
        <v>105</v>
      </c>
      <c r="AB48">
        <v>0.26318067865629402</v>
      </c>
      <c r="AC48" s="4" t="s">
        <v>35</v>
      </c>
      <c r="AD48">
        <f t="shared" si="2"/>
        <v>98.791446745812252</v>
      </c>
      <c r="AH48">
        <v>232</v>
      </c>
      <c r="AI48">
        <v>0.32809384899999999</v>
      </c>
      <c r="AJ48">
        <v>79.245618519999994</v>
      </c>
      <c r="AM48" s="10">
        <v>132</v>
      </c>
      <c r="AN48" s="10">
        <v>0.55308080265380699</v>
      </c>
      <c r="AO48" s="10">
        <f t="shared" si="0"/>
        <v>47.009405995012138</v>
      </c>
      <c r="AP48" s="10">
        <v>110</v>
      </c>
      <c r="AQ48" s="10">
        <v>2.5</v>
      </c>
    </row>
    <row r="49" spans="7:43" ht="15" customHeight="1" x14ac:dyDescent="0.25">
      <c r="G49">
        <v>82</v>
      </c>
      <c r="H49">
        <v>0.156</v>
      </c>
      <c r="L49">
        <v>106</v>
      </c>
      <c r="M49">
        <v>0.935821707</v>
      </c>
      <c r="N49">
        <v>27.783070009999999</v>
      </c>
      <c r="Q49">
        <v>209</v>
      </c>
      <c r="R49">
        <v>0.29699999999999999</v>
      </c>
      <c r="U49">
        <v>233</v>
      </c>
      <c r="V49">
        <v>0.440287068</v>
      </c>
      <c r="W49">
        <v>59.052381709999999</v>
      </c>
      <c r="AA49" s="1">
        <v>106</v>
      </c>
      <c r="AB49" s="1"/>
      <c r="AH49">
        <v>233</v>
      </c>
      <c r="AI49">
        <v>0.29624920399999999</v>
      </c>
      <c r="AJ49">
        <v>87.763948790000001</v>
      </c>
      <c r="AM49" s="10">
        <v>133</v>
      </c>
      <c r="AN49" s="10">
        <v>0.382028622210831</v>
      </c>
      <c r="AO49" s="10">
        <f t="shared" si="0"/>
        <v>68.05772784650496</v>
      </c>
      <c r="AP49" s="10">
        <v>110</v>
      </c>
      <c r="AQ49" s="10">
        <v>2.5</v>
      </c>
    </row>
    <row r="50" spans="7:43" x14ac:dyDescent="0.25">
      <c r="G50">
        <v>83</v>
      </c>
      <c r="H50">
        <v>6.7000000000000004E-2</v>
      </c>
      <c r="L50">
        <v>107</v>
      </c>
      <c r="M50">
        <v>0.36622824300000001</v>
      </c>
      <c r="N50">
        <v>70.993978420000005</v>
      </c>
      <c r="Q50">
        <v>209</v>
      </c>
      <c r="R50">
        <v>9.1999999999999998E-2</v>
      </c>
      <c r="U50">
        <v>234</v>
      </c>
      <c r="V50">
        <v>0.31717784300000001</v>
      </c>
      <c r="W50">
        <v>81.972939060000002</v>
      </c>
      <c r="AA50" s="1">
        <v>107</v>
      </c>
      <c r="AB50" s="1"/>
      <c r="AH50">
        <v>234</v>
      </c>
      <c r="AI50">
        <v>0.28369994300000001</v>
      </c>
      <c r="AJ50">
        <v>91.64612339</v>
      </c>
      <c r="AM50" s="10">
        <v>134</v>
      </c>
      <c r="AN50" s="10">
        <v>0.46240497146266901</v>
      </c>
      <c r="AO50" s="10">
        <f t="shared" si="0"/>
        <v>56.227769173323082</v>
      </c>
      <c r="AP50" s="10">
        <v>110</v>
      </c>
      <c r="AQ50" s="10">
        <v>2.5</v>
      </c>
    </row>
    <row r="51" spans="7:43" x14ac:dyDescent="0.25">
      <c r="G51">
        <v>83</v>
      </c>
      <c r="H51">
        <v>0.16600000000000001</v>
      </c>
      <c r="L51">
        <v>108</v>
      </c>
      <c r="M51">
        <v>0.70400995399999999</v>
      </c>
      <c r="N51">
        <v>36.931296009999997</v>
      </c>
      <c r="Q51">
        <v>210</v>
      </c>
      <c r="R51">
        <v>0.11700000000000001</v>
      </c>
      <c r="U51">
        <v>235</v>
      </c>
      <c r="V51">
        <v>0.38466239499999999</v>
      </c>
      <c r="W51">
        <v>67.591738469999996</v>
      </c>
      <c r="AA51">
        <v>108</v>
      </c>
      <c r="AB51">
        <v>0.21788199999999999</v>
      </c>
      <c r="AC51" s="4" t="s">
        <v>35</v>
      </c>
      <c r="AD51">
        <f t="shared" si="2"/>
        <v>119.33064686389881</v>
      </c>
      <c r="AH51">
        <v>235</v>
      </c>
      <c r="AI51">
        <v>0.33883608999999998</v>
      </c>
      <c r="AJ51">
        <v>76.733266529999995</v>
      </c>
      <c r="AM51" s="10">
        <v>137</v>
      </c>
      <c r="AN51" s="10">
        <v>0.281278209743062</v>
      </c>
      <c r="AO51" s="10">
        <f t="shared" si="0"/>
        <v>92.43517307561828</v>
      </c>
      <c r="AP51" s="10">
        <v>110</v>
      </c>
      <c r="AQ51" s="10">
        <v>2.5</v>
      </c>
    </row>
    <row r="52" spans="7:43" ht="15" customHeight="1" x14ac:dyDescent="0.25">
      <c r="G52">
        <v>84</v>
      </c>
      <c r="H52">
        <v>0.28100000000000003</v>
      </c>
      <c r="L52">
        <v>109</v>
      </c>
      <c r="M52">
        <v>0.70522761300000003</v>
      </c>
      <c r="N52">
        <v>36.867529730000001</v>
      </c>
      <c r="Q52">
        <v>210</v>
      </c>
      <c r="R52">
        <v>0.218</v>
      </c>
      <c r="U52">
        <v>236</v>
      </c>
      <c r="V52">
        <v>0.28836594700000001</v>
      </c>
      <c r="W52">
        <v>90.163212040000005</v>
      </c>
      <c r="AA52">
        <v>109</v>
      </c>
      <c r="AB52">
        <v>0.38192764689770398</v>
      </c>
      <c r="AC52" s="4" t="s">
        <v>34</v>
      </c>
      <c r="AD52">
        <f t="shared" si="2"/>
        <v>68.075721177010976</v>
      </c>
      <c r="AH52">
        <v>236</v>
      </c>
      <c r="AI52">
        <v>0.27254306</v>
      </c>
      <c r="AJ52">
        <v>95.397769289999999</v>
      </c>
      <c r="AM52" s="10">
        <v>140</v>
      </c>
      <c r="AN52" s="10">
        <v>0.14958345138454701</v>
      </c>
      <c r="AO52" s="10">
        <f t="shared" si="0"/>
        <v>173.81601881320125</v>
      </c>
      <c r="AP52" s="10">
        <v>110</v>
      </c>
      <c r="AQ52" s="10">
        <v>2.5</v>
      </c>
    </row>
    <row r="53" spans="7:43" x14ac:dyDescent="0.25">
      <c r="G53">
        <v>84</v>
      </c>
      <c r="H53">
        <v>7.4999999999999997E-2</v>
      </c>
      <c r="L53">
        <v>110</v>
      </c>
      <c r="M53">
        <v>0.63991710899999998</v>
      </c>
      <c r="N53">
        <v>40.630262309999999</v>
      </c>
      <c r="Q53">
        <v>211</v>
      </c>
      <c r="R53">
        <v>0.36299999999999999</v>
      </c>
      <c r="U53">
        <v>237</v>
      </c>
      <c r="V53">
        <v>0.46508081699999998</v>
      </c>
      <c r="W53">
        <v>55.904262299999999</v>
      </c>
      <c r="AA53">
        <v>110</v>
      </c>
      <c r="AB53">
        <v>0.488612990845049</v>
      </c>
      <c r="AC53" s="4" t="s">
        <v>36</v>
      </c>
      <c r="AD53">
        <f t="shared" si="2"/>
        <v>53.211847591349091</v>
      </c>
      <c r="AH53">
        <v>237</v>
      </c>
      <c r="AI53">
        <v>0.35471233699999999</v>
      </c>
      <c r="AJ53">
        <v>73.298831960000001</v>
      </c>
      <c r="AM53" s="10">
        <v>141</v>
      </c>
      <c r="AN53" s="10">
        <v>0.28923230944394801</v>
      </c>
      <c r="AO53" s="10">
        <f t="shared" si="0"/>
        <v>89.893138321874403</v>
      </c>
      <c r="AP53" s="10">
        <v>110</v>
      </c>
      <c r="AQ53" s="10">
        <v>2.5</v>
      </c>
    </row>
    <row r="54" spans="7:43" x14ac:dyDescent="0.25">
      <c r="G54">
        <v>85</v>
      </c>
      <c r="H54">
        <v>0.18099999999999999</v>
      </c>
      <c r="L54">
        <v>111</v>
      </c>
      <c r="M54">
        <v>0.33732446999999999</v>
      </c>
      <c r="N54">
        <v>77.077123909999997</v>
      </c>
      <c r="Q54">
        <v>211</v>
      </c>
      <c r="R54">
        <v>8.4000000000000005E-2</v>
      </c>
      <c r="U54">
        <v>238</v>
      </c>
      <c r="V54">
        <v>0.58577740899999997</v>
      </c>
      <c r="W54">
        <v>44.385460379999998</v>
      </c>
      <c r="AA54" s="1">
        <v>111</v>
      </c>
      <c r="AB54" s="1"/>
      <c r="AH54">
        <v>238</v>
      </c>
      <c r="AI54">
        <v>0.36027870400000001</v>
      </c>
      <c r="AJ54">
        <v>72.166352649999993</v>
      </c>
      <c r="AM54" s="10">
        <v>143</v>
      </c>
      <c r="AN54" s="10">
        <v>0.285799148797518</v>
      </c>
      <c r="AO54" s="10">
        <f t="shared" si="0"/>
        <v>90.97297913374959</v>
      </c>
      <c r="AP54" s="10">
        <v>110</v>
      </c>
      <c r="AQ54" s="10">
        <v>2.5</v>
      </c>
    </row>
    <row r="55" spans="7:43" ht="15" customHeight="1" x14ac:dyDescent="0.25">
      <c r="G55">
        <v>85</v>
      </c>
      <c r="H55">
        <v>0.11799999999999999</v>
      </c>
      <c r="L55">
        <v>113</v>
      </c>
      <c r="M55">
        <v>0.38395536299999999</v>
      </c>
      <c r="N55">
        <v>67.716204899999994</v>
      </c>
      <c r="Q55">
        <v>212</v>
      </c>
      <c r="R55">
        <v>0.42599999999999999</v>
      </c>
      <c r="U55">
        <v>239</v>
      </c>
      <c r="V55">
        <v>0.46404089500000001</v>
      </c>
      <c r="W55">
        <v>56.02954459</v>
      </c>
      <c r="AA55">
        <v>113</v>
      </c>
      <c r="AB55">
        <v>0.30256105077717299</v>
      </c>
      <c r="AD55">
        <f t="shared" si="2"/>
        <v>85.933070146389099</v>
      </c>
      <c r="AH55">
        <v>239</v>
      </c>
      <c r="AI55">
        <v>0.35187791400000001</v>
      </c>
      <c r="AJ55">
        <v>73.889263839999998</v>
      </c>
      <c r="AM55" s="10">
        <v>144</v>
      </c>
      <c r="AN55" s="10">
        <v>0.32470399999999999</v>
      </c>
      <c r="AO55" s="10">
        <f t="shared" si="0"/>
        <v>80.072927959002655</v>
      </c>
      <c r="AP55" s="10">
        <v>110</v>
      </c>
      <c r="AQ55" s="10">
        <v>2.5</v>
      </c>
    </row>
    <row r="56" spans="7:43" x14ac:dyDescent="0.25">
      <c r="G56">
        <v>86</v>
      </c>
      <c r="H56">
        <v>0.192</v>
      </c>
      <c r="L56">
        <v>114</v>
      </c>
      <c r="M56">
        <v>0.43983698900000001</v>
      </c>
      <c r="N56">
        <v>59.112809179999999</v>
      </c>
      <c r="Q56">
        <v>212</v>
      </c>
      <c r="R56">
        <v>0.22800000000000001</v>
      </c>
      <c r="U56">
        <v>240</v>
      </c>
      <c r="V56">
        <v>0.39150224099999997</v>
      </c>
      <c r="W56">
        <v>66.410858680000004</v>
      </c>
      <c r="AA56">
        <v>114</v>
      </c>
      <c r="AB56">
        <v>0.166435</v>
      </c>
      <c r="AC56" s="4" t="s">
        <v>35</v>
      </c>
      <c r="AD56">
        <f t="shared" si="2"/>
        <v>156.21714182713973</v>
      </c>
      <c r="AH56">
        <v>240</v>
      </c>
      <c r="AI56">
        <v>0.319948644</v>
      </c>
      <c r="AJ56">
        <v>81.263041709999996</v>
      </c>
      <c r="AM56" s="10">
        <v>145</v>
      </c>
      <c r="AN56" s="10">
        <v>0.30228107487419598</v>
      </c>
      <c r="AO56" s="10">
        <f t="shared" si="0"/>
        <v>86.01266225753875</v>
      </c>
      <c r="AP56" s="10">
        <v>110</v>
      </c>
      <c r="AQ56" s="10">
        <v>2.5</v>
      </c>
    </row>
    <row r="57" spans="7:43" x14ac:dyDescent="0.25">
      <c r="G57">
        <v>86</v>
      </c>
      <c r="H57">
        <v>0.155</v>
      </c>
      <c r="L57">
        <v>115</v>
      </c>
      <c r="M57">
        <v>0.39175125900000002</v>
      </c>
      <c r="N57">
        <v>66.368644439999997</v>
      </c>
      <c r="Q57">
        <v>213</v>
      </c>
      <c r="R57">
        <v>0.36699999999999999</v>
      </c>
      <c r="U57">
        <v>241</v>
      </c>
      <c r="V57">
        <v>0.60878524300000003</v>
      </c>
      <c r="W57">
        <v>42.707999710000003</v>
      </c>
      <c r="AA57" s="1">
        <v>115</v>
      </c>
      <c r="AB57" s="1"/>
      <c r="AH57">
        <v>241</v>
      </c>
      <c r="AI57">
        <v>0.36114650300000001</v>
      </c>
      <c r="AJ57">
        <v>71.992944030000004</v>
      </c>
      <c r="AM57" s="10">
        <v>146</v>
      </c>
      <c r="AN57" s="10">
        <v>0.75073997810665805</v>
      </c>
      <c r="AO57" s="10">
        <f t="shared" si="0"/>
        <v>34.632496947306784</v>
      </c>
      <c r="AP57" s="10">
        <v>110</v>
      </c>
      <c r="AQ57" s="10">
        <v>2.5</v>
      </c>
    </row>
    <row r="58" spans="7:43" ht="15" customHeight="1" x14ac:dyDescent="0.25">
      <c r="G58">
        <v>87</v>
      </c>
      <c r="H58">
        <v>0.16700000000000001</v>
      </c>
      <c r="L58">
        <v>116</v>
      </c>
      <c r="M58">
        <v>0.472356581</v>
      </c>
      <c r="N58">
        <v>55.043162389999999</v>
      </c>
      <c r="Q58">
        <v>213</v>
      </c>
      <c r="R58">
        <v>0.20699999999999999</v>
      </c>
      <c r="U58">
        <v>242</v>
      </c>
      <c r="V58">
        <v>0.46511488600000001</v>
      </c>
      <c r="W58">
        <v>55.900167410000002</v>
      </c>
      <c r="AA58">
        <v>116</v>
      </c>
      <c r="AB58">
        <v>0.12658403002721999</v>
      </c>
      <c r="AC58" s="4" t="s">
        <v>35</v>
      </c>
      <c r="AD58" s="3">
        <f t="shared" si="2"/>
        <v>205.39715787535829</v>
      </c>
      <c r="AH58">
        <v>242</v>
      </c>
      <c r="AI58">
        <v>0.32790657299999998</v>
      </c>
      <c r="AJ58">
        <v>79.290877850000001</v>
      </c>
      <c r="AM58" s="10">
        <v>147</v>
      </c>
      <c r="AN58" s="10">
        <v>0.27723919721784401</v>
      </c>
      <c r="AO58" s="10">
        <f t="shared" si="0"/>
        <v>93.781832659002362</v>
      </c>
      <c r="AP58" s="10">
        <v>110</v>
      </c>
      <c r="AQ58" s="10">
        <v>2.5</v>
      </c>
    </row>
    <row r="59" spans="7:43" x14ac:dyDescent="0.25">
      <c r="G59">
        <v>87</v>
      </c>
      <c r="H59">
        <v>0.18</v>
      </c>
      <c r="L59">
        <v>117</v>
      </c>
      <c r="M59">
        <v>0.397382069</v>
      </c>
      <c r="N59">
        <v>65.428216379999995</v>
      </c>
      <c r="Q59">
        <v>214</v>
      </c>
      <c r="R59">
        <v>0.41699999999999998</v>
      </c>
      <c r="U59">
        <v>243</v>
      </c>
      <c r="V59">
        <v>0.38094867900000001</v>
      </c>
      <c r="W59">
        <v>68.250663250000002</v>
      </c>
      <c r="AA59" s="1">
        <v>117</v>
      </c>
      <c r="AB59" s="1"/>
      <c r="AH59">
        <v>243</v>
      </c>
      <c r="AI59">
        <v>0.32755367200000002</v>
      </c>
      <c r="AJ59">
        <v>79.376304430000005</v>
      </c>
      <c r="AM59" s="10">
        <v>149</v>
      </c>
      <c r="AN59" s="10">
        <v>0.14405275919878199</v>
      </c>
      <c r="AO59" s="10">
        <f t="shared" si="0"/>
        <v>180.48942723909892</v>
      </c>
      <c r="AP59" s="10">
        <v>110</v>
      </c>
      <c r="AQ59" s="10">
        <v>2.5</v>
      </c>
    </row>
    <row r="60" spans="7:43" x14ac:dyDescent="0.25">
      <c r="G60">
        <v>88</v>
      </c>
      <c r="H60">
        <v>0.107</v>
      </c>
      <c r="L60">
        <v>118</v>
      </c>
      <c r="M60">
        <v>0.39215201300000002</v>
      </c>
      <c r="N60">
        <v>66.300819919999995</v>
      </c>
      <c r="Q60">
        <v>214</v>
      </c>
      <c r="R60">
        <v>0.308</v>
      </c>
      <c r="U60">
        <v>244</v>
      </c>
      <c r="V60">
        <v>0.457742867</v>
      </c>
      <c r="W60">
        <v>56.80044814</v>
      </c>
      <c r="AA60" s="1">
        <v>118</v>
      </c>
      <c r="AB60" s="1"/>
      <c r="AH60">
        <v>244</v>
      </c>
      <c r="AI60">
        <v>0.311860631</v>
      </c>
      <c r="AJ60">
        <v>83.370574640000001</v>
      </c>
      <c r="AM60" s="10">
        <v>151</v>
      </c>
      <c r="AN60" s="10">
        <v>0.30470448238932302</v>
      </c>
      <c r="AO60" s="10">
        <f t="shared" si="0"/>
        <v>85.328577368217452</v>
      </c>
      <c r="AP60" s="10">
        <v>110</v>
      </c>
      <c r="AQ60" s="10">
        <v>2.5</v>
      </c>
    </row>
    <row r="61" spans="7:43" ht="15" customHeight="1" x14ac:dyDescent="0.25">
      <c r="G61">
        <v>88</v>
      </c>
      <c r="H61">
        <v>8.6999999999999994E-2</v>
      </c>
      <c r="L61">
        <v>119</v>
      </c>
      <c r="M61">
        <v>0.33712098000000001</v>
      </c>
      <c r="N61">
        <v>77.123648500000002</v>
      </c>
      <c r="Q61">
        <v>215</v>
      </c>
      <c r="R61">
        <v>0.16</v>
      </c>
      <c r="U61">
        <v>245</v>
      </c>
      <c r="V61">
        <v>0.407029898</v>
      </c>
      <c r="W61">
        <v>63.877371539999999</v>
      </c>
      <c r="AA61">
        <v>119</v>
      </c>
      <c r="AB61">
        <v>0.560351025199196</v>
      </c>
      <c r="AD61">
        <f t="shared" si="2"/>
        <v>46.399486805181461</v>
      </c>
      <c r="AH61">
        <v>245</v>
      </c>
      <c r="AI61">
        <v>0.27955674000000003</v>
      </c>
      <c r="AJ61">
        <v>93.004375420000002</v>
      </c>
      <c r="AM61" s="10">
        <v>152</v>
      </c>
      <c r="AN61" s="10">
        <v>8.1829016274021601E-2</v>
      </c>
      <c r="AO61" s="10">
        <f t="shared" si="0"/>
        <v>317.7357028579392</v>
      </c>
      <c r="AP61" s="10">
        <v>110</v>
      </c>
      <c r="AQ61" s="10">
        <v>2.5</v>
      </c>
    </row>
    <row r="62" spans="7:43" x14ac:dyDescent="0.25">
      <c r="G62">
        <v>89</v>
      </c>
      <c r="H62">
        <v>0.21099999999999999</v>
      </c>
      <c r="L62">
        <v>120</v>
      </c>
      <c r="M62">
        <v>0.33606925700000001</v>
      </c>
      <c r="N62">
        <v>77.365005769999996</v>
      </c>
      <c r="Q62">
        <v>215</v>
      </c>
      <c r="R62">
        <v>0.24</v>
      </c>
      <c r="U62">
        <v>246</v>
      </c>
      <c r="V62">
        <v>0.40553739900000002</v>
      </c>
      <c r="W62">
        <v>64.112459319999999</v>
      </c>
      <c r="AA62">
        <v>120</v>
      </c>
      <c r="AB62">
        <v>0.17684678592977199</v>
      </c>
      <c r="AC62" s="4" t="s">
        <v>34</v>
      </c>
      <c r="AD62">
        <f t="shared" si="2"/>
        <v>147.01991819249074</v>
      </c>
      <c r="AH62">
        <v>246</v>
      </c>
      <c r="AI62">
        <v>0.36807429200000003</v>
      </c>
      <c r="AJ62">
        <v>70.637913440000005</v>
      </c>
      <c r="AM62" s="10">
        <v>156</v>
      </c>
      <c r="AN62" s="10">
        <v>0.45362011922031598</v>
      </c>
      <c r="AO62" s="10">
        <f t="shared" si="0"/>
        <v>57.316681730715338</v>
      </c>
      <c r="AP62" s="10">
        <v>110</v>
      </c>
      <c r="AQ62" s="10">
        <v>2.5</v>
      </c>
    </row>
    <row r="63" spans="7:43" x14ac:dyDescent="0.25">
      <c r="G63">
        <v>89</v>
      </c>
      <c r="H63">
        <v>0.19</v>
      </c>
      <c r="L63">
        <v>121</v>
      </c>
      <c r="M63">
        <v>0.45610154000000003</v>
      </c>
      <c r="N63">
        <v>57.004850320000003</v>
      </c>
      <c r="Q63">
        <v>216</v>
      </c>
      <c r="R63">
        <v>0.27</v>
      </c>
      <c r="U63">
        <v>247</v>
      </c>
      <c r="V63">
        <v>0.37779751</v>
      </c>
      <c r="W63">
        <v>68.81993473</v>
      </c>
      <c r="AA63">
        <v>121</v>
      </c>
      <c r="AB63">
        <v>0.20905791081838199</v>
      </c>
      <c r="AC63" s="4" t="s">
        <v>30</v>
      </c>
      <c r="AD63">
        <f t="shared" si="2"/>
        <v>124.3674534879829</v>
      </c>
      <c r="AH63">
        <v>247</v>
      </c>
      <c r="AI63">
        <v>0.29622361800000002</v>
      </c>
      <c r="AJ63">
        <v>87.771529270000002</v>
      </c>
      <c r="AM63" s="10">
        <v>157</v>
      </c>
      <c r="AN63" s="10">
        <v>0.111123045828976</v>
      </c>
      <c r="AO63" s="10">
        <f t="shared" si="0"/>
        <v>233.97486818364678</v>
      </c>
      <c r="AP63" s="10">
        <v>110</v>
      </c>
      <c r="AQ63" s="10">
        <v>2.5</v>
      </c>
    </row>
    <row r="64" spans="7:43" ht="15" customHeight="1" x14ac:dyDescent="0.25">
      <c r="G64">
        <v>90</v>
      </c>
      <c r="H64">
        <v>0.19400000000000001</v>
      </c>
      <c r="L64">
        <v>122</v>
      </c>
      <c r="M64">
        <v>0.39230285999999998</v>
      </c>
      <c r="N64">
        <v>66.275326109999995</v>
      </c>
      <c r="Q64">
        <v>216</v>
      </c>
      <c r="R64">
        <v>0.36899999999999999</v>
      </c>
      <c r="U64">
        <v>248</v>
      </c>
      <c r="V64">
        <v>0.35589496599999998</v>
      </c>
      <c r="W64">
        <v>73.055262020000001</v>
      </c>
      <c r="AA64" s="1">
        <v>122</v>
      </c>
      <c r="AB64" s="1"/>
      <c r="AH64">
        <v>248</v>
      </c>
      <c r="AI64">
        <v>0.31198883399999999</v>
      </c>
      <c r="AJ64">
        <v>83.336315839999997</v>
      </c>
      <c r="AM64" s="10">
        <v>158</v>
      </c>
      <c r="AN64" s="10">
        <v>0.60740313625556097</v>
      </c>
      <c r="AO64" s="10">
        <f t="shared" si="0"/>
        <v>42.805179045141884</v>
      </c>
      <c r="AP64" s="10">
        <v>110</v>
      </c>
      <c r="AQ64" s="10">
        <v>2.5</v>
      </c>
    </row>
    <row r="65" spans="7:43" x14ac:dyDescent="0.25">
      <c r="G65">
        <v>90</v>
      </c>
      <c r="H65">
        <v>0.193</v>
      </c>
      <c r="L65">
        <v>123</v>
      </c>
      <c r="M65">
        <v>0.41967732899999999</v>
      </c>
      <c r="N65">
        <v>61.952357650000003</v>
      </c>
      <c r="Q65">
        <v>217</v>
      </c>
      <c r="R65">
        <v>0.10299999999999999</v>
      </c>
      <c r="U65">
        <v>249</v>
      </c>
      <c r="V65">
        <v>0.45240602099999999</v>
      </c>
      <c r="W65">
        <v>57.470499480000001</v>
      </c>
      <c r="AA65" s="1">
        <v>123</v>
      </c>
      <c r="AB65" s="1"/>
      <c r="AH65">
        <v>249</v>
      </c>
      <c r="AI65">
        <v>0.32028406500000001</v>
      </c>
      <c r="AJ65">
        <v>81.177937999999997</v>
      </c>
      <c r="AM65" s="10">
        <v>160</v>
      </c>
      <c r="AN65" s="10">
        <v>0.32591613754624499</v>
      </c>
      <c r="AO65" s="10">
        <f t="shared" si="0"/>
        <v>79.775123121391303</v>
      </c>
      <c r="AP65" s="10">
        <v>110</v>
      </c>
      <c r="AQ65" s="10">
        <v>2.5</v>
      </c>
    </row>
    <row r="66" spans="7:43" x14ac:dyDescent="0.25">
      <c r="G66">
        <v>91</v>
      </c>
      <c r="H66">
        <v>0.16900000000000001</v>
      </c>
      <c r="L66">
        <v>124</v>
      </c>
      <c r="M66">
        <v>0.48559748200000002</v>
      </c>
      <c r="N66">
        <v>53.5422875</v>
      </c>
      <c r="Q66">
        <v>217</v>
      </c>
      <c r="R66">
        <v>0.14899999999999999</v>
      </c>
      <c r="U66">
        <v>250</v>
      </c>
      <c r="V66">
        <v>0.39033999899999999</v>
      </c>
      <c r="W66">
        <v>66.608597849999995</v>
      </c>
      <c r="AA66" s="1">
        <v>124</v>
      </c>
      <c r="AB66" s="1"/>
      <c r="AH66">
        <v>250</v>
      </c>
      <c r="AI66">
        <v>0.28797925099999999</v>
      </c>
      <c r="AJ66">
        <v>90.284282329999996</v>
      </c>
      <c r="AM66" s="10">
        <v>161</v>
      </c>
      <c r="AN66" s="10">
        <v>0.32524551575537802</v>
      </c>
      <c r="AO66" s="10">
        <f t="shared" si="0"/>
        <v>79.939610972392273</v>
      </c>
      <c r="AP66" s="10">
        <v>110</v>
      </c>
      <c r="AQ66" s="10">
        <v>2.5</v>
      </c>
    </row>
    <row r="67" spans="7:43" ht="15" customHeight="1" x14ac:dyDescent="0.25">
      <c r="G67">
        <v>91</v>
      </c>
      <c r="H67">
        <v>0.14799999999999999</v>
      </c>
      <c r="L67">
        <v>125</v>
      </c>
      <c r="M67">
        <v>0.40764488199999999</v>
      </c>
      <c r="N67">
        <v>63.781004299999999</v>
      </c>
      <c r="Q67">
        <v>218</v>
      </c>
      <c r="R67">
        <v>0.26400000000000001</v>
      </c>
      <c r="U67">
        <v>251</v>
      </c>
      <c r="V67">
        <v>0.428413233</v>
      </c>
      <c r="W67">
        <v>60.689068380000002</v>
      </c>
      <c r="AA67">
        <v>125</v>
      </c>
      <c r="AB67">
        <v>0.25587100000000002</v>
      </c>
      <c r="AC67" s="4" t="s">
        <v>30</v>
      </c>
      <c r="AD67">
        <f t="shared" si="2"/>
        <v>101.61370378042059</v>
      </c>
      <c r="AH67">
        <v>251</v>
      </c>
      <c r="AI67">
        <v>0.27226106799999999</v>
      </c>
      <c r="AJ67">
        <v>95.496576700000006</v>
      </c>
      <c r="AM67" s="10">
        <v>164</v>
      </c>
      <c r="AN67" s="10">
        <v>0.61924135779770695</v>
      </c>
      <c r="AO67" s="10">
        <f t="shared" si="0"/>
        <v>41.98685968338318</v>
      </c>
      <c r="AP67" s="10">
        <v>110</v>
      </c>
      <c r="AQ67" s="10">
        <v>2.5</v>
      </c>
    </row>
    <row r="68" spans="7:43" x14ac:dyDescent="0.25">
      <c r="G68">
        <v>92</v>
      </c>
      <c r="H68">
        <v>0.16900000000000001</v>
      </c>
      <c r="L68">
        <v>126</v>
      </c>
      <c r="M68">
        <v>0.54101384200000002</v>
      </c>
      <c r="N68">
        <v>48.057920090000003</v>
      </c>
      <c r="Q68">
        <v>218</v>
      </c>
      <c r="R68">
        <v>0.221</v>
      </c>
      <c r="U68">
        <v>252</v>
      </c>
      <c r="V68">
        <v>0.54078398000000005</v>
      </c>
      <c r="W68">
        <v>48.078347309999998</v>
      </c>
      <c r="AA68">
        <v>126</v>
      </c>
      <c r="AB68">
        <v>0.47506100000000001</v>
      </c>
      <c r="AC68" s="4" t="s">
        <v>34</v>
      </c>
      <c r="AD68">
        <f t="shared" si="2"/>
        <v>54.729813644984532</v>
      </c>
      <c r="AH68">
        <v>252</v>
      </c>
      <c r="AI68">
        <v>0.33907470899999997</v>
      </c>
      <c r="AJ68">
        <v>76.67926654</v>
      </c>
      <c r="AM68" s="10">
        <v>167</v>
      </c>
      <c r="AN68" s="10">
        <v>0.477678282271085</v>
      </c>
      <c r="AO68" s="10">
        <f t="shared" ref="AO68:AO74" si="3">(0.026/AN68)*1000</f>
        <v>54.429939490623227</v>
      </c>
      <c r="AP68" s="10">
        <v>110</v>
      </c>
      <c r="AQ68" s="10">
        <v>2.5</v>
      </c>
    </row>
    <row r="69" spans="7:43" x14ac:dyDescent="0.25">
      <c r="G69">
        <v>92</v>
      </c>
      <c r="H69">
        <v>0.27100000000000002</v>
      </c>
      <c r="L69">
        <v>127</v>
      </c>
      <c r="M69">
        <v>1.0080842860000001</v>
      </c>
      <c r="N69">
        <v>25.791494180000001</v>
      </c>
      <c r="Q69">
        <v>219</v>
      </c>
      <c r="R69">
        <v>0.246</v>
      </c>
      <c r="U69">
        <v>253</v>
      </c>
      <c r="V69">
        <v>0.36846543500000001</v>
      </c>
      <c r="W69">
        <v>70.562928139999997</v>
      </c>
      <c r="AA69" s="1">
        <v>127</v>
      </c>
      <c r="AB69" s="1"/>
      <c r="AH69">
        <v>253</v>
      </c>
      <c r="AI69">
        <v>0.297193761</v>
      </c>
      <c r="AJ69">
        <v>87.485012740000002</v>
      </c>
      <c r="AM69" s="10">
        <v>169</v>
      </c>
      <c r="AN69" s="10">
        <v>6.2087520141740002E-2</v>
      </c>
      <c r="AO69" s="10">
        <f t="shared" si="3"/>
        <v>418.76370550223993</v>
      </c>
      <c r="AP69" s="10">
        <v>110</v>
      </c>
      <c r="AQ69" s="10">
        <v>2.5</v>
      </c>
    </row>
    <row r="70" spans="7:43" ht="15" customHeight="1" x14ac:dyDescent="0.25">
      <c r="G70">
        <v>93</v>
      </c>
      <c r="H70">
        <v>0.20200000000000001</v>
      </c>
      <c r="L70">
        <v>128</v>
      </c>
      <c r="M70">
        <v>0.50392497999999997</v>
      </c>
      <c r="N70">
        <v>51.594981420000003</v>
      </c>
      <c r="Q70">
        <v>219</v>
      </c>
      <c r="R70">
        <v>0.22</v>
      </c>
      <c r="V70" t="s">
        <v>37</v>
      </c>
      <c r="W70">
        <v>63.758270879999998</v>
      </c>
      <c r="AA70">
        <v>128</v>
      </c>
      <c r="AB70">
        <v>0.23268613409090699</v>
      </c>
      <c r="AC70" s="4" t="s">
        <v>35</v>
      </c>
      <c r="AD70">
        <f t="shared" si="2"/>
        <v>111.73850174433767</v>
      </c>
      <c r="AI70" s="9" t="s">
        <v>37</v>
      </c>
      <c r="AJ70" s="9">
        <v>83.013651429999996</v>
      </c>
      <c r="AM70" s="10">
        <v>173</v>
      </c>
      <c r="AN70" s="10">
        <v>7.4533017310219898E-2</v>
      </c>
      <c r="AO70" s="10">
        <f t="shared" si="3"/>
        <v>348.83868838669576</v>
      </c>
      <c r="AP70" s="10">
        <v>110</v>
      </c>
      <c r="AQ70" s="10">
        <v>2.5</v>
      </c>
    </row>
    <row r="71" spans="7:43" x14ac:dyDescent="0.25">
      <c r="G71">
        <v>93</v>
      </c>
      <c r="H71">
        <v>5.8999999999999997E-2</v>
      </c>
      <c r="L71">
        <v>129</v>
      </c>
      <c r="M71">
        <v>0.52023796600000005</v>
      </c>
      <c r="N71">
        <v>49.977129089999998</v>
      </c>
      <c r="Q71">
        <v>220</v>
      </c>
      <c r="R71">
        <v>0.16700000000000001</v>
      </c>
      <c r="AA71" s="1">
        <v>129</v>
      </c>
      <c r="AB71" s="1"/>
      <c r="AM71" s="10">
        <v>174</v>
      </c>
      <c r="AN71" s="10">
        <v>0.51481497758208805</v>
      </c>
      <c r="AO71" s="10">
        <f t="shared" si="3"/>
        <v>50.503581154754301</v>
      </c>
      <c r="AP71" s="10">
        <v>110</v>
      </c>
      <c r="AQ71" s="10">
        <v>2.5</v>
      </c>
    </row>
    <row r="72" spans="7:43" x14ac:dyDescent="0.25">
      <c r="G72">
        <v>94</v>
      </c>
      <c r="H72">
        <v>0.16600000000000001</v>
      </c>
      <c r="L72">
        <v>130</v>
      </c>
      <c r="M72">
        <v>0.44005340900000001</v>
      </c>
      <c r="N72">
        <v>59.083737319999997</v>
      </c>
      <c r="Q72">
        <v>220</v>
      </c>
      <c r="R72">
        <v>0.318</v>
      </c>
      <c r="AA72">
        <v>130</v>
      </c>
      <c r="AB72">
        <v>0.386774461927962</v>
      </c>
      <c r="AC72" s="4" t="s">
        <v>34</v>
      </c>
      <c r="AD72">
        <f>(0.026/AB72)*1000</f>
        <v>67.222638926048276</v>
      </c>
      <c r="AM72" s="10">
        <v>175</v>
      </c>
      <c r="AN72" s="10">
        <v>9.9699101029452605E-2</v>
      </c>
      <c r="AO72" s="10">
        <f t="shared" si="3"/>
        <v>260.78469847305053</v>
      </c>
      <c r="AP72" s="10">
        <v>110</v>
      </c>
      <c r="AQ72" s="10">
        <v>2.5</v>
      </c>
    </row>
    <row r="73" spans="7:43" x14ac:dyDescent="0.25">
      <c r="G73">
        <v>94</v>
      </c>
      <c r="H73">
        <v>0.29299999999999998</v>
      </c>
      <c r="L73">
        <v>132</v>
      </c>
      <c r="M73">
        <v>0.70417736099999995</v>
      </c>
      <c r="N73">
        <v>36.922516190000003</v>
      </c>
      <c r="Q73">
        <v>221</v>
      </c>
      <c r="R73">
        <v>0.251</v>
      </c>
      <c r="AA73">
        <v>132</v>
      </c>
      <c r="AB73">
        <v>0.55308080265380699</v>
      </c>
      <c r="AC73" s="4" t="s">
        <v>36</v>
      </c>
      <c r="AD73">
        <f>(0.026/AB73)*1000</f>
        <v>47.009405995012138</v>
      </c>
      <c r="AM73" s="10">
        <v>178</v>
      </c>
      <c r="AN73" s="10">
        <v>0.46165150515689701</v>
      </c>
      <c r="AO73" s="10">
        <f t="shared" si="3"/>
        <v>56.319539110272437</v>
      </c>
      <c r="AP73" s="10">
        <v>110</v>
      </c>
      <c r="AQ73" s="10">
        <v>2.5</v>
      </c>
    </row>
    <row r="74" spans="7:43" x14ac:dyDescent="0.25">
      <c r="G74">
        <v>95</v>
      </c>
      <c r="H74">
        <v>0.13500000000000001</v>
      </c>
      <c r="L74">
        <v>133</v>
      </c>
      <c r="M74">
        <v>0.504054004</v>
      </c>
      <c r="N74">
        <v>51.581774520000003</v>
      </c>
      <c r="Q74">
        <v>221</v>
      </c>
      <c r="R74">
        <v>0.29799999999999999</v>
      </c>
      <c r="AA74">
        <v>133</v>
      </c>
      <c r="AB74">
        <v>0.382028622210831</v>
      </c>
      <c r="AC74" s="4" t="s">
        <v>35</v>
      </c>
      <c r="AD74">
        <f>(0.026/AB74)*1000</f>
        <v>68.05772784650496</v>
      </c>
      <c r="AM74" s="10">
        <v>179</v>
      </c>
      <c r="AN74" s="10">
        <v>0.54213466952963496</v>
      </c>
      <c r="AO74" s="10">
        <f t="shared" si="3"/>
        <v>47.958563547610837</v>
      </c>
      <c r="AP74" s="10">
        <v>110</v>
      </c>
      <c r="AQ74" s="10">
        <v>2.5</v>
      </c>
    </row>
    <row r="75" spans="7:43" x14ac:dyDescent="0.25">
      <c r="G75">
        <v>95</v>
      </c>
      <c r="H75">
        <v>0.219</v>
      </c>
      <c r="L75">
        <v>134</v>
      </c>
      <c r="M75">
        <v>0.58813729699999995</v>
      </c>
      <c r="N75">
        <v>44.207364740000003</v>
      </c>
      <c r="Q75">
        <v>222</v>
      </c>
      <c r="R75">
        <v>0.23100000000000001</v>
      </c>
      <c r="AA75">
        <v>134</v>
      </c>
      <c r="AB75">
        <v>0.46240497146266901</v>
      </c>
      <c r="AC75" s="4" t="s">
        <v>34</v>
      </c>
      <c r="AD75">
        <f>(0.026/AB75)*1000</f>
        <v>56.227769173323082</v>
      </c>
      <c r="AM75" s="10">
        <v>208</v>
      </c>
      <c r="AN75" s="10">
        <v>0.40535391999999998</v>
      </c>
      <c r="AO75" s="10">
        <v>64.141479200000006</v>
      </c>
      <c r="AP75" s="10">
        <v>55</v>
      </c>
      <c r="AQ75" s="10">
        <v>2.5</v>
      </c>
    </row>
    <row r="76" spans="7:43" x14ac:dyDescent="0.25">
      <c r="G76">
        <v>96</v>
      </c>
      <c r="H76">
        <v>0.11600000000000001</v>
      </c>
      <c r="L76">
        <v>135</v>
      </c>
      <c r="M76">
        <v>0.479844147</v>
      </c>
      <c r="N76">
        <v>54.184259969999999</v>
      </c>
      <c r="Q76">
        <v>222</v>
      </c>
      <c r="R76">
        <v>0.11600000000000001</v>
      </c>
      <c r="AA76" s="1">
        <v>135</v>
      </c>
      <c r="AB76" s="1"/>
      <c r="AM76" s="10">
        <v>209</v>
      </c>
      <c r="AN76" s="10">
        <v>0.40382902799999998</v>
      </c>
      <c r="AO76" s="10">
        <v>64.383682669999999</v>
      </c>
      <c r="AP76" s="10">
        <v>55</v>
      </c>
      <c r="AQ76" s="10">
        <v>2.5</v>
      </c>
    </row>
    <row r="77" spans="7:43" x14ac:dyDescent="0.25">
      <c r="G77">
        <v>96</v>
      </c>
      <c r="H77">
        <v>0.124</v>
      </c>
      <c r="L77">
        <v>136</v>
      </c>
      <c r="M77">
        <v>0.51917156900000005</v>
      </c>
      <c r="N77">
        <v>50.079783980000002</v>
      </c>
      <c r="Q77">
        <v>223</v>
      </c>
      <c r="R77">
        <v>0.36499999999999999</v>
      </c>
      <c r="AA77" s="1">
        <v>136</v>
      </c>
      <c r="AB77" s="1"/>
      <c r="AM77" s="10">
        <v>210</v>
      </c>
      <c r="AN77" s="10">
        <v>0.39191045200000002</v>
      </c>
      <c r="AO77" s="10">
        <v>66.341685589999997</v>
      </c>
      <c r="AP77" s="10">
        <v>55</v>
      </c>
      <c r="AQ77" s="10">
        <v>2.5</v>
      </c>
    </row>
    <row r="78" spans="7:43" x14ac:dyDescent="0.25">
      <c r="G78">
        <v>97</v>
      </c>
      <c r="H78">
        <v>0.17899999999999999</v>
      </c>
      <c r="L78">
        <v>137</v>
      </c>
      <c r="M78">
        <v>0.49513780200000002</v>
      </c>
      <c r="N78">
        <v>52.510634189999998</v>
      </c>
      <c r="Q78">
        <v>223</v>
      </c>
      <c r="R78">
        <v>0.26200000000000001</v>
      </c>
      <c r="AA78">
        <v>137</v>
      </c>
      <c r="AB78">
        <v>0.281278209743062</v>
      </c>
      <c r="AC78" s="4" t="s">
        <v>34</v>
      </c>
      <c r="AD78">
        <f t="shared" ref="AD78:AD92" si="4">(0.026/AB78)*1000</f>
        <v>92.43517307561828</v>
      </c>
      <c r="AM78" s="10">
        <v>211</v>
      </c>
      <c r="AN78" s="10">
        <v>0.50210633000000005</v>
      </c>
      <c r="AO78" s="10">
        <v>51.781860610000003</v>
      </c>
      <c r="AP78" s="10">
        <v>55</v>
      </c>
      <c r="AQ78" s="10">
        <v>2.5</v>
      </c>
    </row>
    <row r="79" spans="7:43" x14ac:dyDescent="0.25">
      <c r="G79">
        <v>97</v>
      </c>
      <c r="H79">
        <v>9.8000000000000004E-2</v>
      </c>
      <c r="L79">
        <v>138</v>
      </c>
      <c r="M79">
        <v>0.56943100400000002</v>
      </c>
      <c r="N79">
        <v>45.659614240000003</v>
      </c>
      <c r="Q79">
        <v>224</v>
      </c>
      <c r="R79">
        <v>0.50900000000000001</v>
      </c>
      <c r="AA79" s="1">
        <v>138</v>
      </c>
      <c r="AB79" s="1"/>
      <c r="AM79" s="10">
        <v>212</v>
      </c>
      <c r="AN79" s="10">
        <v>0.31254036699999999</v>
      </c>
      <c r="AO79" s="10">
        <v>83.189254050000002</v>
      </c>
      <c r="AP79" s="10">
        <v>55</v>
      </c>
      <c r="AQ79" s="10">
        <v>2.5</v>
      </c>
    </row>
    <row r="80" spans="7:43" x14ac:dyDescent="0.25">
      <c r="G80">
        <v>98</v>
      </c>
      <c r="H80">
        <v>0.13100000000000001</v>
      </c>
      <c r="L80">
        <v>140</v>
      </c>
      <c r="M80">
        <v>0.48799041199999998</v>
      </c>
      <c r="N80">
        <v>53.279735299999999</v>
      </c>
      <c r="Q80">
        <v>224</v>
      </c>
      <c r="R80">
        <v>0.36399999999999999</v>
      </c>
      <c r="AA80">
        <v>140</v>
      </c>
      <c r="AB80">
        <v>0.14958345138454701</v>
      </c>
      <c r="AC80" s="12" t="s">
        <v>34</v>
      </c>
      <c r="AD80">
        <f t="shared" si="4"/>
        <v>173.81601881320125</v>
      </c>
      <c r="AM80" s="10">
        <v>213</v>
      </c>
      <c r="AN80" s="10">
        <v>0.34856666200000003</v>
      </c>
      <c r="AO80" s="10">
        <v>74.591183889999996</v>
      </c>
      <c r="AP80" s="10">
        <v>55</v>
      </c>
      <c r="AQ80" s="10">
        <v>2.5</v>
      </c>
    </row>
    <row r="81" spans="7:43" x14ac:dyDescent="0.25">
      <c r="G81">
        <v>98</v>
      </c>
      <c r="H81">
        <v>8.3000000000000004E-2</v>
      </c>
      <c r="L81">
        <v>141</v>
      </c>
      <c r="M81">
        <v>0.40446238099999998</v>
      </c>
      <c r="N81">
        <v>64.282863359999993</v>
      </c>
      <c r="Q81">
        <v>225</v>
      </c>
      <c r="R81">
        <v>0.27600000000000002</v>
      </c>
      <c r="AA81">
        <v>141</v>
      </c>
      <c r="AB81">
        <v>0.28923230944394801</v>
      </c>
      <c r="AC81" s="12"/>
      <c r="AD81">
        <f t="shared" si="4"/>
        <v>89.893138321874403</v>
      </c>
      <c r="AM81" s="10">
        <v>214</v>
      </c>
      <c r="AN81" s="10">
        <v>0.40795588100000002</v>
      </c>
      <c r="AO81" s="10">
        <v>63.732381889999999</v>
      </c>
      <c r="AP81" s="10">
        <v>55</v>
      </c>
      <c r="AQ81" s="10">
        <v>2.5</v>
      </c>
    </row>
    <row r="82" spans="7:43" x14ac:dyDescent="0.25">
      <c r="G82">
        <v>99</v>
      </c>
      <c r="H82">
        <v>0.182</v>
      </c>
      <c r="L82">
        <v>142</v>
      </c>
      <c r="M82">
        <v>0.52934640499999996</v>
      </c>
      <c r="N82">
        <v>49.117175000000003</v>
      </c>
      <c r="Q82">
        <v>225</v>
      </c>
      <c r="R82">
        <v>0.16200000000000001</v>
      </c>
      <c r="AA82" s="1">
        <v>142</v>
      </c>
      <c r="AB82" s="1"/>
      <c r="AM82" s="10">
        <v>215</v>
      </c>
      <c r="AN82" s="10">
        <v>0.24796296000000001</v>
      </c>
      <c r="AO82" s="10">
        <v>104.8543701</v>
      </c>
      <c r="AP82" s="10">
        <v>55</v>
      </c>
      <c r="AQ82" s="10">
        <v>2.5</v>
      </c>
    </row>
    <row r="83" spans="7:43" x14ac:dyDescent="0.25">
      <c r="G83">
        <v>99</v>
      </c>
      <c r="H83">
        <v>7.3999999999999996E-2</v>
      </c>
      <c r="L83">
        <v>143</v>
      </c>
      <c r="M83">
        <v>0.60820319899999997</v>
      </c>
      <c r="N83">
        <v>42.748870859999997</v>
      </c>
      <c r="Q83">
        <v>226</v>
      </c>
      <c r="R83">
        <v>0.36399999999999999</v>
      </c>
      <c r="AA83">
        <v>143</v>
      </c>
      <c r="AB83">
        <v>0.285799148797518</v>
      </c>
      <c r="AC83" s="12" t="s">
        <v>34</v>
      </c>
      <c r="AD83">
        <f t="shared" si="4"/>
        <v>90.97297913374959</v>
      </c>
      <c r="AM83" s="10">
        <v>216</v>
      </c>
      <c r="AN83" s="10">
        <v>0.30416680499999998</v>
      </c>
      <c r="AO83" s="10">
        <v>85.479413309999998</v>
      </c>
      <c r="AP83" s="10">
        <v>55</v>
      </c>
      <c r="AQ83" s="10">
        <v>2.5</v>
      </c>
    </row>
    <row r="84" spans="7:43" x14ac:dyDescent="0.25">
      <c r="G84">
        <v>100</v>
      </c>
      <c r="H84">
        <v>0.104</v>
      </c>
      <c r="L84">
        <v>144</v>
      </c>
      <c r="M84">
        <v>0.27183643800000001</v>
      </c>
      <c r="N84">
        <v>95.645749870000003</v>
      </c>
      <c r="Q84">
        <v>226</v>
      </c>
      <c r="R84">
        <v>0.22900000000000001</v>
      </c>
      <c r="AA84">
        <v>144</v>
      </c>
      <c r="AB84">
        <v>0.32470399999999999</v>
      </c>
      <c r="AC84" s="12"/>
      <c r="AD84">
        <f t="shared" si="4"/>
        <v>80.072927959002655</v>
      </c>
      <c r="AM84" s="10">
        <v>217</v>
      </c>
      <c r="AN84" s="10">
        <v>0.16805208199999999</v>
      </c>
      <c r="AO84" s="10">
        <v>154.71394119999999</v>
      </c>
      <c r="AP84" s="10">
        <v>55</v>
      </c>
      <c r="AQ84" s="10">
        <v>2.5</v>
      </c>
    </row>
    <row r="85" spans="7:43" x14ac:dyDescent="0.25">
      <c r="G85">
        <v>100</v>
      </c>
      <c r="H85">
        <v>8.3000000000000004E-2</v>
      </c>
      <c r="L85">
        <v>145</v>
      </c>
      <c r="M85">
        <v>0.51194875500000003</v>
      </c>
      <c r="N85">
        <v>50.786333079999999</v>
      </c>
      <c r="Q85">
        <v>227</v>
      </c>
      <c r="R85">
        <v>0.17599999999999999</v>
      </c>
      <c r="AA85">
        <v>145</v>
      </c>
      <c r="AB85">
        <v>0.30228107487419598</v>
      </c>
      <c r="AC85" s="12" t="s">
        <v>38</v>
      </c>
      <c r="AD85">
        <f t="shared" si="4"/>
        <v>86.01266225753875</v>
      </c>
      <c r="AM85" s="10">
        <v>218</v>
      </c>
      <c r="AN85" s="10">
        <v>0.30429155299999999</v>
      </c>
      <c r="AO85" s="10">
        <v>85.444369910000006</v>
      </c>
      <c r="AP85" s="10">
        <v>55</v>
      </c>
      <c r="AQ85" s="10">
        <v>2.5</v>
      </c>
    </row>
    <row r="86" spans="7:43" x14ac:dyDescent="0.25">
      <c r="G86">
        <v>101</v>
      </c>
      <c r="H86">
        <v>0.151</v>
      </c>
      <c r="L86">
        <v>146</v>
      </c>
      <c r="M86">
        <v>0.312786648</v>
      </c>
      <c r="N86">
        <v>83.123752690000003</v>
      </c>
      <c r="Q86">
        <v>227</v>
      </c>
      <c r="R86">
        <v>0.33600000000000002</v>
      </c>
      <c r="AA86">
        <v>146</v>
      </c>
      <c r="AB86">
        <v>0.75073997810665805</v>
      </c>
      <c r="AC86" s="12"/>
      <c r="AD86" s="3">
        <f t="shared" si="4"/>
        <v>34.632496947306784</v>
      </c>
      <c r="AM86" s="10">
        <v>219</v>
      </c>
      <c r="AN86" s="10">
        <v>0.312057109</v>
      </c>
      <c r="AO86" s="10">
        <v>83.318082770000004</v>
      </c>
      <c r="AP86" s="10">
        <v>55</v>
      </c>
      <c r="AQ86" s="10">
        <v>2.5</v>
      </c>
    </row>
    <row r="87" spans="7:43" x14ac:dyDescent="0.25">
      <c r="G87">
        <v>101</v>
      </c>
      <c r="H87">
        <v>7.9000000000000001E-2</v>
      </c>
      <c r="L87">
        <v>147</v>
      </c>
      <c r="M87">
        <v>0.57585566099999996</v>
      </c>
      <c r="N87">
        <v>45.150202980000003</v>
      </c>
      <c r="Q87">
        <v>228</v>
      </c>
      <c r="R87">
        <v>0.45500000000000002</v>
      </c>
      <c r="AA87">
        <v>147</v>
      </c>
      <c r="AB87">
        <v>0.27723919721784401</v>
      </c>
      <c r="AD87">
        <f t="shared" si="4"/>
        <v>93.781832659002362</v>
      </c>
      <c r="AM87" s="10">
        <v>220</v>
      </c>
      <c r="AN87" s="10">
        <v>0.31912257599999999</v>
      </c>
      <c r="AO87" s="10">
        <v>81.473396080000001</v>
      </c>
      <c r="AP87" s="10">
        <v>55</v>
      </c>
      <c r="AQ87" s="10">
        <v>2.5</v>
      </c>
    </row>
    <row r="88" spans="7:43" x14ac:dyDescent="0.25">
      <c r="G88">
        <v>102</v>
      </c>
      <c r="H88">
        <v>0.19600000000000001</v>
      </c>
      <c r="L88">
        <v>148</v>
      </c>
      <c r="M88">
        <v>0.55212865200000005</v>
      </c>
      <c r="N88">
        <v>47.090474129999997</v>
      </c>
      <c r="Q88">
        <v>228</v>
      </c>
      <c r="R88">
        <v>0.33800000000000002</v>
      </c>
      <c r="AA88" s="1">
        <v>148</v>
      </c>
      <c r="AB88" s="1"/>
      <c r="AM88" s="10">
        <v>221</v>
      </c>
      <c r="AN88" s="10">
        <v>0.32918644800000002</v>
      </c>
      <c r="AO88" s="10">
        <v>78.982595189999998</v>
      </c>
      <c r="AP88" s="10">
        <v>55</v>
      </c>
      <c r="AQ88" s="10">
        <v>2.5</v>
      </c>
    </row>
    <row r="89" spans="7:43" x14ac:dyDescent="0.25">
      <c r="G89">
        <v>102</v>
      </c>
      <c r="H89">
        <v>0.13700000000000001</v>
      </c>
      <c r="L89">
        <v>149</v>
      </c>
      <c r="M89">
        <v>0.59171022200000001</v>
      </c>
      <c r="N89">
        <v>43.940427300000003</v>
      </c>
      <c r="Q89">
        <v>229</v>
      </c>
      <c r="R89">
        <v>0.27700000000000002</v>
      </c>
      <c r="AA89">
        <v>149</v>
      </c>
      <c r="AB89">
        <v>0.14405275919878199</v>
      </c>
      <c r="AD89">
        <f t="shared" si="4"/>
        <v>180.48942723909892</v>
      </c>
      <c r="AM89" s="10">
        <v>222</v>
      </c>
      <c r="AN89" s="10">
        <v>0.248053263</v>
      </c>
      <c r="AO89" s="10">
        <v>104.8161982</v>
      </c>
      <c r="AP89" s="10">
        <v>55</v>
      </c>
      <c r="AQ89" s="10">
        <v>2.5</v>
      </c>
    </row>
    <row r="90" spans="7:43" x14ac:dyDescent="0.25">
      <c r="G90">
        <v>103</v>
      </c>
      <c r="H90">
        <v>9.0999999999999998E-2</v>
      </c>
      <c r="L90">
        <v>150</v>
      </c>
      <c r="M90">
        <v>0.53616579600000003</v>
      </c>
      <c r="N90">
        <v>48.492462969999998</v>
      </c>
      <c r="Q90">
        <v>229</v>
      </c>
      <c r="R90">
        <v>0.22800000000000001</v>
      </c>
      <c r="AA90" s="1">
        <v>150</v>
      </c>
      <c r="AB90" s="1"/>
      <c r="AM90" s="10">
        <v>223</v>
      </c>
      <c r="AN90" s="10">
        <v>0.35221285600000002</v>
      </c>
      <c r="AO90" s="10">
        <v>73.81899765</v>
      </c>
      <c r="AP90" s="10">
        <v>55</v>
      </c>
      <c r="AQ90" s="10">
        <v>2.5</v>
      </c>
    </row>
    <row r="91" spans="7:43" x14ac:dyDescent="0.25">
      <c r="G91">
        <v>103</v>
      </c>
      <c r="H91">
        <v>0.129</v>
      </c>
      <c r="L91">
        <v>151</v>
      </c>
      <c r="M91">
        <v>0.53347250499999999</v>
      </c>
      <c r="N91">
        <v>48.737282149999999</v>
      </c>
      <c r="Q91">
        <v>230</v>
      </c>
      <c r="R91">
        <v>0.16800000000000001</v>
      </c>
      <c r="AA91">
        <v>151</v>
      </c>
      <c r="AB91">
        <v>0.30470448238932302</v>
      </c>
      <c r="AC91" s="4" t="s">
        <v>39</v>
      </c>
      <c r="AD91">
        <f t="shared" si="4"/>
        <v>85.328577368217452</v>
      </c>
      <c r="AM91" s="10">
        <v>224</v>
      </c>
      <c r="AN91" s="10">
        <v>0.28794774699999998</v>
      </c>
      <c r="AO91" s="10">
        <v>90.294160059999996</v>
      </c>
      <c r="AP91" s="10">
        <v>55</v>
      </c>
      <c r="AQ91" s="10">
        <v>2.5</v>
      </c>
    </row>
    <row r="92" spans="7:43" x14ac:dyDescent="0.25">
      <c r="G92">
        <v>104</v>
      </c>
      <c r="H92">
        <v>0.20599999999999999</v>
      </c>
      <c r="L92">
        <v>152</v>
      </c>
      <c r="M92">
        <v>0.59104013200000005</v>
      </c>
      <c r="N92">
        <v>43.990244650000001</v>
      </c>
      <c r="Q92">
        <v>230</v>
      </c>
      <c r="R92">
        <v>0.218</v>
      </c>
      <c r="AA92">
        <v>152</v>
      </c>
      <c r="AB92">
        <v>8.1829016274021601E-2</v>
      </c>
      <c r="AC92" s="4" t="s">
        <v>34</v>
      </c>
      <c r="AD92" s="3">
        <f t="shared" si="4"/>
        <v>317.7357028579392</v>
      </c>
      <c r="AM92" s="10">
        <v>225</v>
      </c>
      <c r="AN92" s="10">
        <v>0.31183750799999999</v>
      </c>
      <c r="AO92" s="10">
        <v>83.376756650000004</v>
      </c>
      <c r="AP92" s="10">
        <v>55</v>
      </c>
      <c r="AQ92" s="10">
        <v>2.5</v>
      </c>
    </row>
    <row r="93" spans="7:43" x14ac:dyDescent="0.25">
      <c r="G93">
        <v>104</v>
      </c>
      <c r="H93">
        <v>8.8999999999999996E-2</v>
      </c>
      <c r="L93">
        <v>153</v>
      </c>
      <c r="M93">
        <v>0.520295022</v>
      </c>
      <c r="N93">
        <v>49.971648629999997</v>
      </c>
      <c r="Q93">
        <v>231</v>
      </c>
      <c r="R93">
        <v>0.33</v>
      </c>
      <c r="AA93" s="1">
        <v>153</v>
      </c>
      <c r="AB93" s="1"/>
      <c r="AM93" s="10">
        <v>226</v>
      </c>
      <c r="AN93" s="10">
        <v>0.31212487</v>
      </c>
      <c r="AO93" s="10">
        <v>83.299994620000007</v>
      </c>
      <c r="AP93" s="10">
        <v>55</v>
      </c>
      <c r="AQ93" s="10">
        <v>2.5</v>
      </c>
    </row>
    <row r="94" spans="7:43" x14ac:dyDescent="0.25">
      <c r="G94">
        <v>105</v>
      </c>
      <c r="H94">
        <v>0.308</v>
      </c>
      <c r="L94">
        <v>154</v>
      </c>
      <c r="M94">
        <v>0.59999888599999995</v>
      </c>
      <c r="N94">
        <v>43.333413780000001</v>
      </c>
      <c r="Q94">
        <v>231</v>
      </c>
      <c r="R94">
        <v>0.47699999999999998</v>
      </c>
      <c r="AA94" s="1">
        <v>154</v>
      </c>
      <c r="AB94" s="1"/>
      <c r="AM94" s="10">
        <v>227</v>
      </c>
      <c r="AN94" s="10">
        <v>0.33555288700000002</v>
      </c>
      <c r="AO94" s="10">
        <v>77.484059860000002</v>
      </c>
      <c r="AP94" s="10">
        <v>55</v>
      </c>
      <c r="AQ94" s="10">
        <v>2.5</v>
      </c>
    </row>
    <row r="95" spans="7:43" x14ac:dyDescent="0.25">
      <c r="G95">
        <v>105</v>
      </c>
      <c r="H95">
        <v>0.318</v>
      </c>
      <c r="L95">
        <v>155</v>
      </c>
      <c r="M95">
        <v>0.47201732899999999</v>
      </c>
      <c r="N95">
        <v>55.082723489999999</v>
      </c>
      <c r="Q95">
        <v>232</v>
      </c>
      <c r="R95">
        <v>0.312</v>
      </c>
      <c r="AA95" s="1">
        <v>155</v>
      </c>
      <c r="AB95" s="1"/>
      <c r="AM95" s="10">
        <v>228</v>
      </c>
      <c r="AN95" s="10">
        <v>0.32927641000000002</v>
      </c>
      <c r="AO95" s="10">
        <v>78.961016479999998</v>
      </c>
      <c r="AP95" s="10">
        <v>55</v>
      </c>
      <c r="AQ95" s="10">
        <v>2.5</v>
      </c>
    </row>
    <row r="96" spans="7:43" x14ac:dyDescent="0.25">
      <c r="G96">
        <v>106</v>
      </c>
      <c r="H96">
        <v>0.17699999999999999</v>
      </c>
      <c r="L96">
        <v>156</v>
      </c>
      <c r="M96">
        <v>0.35182181600000001</v>
      </c>
      <c r="N96">
        <v>73.901045359999998</v>
      </c>
      <c r="Q96">
        <v>232</v>
      </c>
      <c r="R96">
        <v>0.379</v>
      </c>
      <c r="AA96">
        <v>156</v>
      </c>
      <c r="AB96">
        <v>0.45362011922031598</v>
      </c>
      <c r="AD96">
        <f t="shared" ref="AD96:AD109" si="5">(0.026/AB96)*1000</f>
        <v>57.316681730715338</v>
      </c>
      <c r="AM96" s="10">
        <v>229</v>
      </c>
      <c r="AN96" s="10">
        <v>0.304497095</v>
      </c>
      <c r="AO96" s="10">
        <v>85.386693080000001</v>
      </c>
      <c r="AP96" s="10">
        <v>55</v>
      </c>
      <c r="AQ96" s="10">
        <v>2.5</v>
      </c>
    </row>
    <row r="97" spans="7:43" x14ac:dyDescent="0.25">
      <c r="G97">
        <v>106</v>
      </c>
      <c r="H97">
        <v>0.221</v>
      </c>
      <c r="L97">
        <v>157</v>
      </c>
      <c r="M97">
        <v>0.49075532999999999</v>
      </c>
      <c r="N97">
        <v>52.979557059999998</v>
      </c>
      <c r="Q97">
        <v>233</v>
      </c>
      <c r="R97">
        <v>0.36799999999999999</v>
      </c>
      <c r="AA97">
        <v>157</v>
      </c>
      <c r="AB97">
        <v>0.111123045828976</v>
      </c>
      <c r="AD97">
        <f t="shared" si="5"/>
        <v>233.97486818364678</v>
      </c>
      <c r="AM97" s="10">
        <v>230</v>
      </c>
      <c r="AN97" s="10">
        <v>0.34393876400000001</v>
      </c>
      <c r="AO97" s="10">
        <v>75.59485214</v>
      </c>
      <c r="AP97" s="10">
        <v>55</v>
      </c>
      <c r="AQ97" s="10">
        <v>2.5</v>
      </c>
    </row>
    <row r="98" spans="7:43" x14ac:dyDescent="0.25">
      <c r="G98">
        <v>107</v>
      </c>
      <c r="H98">
        <v>0.188</v>
      </c>
      <c r="L98">
        <v>158</v>
      </c>
      <c r="M98">
        <v>0.36634379</v>
      </c>
      <c r="N98">
        <v>70.971586509999995</v>
      </c>
      <c r="Q98">
        <v>233</v>
      </c>
      <c r="R98">
        <v>0.32</v>
      </c>
      <c r="AA98">
        <v>158</v>
      </c>
      <c r="AB98">
        <v>0.60740313625556097</v>
      </c>
      <c r="AD98">
        <f t="shared" si="5"/>
        <v>42.805179045141884</v>
      </c>
      <c r="AM98" s="10">
        <v>231</v>
      </c>
      <c r="AN98" s="10">
        <v>0.23243461900000001</v>
      </c>
      <c r="AO98" s="10">
        <v>111.8594126</v>
      </c>
      <c r="AP98" s="10">
        <v>55</v>
      </c>
      <c r="AQ98" s="10">
        <v>2.5</v>
      </c>
    </row>
    <row r="99" spans="7:43" x14ac:dyDescent="0.25">
      <c r="G99">
        <v>107</v>
      </c>
      <c r="H99">
        <v>0.216</v>
      </c>
      <c r="L99">
        <v>159</v>
      </c>
      <c r="M99">
        <v>0.23631590899999999</v>
      </c>
      <c r="N99">
        <v>110.02221590000001</v>
      </c>
      <c r="Q99">
        <v>234</v>
      </c>
      <c r="R99">
        <v>0.39</v>
      </c>
      <c r="AA99" s="1">
        <v>159</v>
      </c>
      <c r="AB99" s="1"/>
      <c r="AM99" s="10">
        <v>232</v>
      </c>
      <c r="AN99" s="10">
        <v>0.32809384899999999</v>
      </c>
      <c r="AO99" s="10">
        <v>79.245618519999994</v>
      </c>
      <c r="AP99" s="10">
        <v>55</v>
      </c>
      <c r="AQ99" s="10">
        <v>2.5</v>
      </c>
    </row>
    <row r="100" spans="7:43" x14ac:dyDescent="0.25">
      <c r="G100">
        <v>108</v>
      </c>
      <c r="H100">
        <v>0.189</v>
      </c>
      <c r="L100">
        <v>160</v>
      </c>
      <c r="M100">
        <v>1.3086868700000001</v>
      </c>
      <c r="N100">
        <v>19.867242959999999</v>
      </c>
      <c r="Q100">
        <v>234</v>
      </c>
      <c r="R100">
        <v>0.38900000000000001</v>
      </c>
      <c r="AA100">
        <v>160</v>
      </c>
      <c r="AB100">
        <v>0.32591613754624499</v>
      </c>
      <c r="AD100">
        <f t="shared" si="5"/>
        <v>79.775123121391303</v>
      </c>
      <c r="AM100" s="10">
        <v>233</v>
      </c>
      <c r="AN100" s="10">
        <v>0.29624920399999999</v>
      </c>
      <c r="AO100" s="10">
        <v>87.763948790000001</v>
      </c>
      <c r="AP100" s="10">
        <v>55</v>
      </c>
      <c r="AQ100" s="10">
        <v>2.5</v>
      </c>
    </row>
    <row r="101" spans="7:43" x14ac:dyDescent="0.25">
      <c r="G101">
        <v>108</v>
      </c>
      <c r="H101">
        <v>0.441</v>
      </c>
      <c r="L101">
        <v>161</v>
      </c>
      <c r="M101">
        <v>0.43626057499999998</v>
      </c>
      <c r="N101">
        <v>59.597409220000003</v>
      </c>
      <c r="Q101">
        <v>235</v>
      </c>
      <c r="R101">
        <v>0.25800000000000001</v>
      </c>
      <c r="AA101">
        <v>161</v>
      </c>
      <c r="AB101">
        <v>0.32524551575537802</v>
      </c>
      <c r="AD101">
        <f t="shared" si="5"/>
        <v>79.939610972392273</v>
      </c>
      <c r="AM101" s="10">
        <v>234</v>
      </c>
      <c r="AN101" s="10">
        <v>0.28369994300000001</v>
      </c>
      <c r="AO101" s="10">
        <v>91.64612339</v>
      </c>
      <c r="AP101" s="10">
        <v>55</v>
      </c>
      <c r="AQ101" s="10">
        <v>2.5</v>
      </c>
    </row>
    <row r="102" spans="7:43" x14ac:dyDescent="0.25">
      <c r="G102">
        <v>109</v>
      </c>
      <c r="H102">
        <v>0.37</v>
      </c>
      <c r="L102">
        <v>162</v>
      </c>
      <c r="M102">
        <v>0.35993165300000002</v>
      </c>
      <c r="N102">
        <v>72.23593649</v>
      </c>
      <c r="Q102">
        <v>235</v>
      </c>
      <c r="R102">
        <v>0.34699999999999998</v>
      </c>
      <c r="AA102" s="1">
        <v>162</v>
      </c>
      <c r="AB102" s="1"/>
      <c r="AM102" s="10">
        <v>235</v>
      </c>
      <c r="AN102" s="10">
        <v>0.33883608999999998</v>
      </c>
      <c r="AO102" s="10">
        <v>76.733266529999995</v>
      </c>
      <c r="AP102" s="10">
        <v>55</v>
      </c>
      <c r="AQ102" s="10">
        <v>2.5</v>
      </c>
    </row>
    <row r="103" spans="7:43" x14ac:dyDescent="0.25">
      <c r="G103">
        <v>109</v>
      </c>
      <c r="H103">
        <v>0.247</v>
      </c>
      <c r="L103">
        <v>163</v>
      </c>
      <c r="M103">
        <v>0.50394030499999998</v>
      </c>
      <c r="N103">
        <v>51.593412489999999</v>
      </c>
      <c r="Q103">
        <v>236</v>
      </c>
      <c r="R103">
        <v>0.20300000000000001</v>
      </c>
      <c r="AA103" s="1">
        <v>163</v>
      </c>
      <c r="AB103" s="1"/>
      <c r="AM103" s="10">
        <v>236</v>
      </c>
      <c r="AN103" s="10">
        <v>0.27254306</v>
      </c>
      <c r="AO103" s="10">
        <v>95.397769289999999</v>
      </c>
      <c r="AP103" s="10">
        <v>55</v>
      </c>
      <c r="AQ103" s="10">
        <v>2.5</v>
      </c>
    </row>
    <row r="104" spans="7:43" x14ac:dyDescent="0.25">
      <c r="G104">
        <v>110</v>
      </c>
      <c r="H104">
        <v>0.26300000000000001</v>
      </c>
      <c r="L104">
        <v>164</v>
      </c>
      <c r="M104">
        <v>0.51205718700000002</v>
      </c>
      <c r="N104">
        <v>50.775578680000002</v>
      </c>
      <c r="Q104">
        <v>236</v>
      </c>
      <c r="R104">
        <v>0.26800000000000002</v>
      </c>
      <c r="AA104">
        <v>164</v>
      </c>
      <c r="AB104">
        <v>0.61924135779770695</v>
      </c>
      <c r="AD104">
        <f t="shared" si="5"/>
        <v>41.98685968338318</v>
      </c>
      <c r="AM104" s="10">
        <v>237</v>
      </c>
      <c r="AN104" s="10">
        <v>0.35471233699999999</v>
      </c>
      <c r="AO104" s="10">
        <v>73.298831960000001</v>
      </c>
      <c r="AP104" s="10">
        <v>55</v>
      </c>
      <c r="AQ104" s="10">
        <v>2.5</v>
      </c>
    </row>
    <row r="105" spans="7:43" x14ac:dyDescent="0.25">
      <c r="G105">
        <v>110</v>
      </c>
      <c r="H105">
        <v>0.19700000000000001</v>
      </c>
      <c r="L105">
        <v>165</v>
      </c>
      <c r="M105">
        <v>1.107380816</v>
      </c>
      <c r="N105">
        <v>23.47882465</v>
      </c>
      <c r="Q105">
        <v>237</v>
      </c>
      <c r="R105">
        <v>0.309</v>
      </c>
      <c r="AA105" s="1">
        <v>165</v>
      </c>
      <c r="AB105" s="1"/>
      <c r="AM105" s="10">
        <v>238</v>
      </c>
      <c r="AN105" s="10">
        <v>0.36027870400000001</v>
      </c>
      <c r="AO105" s="10">
        <v>72.166352649999993</v>
      </c>
      <c r="AP105" s="10">
        <v>55</v>
      </c>
      <c r="AQ105" s="10">
        <v>2.5</v>
      </c>
    </row>
    <row r="106" spans="7:43" x14ac:dyDescent="0.25">
      <c r="G106">
        <v>111</v>
      </c>
      <c r="H106">
        <v>0.16600000000000001</v>
      </c>
      <c r="L106">
        <v>166</v>
      </c>
      <c r="M106">
        <v>0.37613839599999999</v>
      </c>
      <c r="N106">
        <v>69.12349365</v>
      </c>
      <c r="Q106">
        <v>237</v>
      </c>
      <c r="R106">
        <v>0.375</v>
      </c>
      <c r="AA106" s="1">
        <v>166</v>
      </c>
      <c r="AB106" s="1"/>
      <c r="AM106" s="10">
        <v>239</v>
      </c>
      <c r="AN106" s="10">
        <v>0.35187791400000001</v>
      </c>
      <c r="AO106" s="10">
        <v>73.889263839999998</v>
      </c>
      <c r="AP106" s="10">
        <v>55</v>
      </c>
      <c r="AQ106" s="10">
        <v>2.5</v>
      </c>
    </row>
    <row r="107" spans="7:43" x14ac:dyDescent="0.25">
      <c r="G107">
        <v>111</v>
      </c>
      <c r="H107">
        <v>0.14099999999999999</v>
      </c>
      <c r="L107">
        <v>167</v>
      </c>
      <c r="M107">
        <v>0.44172504299999998</v>
      </c>
      <c r="N107">
        <v>58.860144869999999</v>
      </c>
      <c r="Q107">
        <v>238</v>
      </c>
      <c r="R107">
        <v>0.317</v>
      </c>
      <c r="AA107">
        <v>167</v>
      </c>
      <c r="AB107">
        <v>0.477678282271085</v>
      </c>
      <c r="AD107">
        <f t="shared" si="5"/>
        <v>54.429939490623227</v>
      </c>
      <c r="AM107" s="10">
        <v>240</v>
      </c>
      <c r="AN107" s="10">
        <v>0.319948644</v>
      </c>
      <c r="AO107" s="10">
        <v>81.263041709999996</v>
      </c>
      <c r="AP107" s="10">
        <v>55</v>
      </c>
      <c r="AQ107" s="10">
        <v>2.5</v>
      </c>
    </row>
    <row r="108" spans="7:43" x14ac:dyDescent="0.25">
      <c r="G108">
        <v>113</v>
      </c>
      <c r="H108">
        <v>0.27900000000000003</v>
      </c>
      <c r="L108">
        <v>168</v>
      </c>
      <c r="M108">
        <v>0.240106178</v>
      </c>
      <c r="N108">
        <v>108.28542710000001</v>
      </c>
      <c r="Q108">
        <v>238</v>
      </c>
      <c r="R108">
        <v>0.22700000000000001</v>
      </c>
      <c r="AA108" s="1">
        <v>168</v>
      </c>
      <c r="AB108" s="1"/>
      <c r="AM108" s="10">
        <v>241</v>
      </c>
      <c r="AN108" s="10">
        <v>0.36114650300000001</v>
      </c>
      <c r="AO108" s="10">
        <v>71.992944030000004</v>
      </c>
      <c r="AP108" s="10">
        <v>55</v>
      </c>
      <c r="AQ108" s="10">
        <v>2.5</v>
      </c>
    </row>
    <row r="109" spans="7:43" x14ac:dyDescent="0.25">
      <c r="G109">
        <v>113</v>
      </c>
      <c r="H109">
        <v>0.214</v>
      </c>
      <c r="L109">
        <v>169</v>
      </c>
      <c r="M109">
        <v>0.34188888299999998</v>
      </c>
      <c r="N109">
        <v>76.048100129999995</v>
      </c>
      <c r="Q109">
        <v>239</v>
      </c>
      <c r="R109">
        <v>0.28799999999999998</v>
      </c>
      <c r="AA109">
        <v>169</v>
      </c>
      <c r="AB109">
        <v>6.2087520141740002E-2</v>
      </c>
      <c r="AD109" s="3">
        <f t="shared" si="5"/>
        <v>418.76370550223993</v>
      </c>
      <c r="AM109" s="10">
        <v>242</v>
      </c>
      <c r="AN109" s="10">
        <v>0.32790657299999998</v>
      </c>
      <c r="AO109" s="10">
        <v>79.290877850000001</v>
      </c>
      <c r="AP109" s="10">
        <v>55</v>
      </c>
      <c r="AQ109" s="10">
        <v>2.5</v>
      </c>
    </row>
    <row r="110" spans="7:43" x14ac:dyDescent="0.25">
      <c r="G110">
        <v>114</v>
      </c>
      <c r="H110">
        <v>0.19400000000000001</v>
      </c>
      <c r="L110">
        <v>170</v>
      </c>
      <c r="M110">
        <v>0.20668499100000001</v>
      </c>
      <c r="N110">
        <v>125.79529789999999</v>
      </c>
      <c r="Q110">
        <v>239</v>
      </c>
      <c r="R110">
        <v>0.439</v>
      </c>
      <c r="AA110" s="1">
        <v>170</v>
      </c>
      <c r="AB110" s="1"/>
      <c r="AM110" s="10">
        <v>243</v>
      </c>
      <c r="AN110" s="10">
        <v>0.32755367200000002</v>
      </c>
      <c r="AO110" s="10">
        <v>79.376304430000005</v>
      </c>
      <c r="AP110" s="10">
        <v>55</v>
      </c>
      <c r="AQ110" s="10">
        <v>2.5</v>
      </c>
    </row>
    <row r="111" spans="7:43" x14ac:dyDescent="0.25">
      <c r="G111">
        <v>114</v>
      </c>
      <c r="H111">
        <v>9.7000000000000003E-2</v>
      </c>
      <c r="L111">
        <v>171</v>
      </c>
      <c r="M111">
        <v>0.26103885300000002</v>
      </c>
      <c r="N111">
        <v>99.602031389999993</v>
      </c>
      <c r="Q111">
        <v>240</v>
      </c>
      <c r="R111">
        <v>0.29799999999999999</v>
      </c>
      <c r="AA111" s="1">
        <v>171</v>
      </c>
      <c r="AB111" s="1"/>
      <c r="AM111" s="10">
        <v>244</v>
      </c>
      <c r="AN111" s="10">
        <v>0.311860631</v>
      </c>
      <c r="AO111" s="10">
        <v>83.370574640000001</v>
      </c>
      <c r="AP111" s="10">
        <v>55</v>
      </c>
      <c r="AQ111" s="10">
        <v>2.5</v>
      </c>
    </row>
    <row r="112" spans="7:43" x14ac:dyDescent="0.25">
      <c r="G112">
        <v>115</v>
      </c>
      <c r="H112">
        <v>0.20200000000000001</v>
      </c>
      <c r="L112">
        <v>172</v>
      </c>
      <c r="M112">
        <v>0.39182538300000003</v>
      </c>
      <c r="N112">
        <v>66.356089109999999</v>
      </c>
      <c r="Q112">
        <v>240</v>
      </c>
      <c r="R112">
        <v>9.4E-2</v>
      </c>
      <c r="AA112" s="1">
        <v>172</v>
      </c>
      <c r="AB112" s="1"/>
      <c r="AM112" s="10">
        <v>245</v>
      </c>
      <c r="AN112" s="10">
        <v>0.27955674000000003</v>
      </c>
      <c r="AO112" s="10">
        <v>93.004375420000002</v>
      </c>
      <c r="AP112" s="10">
        <v>55</v>
      </c>
      <c r="AQ112" s="10">
        <v>2.5</v>
      </c>
    </row>
    <row r="113" spans="7:43" x14ac:dyDescent="0.25">
      <c r="G113">
        <v>115</v>
      </c>
      <c r="H113">
        <v>0.13600000000000001</v>
      </c>
      <c r="L113">
        <v>173</v>
      </c>
      <c r="M113">
        <v>0.20808222700000001</v>
      </c>
      <c r="N113">
        <v>124.9506045</v>
      </c>
      <c r="Q113">
        <v>241</v>
      </c>
      <c r="R113">
        <v>0.28000000000000003</v>
      </c>
      <c r="AA113">
        <v>173</v>
      </c>
      <c r="AB113">
        <v>7.4533017310219898E-2</v>
      </c>
      <c r="AD113" s="3">
        <f t="shared" ref="AD113:AD119" si="6">(0.026/AB113)*1000</f>
        <v>348.83868838669576</v>
      </c>
      <c r="AM113" s="10">
        <v>246</v>
      </c>
      <c r="AN113" s="10">
        <v>0.36807429200000003</v>
      </c>
      <c r="AO113" s="10">
        <v>70.637913440000005</v>
      </c>
      <c r="AP113" s="10">
        <v>55</v>
      </c>
      <c r="AQ113" s="10">
        <v>2.5</v>
      </c>
    </row>
    <row r="114" spans="7:43" x14ac:dyDescent="0.25">
      <c r="G114">
        <v>116</v>
      </c>
      <c r="H114">
        <v>0.214</v>
      </c>
      <c r="L114">
        <v>174</v>
      </c>
      <c r="M114">
        <v>0.497553103</v>
      </c>
      <c r="N114">
        <v>52.255728779999998</v>
      </c>
      <c r="Q114">
        <v>241</v>
      </c>
      <c r="R114">
        <v>0.311</v>
      </c>
      <c r="AA114">
        <v>174</v>
      </c>
      <c r="AB114">
        <v>0.51481497758208805</v>
      </c>
      <c r="AD114">
        <f t="shared" si="6"/>
        <v>50.503581154754301</v>
      </c>
      <c r="AM114" s="10">
        <v>247</v>
      </c>
      <c r="AN114" s="10">
        <v>0.29622361800000002</v>
      </c>
      <c r="AO114" s="10">
        <v>87.771529270000002</v>
      </c>
      <c r="AP114" s="10">
        <v>55</v>
      </c>
      <c r="AQ114" s="10">
        <v>2.5</v>
      </c>
    </row>
    <row r="115" spans="7:43" x14ac:dyDescent="0.25">
      <c r="G115">
        <v>116</v>
      </c>
      <c r="H115">
        <v>0.156</v>
      </c>
      <c r="L115">
        <v>175</v>
      </c>
      <c r="M115">
        <v>0.584033943</v>
      </c>
      <c r="N115">
        <v>44.517960459999998</v>
      </c>
      <c r="Q115">
        <v>242</v>
      </c>
      <c r="R115">
        <v>0.40899999999999997</v>
      </c>
      <c r="AA115">
        <v>175</v>
      </c>
      <c r="AB115">
        <v>9.9699101029452605E-2</v>
      </c>
      <c r="AD115" s="3">
        <f t="shared" si="6"/>
        <v>260.78469847305053</v>
      </c>
      <c r="AM115" s="10">
        <v>248</v>
      </c>
      <c r="AN115" s="10">
        <v>0.31198883399999999</v>
      </c>
      <c r="AO115" s="10">
        <v>83.336315839999997</v>
      </c>
      <c r="AP115" s="10">
        <v>55</v>
      </c>
      <c r="AQ115" s="10">
        <v>2.5</v>
      </c>
    </row>
    <row r="116" spans="7:43" x14ac:dyDescent="0.25">
      <c r="G116">
        <v>117</v>
      </c>
      <c r="H116">
        <v>5.6000000000000001E-2</v>
      </c>
      <c r="L116">
        <v>176</v>
      </c>
      <c r="M116">
        <v>0.52791417699999998</v>
      </c>
      <c r="N116">
        <v>49.250429609999998</v>
      </c>
      <c r="Q116">
        <v>242</v>
      </c>
      <c r="R116">
        <v>0.29699999999999999</v>
      </c>
      <c r="AA116" s="1">
        <v>176</v>
      </c>
      <c r="AB116" s="1"/>
      <c r="AM116" s="10">
        <v>249</v>
      </c>
      <c r="AN116" s="10">
        <v>0.32028406500000001</v>
      </c>
      <c r="AO116" s="10">
        <v>81.177937999999997</v>
      </c>
      <c r="AP116" s="10">
        <v>55</v>
      </c>
      <c r="AQ116" s="10">
        <v>2.5</v>
      </c>
    </row>
    <row r="117" spans="7:43" x14ac:dyDescent="0.25">
      <c r="G117">
        <v>117</v>
      </c>
      <c r="H117">
        <v>7.5999999999999998E-2</v>
      </c>
      <c r="L117">
        <v>177</v>
      </c>
      <c r="M117">
        <v>0.32807578799999998</v>
      </c>
      <c r="N117">
        <v>79.249981000000005</v>
      </c>
      <c r="Q117">
        <v>243</v>
      </c>
      <c r="R117">
        <v>0.314</v>
      </c>
      <c r="AA117" s="1">
        <v>177</v>
      </c>
      <c r="AB117" s="1"/>
      <c r="AM117" s="10">
        <v>250</v>
      </c>
      <c r="AN117" s="10">
        <v>0.28797925099999999</v>
      </c>
      <c r="AO117" s="10">
        <v>90.284282329999996</v>
      </c>
      <c r="AP117" s="10">
        <v>55</v>
      </c>
      <c r="AQ117" s="10">
        <v>2.5</v>
      </c>
    </row>
    <row r="118" spans="7:43" x14ac:dyDescent="0.25">
      <c r="G118">
        <v>118</v>
      </c>
      <c r="H118">
        <v>0.17399999999999999</v>
      </c>
      <c r="L118">
        <v>178</v>
      </c>
      <c r="M118">
        <v>1.352264285</v>
      </c>
      <c r="N118">
        <v>19.227010790000001</v>
      </c>
      <c r="Q118">
        <v>243</v>
      </c>
      <c r="R118">
        <v>0.503</v>
      </c>
      <c r="AA118">
        <v>178</v>
      </c>
      <c r="AB118">
        <v>0.46165150515689701</v>
      </c>
      <c r="AD118">
        <f t="shared" si="6"/>
        <v>56.319539110272437</v>
      </c>
      <c r="AM118" s="10">
        <v>251</v>
      </c>
      <c r="AN118" s="10">
        <v>0.27226106799999999</v>
      </c>
      <c r="AO118" s="10">
        <v>95.496576700000006</v>
      </c>
      <c r="AP118" s="10">
        <v>55</v>
      </c>
      <c r="AQ118" s="10">
        <v>2.5</v>
      </c>
    </row>
    <row r="119" spans="7:43" x14ac:dyDescent="0.25">
      <c r="G119">
        <v>118</v>
      </c>
      <c r="H119">
        <v>9.4E-2</v>
      </c>
      <c r="L119">
        <v>179</v>
      </c>
      <c r="M119">
        <v>0.42395677399999998</v>
      </c>
      <c r="N119">
        <v>61.327006910000001</v>
      </c>
      <c r="Q119">
        <v>244</v>
      </c>
      <c r="R119">
        <v>0.30199999999999999</v>
      </c>
      <c r="AA119">
        <v>179</v>
      </c>
      <c r="AB119">
        <v>0.54213466952963496</v>
      </c>
      <c r="AD119">
        <f t="shared" si="6"/>
        <v>47.958563547610837</v>
      </c>
      <c r="AM119" s="10">
        <v>252</v>
      </c>
      <c r="AN119" s="10">
        <v>0.33907470899999997</v>
      </c>
      <c r="AO119" s="10">
        <v>76.67926654</v>
      </c>
      <c r="AP119" s="10">
        <v>55</v>
      </c>
      <c r="AQ119" s="10">
        <v>2.5</v>
      </c>
    </row>
    <row r="120" spans="7:43" x14ac:dyDescent="0.25">
      <c r="G120">
        <v>119</v>
      </c>
      <c r="H120">
        <v>0.22</v>
      </c>
      <c r="M120" t="s">
        <v>37</v>
      </c>
      <c r="N120">
        <v>54.2758775</v>
      </c>
      <c r="Q120">
        <v>244</v>
      </c>
      <c r="R120">
        <v>0.38400000000000001</v>
      </c>
      <c r="AC120" s="8" t="s">
        <v>37</v>
      </c>
      <c r="AD120" s="9">
        <f>AVERAGE(AD119,AD118,AD114,AD104:AD107,AD96:AD101,AD61:AD91,AD27:AD56,AD28,AD28,AD28,AD24,AD5:AD21)</f>
        <v>92.267775857336815</v>
      </c>
      <c r="AM120" s="10">
        <v>253</v>
      </c>
      <c r="AN120" s="10">
        <v>0.297193761</v>
      </c>
      <c r="AO120" s="10">
        <v>87.485012740000002</v>
      </c>
      <c r="AP120" s="10">
        <v>55</v>
      </c>
      <c r="AQ120" s="10">
        <v>2.5</v>
      </c>
    </row>
    <row r="121" spans="7:43" x14ac:dyDescent="0.25">
      <c r="G121">
        <v>119</v>
      </c>
      <c r="H121">
        <v>0.124</v>
      </c>
      <c r="Q121">
        <v>245</v>
      </c>
      <c r="R121">
        <v>0.27600000000000002</v>
      </c>
    </row>
    <row r="122" spans="7:43" x14ac:dyDescent="0.25">
      <c r="G122">
        <v>120</v>
      </c>
      <c r="H122">
        <v>0.14699999999999999</v>
      </c>
      <c r="Q122">
        <v>245</v>
      </c>
      <c r="R122">
        <v>0.216</v>
      </c>
    </row>
    <row r="123" spans="7:43" x14ac:dyDescent="0.25">
      <c r="G123">
        <v>120</v>
      </c>
      <c r="H123">
        <v>0.1</v>
      </c>
      <c r="Q123">
        <v>246</v>
      </c>
      <c r="R123">
        <v>0.27500000000000002</v>
      </c>
    </row>
    <row r="124" spans="7:43" x14ac:dyDescent="0.25">
      <c r="G124">
        <v>121</v>
      </c>
      <c r="H124">
        <v>0.19500000000000001</v>
      </c>
      <c r="Q124">
        <v>246</v>
      </c>
      <c r="R124">
        <v>0.36699999999999999</v>
      </c>
    </row>
    <row r="125" spans="7:43" x14ac:dyDescent="0.25">
      <c r="G125">
        <v>121</v>
      </c>
      <c r="H125">
        <v>0.224</v>
      </c>
      <c r="Q125">
        <v>247</v>
      </c>
      <c r="R125">
        <v>0.29399999999999998</v>
      </c>
    </row>
    <row r="126" spans="7:43" x14ac:dyDescent="0.25">
      <c r="G126">
        <v>122</v>
      </c>
      <c r="H126">
        <v>0.115</v>
      </c>
      <c r="Q126">
        <v>247</v>
      </c>
      <c r="R126">
        <v>0.58899999999999997</v>
      </c>
    </row>
    <row r="127" spans="7:43" x14ac:dyDescent="0.25">
      <c r="G127">
        <v>122</v>
      </c>
      <c r="H127">
        <v>9.2999999999999999E-2</v>
      </c>
      <c r="Q127">
        <v>248</v>
      </c>
      <c r="R127">
        <v>0.27100000000000002</v>
      </c>
    </row>
    <row r="128" spans="7:43" x14ac:dyDescent="0.25">
      <c r="G128">
        <v>123</v>
      </c>
      <c r="H128">
        <v>0.11899999999999999</v>
      </c>
      <c r="Q128">
        <v>248</v>
      </c>
      <c r="R128">
        <v>0.38800000000000001</v>
      </c>
    </row>
    <row r="129" spans="7:18" x14ac:dyDescent="0.25">
      <c r="G129">
        <v>123</v>
      </c>
      <c r="H129">
        <v>0.32300000000000001</v>
      </c>
      <c r="Q129">
        <v>249</v>
      </c>
      <c r="R129">
        <v>0.254</v>
      </c>
    </row>
    <row r="130" spans="7:18" x14ac:dyDescent="0.25">
      <c r="G130">
        <v>124</v>
      </c>
      <c r="H130">
        <v>0.155</v>
      </c>
      <c r="Q130">
        <v>249</v>
      </c>
      <c r="R130">
        <v>0.122</v>
      </c>
    </row>
    <row r="131" spans="7:18" x14ac:dyDescent="0.25">
      <c r="G131">
        <v>124</v>
      </c>
      <c r="H131">
        <v>0.16300000000000001</v>
      </c>
      <c r="Q131">
        <v>250</v>
      </c>
      <c r="R131">
        <v>0.56299999999999994</v>
      </c>
    </row>
    <row r="132" spans="7:18" x14ac:dyDescent="0.25">
      <c r="G132">
        <v>125</v>
      </c>
      <c r="H132">
        <v>0.11799999999999999</v>
      </c>
      <c r="Q132">
        <v>250</v>
      </c>
      <c r="R132">
        <v>0.19400000000000001</v>
      </c>
    </row>
    <row r="133" spans="7:18" x14ac:dyDescent="0.25">
      <c r="G133">
        <v>125</v>
      </c>
      <c r="H133">
        <v>0.11700000000000001</v>
      </c>
      <c r="Q133">
        <v>251</v>
      </c>
      <c r="R133">
        <v>0.14799999999999999</v>
      </c>
    </row>
    <row r="134" spans="7:18" x14ac:dyDescent="0.25">
      <c r="G134">
        <v>126</v>
      </c>
      <c r="H134">
        <v>0.13100000000000001</v>
      </c>
      <c r="Q134">
        <v>251</v>
      </c>
      <c r="R134">
        <v>0.19700000000000001</v>
      </c>
    </row>
    <row r="135" spans="7:18" x14ac:dyDescent="0.25">
      <c r="G135">
        <v>126</v>
      </c>
      <c r="H135">
        <v>0.13100000000000001</v>
      </c>
      <c r="Q135">
        <v>252</v>
      </c>
      <c r="R135">
        <v>0.28499999999999998</v>
      </c>
    </row>
    <row r="136" spans="7:18" x14ac:dyDescent="0.25">
      <c r="G136">
        <v>127</v>
      </c>
      <c r="H136">
        <v>0.19900000000000001</v>
      </c>
      <c r="Q136">
        <v>252</v>
      </c>
      <c r="R136">
        <v>0.22700000000000001</v>
      </c>
    </row>
    <row r="137" spans="7:18" x14ac:dyDescent="0.25">
      <c r="G137">
        <v>127</v>
      </c>
      <c r="H137">
        <v>0.17599999999999999</v>
      </c>
      <c r="Q137">
        <v>253</v>
      </c>
      <c r="R137">
        <v>0.254</v>
      </c>
    </row>
    <row r="138" spans="7:18" x14ac:dyDescent="0.25">
      <c r="G138">
        <v>128</v>
      </c>
      <c r="H138">
        <v>9.2999999999999999E-2</v>
      </c>
      <c r="Q138">
        <v>253</v>
      </c>
      <c r="R138">
        <v>0.26300000000000001</v>
      </c>
    </row>
    <row r="139" spans="7:18" x14ac:dyDescent="0.25">
      <c r="G139">
        <v>128</v>
      </c>
      <c r="H139">
        <v>0.57099999999999995</v>
      </c>
    </row>
    <row r="140" spans="7:18" x14ac:dyDescent="0.25">
      <c r="G140">
        <v>129</v>
      </c>
      <c r="H140">
        <v>9.0999999999999998E-2</v>
      </c>
    </row>
    <row r="141" spans="7:18" x14ac:dyDescent="0.25">
      <c r="G141">
        <v>129</v>
      </c>
      <c r="H141">
        <v>0.61099999999999999</v>
      </c>
    </row>
    <row r="142" spans="7:18" x14ac:dyDescent="0.25">
      <c r="G142">
        <v>130</v>
      </c>
      <c r="H142">
        <v>0.16600000000000001</v>
      </c>
    </row>
    <row r="143" spans="7:18" x14ac:dyDescent="0.25">
      <c r="G143">
        <v>130</v>
      </c>
      <c r="H143">
        <v>0.105</v>
      </c>
    </row>
    <row r="144" spans="7:18" x14ac:dyDescent="0.25">
      <c r="G144">
        <v>131</v>
      </c>
      <c r="H144">
        <v>0.193</v>
      </c>
    </row>
    <row r="145" spans="7:8" x14ac:dyDescent="0.25">
      <c r="G145">
        <v>131</v>
      </c>
      <c r="H145">
        <v>0.152</v>
      </c>
    </row>
    <row r="146" spans="7:8" x14ac:dyDescent="0.25">
      <c r="G146">
        <v>132</v>
      </c>
      <c r="H146">
        <v>0.26800000000000002</v>
      </c>
    </row>
    <row r="147" spans="7:8" x14ac:dyDescent="0.25">
      <c r="G147">
        <v>132</v>
      </c>
      <c r="H147">
        <v>0.34200000000000003</v>
      </c>
    </row>
    <row r="148" spans="7:8" x14ac:dyDescent="0.25">
      <c r="G148">
        <v>133</v>
      </c>
      <c r="H148">
        <v>0.182</v>
      </c>
    </row>
    <row r="149" spans="7:8" x14ac:dyDescent="0.25">
      <c r="G149">
        <v>133</v>
      </c>
      <c r="H149">
        <v>0.29199999999999998</v>
      </c>
    </row>
    <row r="150" spans="7:8" x14ac:dyDescent="0.25">
      <c r="G150">
        <v>134</v>
      </c>
      <c r="H150">
        <v>0.187</v>
      </c>
    </row>
    <row r="151" spans="7:8" x14ac:dyDescent="0.25">
      <c r="G151">
        <v>134</v>
      </c>
      <c r="H151">
        <v>0.16600000000000001</v>
      </c>
    </row>
    <row r="152" spans="7:8" x14ac:dyDescent="0.25">
      <c r="G152">
        <v>135</v>
      </c>
      <c r="H152">
        <v>0.154</v>
      </c>
    </row>
    <row r="153" spans="7:8" x14ac:dyDescent="0.25">
      <c r="G153">
        <v>135</v>
      </c>
      <c r="H153">
        <v>9.6000000000000002E-2</v>
      </c>
    </row>
    <row r="154" spans="7:8" x14ac:dyDescent="0.25">
      <c r="G154">
        <v>136</v>
      </c>
      <c r="H154">
        <v>0.13</v>
      </c>
    </row>
    <row r="155" spans="7:8" x14ac:dyDescent="0.25">
      <c r="G155">
        <v>136</v>
      </c>
      <c r="H155">
        <v>0.153</v>
      </c>
    </row>
    <row r="156" spans="7:8" x14ac:dyDescent="0.25">
      <c r="G156">
        <v>137</v>
      </c>
      <c r="H156">
        <v>0.156</v>
      </c>
    </row>
    <row r="157" spans="7:8" x14ac:dyDescent="0.25">
      <c r="G157">
        <v>137</v>
      </c>
      <c r="H157">
        <v>0.221</v>
      </c>
    </row>
    <row r="158" spans="7:8" x14ac:dyDescent="0.25">
      <c r="G158">
        <v>138</v>
      </c>
      <c r="H158">
        <v>9.4E-2</v>
      </c>
    </row>
    <row r="159" spans="7:8" x14ac:dyDescent="0.25">
      <c r="G159">
        <v>138</v>
      </c>
      <c r="H159">
        <v>0.14099999999999999</v>
      </c>
    </row>
    <row r="160" spans="7:8" x14ac:dyDescent="0.25">
      <c r="G160">
        <v>140</v>
      </c>
      <c r="H160">
        <v>7.5999999999999998E-2</v>
      </c>
    </row>
    <row r="161" spans="7:8" x14ac:dyDescent="0.25">
      <c r="G161">
        <v>140</v>
      </c>
      <c r="H161">
        <v>0.108</v>
      </c>
    </row>
    <row r="162" spans="7:8" x14ac:dyDescent="0.25">
      <c r="G162">
        <v>141</v>
      </c>
      <c r="H162">
        <v>0.10100000000000001</v>
      </c>
    </row>
    <row r="163" spans="7:8" x14ac:dyDescent="0.25">
      <c r="G163">
        <v>141</v>
      </c>
      <c r="H163">
        <v>7.1999999999999995E-2</v>
      </c>
    </row>
    <row r="164" spans="7:8" x14ac:dyDescent="0.25">
      <c r="G164">
        <v>142</v>
      </c>
      <c r="H164">
        <v>8.6999999999999994E-2</v>
      </c>
    </row>
    <row r="165" spans="7:8" x14ac:dyDescent="0.25">
      <c r="G165">
        <v>142</v>
      </c>
      <c r="H165">
        <v>5.0999999999999997E-2</v>
      </c>
    </row>
    <row r="166" spans="7:8" x14ac:dyDescent="0.25">
      <c r="G166">
        <v>143</v>
      </c>
      <c r="H166">
        <v>8.7999999999999995E-2</v>
      </c>
    </row>
    <row r="167" spans="7:8" x14ac:dyDescent="0.25">
      <c r="G167">
        <v>143</v>
      </c>
      <c r="H167">
        <v>0.255</v>
      </c>
    </row>
    <row r="168" spans="7:8" x14ac:dyDescent="0.25">
      <c r="G168">
        <v>144</v>
      </c>
      <c r="H168">
        <v>0.22600000000000001</v>
      </c>
    </row>
    <row r="169" spans="7:8" x14ac:dyDescent="0.25">
      <c r="G169">
        <v>144</v>
      </c>
      <c r="H169">
        <v>0.106</v>
      </c>
    </row>
    <row r="170" spans="7:8" x14ac:dyDescent="0.25">
      <c r="G170">
        <v>145</v>
      </c>
      <c r="H170">
        <v>0.20200000000000001</v>
      </c>
    </row>
    <row r="171" spans="7:8" x14ac:dyDescent="0.25">
      <c r="G171">
        <v>145</v>
      </c>
      <c r="H171">
        <v>0.151</v>
      </c>
    </row>
    <row r="172" spans="7:8" x14ac:dyDescent="0.25">
      <c r="G172">
        <v>146</v>
      </c>
      <c r="H172">
        <v>0.121</v>
      </c>
    </row>
    <row r="173" spans="7:8" x14ac:dyDescent="0.25">
      <c r="G173">
        <v>146</v>
      </c>
      <c r="H173">
        <v>0.33200000000000002</v>
      </c>
    </row>
    <row r="174" spans="7:8" x14ac:dyDescent="0.25">
      <c r="G174">
        <v>147</v>
      </c>
      <c r="H174">
        <v>0.17699999999999999</v>
      </c>
    </row>
    <row r="175" spans="7:8" x14ac:dyDescent="0.25">
      <c r="G175">
        <v>147</v>
      </c>
      <c r="H175">
        <v>0.17100000000000001</v>
      </c>
    </row>
    <row r="176" spans="7:8" x14ac:dyDescent="0.25">
      <c r="G176">
        <v>148</v>
      </c>
      <c r="H176">
        <v>0.13200000000000001</v>
      </c>
    </row>
    <row r="177" spans="7:8" x14ac:dyDescent="0.25">
      <c r="G177">
        <v>148</v>
      </c>
      <c r="H177">
        <v>0.185</v>
      </c>
    </row>
    <row r="178" spans="7:8" x14ac:dyDescent="0.25">
      <c r="G178">
        <v>149</v>
      </c>
      <c r="H178">
        <v>0.183</v>
      </c>
    </row>
    <row r="179" spans="7:8" x14ac:dyDescent="0.25">
      <c r="G179">
        <v>149</v>
      </c>
      <c r="H179">
        <v>0.27400000000000002</v>
      </c>
    </row>
    <row r="180" spans="7:8" x14ac:dyDescent="0.25">
      <c r="G180">
        <v>150</v>
      </c>
      <c r="H180">
        <v>9.6000000000000002E-2</v>
      </c>
    </row>
    <row r="181" spans="7:8" x14ac:dyDescent="0.25">
      <c r="G181">
        <v>150</v>
      </c>
      <c r="H181">
        <v>0.32800000000000001</v>
      </c>
    </row>
    <row r="182" spans="7:8" x14ac:dyDescent="0.25">
      <c r="G182">
        <v>151</v>
      </c>
      <c r="H182">
        <v>0.156</v>
      </c>
    </row>
    <row r="183" spans="7:8" x14ac:dyDescent="0.25">
      <c r="G183">
        <v>151</v>
      </c>
      <c r="H183">
        <v>0.13500000000000001</v>
      </c>
    </row>
    <row r="184" spans="7:8" x14ac:dyDescent="0.25">
      <c r="G184">
        <v>152</v>
      </c>
      <c r="H184">
        <v>0.45100000000000001</v>
      </c>
    </row>
    <row r="185" spans="7:8" x14ac:dyDescent="0.25">
      <c r="G185">
        <v>152</v>
      </c>
      <c r="H185">
        <v>0.25700000000000001</v>
      </c>
    </row>
    <row r="186" spans="7:8" x14ac:dyDescent="0.25">
      <c r="G186">
        <v>153</v>
      </c>
      <c r="H186">
        <v>0.217</v>
      </c>
    </row>
    <row r="187" spans="7:8" x14ac:dyDescent="0.25">
      <c r="G187">
        <v>153</v>
      </c>
      <c r="H187">
        <v>0.19900000000000001</v>
      </c>
    </row>
    <row r="188" spans="7:8" x14ac:dyDescent="0.25">
      <c r="G188">
        <v>154</v>
      </c>
      <c r="H188">
        <v>0.248</v>
      </c>
    </row>
    <row r="189" spans="7:8" x14ac:dyDescent="0.25">
      <c r="G189">
        <v>154</v>
      </c>
      <c r="H189">
        <v>0.23300000000000001</v>
      </c>
    </row>
    <row r="190" spans="7:8" x14ac:dyDescent="0.25">
      <c r="G190">
        <v>155</v>
      </c>
      <c r="H190">
        <v>0.32500000000000001</v>
      </c>
    </row>
    <row r="191" spans="7:8" x14ac:dyDescent="0.25">
      <c r="G191">
        <v>155</v>
      </c>
      <c r="H191">
        <v>0.17199999999999999</v>
      </c>
    </row>
    <row r="192" spans="7:8" x14ac:dyDescent="0.25">
      <c r="G192">
        <v>156</v>
      </c>
      <c r="H192">
        <v>0.121</v>
      </c>
    </row>
    <row r="193" spans="7:8" x14ac:dyDescent="0.25">
      <c r="G193">
        <v>156</v>
      </c>
      <c r="H193">
        <v>9.9000000000000005E-2</v>
      </c>
    </row>
    <row r="194" spans="7:8" x14ac:dyDescent="0.25">
      <c r="G194">
        <v>157</v>
      </c>
      <c r="H194">
        <v>0.373</v>
      </c>
    </row>
    <row r="195" spans="7:8" x14ac:dyDescent="0.25">
      <c r="G195">
        <v>157</v>
      </c>
      <c r="H195">
        <v>0.155</v>
      </c>
    </row>
    <row r="196" spans="7:8" x14ac:dyDescent="0.25">
      <c r="G196">
        <v>158</v>
      </c>
      <c r="H196">
        <v>0.253</v>
      </c>
    </row>
    <row r="197" spans="7:8" x14ac:dyDescent="0.25">
      <c r="G197">
        <v>158</v>
      </c>
      <c r="H197">
        <v>0.23699999999999999</v>
      </c>
    </row>
    <row r="198" spans="7:8" x14ac:dyDescent="0.25">
      <c r="G198">
        <v>159</v>
      </c>
      <c r="H198">
        <v>0.11799999999999999</v>
      </c>
    </row>
    <row r="199" spans="7:8" x14ac:dyDescent="0.25">
      <c r="G199">
        <v>159</v>
      </c>
      <c r="H199">
        <v>0.222</v>
      </c>
    </row>
    <row r="200" spans="7:8" x14ac:dyDescent="0.25">
      <c r="G200">
        <v>160</v>
      </c>
      <c r="H200">
        <v>0.13400000000000001</v>
      </c>
    </row>
    <row r="201" spans="7:8" x14ac:dyDescent="0.25">
      <c r="G201">
        <v>160</v>
      </c>
      <c r="H201">
        <v>0.127</v>
      </c>
    </row>
    <row r="202" spans="7:8" x14ac:dyDescent="0.25">
      <c r="G202">
        <v>161</v>
      </c>
      <c r="H202">
        <v>0.17100000000000001</v>
      </c>
    </row>
    <row r="203" spans="7:8" x14ac:dyDescent="0.25">
      <c r="G203">
        <v>161</v>
      </c>
      <c r="H203">
        <v>0.159</v>
      </c>
    </row>
    <row r="204" spans="7:8" x14ac:dyDescent="0.25">
      <c r="G204">
        <v>162</v>
      </c>
      <c r="H204">
        <v>0.56299999999999994</v>
      </c>
    </row>
    <row r="205" spans="7:8" x14ac:dyDescent="0.25">
      <c r="G205">
        <v>162</v>
      </c>
      <c r="H205">
        <v>0.17199999999999999</v>
      </c>
    </row>
    <row r="206" spans="7:8" x14ac:dyDescent="0.25">
      <c r="G206">
        <v>163</v>
      </c>
      <c r="H206">
        <v>8.5000000000000006E-2</v>
      </c>
    </row>
    <row r="207" spans="7:8" x14ac:dyDescent="0.25">
      <c r="G207">
        <v>163</v>
      </c>
      <c r="H207">
        <v>0.152</v>
      </c>
    </row>
    <row r="208" spans="7:8" x14ac:dyDescent="0.25">
      <c r="G208">
        <v>164</v>
      </c>
      <c r="H208">
        <v>5.1999999999999998E-2</v>
      </c>
    </row>
    <row r="209" spans="7:8" x14ac:dyDescent="0.25">
      <c r="G209">
        <v>164</v>
      </c>
      <c r="H209">
        <v>0.25900000000000001</v>
      </c>
    </row>
    <row r="210" spans="7:8" x14ac:dyDescent="0.25">
      <c r="G210">
        <v>165</v>
      </c>
      <c r="H210">
        <v>0.247</v>
      </c>
    </row>
    <row r="211" spans="7:8" x14ac:dyDescent="0.25">
      <c r="G211">
        <v>165</v>
      </c>
      <c r="H211">
        <v>0.21299999999999999</v>
      </c>
    </row>
    <row r="212" spans="7:8" x14ac:dyDescent="0.25">
      <c r="G212">
        <v>166</v>
      </c>
      <c r="H212">
        <v>0.187</v>
      </c>
    </row>
    <row r="213" spans="7:8" x14ac:dyDescent="0.25">
      <c r="G213">
        <v>166</v>
      </c>
      <c r="H213">
        <v>0.14000000000000001</v>
      </c>
    </row>
    <row r="214" spans="7:8" x14ac:dyDescent="0.25">
      <c r="G214">
        <v>167</v>
      </c>
      <c r="H214">
        <v>0.14799999999999999</v>
      </c>
    </row>
    <row r="215" spans="7:8" x14ac:dyDescent="0.25">
      <c r="G215">
        <v>167</v>
      </c>
      <c r="H215">
        <v>0.154</v>
      </c>
    </row>
    <row r="216" spans="7:8" x14ac:dyDescent="0.25">
      <c r="G216">
        <v>168</v>
      </c>
      <c r="H216">
        <v>0.18</v>
      </c>
    </row>
    <row r="217" spans="7:8" x14ac:dyDescent="0.25">
      <c r="G217">
        <v>168</v>
      </c>
      <c r="H217">
        <v>0.111</v>
      </c>
    </row>
    <row r="218" spans="7:8" x14ac:dyDescent="0.25">
      <c r="G218">
        <v>169</v>
      </c>
      <c r="H218">
        <v>8.6999999999999994E-2</v>
      </c>
    </row>
    <row r="219" spans="7:8" x14ac:dyDescent="0.25">
      <c r="G219">
        <v>169</v>
      </c>
      <c r="H219">
        <v>0.16200000000000001</v>
      </c>
    </row>
    <row r="220" spans="7:8" x14ac:dyDescent="0.25">
      <c r="G220">
        <v>170</v>
      </c>
      <c r="H220">
        <v>0.19400000000000001</v>
      </c>
    </row>
    <row r="221" spans="7:8" x14ac:dyDescent="0.25">
      <c r="G221">
        <v>170</v>
      </c>
      <c r="H221">
        <v>0.20599999999999999</v>
      </c>
    </row>
    <row r="222" spans="7:8" x14ac:dyDescent="0.25">
      <c r="G222">
        <v>171</v>
      </c>
      <c r="H222">
        <v>0.221</v>
      </c>
    </row>
    <row r="223" spans="7:8" x14ac:dyDescent="0.25">
      <c r="G223">
        <v>171</v>
      </c>
      <c r="H223">
        <v>0.19</v>
      </c>
    </row>
    <row r="224" spans="7:8" x14ac:dyDescent="0.25">
      <c r="G224">
        <v>172</v>
      </c>
      <c r="H224">
        <v>0.17899999999999999</v>
      </c>
    </row>
    <row r="225" spans="7:8" x14ac:dyDescent="0.25">
      <c r="G225">
        <v>172</v>
      </c>
      <c r="H225">
        <v>0.13400000000000001</v>
      </c>
    </row>
    <row r="226" spans="7:8" x14ac:dyDescent="0.25">
      <c r="G226">
        <v>173</v>
      </c>
      <c r="H226">
        <v>0.13700000000000001</v>
      </c>
    </row>
    <row r="227" spans="7:8" x14ac:dyDescent="0.25">
      <c r="G227">
        <v>173</v>
      </c>
      <c r="H227">
        <v>0.14599999999999999</v>
      </c>
    </row>
    <row r="228" spans="7:8" x14ac:dyDescent="0.25">
      <c r="G228">
        <v>174</v>
      </c>
      <c r="H228">
        <v>3.2000000000000001E-2</v>
      </c>
    </row>
    <row r="229" spans="7:8" x14ac:dyDescent="0.25">
      <c r="G229">
        <v>174</v>
      </c>
      <c r="H229">
        <v>0.29299999999999998</v>
      </c>
    </row>
    <row r="230" spans="7:8" x14ac:dyDescent="0.25">
      <c r="G230">
        <v>175</v>
      </c>
      <c r="H230">
        <v>0.19400000000000001</v>
      </c>
    </row>
    <row r="231" spans="7:8" x14ac:dyDescent="0.25">
      <c r="G231">
        <v>175</v>
      </c>
      <c r="H231">
        <v>0.32100000000000001</v>
      </c>
    </row>
    <row r="232" spans="7:8" x14ac:dyDescent="0.25">
      <c r="G232">
        <v>176</v>
      </c>
      <c r="H232">
        <v>0.26200000000000001</v>
      </c>
    </row>
    <row r="233" spans="7:8" x14ac:dyDescent="0.25">
      <c r="G233">
        <v>176</v>
      </c>
      <c r="H233">
        <v>0.27</v>
      </c>
    </row>
    <row r="234" spans="7:8" x14ac:dyDescent="0.25">
      <c r="G234">
        <v>177</v>
      </c>
      <c r="H234">
        <v>0.23200000000000001</v>
      </c>
    </row>
    <row r="235" spans="7:8" x14ac:dyDescent="0.25">
      <c r="G235">
        <v>177</v>
      </c>
      <c r="H235">
        <v>0.27600000000000002</v>
      </c>
    </row>
    <row r="236" spans="7:8" x14ac:dyDescent="0.25">
      <c r="G236">
        <v>178</v>
      </c>
      <c r="H236">
        <v>0.36399999999999999</v>
      </c>
    </row>
    <row r="237" spans="7:8" x14ac:dyDescent="0.25">
      <c r="G237">
        <v>178</v>
      </c>
      <c r="H237">
        <v>0.157</v>
      </c>
    </row>
    <row r="238" spans="7:8" x14ac:dyDescent="0.25">
      <c r="G238">
        <v>179</v>
      </c>
      <c r="H238">
        <v>2.5999999999999999E-2</v>
      </c>
    </row>
    <row r="239" spans="7:8" x14ac:dyDescent="0.25">
      <c r="G239">
        <v>179</v>
      </c>
      <c r="H239">
        <v>9.7000000000000003E-2</v>
      </c>
    </row>
  </sheetData>
  <mergeCells count="8">
    <mergeCell ref="AM1:AP1"/>
    <mergeCell ref="Z9:Z10"/>
    <mergeCell ref="AC80:AC81"/>
    <mergeCell ref="AC83:AC84"/>
    <mergeCell ref="AC85:AC86"/>
    <mergeCell ref="AC5:AC7"/>
    <mergeCell ref="AC12:AC17"/>
    <mergeCell ref="AC26:AC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Inner_vsAllCoils_ToF_Analysis_2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M Carlson</cp:lastModifiedBy>
  <cp:revision/>
  <dcterms:created xsi:type="dcterms:W3CDTF">2022-08-22T15:45:17Z</dcterms:created>
  <dcterms:modified xsi:type="dcterms:W3CDTF">2023-01-31T16:48:23Z</dcterms:modified>
  <cp:category/>
  <cp:contentStatus/>
</cp:coreProperties>
</file>