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ynmawr-my.sharepoint.com/personal/jmcarlson_brynmawr_edu/Documents/Documents/1. Josh Documents/Graduate School - Bryn Mawr College/Plasma Lab (BMX) Research/Analysis/Data/2022/"/>
    </mc:Choice>
  </mc:AlternateContent>
  <xr:revisionPtr revIDLastSave="56" documentId="13_ncr:1_{68B1ADD9-BE85-4827-B002-B69D2BCAB4E2}" xr6:coauthVersionLast="47" xr6:coauthVersionMax="47" xr10:uidLastSave="{4906EA6D-5EFC-4830-9355-EC9FDD03CC52}"/>
  <bookViews>
    <workbookView xWindow="-120" yWindow="-120" windowWidth="29040" windowHeight="15720" xr2:uid="{D0D21354-0C0F-45E0-9802-325806B9D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76" i="1" l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Z2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BA2" i="1" l="1"/>
  <c r="BB2" i="1"/>
  <c r="L44" i="1"/>
  <c r="L45" i="1"/>
  <c r="L46" i="1"/>
  <c r="L47" i="1"/>
  <c r="L48" i="1"/>
  <c r="L49" i="1"/>
  <c r="L50" i="1"/>
  <c r="L51" i="1"/>
  <c r="L52" i="1"/>
  <c r="L53" i="1"/>
  <c r="L54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AA30" i="1"/>
  <c r="AA31" i="1"/>
  <c r="AA32" i="1"/>
  <c r="AA3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2" i="1"/>
  <c r="F86" i="1"/>
  <c r="G86" i="1" s="1"/>
  <c r="AM85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2" i="1"/>
  <c r="V26" i="1"/>
  <c r="V27" i="1"/>
  <c r="V28" i="1"/>
  <c r="V29" i="1"/>
  <c r="V30" i="1"/>
  <c r="V31" i="1"/>
  <c r="V32" i="1"/>
  <c r="V33" i="1"/>
  <c r="V34" i="1"/>
  <c r="V22" i="1"/>
  <c r="V23" i="1"/>
  <c r="V24" i="1"/>
  <c r="V25" i="1"/>
  <c r="V15" i="1"/>
  <c r="V16" i="1"/>
  <c r="V17" i="1"/>
  <c r="V18" i="1"/>
  <c r="V19" i="1"/>
  <c r="V20" i="1"/>
  <c r="V21" i="1"/>
  <c r="V4" i="1"/>
  <c r="V5" i="1"/>
  <c r="V6" i="1"/>
  <c r="V7" i="1"/>
  <c r="V8" i="1"/>
  <c r="V9" i="1"/>
  <c r="V10" i="1"/>
  <c r="V11" i="1"/>
  <c r="V12" i="1"/>
  <c r="V13" i="1"/>
  <c r="V14" i="1"/>
  <c r="Q46" i="1"/>
  <c r="Q47" i="1"/>
  <c r="Q48" i="1"/>
  <c r="Q49" i="1"/>
  <c r="Q50" i="1"/>
  <c r="Q51" i="1"/>
  <c r="Q52" i="1"/>
  <c r="Q53" i="1"/>
  <c r="Q54" i="1"/>
  <c r="V2" i="1"/>
  <c r="V3" i="1"/>
  <c r="Q34" i="1"/>
  <c r="Q35" i="1"/>
  <c r="Q36" i="1"/>
  <c r="Q37" i="1"/>
  <c r="Q38" i="1"/>
  <c r="Q39" i="1"/>
  <c r="Q40" i="1"/>
  <c r="Q41" i="1"/>
  <c r="Q42" i="1"/>
  <c r="Q43" i="1"/>
  <c r="Q44" i="1"/>
  <c r="Q45" i="1"/>
  <c r="Q24" i="1"/>
  <c r="Q25" i="1"/>
  <c r="Q26" i="1"/>
  <c r="Q27" i="1"/>
  <c r="Q28" i="1"/>
  <c r="Q29" i="1"/>
  <c r="Q30" i="1"/>
  <c r="Q31" i="1"/>
  <c r="Q32" i="1"/>
  <c r="Q33" i="1"/>
  <c r="Q15" i="1"/>
  <c r="Q16" i="1"/>
  <c r="Q17" i="1"/>
  <c r="Q18" i="1"/>
  <c r="Q19" i="1"/>
  <c r="Q20" i="1"/>
  <c r="Q21" i="1"/>
  <c r="Q22" i="1"/>
  <c r="Q23" i="1"/>
  <c r="Q8" i="1"/>
  <c r="Q9" i="1"/>
  <c r="Q10" i="1"/>
  <c r="Q11" i="1"/>
  <c r="Q12" i="1"/>
  <c r="Q13" i="1"/>
  <c r="Q14" i="1"/>
  <c r="Q3" i="1"/>
  <c r="Q4" i="1"/>
  <c r="Q5" i="1"/>
  <c r="Q6" i="1"/>
  <c r="Q7" i="1"/>
  <c r="Q2" i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3" i="1"/>
  <c r="G143" i="1" s="1"/>
  <c r="F144" i="1"/>
  <c r="G144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66" i="1"/>
  <c r="G6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46" i="1"/>
  <c r="G46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33" i="1"/>
  <c r="G33" i="1" s="1"/>
  <c r="F32" i="1"/>
  <c r="G32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17" i="1"/>
  <c r="G17" i="1" s="1"/>
  <c r="F18" i="1"/>
  <c r="G18" i="1" s="1"/>
  <c r="F19" i="1"/>
  <c r="G19" i="1" s="1"/>
  <c r="F16" i="1"/>
  <c r="G16" i="1" s="1"/>
  <c r="F15" i="1"/>
  <c r="G15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L55" i="1" l="1"/>
  <c r="AA34" i="1"/>
  <c r="AS86" i="1"/>
  <c r="AM86" i="1"/>
  <c r="V35" i="1"/>
  <c r="Q55" i="1"/>
</calcChain>
</file>

<file path=xl/sharedStrings.xml><?xml version="1.0" encoding="utf-8"?>
<sst xmlns="http://schemas.openxmlformats.org/spreadsheetml/2006/main" count="75" uniqueCount="29">
  <si>
    <t>3.5kV</t>
  </si>
  <si>
    <t>225V Nozzle</t>
  </si>
  <si>
    <t>3.5kV Discharge</t>
  </si>
  <si>
    <t>Shot#</t>
  </si>
  <si>
    <t>Delay</t>
  </si>
  <si>
    <t>1-61</t>
  </si>
  <si>
    <t>62-95</t>
  </si>
  <si>
    <t>250V Below</t>
  </si>
  <si>
    <t>Arrival Velocity</t>
  </si>
  <si>
    <t>3.5kV Discharge (Arrival Velocities)</t>
  </si>
  <si>
    <t>Time-avg'd Velocity</t>
  </si>
  <si>
    <t>Avg:</t>
  </si>
  <si>
    <t>133mT Nozzle</t>
  </si>
  <si>
    <t>120mT Nozzle</t>
  </si>
  <si>
    <t>Shot #</t>
  </si>
  <si>
    <t>Pos19 / Pos21</t>
  </si>
  <si>
    <t>Pos5 / Pos7</t>
  </si>
  <si>
    <t>Pos 5 / Pos7</t>
  </si>
  <si>
    <t>17mT Nozzle</t>
  </si>
  <si>
    <t>2nd velocity analysis</t>
  </si>
  <si>
    <t>Using these two shots for fast velocity spectral energy density plots.</t>
  </si>
  <si>
    <t>This was nozzled one coil at 133mT, the other at 17, so still strong nozzle</t>
  </si>
  <si>
    <t>124mT Nozzle</t>
  </si>
  <si>
    <t>Pos5/Pos7</t>
  </si>
  <si>
    <t>Delay(mu~s)</t>
  </si>
  <si>
    <t>Velocity(km/s)</t>
  </si>
  <si>
    <t>Nozzle(mT)</t>
  </si>
  <si>
    <t>DischargeV(kV)</t>
  </si>
  <si>
    <t>Pos19/Pos21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</si>
</sst>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1" fillId="2" borderId="0" xfId="0" applyFont="1" applyFill="1"/>
    <xf numFmtId="0" fontId="0" fillId="3" borderId="0" xfId="0" applyFill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58BA-628F-4E9E-AFE7-7B8A65A7591C}">
  <dimension ref="A1:BB341"/>
  <sheetViews>
    <sheetView tabSelected="1" topLeftCell="D1" zoomScale="70" zoomScaleNormal="70" workbookViewId="0">
      <selection activeCell="AA103" sqref="AA103"/>
    </sheetView>
  </sheetViews>
  <sheetFormatPr defaultRowHeight="15" x14ac:dyDescent="0.25"/>
  <cols>
    <col min="1" max="1" width="14.7109375" customWidth="1"/>
    <col min="4" max="4" width="15" bestFit="1" customWidth="1"/>
    <col min="6" max="6" width="12" bestFit="1" customWidth="1"/>
    <col min="7" max="7" width="14.7109375" bestFit="1" customWidth="1"/>
    <col min="9" max="9" width="10.42578125" customWidth="1"/>
    <col min="12" max="12" width="18.42578125" customWidth="1"/>
    <col min="14" max="14" width="12.7109375" customWidth="1"/>
    <col min="17" max="17" width="19" customWidth="1"/>
    <col min="19" max="19" width="10.85546875" customWidth="1"/>
    <col min="22" max="22" width="18.42578125" customWidth="1"/>
    <col min="24" max="24" width="11" customWidth="1"/>
    <col min="27" max="27" width="18.7109375" customWidth="1"/>
    <col min="30" max="30" width="11.85546875" customWidth="1"/>
    <col min="31" max="31" width="14.85546875" bestFit="1" customWidth="1"/>
    <col min="32" max="32" width="11.7109375" bestFit="1" customWidth="1"/>
    <col min="33" max="33" width="16.28515625" bestFit="1" customWidth="1"/>
    <col min="36" max="36" width="10.85546875" customWidth="1"/>
    <col min="39" max="39" width="18.42578125" customWidth="1"/>
    <col min="40" max="40" width="13.42578125" customWidth="1"/>
    <col min="42" max="42" width="10.85546875" customWidth="1"/>
    <col min="45" max="45" width="19.28515625" customWidth="1"/>
    <col min="46" max="46" width="14.140625" customWidth="1"/>
    <col min="49" max="49" width="10.140625" customWidth="1"/>
    <col min="52" max="52" width="19.85546875" customWidth="1"/>
  </cols>
  <sheetData>
    <row r="1" spans="1:54" x14ac:dyDescent="0.25">
      <c r="A1" t="s">
        <v>0</v>
      </c>
      <c r="B1" s="11" t="s">
        <v>1</v>
      </c>
      <c r="D1" s="12" t="s">
        <v>9</v>
      </c>
      <c r="E1" t="s">
        <v>3</v>
      </c>
      <c r="F1" t="s">
        <v>4</v>
      </c>
      <c r="G1" t="s">
        <v>8</v>
      </c>
      <c r="I1" s="13" t="s">
        <v>2</v>
      </c>
      <c r="J1" s="4" t="s">
        <v>14</v>
      </c>
      <c r="K1" s="4" t="s">
        <v>4</v>
      </c>
      <c r="L1" s="4" t="s">
        <v>10</v>
      </c>
      <c r="N1" s="13" t="s">
        <v>2</v>
      </c>
      <c r="O1" s="4" t="s">
        <v>3</v>
      </c>
      <c r="P1" s="4" t="s">
        <v>4</v>
      </c>
      <c r="Q1" s="4" t="s">
        <v>10</v>
      </c>
      <c r="S1" s="13" t="s">
        <v>2</v>
      </c>
      <c r="T1" s="4" t="s">
        <v>14</v>
      </c>
      <c r="U1" s="4" t="s">
        <v>4</v>
      </c>
      <c r="V1" s="4" t="s">
        <v>10</v>
      </c>
      <c r="X1" s="13" t="s">
        <v>2</v>
      </c>
      <c r="Y1" s="4" t="s">
        <v>14</v>
      </c>
      <c r="Z1" s="4" t="s">
        <v>4</v>
      </c>
      <c r="AA1" s="4" t="s">
        <v>10</v>
      </c>
      <c r="AB1" s="4"/>
      <c r="AC1" s="20" t="s">
        <v>23</v>
      </c>
      <c r="AD1" s="20"/>
      <c r="AE1" s="20"/>
      <c r="AF1" s="20"/>
      <c r="AG1" s="20"/>
      <c r="AH1" s="4"/>
      <c r="AJ1" s="17" t="s">
        <v>2</v>
      </c>
      <c r="AK1" s="18" t="s">
        <v>14</v>
      </c>
      <c r="AL1" s="18" t="s">
        <v>4</v>
      </c>
      <c r="AM1" s="18" t="s">
        <v>10</v>
      </c>
      <c r="AN1" s="19" t="s">
        <v>21</v>
      </c>
      <c r="AP1" s="17" t="s">
        <v>2</v>
      </c>
      <c r="AQ1" s="18" t="s">
        <v>14</v>
      </c>
      <c r="AR1" s="18" t="s">
        <v>4</v>
      </c>
      <c r="AS1" s="18" t="s">
        <v>10</v>
      </c>
      <c r="AT1" s="19" t="s">
        <v>21</v>
      </c>
      <c r="AW1" s="13" t="s">
        <v>2</v>
      </c>
      <c r="AX1" s="6" t="s">
        <v>14</v>
      </c>
      <c r="AY1" s="6" t="s">
        <v>4</v>
      </c>
      <c r="AZ1" s="6" t="s">
        <v>10</v>
      </c>
    </row>
    <row r="2" spans="1:54" x14ac:dyDescent="0.25">
      <c r="A2">
        <v>22.283762046618602</v>
      </c>
      <c r="B2" s="11"/>
      <c r="D2" s="12"/>
      <c r="E2">
        <v>4</v>
      </c>
      <c r="F2">
        <f>A3-A2</f>
        <v>7.3086354615597315E-2</v>
      </c>
      <c r="G2">
        <f t="shared" ref="G2:G33" si="0">(0.026/F2)*1000</f>
        <v>355.74356029588256</v>
      </c>
      <c r="I2" s="13"/>
      <c r="J2">
        <v>4</v>
      </c>
      <c r="K2">
        <v>0.25638659986387502</v>
      </c>
      <c r="L2">
        <f t="shared" ref="L2:L33" si="1">(0.026/K2)*1000</f>
        <v>101.40935608102897</v>
      </c>
      <c r="N2" s="13"/>
      <c r="O2">
        <v>4</v>
      </c>
      <c r="P2">
        <v>0.25712215986846998</v>
      </c>
      <c r="Q2">
        <f t="shared" ref="Q2:Q33" si="2">(0.026/P2)*1000</f>
        <v>101.11925013892314</v>
      </c>
      <c r="S2" s="13"/>
      <c r="T2">
        <v>62</v>
      </c>
      <c r="U2">
        <v>0.26681578992899502</v>
      </c>
      <c r="V2">
        <f t="shared" ref="V2:V34" si="3">(0.026/U2)*1000</f>
        <v>97.445507280206741</v>
      </c>
      <c r="X2" s="13"/>
      <c r="Y2">
        <v>62</v>
      </c>
      <c r="Z2">
        <v>0.21624588643387499</v>
      </c>
      <c r="AA2">
        <f t="shared" ref="AA2:AA33" si="4">(0.026/Z2)*1000</f>
        <v>120.23350098708325</v>
      </c>
      <c r="AC2" s="21" t="s">
        <v>3</v>
      </c>
      <c r="AD2" s="21" t="s">
        <v>24</v>
      </c>
      <c r="AE2" s="21" t="s">
        <v>25</v>
      </c>
      <c r="AF2" s="21" t="s">
        <v>26</v>
      </c>
      <c r="AG2" s="21" t="s">
        <v>27</v>
      </c>
      <c r="AJ2" s="17"/>
      <c r="AK2">
        <v>116</v>
      </c>
      <c r="AL2">
        <v>0.45593209549833902</v>
      </c>
      <c r="AM2">
        <f t="shared" ref="AM2:AM33" si="5">(0.026/AL2)*1000</f>
        <v>57.026035799435661</v>
      </c>
      <c r="AN2" s="19"/>
      <c r="AP2" s="17"/>
      <c r="AQ2">
        <v>116</v>
      </c>
      <c r="AR2">
        <v>0.210090650199832</v>
      </c>
      <c r="AS2">
        <f t="shared" ref="AS2:AS33" si="6">(0.026/AR2)*1000</f>
        <v>123.75610230759708</v>
      </c>
      <c r="AT2" s="19"/>
      <c r="AW2" s="13"/>
      <c r="AX2">
        <v>116</v>
      </c>
      <c r="AY2">
        <v>0.21619100807619701</v>
      </c>
      <c r="AZ2">
        <f t="shared" ref="AZ2:AZ33" si="7">(0.026/AY2)*1000</f>
        <v>120.26402129933287</v>
      </c>
      <c r="BA2">
        <f>AVERAGE(AZ2:AZ86)</f>
        <v>110.6399181297386</v>
      </c>
      <c r="BB2">
        <f>STDEV(AZ2:AZ86)</f>
        <v>23.666728262716056</v>
      </c>
    </row>
    <row r="3" spans="1:54" x14ac:dyDescent="0.25">
      <c r="A3">
        <v>22.356848401234199</v>
      </c>
      <c r="D3" s="12"/>
      <c r="E3">
        <v>4</v>
      </c>
      <c r="F3">
        <f>A5-A4</f>
        <v>6.0909535611902044E-2</v>
      </c>
      <c r="G3">
        <f t="shared" si="0"/>
        <v>426.8625550794622</v>
      </c>
      <c r="I3" s="13"/>
      <c r="J3">
        <v>5</v>
      </c>
      <c r="K3">
        <v>0.33598634223586998</v>
      </c>
      <c r="L3">
        <f t="shared" si="1"/>
        <v>77.384097898084846</v>
      </c>
      <c r="N3" s="13"/>
      <c r="O3">
        <v>5</v>
      </c>
      <c r="P3">
        <v>0.23591734411107801</v>
      </c>
      <c r="Q3">
        <f t="shared" si="2"/>
        <v>110.20809045628414</v>
      </c>
      <c r="S3" s="13"/>
      <c r="T3">
        <v>63</v>
      </c>
      <c r="U3">
        <v>0.36004925191735798</v>
      </c>
      <c r="V3">
        <f t="shared" si="3"/>
        <v>72.212342787946611</v>
      </c>
      <c r="X3" s="13"/>
      <c r="Y3">
        <v>63</v>
      </c>
      <c r="Z3">
        <v>0.21156932983317001</v>
      </c>
      <c r="AA3">
        <f t="shared" si="4"/>
        <v>122.89115828131578</v>
      </c>
      <c r="AC3" s="21">
        <v>4</v>
      </c>
      <c r="AD3" s="21">
        <v>0.25638659986387502</v>
      </c>
      <c r="AE3" s="21">
        <f t="shared" ref="AE3:AE66" si="8">(0.026/AD3)*1000</f>
        <v>101.40935608102897</v>
      </c>
      <c r="AF3" s="21">
        <v>124</v>
      </c>
      <c r="AG3" s="21">
        <v>3.5</v>
      </c>
      <c r="AJ3" s="17"/>
      <c r="AK3">
        <v>117</v>
      </c>
      <c r="AL3">
        <v>0.26395014771106101</v>
      </c>
      <c r="AM3">
        <f t="shared" si="5"/>
        <v>98.503449327338458</v>
      </c>
      <c r="AN3" s="19"/>
      <c r="AP3" s="17"/>
      <c r="AQ3">
        <v>117</v>
      </c>
      <c r="AR3">
        <v>0.25582836236039402</v>
      </c>
      <c r="AS3">
        <f t="shared" si="6"/>
        <v>101.63063923058274</v>
      </c>
      <c r="AT3" s="19"/>
      <c r="AW3" s="13"/>
      <c r="AX3">
        <v>117</v>
      </c>
      <c r="AY3">
        <v>0.25600916031971799</v>
      </c>
      <c r="AZ3">
        <f t="shared" si="7"/>
        <v>101.55886596999031</v>
      </c>
    </row>
    <row r="4" spans="1:54" ht="15" customHeight="1" x14ac:dyDescent="0.25">
      <c r="A4">
        <v>23.227854760466698</v>
      </c>
      <c r="D4" s="1" t="s">
        <v>13</v>
      </c>
      <c r="E4">
        <v>5</v>
      </c>
      <c r="F4">
        <f>A7-A6</f>
        <v>4.5457111969401609E-2</v>
      </c>
      <c r="G4">
        <f t="shared" si="0"/>
        <v>571.96770480054454</v>
      </c>
      <c r="I4" s="14" t="s">
        <v>22</v>
      </c>
      <c r="J4">
        <v>6</v>
      </c>
      <c r="K4">
        <v>0.29601817886132298</v>
      </c>
      <c r="L4">
        <f t="shared" si="1"/>
        <v>87.832443601986824</v>
      </c>
      <c r="N4" s="14" t="s">
        <v>22</v>
      </c>
      <c r="O4">
        <v>6</v>
      </c>
      <c r="P4">
        <v>0.317570319594845</v>
      </c>
      <c r="Q4">
        <f t="shared" si="2"/>
        <v>81.871630929397611</v>
      </c>
      <c r="S4" s="13" t="s">
        <v>12</v>
      </c>
      <c r="T4">
        <v>64</v>
      </c>
      <c r="U4">
        <v>0.40109386959549398</v>
      </c>
      <c r="V4">
        <f t="shared" si="3"/>
        <v>64.822730963754651</v>
      </c>
      <c r="X4" s="13" t="s">
        <v>12</v>
      </c>
      <c r="Y4">
        <v>64</v>
      </c>
      <c r="Z4">
        <v>0.17608937987017101</v>
      </c>
      <c r="AA4">
        <f t="shared" si="4"/>
        <v>147.65228896353403</v>
      </c>
      <c r="AC4" s="21">
        <v>5</v>
      </c>
      <c r="AD4" s="21">
        <v>0.33598634223586998</v>
      </c>
      <c r="AE4" s="21">
        <f t="shared" si="8"/>
        <v>77.384097898084846</v>
      </c>
      <c r="AF4" s="21">
        <v>124</v>
      </c>
      <c r="AG4" s="21">
        <v>3.5</v>
      </c>
      <c r="AJ4" s="17" t="s">
        <v>18</v>
      </c>
      <c r="AK4">
        <v>118</v>
      </c>
      <c r="AL4">
        <v>0.44848027747483599</v>
      </c>
      <c r="AM4">
        <f t="shared" si="5"/>
        <v>57.973563846313951</v>
      </c>
      <c r="AN4" s="19"/>
      <c r="AP4" s="17" t="s">
        <v>18</v>
      </c>
      <c r="AQ4">
        <v>118</v>
      </c>
      <c r="AR4">
        <v>0.17594539654913499</v>
      </c>
      <c r="AS4">
        <f t="shared" si="6"/>
        <v>147.7731188763394</v>
      </c>
      <c r="AT4" s="19"/>
      <c r="AW4" s="13" t="s">
        <v>18</v>
      </c>
      <c r="AX4">
        <v>118</v>
      </c>
      <c r="AY4">
        <v>0.175996836769687</v>
      </c>
      <c r="AZ4">
        <f t="shared" si="7"/>
        <v>147.72992786242017</v>
      </c>
    </row>
    <row r="5" spans="1:54" ht="15" customHeight="1" x14ac:dyDescent="0.25">
      <c r="A5">
        <v>23.2887642960786</v>
      </c>
      <c r="D5" s="5" t="s">
        <v>5</v>
      </c>
      <c r="E5">
        <v>5</v>
      </c>
      <c r="F5">
        <f>A9-A8</f>
        <v>0.10913715118140033</v>
      </c>
      <c r="G5">
        <f t="shared" si="0"/>
        <v>238.23235001603231</v>
      </c>
      <c r="I5" s="14"/>
      <c r="J5">
        <v>7</v>
      </c>
      <c r="K5">
        <v>0.37569809946297</v>
      </c>
      <c r="L5">
        <f t="shared" si="1"/>
        <v>69.204502330900496</v>
      </c>
      <c r="N5" s="14"/>
      <c r="O5">
        <v>7</v>
      </c>
      <c r="P5">
        <v>0.39561062276438203</v>
      </c>
      <c r="Q5">
        <f t="shared" si="2"/>
        <v>65.72118771311429</v>
      </c>
      <c r="S5" s="13"/>
      <c r="T5">
        <v>65</v>
      </c>
      <c r="U5">
        <v>0.30377275453474001</v>
      </c>
      <c r="V5">
        <f t="shared" si="3"/>
        <v>85.590296074517084</v>
      </c>
      <c r="X5" s="13"/>
      <c r="Y5">
        <v>65</v>
      </c>
      <c r="Z5">
        <v>0.175984573152734</v>
      </c>
      <c r="AA5">
        <f t="shared" si="4"/>
        <v>147.74022253322764</v>
      </c>
      <c r="AC5" s="21">
        <v>6</v>
      </c>
      <c r="AD5" s="21">
        <v>0.29601817886132298</v>
      </c>
      <c r="AE5" s="21">
        <f t="shared" si="8"/>
        <v>87.832443601986824</v>
      </c>
      <c r="AF5" s="21">
        <v>124</v>
      </c>
      <c r="AG5" s="21">
        <v>3.5</v>
      </c>
      <c r="AJ5" s="17"/>
      <c r="AK5">
        <v>119</v>
      </c>
      <c r="AL5">
        <v>0.400099328659408</v>
      </c>
      <c r="AM5">
        <f t="shared" si="5"/>
        <v>64.983863099987815</v>
      </c>
      <c r="AN5" s="19"/>
      <c r="AP5" s="17"/>
      <c r="AQ5">
        <v>119</v>
      </c>
      <c r="AR5">
        <v>0.19197276469607699</v>
      </c>
      <c r="AS5">
        <f t="shared" si="6"/>
        <v>135.43587831931305</v>
      </c>
      <c r="AT5" s="19"/>
      <c r="AW5" s="13"/>
      <c r="AX5">
        <v>119</v>
      </c>
      <c r="AY5">
        <v>0.19193464213487901</v>
      </c>
      <c r="AZ5">
        <f t="shared" si="7"/>
        <v>135.46277894810106</v>
      </c>
    </row>
    <row r="6" spans="1:54" x14ac:dyDescent="0.25">
      <c r="A6">
        <v>21.734852391378698</v>
      </c>
      <c r="D6" s="1" t="s">
        <v>12</v>
      </c>
      <c r="E6">
        <v>6</v>
      </c>
      <c r="F6">
        <f>A11-A10</f>
        <v>3.4871984604997408E-2</v>
      </c>
      <c r="G6">
        <f t="shared" si="0"/>
        <v>745.58417866111381</v>
      </c>
      <c r="I6" s="15" t="s">
        <v>16</v>
      </c>
      <c r="J6">
        <v>8</v>
      </c>
      <c r="K6">
        <v>0.11200462661867799</v>
      </c>
      <c r="L6">
        <f t="shared" si="1"/>
        <v>232.13326792756089</v>
      </c>
      <c r="N6" s="10" t="s">
        <v>15</v>
      </c>
      <c r="O6">
        <v>8</v>
      </c>
      <c r="P6">
        <v>0.26997804119873497</v>
      </c>
      <c r="Q6">
        <f t="shared" si="2"/>
        <v>96.304128604522319</v>
      </c>
      <c r="S6" s="10" t="s">
        <v>15</v>
      </c>
      <c r="T6">
        <v>66</v>
      </c>
      <c r="U6">
        <v>0.237129047868645</v>
      </c>
      <c r="V6">
        <f t="shared" si="3"/>
        <v>109.64493904771385</v>
      </c>
      <c r="X6" s="10" t="s">
        <v>17</v>
      </c>
      <c r="Y6">
        <v>66</v>
      </c>
      <c r="Z6">
        <v>0.21508290301771801</v>
      </c>
      <c r="AA6">
        <f t="shared" si="4"/>
        <v>120.88362038640599</v>
      </c>
      <c r="AC6" s="21">
        <v>7</v>
      </c>
      <c r="AD6" s="21">
        <v>0.37569809946297</v>
      </c>
      <c r="AE6" s="21">
        <f t="shared" si="8"/>
        <v>69.204502330900496</v>
      </c>
      <c r="AF6" s="21">
        <v>124</v>
      </c>
      <c r="AG6" s="21">
        <v>3.5</v>
      </c>
      <c r="AJ6" s="17"/>
      <c r="AK6">
        <v>120</v>
      </c>
      <c r="AL6">
        <v>0.42382289383497701</v>
      </c>
      <c r="AM6">
        <f t="shared" si="5"/>
        <v>61.346379297111689</v>
      </c>
      <c r="AN6" s="19"/>
      <c r="AP6" s="17"/>
      <c r="AQ6">
        <v>120</v>
      </c>
      <c r="AR6">
        <v>0.31826230150019702</v>
      </c>
      <c r="AS6">
        <f t="shared" si="6"/>
        <v>81.693621511072692</v>
      </c>
      <c r="AT6" s="19"/>
      <c r="AW6" s="13"/>
      <c r="AX6">
        <v>120</v>
      </c>
      <c r="AY6">
        <v>0.31963232355948101</v>
      </c>
      <c r="AZ6">
        <f t="shared" si="7"/>
        <v>81.343462733867113</v>
      </c>
    </row>
    <row r="7" spans="1:54" x14ac:dyDescent="0.25">
      <c r="A7">
        <v>21.7803095033481</v>
      </c>
      <c r="D7" t="s">
        <v>6</v>
      </c>
      <c r="E7">
        <v>6</v>
      </c>
      <c r="F7">
        <f>A13-A12</f>
        <v>0.10461595381489985</v>
      </c>
      <c r="G7">
        <f t="shared" si="0"/>
        <v>248.52805955392404</v>
      </c>
      <c r="I7" s="15"/>
      <c r="J7">
        <v>9</v>
      </c>
      <c r="K7">
        <v>0.14751427840287701</v>
      </c>
      <c r="L7">
        <f t="shared" si="1"/>
        <v>176.25412456000538</v>
      </c>
      <c r="N7" s="10"/>
      <c r="O7">
        <v>9</v>
      </c>
      <c r="P7">
        <v>0.28782522256017001</v>
      </c>
      <c r="Q7">
        <f t="shared" si="2"/>
        <v>90.332597569918264</v>
      </c>
      <c r="S7" s="10"/>
      <c r="T7">
        <v>67</v>
      </c>
      <c r="U7">
        <v>0.32881463219108098</v>
      </c>
      <c r="V7">
        <f t="shared" si="3"/>
        <v>79.071906948748136</v>
      </c>
      <c r="X7" s="10"/>
      <c r="Y7">
        <v>67</v>
      </c>
      <c r="Z7">
        <v>0.212465600945381</v>
      </c>
      <c r="AA7">
        <f t="shared" si="4"/>
        <v>122.37275062085874</v>
      </c>
      <c r="AC7" s="21">
        <v>8</v>
      </c>
      <c r="AD7" s="21">
        <v>0.11200462661867799</v>
      </c>
      <c r="AE7" s="21">
        <f t="shared" si="8"/>
        <v>232.13326792756089</v>
      </c>
      <c r="AF7" s="21">
        <v>124</v>
      </c>
      <c r="AG7" s="21">
        <v>3.5</v>
      </c>
      <c r="AJ7" s="17" t="s">
        <v>15</v>
      </c>
      <c r="AK7">
        <v>121</v>
      </c>
      <c r="AL7">
        <v>0.48814238605100602</v>
      </c>
      <c r="AM7">
        <f t="shared" si="5"/>
        <v>53.263147685936168</v>
      </c>
      <c r="AN7" s="19"/>
      <c r="AP7" s="17" t="s">
        <v>16</v>
      </c>
      <c r="AQ7">
        <v>121</v>
      </c>
      <c r="AR7">
        <v>0.26592517535312199</v>
      </c>
      <c r="AS7">
        <f t="shared" si="6"/>
        <v>97.771863703670036</v>
      </c>
      <c r="AT7" s="19"/>
      <c r="AW7" s="10" t="s">
        <v>16</v>
      </c>
      <c r="AX7">
        <v>121</v>
      </c>
      <c r="AY7">
        <v>0.27188285480241298</v>
      </c>
      <c r="AZ7">
        <f t="shared" si="7"/>
        <v>95.629421056708892</v>
      </c>
    </row>
    <row r="8" spans="1:54" x14ac:dyDescent="0.25">
      <c r="A8">
        <v>21.884899273198499</v>
      </c>
      <c r="E8">
        <v>7</v>
      </c>
      <c r="F8">
        <f>A15-A14</f>
        <v>5.5501731570998913E-2</v>
      </c>
      <c r="G8">
        <f t="shared" si="0"/>
        <v>468.45385295304317</v>
      </c>
      <c r="J8">
        <v>10</v>
      </c>
      <c r="K8">
        <v>0.19997628966793299</v>
      </c>
      <c r="L8">
        <f t="shared" si="1"/>
        <v>130.01541354314469</v>
      </c>
      <c r="O8">
        <v>10</v>
      </c>
      <c r="P8">
        <v>0.23659441231843001</v>
      </c>
      <c r="Q8">
        <f t="shared" si="2"/>
        <v>109.89270517938887</v>
      </c>
      <c r="T8">
        <v>68</v>
      </c>
      <c r="U8">
        <v>0.12545035154637099</v>
      </c>
      <c r="V8">
        <f t="shared" si="3"/>
        <v>207.25330522800056</v>
      </c>
      <c r="Y8">
        <v>68</v>
      </c>
      <c r="Z8">
        <v>0.239474064132318</v>
      </c>
      <c r="AA8">
        <f t="shared" si="4"/>
        <v>108.57125632458498</v>
      </c>
      <c r="AC8" s="21">
        <v>9</v>
      </c>
      <c r="AD8" s="21">
        <v>0.14751427840287701</v>
      </c>
      <c r="AE8" s="21">
        <f t="shared" si="8"/>
        <v>176.25412456000538</v>
      </c>
      <c r="AF8" s="21">
        <v>124</v>
      </c>
      <c r="AG8" s="21">
        <v>3.5</v>
      </c>
      <c r="AJ8" s="17"/>
      <c r="AK8">
        <v>122</v>
      </c>
      <c r="AL8">
        <v>0.463538991353868</v>
      </c>
      <c r="AM8">
        <f t="shared" si="5"/>
        <v>56.09021136293466</v>
      </c>
      <c r="AN8" s="19"/>
      <c r="AP8" s="17"/>
      <c r="AQ8">
        <v>122</v>
      </c>
      <c r="AR8">
        <v>0.28031672290391302</v>
      </c>
      <c r="AS8">
        <f t="shared" si="6"/>
        <v>92.752225877413252</v>
      </c>
      <c r="AT8" s="19"/>
      <c r="AW8" s="10"/>
      <c r="AX8">
        <v>122</v>
      </c>
      <c r="AY8">
        <v>0.28026745303084799</v>
      </c>
      <c r="AZ8">
        <f t="shared" si="7"/>
        <v>92.768531339735262</v>
      </c>
    </row>
    <row r="9" spans="1:54" x14ac:dyDescent="0.25">
      <c r="A9">
        <v>21.9940364243799</v>
      </c>
      <c r="E9">
        <v>7</v>
      </c>
      <c r="F9">
        <f>A17-A16</f>
        <v>6.784461516400242E-2</v>
      </c>
      <c r="G9">
        <f t="shared" si="0"/>
        <v>383.22864588662748</v>
      </c>
      <c r="J9">
        <v>11</v>
      </c>
      <c r="K9">
        <v>0.16801568754129401</v>
      </c>
      <c r="L9">
        <f t="shared" si="1"/>
        <v>154.74745471972585</v>
      </c>
      <c r="O9">
        <v>11</v>
      </c>
      <c r="P9">
        <v>0.33662236356796599</v>
      </c>
      <c r="Q9">
        <f t="shared" si="2"/>
        <v>77.237886765507326</v>
      </c>
      <c r="T9">
        <v>69</v>
      </c>
      <c r="U9">
        <v>0.320736607140649</v>
      </c>
      <c r="V9">
        <f t="shared" si="3"/>
        <v>81.063400376367127</v>
      </c>
      <c r="Y9" s="9">
        <v>69</v>
      </c>
      <c r="Z9" s="9">
        <v>0.175900650463296</v>
      </c>
      <c r="AA9" s="9">
        <f t="shared" si="4"/>
        <v>147.8107098041985</v>
      </c>
      <c r="AC9" s="21">
        <v>10</v>
      </c>
      <c r="AD9" s="21">
        <v>0.19997628966793299</v>
      </c>
      <c r="AE9" s="21">
        <f t="shared" si="8"/>
        <v>130.01541354314469</v>
      </c>
      <c r="AF9" s="21">
        <v>124</v>
      </c>
      <c r="AG9" s="21">
        <v>3.5</v>
      </c>
      <c r="AJ9" s="17"/>
      <c r="AK9">
        <v>123</v>
      </c>
      <c r="AL9">
        <v>0.47987342777174102</v>
      </c>
      <c r="AM9">
        <f t="shared" si="5"/>
        <v>54.180953758429993</v>
      </c>
      <c r="AP9" s="17"/>
      <c r="AQ9">
        <v>123</v>
      </c>
      <c r="AR9">
        <v>0.207981661749154</v>
      </c>
      <c r="AS9">
        <f t="shared" si="6"/>
        <v>125.01102155515284</v>
      </c>
      <c r="AW9" s="10"/>
      <c r="AX9">
        <v>123</v>
      </c>
      <c r="AY9">
        <v>0.21426634602230801</v>
      </c>
      <c r="AZ9">
        <f t="shared" si="7"/>
        <v>121.34430106580082</v>
      </c>
    </row>
    <row r="10" spans="1:54" x14ac:dyDescent="0.25">
      <c r="A10">
        <v>20.802721801095501</v>
      </c>
      <c r="E10">
        <v>8</v>
      </c>
      <c r="F10">
        <f>A19-A18</f>
        <v>0.14359052484400081</v>
      </c>
      <c r="G10">
        <f t="shared" si="0"/>
        <v>181.0704433892615</v>
      </c>
      <c r="J10">
        <v>12</v>
      </c>
      <c r="K10">
        <v>0.291310102269423</v>
      </c>
      <c r="L10">
        <f t="shared" si="1"/>
        <v>89.251968254617779</v>
      </c>
      <c r="O10">
        <v>12</v>
      </c>
      <c r="P10">
        <v>0.38253349877648202</v>
      </c>
      <c r="Q10">
        <f t="shared" si="2"/>
        <v>67.967903682056473</v>
      </c>
      <c r="T10">
        <v>70</v>
      </c>
      <c r="U10">
        <v>0.35966259035244103</v>
      </c>
      <c r="V10">
        <f t="shared" si="3"/>
        <v>72.289975931391822</v>
      </c>
      <c r="Y10">
        <v>70</v>
      </c>
      <c r="Z10">
        <v>0.23640563598992101</v>
      </c>
      <c r="AA10">
        <f t="shared" si="4"/>
        <v>109.98045749259757</v>
      </c>
      <c r="AC10" s="21">
        <v>11</v>
      </c>
      <c r="AD10" s="21">
        <v>0.16801568754129401</v>
      </c>
      <c r="AE10" s="21">
        <f t="shared" si="8"/>
        <v>154.74745471972585</v>
      </c>
      <c r="AF10" s="21">
        <v>124</v>
      </c>
      <c r="AG10" s="21">
        <v>3.5</v>
      </c>
      <c r="AK10">
        <v>124</v>
      </c>
      <c r="AL10">
        <v>0.448127861205668</v>
      </c>
      <c r="AM10">
        <f t="shared" si="5"/>
        <v>58.019155359026684</v>
      </c>
      <c r="AQ10">
        <v>124</v>
      </c>
      <c r="AR10">
        <v>0.27246958652679298</v>
      </c>
      <c r="AS10">
        <f t="shared" si="6"/>
        <v>95.423494164708615</v>
      </c>
      <c r="AW10" s="11" t="s">
        <v>19</v>
      </c>
      <c r="AX10">
        <v>124</v>
      </c>
      <c r="AY10">
        <v>0.280505115320073</v>
      </c>
      <c r="AZ10">
        <f t="shared" si="7"/>
        <v>92.689931769452599</v>
      </c>
    </row>
    <row r="11" spans="1:54" x14ac:dyDescent="0.25">
      <c r="A11">
        <v>20.837593785700498</v>
      </c>
      <c r="E11">
        <v>8</v>
      </c>
      <c r="F11">
        <f>A21-A20</f>
        <v>2.0512932120599459E-2</v>
      </c>
      <c r="G11">
        <f t="shared" si="0"/>
        <v>1267.4931037231058</v>
      </c>
      <c r="J11">
        <v>15</v>
      </c>
      <c r="K11">
        <v>0.18397543096125399</v>
      </c>
      <c r="L11">
        <f t="shared" si="1"/>
        <v>141.32321834580026</v>
      </c>
      <c r="O11">
        <v>15</v>
      </c>
      <c r="P11">
        <v>0.33951801538291798</v>
      </c>
      <c r="Q11">
        <f t="shared" si="2"/>
        <v>76.579146973030191</v>
      </c>
      <c r="T11">
        <v>71</v>
      </c>
      <c r="U11">
        <v>0.43342505659422798</v>
      </c>
      <c r="V11">
        <f t="shared" si="3"/>
        <v>59.987302543842468</v>
      </c>
      <c r="Y11">
        <v>71</v>
      </c>
      <c r="Z11">
        <v>0.23159488345448201</v>
      </c>
      <c r="AA11">
        <f t="shared" si="4"/>
        <v>112.2650017659396</v>
      </c>
      <c r="AC11" s="21">
        <v>12</v>
      </c>
      <c r="AD11" s="21">
        <v>0.291310102269423</v>
      </c>
      <c r="AE11" s="21">
        <f t="shared" si="8"/>
        <v>89.251968254617779</v>
      </c>
      <c r="AF11" s="21">
        <v>124</v>
      </c>
      <c r="AG11" s="21">
        <v>3.5</v>
      </c>
      <c r="AK11">
        <v>125</v>
      </c>
      <c r="AL11">
        <v>0.32791160507740902</v>
      </c>
      <c r="AM11">
        <f t="shared" si="5"/>
        <v>79.289660986113205</v>
      </c>
      <c r="AQ11">
        <v>125</v>
      </c>
      <c r="AR11">
        <v>0.20250190390244999</v>
      </c>
      <c r="AS11">
        <f t="shared" si="6"/>
        <v>128.39385457099121</v>
      </c>
      <c r="AW11" s="11"/>
      <c r="AX11">
        <v>125</v>
      </c>
      <c r="AY11">
        <v>0.208368491161396</v>
      </c>
      <c r="AZ11">
        <f t="shared" si="7"/>
        <v>124.77894260827171</v>
      </c>
    </row>
    <row r="12" spans="1:54" x14ac:dyDescent="0.25">
      <c r="A12">
        <v>20.087846116693601</v>
      </c>
      <c r="E12">
        <v>9</v>
      </c>
      <c r="F12">
        <f>A23-A22</f>
        <v>5.0577412528699739E-2</v>
      </c>
      <c r="G12">
        <f t="shared" si="0"/>
        <v>514.06346628045696</v>
      </c>
      <c r="J12">
        <v>16</v>
      </c>
      <c r="K12">
        <v>0.29629948677974299</v>
      </c>
      <c r="L12">
        <f t="shared" si="1"/>
        <v>87.749055128560997</v>
      </c>
      <c r="O12">
        <v>16</v>
      </c>
      <c r="P12">
        <v>0.25732411049473197</v>
      </c>
      <c r="Q12">
        <f t="shared" si="2"/>
        <v>101.03989070442073</v>
      </c>
      <c r="T12">
        <v>72</v>
      </c>
      <c r="U12">
        <v>0.30745835346399503</v>
      </c>
      <c r="V12">
        <f t="shared" si="3"/>
        <v>84.564298569447502</v>
      </c>
      <c r="Y12">
        <v>72</v>
      </c>
      <c r="Z12">
        <v>0.20353693902642001</v>
      </c>
      <c r="AA12">
        <f t="shared" si="4"/>
        <v>127.74094041290992</v>
      </c>
      <c r="AC12" s="21">
        <v>15</v>
      </c>
      <c r="AD12" s="21">
        <v>0.18397543096125399</v>
      </c>
      <c r="AE12" s="21">
        <f t="shared" si="8"/>
        <v>141.32321834580026</v>
      </c>
      <c r="AF12" s="21">
        <v>124</v>
      </c>
      <c r="AG12" s="21">
        <v>3.5</v>
      </c>
      <c r="AK12">
        <v>126</v>
      </c>
      <c r="AL12">
        <v>0.37596890539484201</v>
      </c>
      <c r="AM12">
        <f t="shared" si="5"/>
        <v>69.154655150789225</v>
      </c>
      <c r="AQ12">
        <v>126</v>
      </c>
      <c r="AR12">
        <v>0.23215293518132599</v>
      </c>
      <c r="AS12">
        <f t="shared" si="6"/>
        <v>111.99513794513247</v>
      </c>
      <c r="AW12" s="11"/>
      <c r="AX12">
        <v>126</v>
      </c>
      <c r="AY12">
        <v>0.23977791290668701</v>
      </c>
      <c r="AZ12">
        <f t="shared" si="7"/>
        <v>108.43367383099321</v>
      </c>
    </row>
    <row r="13" spans="1:54" x14ac:dyDescent="0.25">
      <c r="A13">
        <v>20.192462070508501</v>
      </c>
      <c r="E13">
        <v>9</v>
      </c>
      <c r="F13">
        <f>A25-A24</f>
        <v>8.1720797194499539E-2</v>
      </c>
      <c r="G13">
        <f t="shared" si="0"/>
        <v>318.1564655826682</v>
      </c>
      <c r="J13">
        <v>17</v>
      </c>
      <c r="K13">
        <v>0.21591191804867199</v>
      </c>
      <c r="L13">
        <f t="shared" si="1"/>
        <v>120.41947584449203</v>
      </c>
      <c r="O13">
        <v>17</v>
      </c>
      <c r="P13">
        <v>0.36799305368570101</v>
      </c>
      <c r="Q13">
        <f t="shared" si="2"/>
        <v>70.653507558341914</v>
      </c>
      <c r="T13">
        <v>73</v>
      </c>
      <c r="U13">
        <v>0.29685594558530298</v>
      </c>
      <c r="V13">
        <f t="shared" si="3"/>
        <v>87.584568834343159</v>
      </c>
      <c r="Y13" s="9">
        <v>73</v>
      </c>
      <c r="Z13" s="9">
        <v>0.122679619296853</v>
      </c>
      <c r="AA13" s="9">
        <f t="shared" si="4"/>
        <v>211.93414316918211</v>
      </c>
      <c r="AC13" s="21">
        <v>16</v>
      </c>
      <c r="AD13" s="21">
        <v>0.29629948677974299</v>
      </c>
      <c r="AE13" s="21">
        <f t="shared" si="8"/>
        <v>87.749055128560997</v>
      </c>
      <c r="AF13" s="21">
        <v>124</v>
      </c>
      <c r="AG13" s="21">
        <v>3.5</v>
      </c>
      <c r="AK13">
        <v>127</v>
      </c>
      <c r="AL13">
        <v>0.38367590833110699</v>
      </c>
      <c r="AM13">
        <f t="shared" si="5"/>
        <v>67.765526673523539</v>
      </c>
      <c r="AQ13">
        <v>127</v>
      </c>
      <c r="AR13">
        <v>0.207974273311613</v>
      </c>
      <c r="AS13">
        <f t="shared" si="6"/>
        <v>125.0154626627475</v>
      </c>
      <c r="AX13">
        <v>127</v>
      </c>
      <c r="AY13">
        <v>0.21586597408279401</v>
      </c>
      <c r="AZ13">
        <f t="shared" si="7"/>
        <v>120.44510539686938</v>
      </c>
    </row>
    <row r="14" spans="1:54" x14ac:dyDescent="0.25">
      <c r="A14">
        <v>19.653648952229201</v>
      </c>
      <c r="E14">
        <v>10</v>
      </c>
      <c r="F14">
        <f>A27-A26</f>
        <v>7.6834673798803266E-2</v>
      </c>
      <c r="G14">
        <f t="shared" si="0"/>
        <v>338.38889025653623</v>
      </c>
      <c r="J14">
        <v>20</v>
      </c>
      <c r="K14">
        <v>0.11991494097796</v>
      </c>
      <c r="L14">
        <f t="shared" si="1"/>
        <v>216.82035439419278</v>
      </c>
      <c r="O14">
        <v>20</v>
      </c>
      <c r="P14">
        <v>0.27812502499960301</v>
      </c>
      <c r="Q14">
        <f t="shared" si="2"/>
        <v>93.483137664570492</v>
      </c>
      <c r="T14">
        <v>74</v>
      </c>
      <c r="U14">
        <v>0.33103608907995202</v>
      </c>
      <c r="V14">
        <f t="shared" si="3"/>
        <v>78.541285550653242</v>
      </c>
      <c r="Y14">
        <v>74</v>
      </c>
      <c r="Z14">
        <v>0.24761423687789499</v>
      </c>
      <c r="AA14">
        <f t="shared" si="4"/>
        <v>105.00203997890992</v>
      </c>
      <c r="AC14" s="21">
        <v>17</v>
      </c>
      <c r="AD14" s="21">
        <v>0.21591191804867199</v>
      </c>
      <c r="AE14" s="21">
        <f t="shared" si="8"/>
        <v>120.41947584449203</v>
      </c>
      <c r="AF14" s="21">
        <v>124</v>
      </c>
      <c r="AG14" s="21">
        <v>3.5</v>
      </c>
      <c r="AK14">
        <v>128</v>
      </c>
      <c r="AL14">
        <v>0.45615261743226798</v>
      </c>
      <c r="AM14">
        <f t="shared" si="5"/>
        <v>56.998467193626531</v>
      </c>
      <c r="AQ14">
        <v>128</v>
      </c>
      <c r="AR14">
        <v>0.232237902213107</v>
      </c>
      <c r="AS14">
        <f t="shared" si="6"/>
        <v>111.95416317592201</v>
      </c>
      <c r="AX14">
        <v>128</v>
      </c>
      <c r="AY14">
        <v>0.24028191595148701</v>
      </c>
      <c r="AZ14">
        <f t="shared" si="7"/>
        <v>108.20622890841859</v>
      </c>
    </row>
    <row r="15" spans="1:54" x14ac:dyDescent="0.25">
      <c r="A15">
        <v>19.7091506838002</v>
      </c>
      <c r="E15">
        <v>10</v>
      </c>
      <c r="F15">
        <f>A29-A28</f>
        <v>0.14513216161989817</v>
      </c>
      <c r="G15">
        <f t="shared" si="0"/>
        <v>179.14705954765648</v>
      </c>
      <c r="J15">
        <v>21</v>
      </c>
      <c r="K15">
        <v>0.15202984514981899</v>
      </c>
      <c r="L15">
        <f t="shared" si="1"/>
        <v>171.01905204453834</v>
      </c>
      <c r="O15">
        <v>21</v>
      </c>
      <c r="P15">
        <v>0.220569096515251</v>
      </c>
      <c r="Q15">
        <f t="shared" si="2"/>
        <v>117.87689395645803</v>
      </c>
      <c r="T15">
        <v>75</v>
      </c>
      <c r="U15">
        <v>0.51994160791565103</v>
      </c>
      <c r="V15">
        <f t="shared" si="3"/>
        <v>50.005615254045836</v>
      </c>
      <c r="Y15">
        <v>75</v>
      </c>
      <c r="Z15">
        <v>0.28737907486461201</v>
      </c>
      <c r="AA15">
        <f t="shared" si="4"/>
        <v>90.472836312974195</v>
      </c>
      <c r="AC15" s="21">
        <v>20</v>
      </c>
      <c r="AD15" s="21">
        <v>0.11991494097796</v>
      </c>
      <c r="AE15" s="21">
        <f t="shared" si="8"/>
        <v>216.82035439419278</v>
      </c>
      <c r="AF15" s="21">
        <v>124</v>
      </c>
      <c r="AG15" s="21">
        <v>3.5</v>
      </c>
      <c r="AK15">
        <v>129</v>
      </c>
      <c r="AL15">
        <v>0.48781026974918401</v>
      </c>
      <c r="AM15">
        <f t="shared" si="5"/>
        <v>53.299410882366914</v>
      </c>
      <c r="AQ15">
        <v>129</v>
      </c>
      <c r="AR15">
        <v>0.29459580201649899</v>
      </c>
      <c r="AS15">
        <f t="shared" si="6"/>
        <v>88.256519006825002</v>
      </c>
      <c r="AX15">
        <v>129</v>
      </c>
      <c r="AY15">
        <v>0.29701138402676602</v>
      </c>
      <c r="AZ15">
        <f t="shared" si="7"/>
        <v>87.538732177541505</v>
      </c>
    </row>
    <row r="16" spans="1:54" x14ac:dyDescent="0.25">
      <c r="A16">
        <v>20.100799144042899</v>
      </c>
      <c r="E16">
        <v>11</v>
      </c>
      <c r="F16">
        <f>A31-A30</f>
        <v>4.9415241188299319E-2</v>
      </c>
      <c r="G16">
        <f t="shared" si="0"/>
        <v>526.15345741055194</v>
      </c>
      <c r="J16">
        <v>22</v>
      </c>
      <c r="K16">
        <v>0.21613398164380301</v>
      </c>
      <c r="L16">
        <f t="shared" si="1"/>
        <v>120.29575267275177</v>
      </c>
      <c r="O16">
        <v>22</v>
      </c>
      <c r="P16">
        <v>0.26827993196938699</v>
      </c>
      <c r="Q16">
        <f t="shared" si="2"/>
        <v>96.913696858126599</v>
      </c>
      <c r="T16">
        <v>76</v>
      </c>
      <c r="U16">
        <v>0.28327476596925599</v>
      </c>
      <c r="V16">
        <f t="shared" si="3"/>
        <v>91.783678334489551</v>
      </c>
      <c r="Y16">
        <v>76</v>
      </c>
      <c r="Z16">
        <v>0.175463863066189</v>
      </c>
      <c r="AA16">
        <f t="shared" si="4"/>
        <v>148.17865938693146</v>
      </c>
      <c r="AC16" s="21">
        <v>21</v>
      </c>
      <c r="AD16" s="21">
        <v>0.15202984514981899</v>
      </c>
      <c r="AE16" s="21">
        <f t="shared" si="8"/>
        <v>171.01905204453834</v>
      </c>
      <c r="AF16" s="21">
        <v>124</v>
      </c>
      <c r="AG16" s="21">
        <v>3.5</v>
      </c>
      <c r="AK16">
        <v>130</v>
      </c>
      <c r="AL16">
        <v>0.46397730053366398</v>
      </c>
      <c r="AM16">
        <f t="shared" si="5"/>
        <v>56.037224170438833</v>
      </c>
      <c r="AQ16">
        <v>130</v>
      </c>
      <c r="AR16">
        <v>0.25580517087587401</v>
      </c>
      <c r="AS16">
        <f t="shared" si="6"/>
        <v>101.63985313891934</v>
      </c>
      <c r="AX16">
        <v>130</v>
      </c>
      <c r="AY16">
        <v>0.26332355055748102</v>
      </c>
      <c r="AZ16">
        <f t="shared" si="7"/>
        <v>98.737845304590209</v>
      </c>
    </row>
    <row r="17" spans="1:52" x14ac:dyDescent="0.25">
      <c r="A17">
        <v>20.168643759206901</v>
      </c>
      <c r="E17">
        <v>11</v>
      </c>
      <c r="F17">
        <f>A33-A32</f>
        <v>4.9415241188299319E-2</v>
      </c>
      <c r="G17">
        <f t="shared" si="0"/>
        <v>526.15345741055194</v>
      </c>
      <c r="J17">
        <v>23</v>
      </c>
      <c r="K17">
        <v>0.14614290230056301</v>
      </c>
      <c r="L17">
        <f t="shared" si="1"/>
        <v>177.90805841892626</v>
      </c>
      <c r="O17">
        <v>23</v>
      </c>
      <c r="P17">
        <v>0.33285364471630402</v>
      </c>
      <c r="Q17">
        <f t="shared" si="2"/>
        <v>78.112408900194481</v>
      </c>
      <c r="T17">
        <v>77</v>
      </c>
      <c r="U17">
        <v>0.384956906291609</v>
      </c>
      <c r="V17">
        <f t="shared" si="3"/>
        <v>67.540027403235399</v>
      </c>
      <c r="Y17">
        <v>77</v>
      </c>
      <c r="Z17">
        <v>0.23603537433622901</v>
      </c>
      <c r="AA17">
        <f t="shared" si="4"/>
        <v>110.15298055690319</v>
      </c>
      <c r="AC17" s="21">
        <v>22</v>
      </c>
      <c r="AD17" s="21">
        <v>0.21613398164380301</v>
      </c>
      <c r="AE17" s="21">
        <f t="shared" si="8"/>
        <v>120.29575267275177</v>
      </c>
      <c r="AF17" s="21">
        <v>124</v>
      </c>
      <c r="AG17" s="21">
        <v>3.5</v>
      </c>
      <c r="AK17">
        <v>131</v>
      </c>
      <c r="AL17">
        <v>0.43997740752755798</v>
      </c>
      <c r="AM17">
        <f t="shared" si="5"/>
        <v>59.093943359742831</v>
      </c>
      <c r="AQ17">
        <v>131</v>
      </c>
      <c r="AR17">
        <v>0.26149775677079401</v>
      </c>
      <c r="AS17">
        <f t="shared" si="6"/>
        <v>99.427239151383304</v>
      </c>
      <c r="AX17">
        <v>131</v>
      </c>
      <c r="AY17">
        <v>0.26606443767417598</v>
      </c>
      <c r="AZ17">
        <f t="shared" si="7"/>
        <v>97.72068836888208</v>
      </c>
    </row>
    <row r="18" spans="1:52" x14ac:dyDescent="0.25">
      <c r="A18">
        <v>20.892951458688</v>
      </c>
      <c r="E18">
        <v>12</v>
      </c>
      <c r="F18">
        <f>A35-A34</f>
        <v>8.0872234885401184E-2</v>
      </c>
      <c r="G18">
        <f t="shared" si="0"/>
        <v>321.49476315132029</v>
      </c>
      <c r="J18">
        <v>25</v>
      </c>
      <c r="K18">
        <v>0.26728037214543499</v>
      </c>
      <c r="L18">
        <f t="shared" si="1"/>
        <v>97.276129149702953</v>
      </c>
      <c r="O18">
        <v>25</v>
      </c>
      <c r="P18">
        <v>0.36153063364534899</v>
      </c>
      <c r="Q18">
        <f t="shared" si="2"/>
        <v>71.916450724629982</v>
      </c>
      <c r="T18">
        <v>78</v>
      </c>
      <c r="U18">
        <v>0.28605158708034401</v>
      </c>
      <c r="V18">
        <f t="shared" si="3"/>
        <v>90.892696192932902</v>
      </c>
      <c r="Y18">
        <v>78</v>
      </c>
      <c r="Z18">
        <v>0.15942280843231901</v>
      </c>
      <c r="AA18">
        <f t="shared" si="4"/>
        <v>163.08833256464666</v>
      </c>
      <c r="AC18" s="21">
        <v>23</v>
      </c>
      <c r="AD18" s="21">
        <v>0.14614290230056301</v>
      </c>
      <c r="AE18" s="21">
        <f t="shared" si="8"/>
        <v>177.90805841892626</v>
      </c>
      <c r="AF18" s="21">
        <v>124</v>
      </c>
      <c r="AG18" s="21">
        <v>3.5</v>
      </c>
      <c r="AK18">
        <v>132</v>
      </c>
      <c r="AL18">
        <v>0.43101695870589701</v>
      </c>
      <c r="AM18">
        <f t="shared" si="5"/>
        <v>60.322452457702511</v>
      </c>
      <c r="AQ18">
        <v>132</v>
      </c>
      <c r="AR18">
        <v>0.19162181391263799</v>
      </c>
      <c r="AS18">
        <f t="shared" si="6"/>
        <v>135.68392590132572</v>
      </c>
      <c r="AX18">
        <v>132</v>
      </c>
      <c r="AY18">
        <v>0.20057736598235901</v>
      </c>
      <c r="AZ18">
        <f t="shared" si="7"/>
        <v>129.62579238520226</v>
      </c>
    </row>
    <row r="19" spans="1:52" x14ac:dyDescent="0.25">
      <c r="A19">
        <v>21.036541983532</v>
      </c>
      <c r="E19">
        <v>12</v>
      </c>
      <c r="F19">
        <f>A37-A36</f>
        <v>8.5128668300402666E-2</v>
      </c>
      <c r="G19">
        <f t="shared" si="0"/>
        <v>305.42002499382477</v>
      </c>
      <c r="J19">
        <v>26</v>
      </c>
      <c r="K19">
        <v>0.28792236683160599</v>
      </c>
      <c r="L19">
        <f t="shared" si="1"/>
        <v>90.302119582138374</v>
      </c>
      <c r="O19">
        <v>26</v>
      </c>
      <c r="P19">
        <v>0.40343538859448302</v>
      </c>
      <c r="Q19">
        <f t="shared" si="2"/>
        <v>64.446503046201912</v>
      </c>
      <c r="T19">
        <v>80</v>
      </c>
      <c r="U19">
        <v>0.38409861613001001</v>
      </c>
      <c r="V19">
        <f t="shared" si="3"/>
        <v>67.69094942846526</v>
      </c>
      <c r="Y19">
        <v>80</v>
      </c>
      <c r="Z19">
        <v>0.20851752728997899</v>
      </c>
      <c r="AA19">
        <f t="shared" si="4"/>
        <v>124.68975792064994</v>
      </c>
      <c r="AC19" s="21">
        <v>25</v>
      </c>
      <c r="AD19" s="21">
        <v>0.26728037214543499</v>
      </c>
      <c r="AE19" s="21">
        <f t="shared" si="8"/>
        <v>97.276129149702953</v>
      </c>
      <c r="AF19" s="21">
        <v>124</v>
      </c>
      <c r="AG19" s="21">
        <v>3.5</v>
      </c>
      <c r="AK19">
        <v>134</v>
      </c>
      <c r="AL19">
        <v>0.448164165432963</v>
      </c>
      <c r="AM19">
        <f t="shared" si="5"/>
        <v>58.014455428139563</v>
      </c>
      <c r="AQ19">
        <v>134</v>
      </c>
      <c r="AR19">
        <v>0.29140580990023202</v>
      </c>
      <c r="AS19">
        <f t="shared" si="6"/>
        <v>89.222654856818266</v>
      </c>
      <c r="AX19">
        <v>134</v>
      </c>
      <c r="AY19">
        <v>0.298121649951676</v>
      </c>
      <c r="AZ19">
        <f t="shared" si="7"/>
        <v>87.212720056441611</v>
      </c>
    </row>
    <row r="20" spans="1:52" x14ac:dyDescent="0.25">
      <c r="A20">
        <v>20.2262811647695</v>
      </c>
      <c r="E20">
        <v>15</v>
      </c>
      <c r="F20">
        <f>A39-A38</f>
        <v>0.1065038675804999</v>
      </c>
      <c r="G20">
        <f t="shared" si="0"/>
        <v>244.12259001156136</v>
      </c>
      <c r="J20">
        <v>27</v>
      </c>
      <c r="K20">
        <v>0.24793135402984001</v>
      </c>
      <c r="L20">
        <f t="shared" si="1"/>
        <v>104.86773688522972</v>
      </c>
      <c r="O20">
        <v>27</v>
      </c>
      <c r="P20">
        <v>0.28165916095917198</v>
      </c>
      <c r="Q20">
        <f t="shared" si="2"/>
        <v>92.310152140831093</v>
      </c>
      <c r="T20">
        <v>81</v>
      </c>
      <c r="U20">
        <v>0.388844455847138</v>
      </c>
      <c r="V20">
        <f t="shared" si="3"/>
        <v>66.864782586024802</v>
      </c>
      <c r="Y20">
        <v>81</v>
      </c>
      <c r="Z20">
        <v>0.24816947467610401</v>
      </c>
      <c r="AA20">
        <f t="shared" si="4"/>
        <v>104.76711543163658</v>
      </c>
      <c r="AC20" s="21">
        <v>26</v>
      </c>
      <c r="AD20" s="21">
        <v>0.28792236683160599</v>
      </c>
      <c r="AE20" s="21">
        <f t="shared" si="8"/>
        <v>90.302119582138374</v>
      </c>
      <c r="AF20" s="21">
        <v>124</v>
      </c>
      <c r="AG20" s="21">
        <v>3.5</v>
      </c>
      <c r="AK20">
        <v>135</v>
      </c>
      <c r="AL20">
        <v>0.40639384252613803</v>
      </c>
      <c r="AM20">
        <f t="shared" si="5"/>
        <v>63.97734729046185</v>
      </c>
      <c r="AQ20">
        <v>135</v>
      </c>
      <c r="AR20">
        <v>0.244017602885611</v>
      </c>
      <c r="AS20">
        <f t="shared" si="6"/>
        <v>106.54969023766745</v>
      </c>
      <c r="AX20">
        <v>135</v>
      </c>
      <c r="AY20">
        <v>0.25001692223664101</v>
      </c>
      <c r="AZ20">
        <f t="shared" si="7"/>
        <v>103.99296082603161</v>
      </c>
    </row>
    <row r="21" spans="1:52" x14ac:dyDescent="0.25">
      <c r="A21">
        <v>20.246794096890099</v>
      </c>
      <c r="E21">
        <v>15</v>
      </c>
      <c r="F21">
        <f>A41-A40</f>
        <v>9.8336259952898075E-2</v>
      </c>
      <c r="G21">
        <f t="shared" si="0"/>
        <v>264.39891055907248</v>
      </c>
      <c r="J21">
        <v>28</v>
      </c>
      <c r="K21">
        <v>0.22812363708325401</v>
      </c>
      <c r="L21">
        <f t="shared" si="1"/>
        <v>113.97328366508231</v>
      </c>
      <c r="O21">
        <v>28</v>
      </c>
      <c r="P21">
        <v>0.302157149524651</v>
      </c>
      <c r="Q21">
        <f t="shared" si="2"/>
        <v>86.047939096932836</v>
      </c>
      <c r="T21">
        <v>82</v>
      </c>
      <c r="U21">
        <v>0.33037974954461302</v>
      </c>
      <c r="V21">
        <f t="shared" si="3"/>
        <v>78.697317362331475</v>
      </c>
      <c r="Y21">
        <v>82</v>
      </c>
      <c r="Z21">
        <v>0.25663560783120398</v>
      </c>
      <c r="AA21">
        <f t="shared" si="4"/>
        <v>101.31096078101868</v>
      </c>
      <c r="AC21" s="21">
        <v>27</v>
      </c>
      <c r="AD21" s="21">
        <v>0.24793135402984001</v>
      </c>
      <c r="AE21" s="21">
        <f t="shared" si="8"/>
        <v>104.86773688522972</v>
      </c>
      <c r="AF21" s="21">
        <v>124</v>
      </c>
      <c r="AG21" s="21">
        <v>3.5</v>
      </c>
      <c r="AK21">
        <v>136</v>
      </c>
      <c r="AL21">
        <v>0.42398990184800001</v>
      </c>
      <c r="AM21">
        <f t="shared" si="5"/>
        <v>61.322215191155607</v>
      </c>
      <c r="AQ21">
        <v>136</v>
      </c>
      <c r="AR21">
        <v>0.25180156128056502</v>
      </c>
      <c r="AS21">
        <f t="shared" si="6"/>
        <v>103.25591258359991</v>
      </c>
      <c r="AX21">
        <v>136</v>
      </c>
      <c r="AY21">
        <v>0.257334382600098</v>
      </c>
      <c r="AZ21">
        <f t="shared" si="7"/>
        <v>101.0358574602308</v>
      </c>
    </row>
    <row r="22" spans="1:52" x14ac:dyDescent="0.25">
      <c r="A22">
        <v>21.088601353381499</v>
      </c>
      <c r="E22">
        <v>16</v>
      </c>
      <c r="F22">
        <f>A43-A42</f>
        <v>0.11846218299629996</v>
      </c>
      <c r="G22">
        <f t="shared" si="0"/>
        <v>219.47932532031831</v>
      </c>
      <c r="J22">
        <v>29</v>
      </c>
      <c r="K22">
        <v>0.183939685974052</v>
      </c>
      <c r="L22">
        <f t="shared" si="1"/>
        <v>141.35068167762213</v>
      </c>
      <c r="O22">
        <v>29</v>
      </c>
      <c r="P22">
        <v>0.32901658281734503</v>
      </c>
      <c r="Q22">
        <f t="shared" si="2"/>
        <v>79.023372552726343</v>
      </c>
      <c r="T22">
        <v>83</v>
      </c>
      <c r="U22">
        <v>0.44802871387290599</v>
      </c>
      <c r="V22">
        <f t="shared" si="3"/>
        <v>58.031994814009884</v>
      </c>
      <c r="Y22">
        <v>83</v>
      </c>
      <c r="Z22">
        <v>0.127820796059508</v>
      </c>
      <c r="AA22">
        <f t="shared" si="4"/>
        <v>203.40977995392464</v>
      </c>
      <c r="AC22" s="21">
        <v>28</v>
      </c>
      <c r="AD22" s="21">
        <v>0.22812363708325401</v>
      </c>
      <c r="AE22" s="21">
        <f t="shared" si="8"/>
        <v>113.97328366508231</v>
      </c>
      <c r="AF22" s="21">
        <v>124</v>
      </c>
      <c r="AG22" s="21">
        <v>3.5</v>
      </c>
      <c r="AK22">
        <v>137</v>
      </c>
      <c r="AL22">
        <v>0.34408219345733199</v>
      </c>
      <c r="AM22">
        <f t="shared" si="5"/>
        <v>75.56334066216111</v>
      </c>
      <c r="AQ22">
        <v>137</v>
      </c>
      <c r="AR22">
        <v>0.21614048073238801</v>
      </c>
      <c r="AS22">
        <f t="shared" si="6"/>
        <v>120.29213552176567</v>
      </c>
      <c r="AX22">
        <v>137</v>
      </c>
      <c r="AY22">
        <v>0.224787971367995</v>
      </c>
      <c r="AZ22">
        <f t="shared" si="7"/>
        <v>115.664551985462</v>
      </c>
    </row>
    <row r="23" spans="1:52" x14ac:dyDescent="0.25">
      <c r="A23">
        <v>21.139178765910199</v>
      </c>
      <c r="E23">
        <v>16</v>
      </c>
      <c r="F23">
        <f>A45-A44</f>
        <v>2.8718104968799452E-2</v>
      </c>
      <c r="G23">
        <f t="shared" si="0"/>
        <v>905.35221694633003</v>
      </c>
      <c r="J23">
        <v>30</v>
      </c>
      <c r="K23">
        <v>0.152006756282491</v>
      </c>
      <c r="L23">
        <f t="shared" si="1"/>
        <v>171.04502875965144</v>
      </c>
      <c r="O23">
        <v>30</v>
      </c>
      <c r="P23">
        <v>0.28413305613086198</v>
      </c>
      <c r="Q23">
        <f t="shared" si="2"/>
        <v>91.506424328274178</v>
      </c>
      <c r="T23">
        <v>84</v>
      </c>
      <c r="U23">
        <v>0.20905791081838199</v>
      </c>
      <c r="V23">
        <f t="shared" si="3"/>
        <v>124.3674534879829</v>
      </c>
      <c r="Y23">
        <v>84</v>
      </c>
      <c r="Z23">
        <v>0.15965327411976801</v>
      </c>
      <c r="AA23">
        <f t="shared" si="4"/>
        <v>162.85290823723057</v>
      </c>
      <c r="AC23" s="21">
        <v>29</v>
      </c>
      <c r="AD23" s="21">
        <v>0.183939685974052</v>
      </c>
      <c r="AE23" s="21">
        <f t="shared" si="8"/>
        <v>141.35068167762213</v>
      </c>
      <c r="AF23" s="21">
        <v>124</v>
      </c>
      <c r="AG23" s="21">
        <v>3.5</v>
      </c>
      <c r="AK23">
        <v>139</v>
      </c>
      <c r="AL23">
        <v>0.33196398503455199</v>
      </c>
      <c r="AM23">
        <f t="shared" si="5"/>
        <v>78.321749262329845</v>
      </c>
      <c r="AQ23">
        <v>139</v>
      </c>
      <c r="AR23">
        <v>0.261525668645961</v>
      </c>
      <c r="AS23">
        <f t="shared" si="6"/>
        <v>99.416627570876656</v>
      </c>
      <c r="AX23">
        <v>139</v>
      </c>
      <c r="AY23">
        <v>0.26823274707433498</v>
      </c>
      <c r="AZ23">
        <f t="shared" si="7"/>
        <v>96.930744972740612</v>
      </c>
    </row>
    <row r="24" spans="1:52" x14ac:dyDescent="0.25">
      <c r="A24">
        <v>21.14696169894</v>
      </c>
      <c r="E24">
        <v>17</v>
      </c>
      <c r="F24">
        <f>A47-A46</f>
        <v>2.0187933900100319E-2</v>
      </c>
      <c r="G24">
        <f t="shared" si="0"/>
        <v>1287.898015154032</v>
      </c>
      <c r="J24">
        <v>31</v>
      </c>
      <c r="K24">
        <v>0.20940147316427299</v>
      </c>
      <c r="L24">
        <f t="shared" si="1"/>
        <v>124.16340538160065</v>
      </c>
      <c r="O24">
        <v>31</v>
      </c>
      <c r="P24">
        <v>0.35994058031511</v>
      </c>
      <c r="Q24">
        <f t="shared" si="2"/>
        <v>72.234144805896292</v>
      </c>
      <c r="T24">
        <v>85</v>
      </c>
      <c r="U24">
        <v>0.31331492162556102</v>
      </c>
      <c r="V24">
        <f t="shared" si="3"/>
        <v>82.983599584421626</v>
      </c>
      <c r="Y24">
        <v>85</v>
      </c>
      <c r="Z24">
        <v>0.13901017235295399</v>
      </c>
      <c r="AA24">
        <f t="shared" si="4"/>
        <v>187.03667192056031</v>
      </c>
      <c r="AC24" s="21">
        <v>30</v>
      </c>
      <c r="AD24" s="21">
        <v>0.152006756282491</v>
      </c>
      <c r="AE24" s="21">
        <f t="shared" si="8"/>
        <v>171.04502875965144</v>
      </c>
      <c r="AF24" s="21">
        <v>124</v>
      </c>
      <c r="AG24" s="21">
        <v>3.5</v>
      </c>
      <c r="AK24">
        <v>140</v>
      </c>
      <c r="AL24">
        <v>0.35201335892503899</v>
      </c>
      <c r="AM24">
        <f t="shared" si="5"/>
        <v>73.86083323484516</v>
      </c>
      <c r="AQ24">
        <v>140</v>
      </c>
      <c r="AR24">
        <v>0.21606543336213099</v>
      </c>
      <c r="AS24">
        <f t="shared" si="6"/>
        <v>120.3339173481922</v>
      </c>
      <c r="AX24">
        <v>140</v>
      </c>
      <c r="AY24">
        <v>0.23764220829952501</v>
      </c>
      <c r="AZ24">
        <f t="shared" si="7"/>
        <v>109.40817368280602</v>
      </c>
    </row>
    <row r="25" spans="1:52" x14ac:dyDescent="0.25">
      <c r="A25">
        <v>21.2286824961345</v>
      </c>
      <c r="E25">
        <v>17</v>
      </c>
      <c r="F25">
        <f>A49-A48</f>
        <v>7.0657768650299602E-2</v>
      </c>
      <c r="G25">
        <f t="shared" si="0"/>
        <v>367.97086147284887</v>
      </c>
      <c r="J25">
        <v>32</v>
      </c>
      <c r="K25">
        <v>0.22101938073680999</v>
      </c>
      <c r="L25">
        <f t="shared" si="1"/>
        <v>117.63674259390318</v>
      </c>
      <c r="O25">
        <v>32</v>
      </c>
      <c r="P25">
        <v>0.33577946598456998</v>
      </c>
      <c r="Q25">
        <f t="shared" si="2"/>
        <v>77.431774822093416</v>
      </c>
      <c r="T25">
        <v>86</v>
      </c>
      <c r="U25">
        <v>0.40777732705909803</v>
      </c>
      <c r="V25">
        <f t="shared" si="3"/>
        <v>63.760288458195454</v>
      </c>
      <c r="Y25">
        <v>86</v>
      </c>
      <c r="Z25">
        <v>0.20123999919791599</v>
      </c>
      <c r="AA25">
        <f t="shared" si="4"/>
        <v>129.19896692321817</v>
      </c>
      <c r="AC25" s="21">
        <v>31</v>
      </c>
      <c r="AD25" s="21">
        <v>0.20940147316427299</v>
      </c>
      <c r="AE25" s="21">
        <f t="shared" si="8"/>
        <v>124.16340538160065</v>
      </c>
      <c r="AF25" s="21">
        <v>124</v>
      </c>
      <c r="AG25" s="21">
        <v>3.5</v>
      </c>
      <c r="AK25">
        <v>141</v>
      </c>
      <c r="AL25">
        <v>0.39239660309763402</v>
      </c>
      <c r="AM25">
        <f t="shared" si="5"/>
        <v>66.259493060725646</v>
      </c>
      <c r="AQ25">
        <v>141</v>
      </c>
      <c r="AR25">
        <v>0.29585358089154601</v>
      </c>
      <c r="AS25">
        <f t="shared" si="6"/>
        <v>87.881309131529747</v>
      </c>
      <c r="AX25">
        <v>141</v>
      </c>
      <c r="AY25">
        <v>0.29646749929768901</v>
      </c>
      <c r="AZ25">
        <f t="shared" si="7"/>
        <v>87.699326440814588</v>
      </c>
    </row>
    <row r="26" spans="1:52" x14ac:dyDescent="0.25">
      <c r="A26">
        <v>20.054082389386299</v>
      </c>
      <c r="E26">
        <v>20</v>
      </c>
      <c r="F26">
        <f>A51-A50</f>
        <v>2.1895371095602911E-2</v>
      </c>
      <c r="G26">
        <f t="shared" si="0"/>
        <v>1187.4656011297925</v>
      </c>
      <c r="J26">
        <v>33</v>
      </c>
      <c r="K26">
        <v>0.18402219019331301</v>
      </c>
      <c r="L26">
        <f t="shared" si="1"/>
        <v>141.28730873536134</v>
      </c>
      <c r="O26">
        <v>33</v>
      </c>
      <c r="P26">
        <v>0.30404616092967601</v>
      </c>
      <c r="Q26">
        <f t="shared" si="2"/>
        <v>85.513331003753862</v>
      </c>
      <c r="T26">
        <v>87</v>
      </c>
      <c r="U26">
        <v>0.404041240473268</v>
      </c>
      <c r="V26">
        <f t="shared" si="3"/>
        <v>64.349866784750162</v>
      </c>
      <c r="Y26">
        <v>87</v>
      </c>
      <c r="Z26">
        <v>0.198450264070576</v>
      </c>
      <c r="AA26">
        <f t="shared" si="4"/>
        <v>131.01519477320255</v>
      </c>
      <c r="AC26" s="21">
        <v>32</v>
      </c>
      <c r="AD26" s="21">
        <v>0.22101938073680999</v>
      </c>
      <c r="AE26" s="21">
        <f t="shared" si="8"/>
        <v>117.63674259390318</v>
      </c>
      <c r="AF26" s="21">
        <v>124</v>
      </c>
      <c r="AG26" s="21">
        <v>3.5</v>
      </c>
      <c r="AK26">
        <v>142</v>
      </c>
      <c r="AL26">
        <v>0.44286600446501501</v>
      </c>
      <c r="AM26">
        <f t="shared" si="5"/>
        <v>58.708502657385424</v>
      </c>
      <c r="AQ26">
        <v>142</v>
      </c>
      <c r="AR26">
        <v>0.194848714010912</v>
      </c>
      <c r="AS26">
        <f t="shared" si="6"/>
        <v>133.43685706103219</v>
      </c>
      <c r="AX26">
        <v>142</v>
      </c>
      <c r="AY26">
        <v>0.211716678328496</v>
      </c>
      <c r="AZ26">
        <f t="shared" si="7"/>
        <v>122.80562969941764</v>
      </c>
    </row>
    <row r="27" spans="1:52" x14ac:dyDescent="0.25">
      <c r="A27">
        <v>20.130917063185102</v>
      </c>
      <c r="E27">
        <v>20</v>
      </c>
      <c r="F27">
        <f>A53-A52</f>
        <v>7.6633798834599531E-2</v>
      </c>
      <c r="G27">
        <f t="shared" si="0"/>
        <v>339.27588603713082</v>
      </c>
      <c r="J27">
        <v>34</v>
      </c>
      <c r="K27">
        <v>0.23200024080537099</v>
      </c>
      <c r="L27">
        <f t="shared" si="1"/>
        <v>112.06884919491031</v>
      </c>
      <c r="O27">
        <v>34</v>
      </c>
      <c r="P27">
        <v>0.36801374815197202</v>
      </c>
      <c r="Q27">
        <f t="shared" si="2"/>
        <v>70.649534509409804</v>
      </c>
      <c r="T27">
        <v>88</v>
      </c>
      <c r="U27">
        <v>0.32588634811030298</v>
      </c>
      <c r="V27">
        <f t="shared" si="3"/>
        <v>79.782415405752928</v>
      </c>
      <c r="Y27">
        <v>88</v>
      </c>
      <c r="Z27">
        <v>0.24648703966378799</v>
      </c>
      <c r="AA27">
        <f t="shared" si="4"/>
        <v>105.48221941187816</v>
      </c>
      <c r="AC27" s="21">
        <v>33</v>
      </c>
      <c r="AD27" s="21">
        <v>0.18402219019331301</v>
      </c>
      <c r="AE27" s="21">
        <f t="shared" si="8"/>
        <v>141.28730873536134</v>
      </c>
      <c r="AF27" s="21">
        <v>124</v>
      </c>
      <c r="AG27" s="21">
        <v>3.5</v>
      </c>
      <c r="AK27">
        <v>143</v>
      </c>
      <c r="AL27">
        <v>0.44948033398273401</v>
      </c>
      <c r="AM27">
        <f t="shared" si="5"/>
        <v>57.844577469319809</v>
      </c>
      <c r="AQ27">
        <v>143</v>
      </c>
      <c r="AR27">
        <v>0.183821470973318</v>
      </c>
      <c r="AS27">
        <f t="shared" si="6"/>
        <v>141.44158384944024</v>
      </c>
      <c r="AX27">
        <v>143</v>
      </c>
      <c r="AY27">
        <v>0.19101124547128501</v>
      </c>
      <c r="AZ27">
        <f t="shared" si="7"/>
        <v>136.11764027740773</v>
      </c>
    </row>
    <row r="28" spans="1:52" x14ac:dyDescent="0.25">
      <c r="A28">
        <v>20.263243445838601</v>
      </c>
      <c r="E28">
        <v>21</v>
      </c>
      <c r="F28">
        <f>A55-A54</f>
        <v>5.303099054349758E-2</v>
      </c>
      <c r="G28">
        <f t="shared" si="0"/>
        <v>490.27935804204964</v>
      </c>
      <c r="J28">
        <v>35</v>
      </c>
      <c r="K28">
        <v>0.19194013243024999</v>
      </c>
      <c r="L28">
        <f t="shared" si="1"/>
        <v>135.45890414266677</v>
      </c>
      <c r="O28">
        <v>35</v>
      </c>
      <c r="P28">
        <v>0.40798728182603</v>
      </c>
      <c r="Q28">
        <f t="shared" si="2"/>
        <v>63.727476708665314</v>
      </c>
      <c r="T28">
        <v>90</v>
      </c>
      <c r="U28">
        <v>0.37071938714022101</v>
      </c>
      <c r="V28">
        <f t="shared" si="3"/>
        <v>70.133909641379915</v>
      </c>
      <c r="Y28">
        <v>90</v>
      </c>
      <c r="Z28">
        <v>0.103963041145164</v>
      </c>
      <c r="AA28">
        <f t="shared" si="4"/>
        <v>250.08887498487175</v>
      </c>
      <c r="AC28" s="21">
        <v>34</v>
      </c>
      <c r="AD28" s="21">
        <v>0.23200024080537099</v>
      </c>
      <c r="AE28" s="21">
        <f t="shared" si="8"/>
        <v>112.06884919491031</v>
      </c>
      <c r="AF28" s="21">
        <v>124</v>
      </c>
      <c r="AG28" s="21">
        <v>3.5</v>
      </c>
      <c r="AK28">
        <v>144</v>
      </c>
      <c r="AL28">
        <v>0.328702357208917</v>
      </c>
      <c r="AM28">
        <f t="shared" si="5"/>
        <v>79.098915568393352</v>
      </c>
      <c r="AQ28">
        <v>144</v>
      </c>
      <c r="AR28">
        <v>0.27970396146779503</v>
      </c>
      <c r="AS28">
        <f t="shared" si="6"/>
        <v>92.955422810461798</v>
      </c>
      <c r="AX28">
        <v>144</v>
      </c>
      <c r="AY28">
        <v>0.28175138051653198</v>
      </c>
      <c r="AZ28">
        <f t="shared" si="7"/>
        <v>92.279938264488578</v>
      </c>
    </row>
    <row r="29" spans="1:52" x14ac:dyDescent="0.25">
      <c r="A29">
        <v>20.408375607458499</v>
      </c>
      <c r="E29">
        <v>21</v>
      </c>
      <c r="F29">
        <f>A57-A56</f>
        <v>4.308767981660111E-2</v>
      </c>
      <c r="G29">
        <f t="shared" si="0"/>
        <v>603.4207483593151</v>
      </c>
      <c r="J29">
        <v>36</v>
      </c>
      <c r="K29">
        <v>0.208009847270162</v>
      </c>
      <c r="L29">
        <f t="shared" si="1"/>
        <v>124.99408244952629</v>
      </c>
      <c r="O29">
        <v>36</v>
      </c>
      <c r="P29">
        <v>0.31200060067985502</v>
      </c>
      <c r="Q29">
        <f t="shared" si="2"/>
        <v>83.333172895646754</v>
      </c>
      <c r="T29">
        <v>91</v>
      </c>
      <c r="U29">
        <v>0.36910378213013201</v>
      </c>
      <c r="V29">
        <f t="shared" si="3"/>
        <v>70.440892937892968</v>
      </c>
      <c r="Y29">
        <v>91</v>
      </c>
      <c r="Z29">
        <v>0.188648304198587</v>
      </c>
      <c r="AA29">
        <f t="shared" si="4"/>
        <v>137.82260121792677</v>
      </c>
      <c r="AC29" s="21">
        <v>35</v>
      </c>
      <c r="AD29" s="21">
        <v>0.19194013243024999</v>
      </c>
      <c r="AE29" s="21">
        <f t="shared" si="8"/>
        <v>135.45890414266677</v>
      </c>
      <c r="AF29" s="21">
        <v>124</v>
      </c>
      <c r="AG29" s="21">
        <v>3.5</v>
      </c>
      <c r="AK29">
        <v>145</v>
      </c>
      <c r="AL29">
        <v>0.34585337645343001</v>
      </c>
      <c r="AM29">
        <f t="shared" si="5"/>
        <v>75.176365969354535</v>
      </c>
      <c r="AQ29">
        <v>145</v>
      </c>
      <c r="AR29">
        <v>0.31182724604335998</v>
      </c>
      <c r="AS29">
        <f t="shared" si="6"/>
        <v>83.379500444244897</v>
      </c>
      <c r="AX29">
        <v>145</v>
      </c>
      <c r="AY29">
        <v>0.32082733958367199</v>
      </c>
      <c r="AZ29">
        <f t="shared" si="7"/>
        <v>81.040475022295226</v>
      </c>
    </row>
    <row r="30" spans="1:52" x14ac:dyDescent="0.25">
      <c r="A30">
        <v>19.630914167971</v>
      </c>
      <c r="E30">
        <v>22</v>
      </c>
      <c r="F30">
        <f>A59-A58</f>
        <v>0.10847248065709891</v>
      </c>
      <c r="G30">
        <f t="shared" si="0"/>
        <v>239.69213059845742</v>
      </c>
      <c r="J30">
        <v>37</v>
      </c>
      <c r="K30">
        <v>0.19192603966975399</v>
      </c>
      <c r="L30">
        <f t="shared" si="1"/>
        <v>135.46885062984703</v>
      </c>
      <c r="O30">
        <v>37</v>
      </c>
      <c r="P30">
        <v>0.35198258316907</v>
      </c>
      <c r="Q30">
        <f t="shared" si="2"/>
        <v>73.86729129012403</v>
      </c>
      <c r="T30">
        <v>92</v>
      </c>
      <c r="U30">
        <v>0.46886739150301698</v>
      </c>
      <c r="V30">
        <f t="shared" si="3"/>
        <v>55.452779338425579</v>
      </c>
      <c r="Y30">
        <v>92</v>
      </c>
      <c r="Z30">
        <v>0.26855508285652202</v>
      </c>
      <c r="AA30">
        <f t="shared" si="4"/>
        <v>96.814402927874326</v>
      </c>
      <c r="AC30" s="21">
        <v>36</v>
      </c>
      <c r="AD30" s="21">
        <v>0.208009847270162</v>
      </c>
      <c r="AE30" s="21">
        <f t="shared" si="8"/>
        <v>124.99408244952629</v>
      </c>
      <c r="AF30" s="21">
        <v>124</v>
      </c>
      <c r="AG30" s="21">
        <v>3.5</v>
      </c>
      <c r="AK30">
        <v>146</v>
      </c>
      <c r="AL30">
        <v>0.42706236689635801</v>
      </c>
      <c r="AM30">
        <f t="shared" si="5"/>
        <v>60.881037561218385</v>
      </c>
      <c r="AQ30">
        <v>146</v>
      </c>
      <c r="AR30">
        <v>0.24772529871605001</v>
      </c>
      <c r="AS30">
        <f t="shared" si="6"/>
        <v>104.95496477249972</v>
      </c>
      <c r="AX30">
        <v>146</v>
      </c>
      <c r="AY30">
        <v>0.25291169590977097</v>
      </c>
      <c r="AZ30">
        <f t="shared" si="7"/>
        <v>102.80267943510127</v>
      </c>
    </row>
    <row r="31" spans="1:52" x14ac:dyDescent="0.25">
      <c r="A31">
        <v>19.680329409159299</v>
      </c>
      <c r="E31">
        <v>22</v>
      </c>
      <c r="F31">
        <f>A61-A60</f>
        <v>4.067718024650091E-2</v>
      </c>
      <c r="G31">
        <f t="shared" si="0"/>
        <v>639.17901492782414</v>
      </c>
      <c r="J31">
        <v>38</v>
      </c>
      <c r="K31">
        <v>0.19714282386898599</v>
      </c>
      <c r="L31">
        <f t="shared" si="1"/>
        <v>131.88408023047626</v>
      </c>
      <c r="O31">
        <v>38</v>
      </c>
      <c r="P31">
        <v>0.32001014586007598</v>
      </c>
      <c r="Q31">
        <f t="shared" si="2"/>
        <v>81.247423984389755</v>
      </c>
      <c r="T31">
        <v>93</v>
      </c>
      <c r="U31">
        <v>0.311244927706396</v>
      </c>
      <c r="V31">
        <f t="shared" si="3"/>
        <v>83.535497884567476</v>
      </c>
      <c r="Y31">
        <v>93</v>
      </c>
      <c r="Z31">
        <v>0.26643323305160499</v>
      </c>
      <c r="AA31">
        <f t="shared" si="4"/>
        <v>97.585423943581787</v>
      </c>
      <c r="AC31" s="21">
        <v>37</v>
      </c>
      <c r="AD31" s="21">
        <v>0.19192603966975399</v>
      </c>
      <c r="AE31" s="21">
        <f t="shared" si="8"/>
        <v>135.46885062984703</v>
      </c>
      <c r="AF31" s="21">
        <v>124</v>
      </c>
      <c r="AG31" s="21">
        <v>3.5</v>
      </c>
      <c r="AK31">
        <v>147</v>
      </c>
      <c r="AL31">
        <v>0.367895585493764</v>
      </c>
      <c r="AM31">
        <f t="shared" si="5"/>
        <v>70.672226102155037</v>
      </c>
      <c r="AQ31">
        <v>147</v>
      </c>
      <c r="AR31">
        <v>0.29592695218106502</v>
      </c>
      <c r="AS31">
        <f t="shared" si="6"/>
        <v>87.859520088902585</v>
      </c>
      <c r="AX31">
        <v>147</v>
      </c>
      <c r="AY31">
        <v>0.30540948670604601</v>
      </c>
      <c r="AZ31">
        <f t="shared" si="7"/>
        <v>85.131605702296909</v>
      </c>
    </row>
    <row r="32" spans="1:52" x14ac:dyDescent="0.25">
      <c r="A32">
        <v>19.873872437146499</v>
      </c>
      <c r="E32">
        <v>23</v>
      </c>
      <c r="F32">
        <f>A63-A62</f>
        <v>3.6559243480699166E-2</v>
      </c>
      <c r="G32">
        <f t="shared" si="0"/>
        <v>711.17445342451515</v>
      </c>
      <c r="J32">
        <v>39</v>
      </c>
      <c r="K32">
        <v>0.23199203143032501</v>
      </c>
      <c r="L32">
        <f t="shared" si="1"/>
        <v>112.072814913941</v>
      </c>
      <c r="O32">
        <v>39</v>
      </c>
      <c r="P32">
        <v>0.38626958536230999</v>
      </c>
      <c r="Q32">
        <f t="shared" si="2"/>
        <v>67.310502781658911</v>
      </c>
      <c r="T32">
        <v>94</v>
      </c>
      <c r="U32">
        <v>0.43817089631135597</v>
      </c>
      <c r="V32">
        <f t="shared" si="3"/>
        <v>59.337578599754579</v>
      </c>
      <c r="Y32">
        <v>94</v>
      </c>
      <c r="Z32">
        <v>0.17805848968732901</v>
      </c>
      <c r="AA32">
        <f t="shared" si="4"/>
        <v>146.01943465687057</v>
      </c>
      <c r="AC32" s="21">
        <v>38</v>
      </c>
      <c r="AD32" s="21">
        <v>0.19714282386898599</v>
      </c>
      <c r="AE32" s="21">
        <f t="shared" si="8"/>
        <v>131.88408023047626</v>
      </c>
      <c r="AF32" s="21">
        <v>124</v>
      </c>
      <c r="AG32" s="21">
        <v>3.5</v>
      </c>
      <c r="AK32">
        <v>148</v>
      </c>
      <c r="AL32">
        <v>0.326323717334424</v>
      </c>
      <c r="AM32">
        <f t="shared" si="5"/>
        <v>79.675483634413879</v>
      </c>
      <c r="AQ32">
        <v>148</v>
      </c>
      <c r="AR32">
        <v>0.19969788923649801</v>
      </c>
      <c r="AS32">
        <f t="shared" si="6"/>
        <v>130.19666907549907</v>
      </c>
      <c r="AX32">
        <v>148</v>
      </c>
      <c r="AY32">
        <v>0.20585050852977299</v>
      </c>
      <c r="AZ32">
        <f t="shared" si="7"/>
        <v>126.30525027942555</v>
      </c>
    </row>
    <row r="33" spans="1:52" x14ac:dyDescent="0.25">
      <c r="A33">
        <v>19.923287678334798</v>
      </c>
      <c r="E33">
        <v>23</v>
      </c>
      <c r="F33">
        <f>A65-A64</f>
        <v>6.2672988824100884E-2</v>
      </c>
      <c r="G33">
        <f t="shared" si="0"/>
        <v>414.85176449733484</v>
      </c>
      <c r="J33">
        <v>40</v>
      </c>
      <c r="K33">
        <v>0.23176394762681499</v>
      </c>
      <c r="L33">
        <f t="shared" si="1"/>
        <v>112.18310814184548</v>
      </c>
      <c r="O33">
        <v>40</v>
      </c>
      <c r="P33">
        <v>0.37599103732938799</v>
      </c>
      <c r="Q33">
        <f t="shared" si="2"/>
        <v>69.150584505083899</v>
      </c>
      <c r="T33">
        <v>95</v>
      </c>
      <c r="U33">
        <v>0.39394370916022298</v>
      </c>
      <c r="V33">
        <f t="shared" si="3"/>
        <v>65.999277042460392</v>
      </c>
      <c r="Y33">
        <v>95</v>
      </c>
      <c r="Z33">
        <v>0.236560138177589</v>
      </c>
      <c r="AA33">
        <f t="shared" si="4"/>
        <v>109.90862704214958</v>
      </c>
      <c r="AC33" s="21">
        <v>39</v>
      </c>
      <c r="AD33" s="21">
        <v>0.23199203143032501</v>
      </c>
      <c r="AE33" s="21">
        <f t="shared" si="8"/>
        <v>112.072814913941</v>
      </c>
      <c r="AF33" s="21">
        <v>124</v>
      </c>
      <c r="AG33" s="21">
        <v>3.5</v>
      </c>
      <c r="AK33">
        <v>149</v>
      </c>
      <c r="AL33">
        <v>0.57420898422605104</v>
      </c>
      <c r="AM33">
        <f t="shared" si="5"/>
        <v>45.279681638984044</v>
      </c>
      <c r="AQ33">
        <v>149</v>
      </c>
      <c r="AR33">
        <v>0.31166791575590203</v>
      </c>
      <c r="AS33">
        <f t="shared" si="6"/>
        <v>83.422125556110089</v>
      </c>
      <c r="AX33">
        <v>149</v>
      </c>
      <c r="AY33">
        <v>0.316435535482681</v>
      </c>
      <c r="AZ33">
        <f t="shared" si="7"/>
        <v>82.165234572471149</v>
      </c>
    </row>
    <row r="34" spans="1:52" x14ac:dyDescent="0.25">
      <c r="A34">
        <v>19.6021752050011</v>
      </c>
      <c r="E34">
        <v>25</v>
      </c>
      <c r="F34">
        <f>A67-A66</f>
        <v>6.7293113000300053E-2</v>
      </c>
      <c r="G34">
        <f t="shared" ref="G34:G65" si="9">(0.026/F34)*1000</f>
        <v>386.36940454640683</v>
      </c>
      <c r="J34">
        <v>41</v>
      </c>
      <c r="K34">
        <v>0.22390052932250701</v>
      </c>
      <c r="L34">
        <f t="shared" ref="L34:L54" si="10">(0.026/K34)*1000</f>
        <v>116.12299479001909</v>
      </c>
      <c r="O34">
        <v>41</v>
      </c>
      <c r="P34">
        <v>0.46407749480644001</v>
      </c>
      <c r="Q34">
        <f t="shared" ref="Q34:Q54" si="11">(0.026/P34)*1000</f>
        <v>56.025125740786514</v>
      </c>
      <c r="U34">
        <v>0.34991847263535603</v>
      </c>
      <c r="V34">
        <f t="shared" si="3"/>
        <v>74.303022084501805</v>
      </c>
      <c r="Z34" s="4" t="s">
        <v>11</v>
      </c>
      <c r="AA34" s="4">
        <f>AVERAGE(AA2:AA33)</f>
        <v>134.53043248964991</v>
      </c>
      <c r="AC34" s="21">
        <v>40</v>
      </c>
      <c r="AD34" s="21">
        <v>0.23176394762681499</v>
      </c>
      <c r="AE34" s="21">
        <f t="shared" si="8"/>
        <v>112.18310814184548</v>
      </c>
      <c r="AF34" s="21">
        <v>124</v>
      </c>
      <c r="AG34" s="21">
        <v>3.5</v>
      </c>
      <c r="AK34">
        <v>150</v>
      </c>
      <c r="AL34">
        <v>0.37217174783045398</v>
      </c>
      <c r="AM34">
        <f t="shared" ref="AM34:AM65" si="12">(0.026/AL34)*1000</f>
        <v>69.860219513074171</v>
      </c>
      <c r="AQ34">
        <v>150</v>
      </c>
      <c r="AR34">
        <v>0.28262950909023099</v>
      </c>
      <c r="AS34">
        <f t="shared" ref="AS34:AS65" si="13">(0.026/AR34)*1000</f>
        <v>91.99322492436329</v>
      </c>
      <c r="AX34">
        <v>150</v>
      </c>
      <c r="AY34">
        <v>0.29201377137489498</v>
      </c>
      <c r="AZ34">
        <f t="shared" ref="AZ34:AZ65" si="14">(0.026/AY34)*1000</f>
        <v>89.036896710670931</v>
      </c>
    </row>
    <row r="35" spans="1:52" x14ac:dyDescent="0.25">
      <c r="A35">
        <v>19.683047439886501</v>
      </c>
      <c r="E35">
        <v>25</v>
      </c>
      <c r="F35">
        <f>A69-A68</f>
        <v>0.14804484860049882</v>
      </c>
      <c r="G35">
        <f t="shared" si="9"/>
        <v>175.62245661219444</v>
      </c>
      <c r="J35">
        <v>42</v>
      </c>
      <c r="K35">
        <v>0.163410364960455</v>
      </c>
      <c r="L35">
        <f t="shared" si="10"/>
        <v>159.10863430414557</v>
      </c>
      <c r="O35">
        <v>42</v>
      </c>
      <c r="P35">
        <v>0.21905446681829899</v>
      </c>
      <c r="Q35">
        <f t="shared" si="11"/>
        <v>118.69194167844313</v>
      </c>
      <c r="U35" s="3" t="s">
        <v>11</v>
      </c>
      <c r="V35" s="4">
        <f>AVERAGE(V2:V34)</f>
        <v>80.182590992804663</v>
      </c>
      <c r="AC35" s="21">
        <v>41</v>
      </c>
      <c r="AD35" s="21">
        <v>0.22390052932250701</v>
      </c>
      <c r="AE35" s="21">
        <f t="shared" si="8"/>
        <v>116.12299479001909</v>
      </c>
      <c r="AF35" s="21">
        <v>124</v>
      </c>
      <c r="AG35" s="21">
        <v>3.5</v>
      </c>
      <c r="AK35">
        <v>151</v>
      </c>
      <c r="AL35">
        <v>0.38315907062165599</v>
      </c>
      <c r="AM35">
        <f t="shared" si="12"/>
        <v>67.85693460895061</v>
      </c>
      <c r="AQ35">
        <v>151</v>
      </c>
      <c r="AR35">
        <v>0.14172954227301501</v>
      </c>
      <c r="AS35">
        <f t="shared" si="13"/>
        <v>183.447992444059</v>
      </c>
      <c r="AX35">
        <v>151</v>
      </c>
      <c r="AY35">
        <v>0.15378726939454701</v>
      </c>
      <c r="AZ35">
        <f t="shared" si="14"/>
        <v>169.06470933752016</v>
      </c>
    </row>
    <row r="36" spans="1:52" x14ac:dyDescent="0.25">
      <c r="A36">
        <v>19.763919674771799</v>
      </c>
      <c r="E36">
        <v>26</v>
      </c>
      <c r="F36">
        <f>A71-A70</f>
        <v>8.4474493548800211E-2</v>
      </c>
      <c r="G36">
        <f t="shared" si="9"/>
        <v>307.78521311856122</v>
      </c>
      <c r="J36">
        <v>43</v>
      </c>
      <c r="K36">
        <v>0.31197693031512702</v>
      </c>
      <c r="L36">
        <f t="shared" si="10"/>
        <v>83.339495563782464</v>
      </c>
      <c r="O36">
        <v>43</v>
      </c>
      <c r="P36">
        <v>0.37183996683472198</v>
      </c>
      <c r="Q36">
        <f t="shared" si="11"/>
        <v>69.922553568741733</v>
      </c>
      <c r="AC36" s="21">
        <v>42</v>
      </c>
      <c r="AD36" s="21">
        <v>0.163410364960455</v>
      </c>
      <c r="AE36" s="21">
        <f t="shared" si="8"/>
        <v>159.10863430414557</v>
      </c>
      <c r="AF36" s="21">
        <v>124</v>
      </c>
      <c r="AG36" s="21">
        <v>3.5</v>
      </c>
      <c r="AK36">
        <v>152</v>
      </c>
      <c r="AL36">
        <v>0.40063875921949199</v>
      </c>
      <c r="AM36">
        <f t="shared" si="12"/>
        <v>64.896367117979636</v>
      </c>
      <c r="AQ36">
        <v>152</v>
      </c>
      <c r="AR36">
        <v>0.19960378927498101</v>
      </c>
      <c r="AS36">
        <f t="shared" si="13"/>
        <v>130.25804817854188</v>
      </c>
      <c r="AX36">
        <v>152</v>
      </c>
      <c r="AY36">
        <v>0.211405039696097</v>
      </c>
      <c r="AZ36">
        <f t="shared" si="14"/>
        <v>122.98666123275025</v>
      </c>
    </row>
    <row r="37" spans="1:52" x14ac:dyDescent="0.25">
      <c r="A37">
        <v>19.849048343072202</v>
      </c>
      <c r="E37">
        <v>26</v>
      </c>
      <c r="F37">
        <f>A73-A72</f>
        <v>0.13440644709699967</v>
      </c>
      <c r="G37">
        <f t="shared" si="9"/>
        <v>193.44310158898912</v>
      </c>
      <c r="J37">
        <v>44</v>
      </c>
      <c r="K37">
        <v>0.28797381224859397</v>
      </c>
      <c r="L37">
        <f t="shared" si="10"/>
        <v>90.28598745484345</v>
      </c>
      <c r="O37">
        <v>44</v>
      </c>
      <c r="P37">
        <v>0.31197833275002901</v>
      </c>
      <c r="Q37">
        <f t="shared" si="11"/>
        <v>83.339120928094587</v>
      </c>
      <c r="Y37" s="16" t="s">
        <v>20</v>
      </c>
      <c r="Z37" s="16"/>
      <c r="AA37" s="16"/>
      <c r="AC37" s="21">
        <v>43</v>
      </c>
      <c r="AD37" s="21">
        <v>0.31197693031512702</v>
      </c>
      <c r="AE37" s="21">
        <f t="shared" si="8"/>
        <v>83.339495563782464</v>
      </c>
      <c r="AF37" s="21">
        <v>124</v>
      </c>
      <c r="AG37" s="21">
        <v>3.5</v>
      </c>
      <c r="AK37">
        <v>153</v>
      </c>
      <c r="AL37">
        <v>0.34559254700367797</v>
      </c>
      <c r="AM37">
        <f t="shared" si="12"/>
        <v>75.233103912172311</v>
      </c>
      <c r="AQ37">
        <v>153</v>
      </c>
      <c r="AR37">
        <v>0.25229668921334503</v>
      </c>
      <c r="AS37">
        <f t="shared" si="13"/>
        <v>103.05327462309303</v>
      </c>
      <c r="AX37">
        <v>153</v>
      </c>
      <c r="AY37">
        <v>0.26600855209296698</v>
      </c>
      <c r="AZ37">
        <f t="shared" si="14"/>
        <v>97.741218451177062</v>
      </c>
    </row>
    <row r="38" spans="1:52" x14ac:dyDescent="0.25">
      <c r="A38">
        <v>21.2219954962695</v>
      </c>
      <c r="E38">
        <v>27</v>
      </c>
      <c r="F38">
        <f>A75-A74</f>
        <v>0.11449872958249685</v>
      </c>
      <c r="G38">
        <f t="shared" si="9"/>
        <v>227.07675530379473</v>
      </c>
      <c r="J38">
        <v>45</v>
      </c>
      <c r="K38">
        <v>0.19358474389885699</v>
      </c>
      <c r="L38">
        <f t="shared" si="10"/>
        <v>134.30810443195008</v>
      </c>
      <c r="O38">
        <v>45</v>
      </c>
      <c r="P38">
        <v>0.447973916294442</v>
      </c>
      <c r="Q38">
        <f t="shared" si="11"/>
        <v>58.039093470144927</v>
      </c>
      <c r="Y38" s="16"/>
      <c r="Z38" s="16"/>
      <c r="AA38" s="16"/>
      <c r="AC38" s="21">
        <v>44</v>
      </c>
      <c r="AD38" s="21">
        <v>0.28797381224859397</v>
      </c>
      <c r="AE38" s="21">
        <f t="shared" si="8"/>
        <v>90.28598745484345</v>
      </c>
      <c r="AF38" s="21">
        <v>124</v>
      </c>
      <c r="AG38" s="21">
        <v>3.5</v>
      </c>
      <c r="AK38">
        <v>154</v>
      </c>
      <c r="AL38">
        <v>0.38427776677702202</v>
      </c>
      <c r="AM38">
        <f t="shared" si="12"/>
        <v>67.659391845811768</v>
      </c>
      <c r="AQ38">
        <v>154</v>
      </c>
      <c r="AR38">
        <v>0.212722575841263</v>
      </c>
      <c r="AS38">
        <f t="shared" si="13"/>
        <v>122.22492087253407</v>
      </c>
      <c r="AX38">
        <v>154</v>
      </c>
      <c r="AY38">
        <v>0.21899190694752299</v>
      </c>
      <c r="AZ38">
        <f t="shared" si="14"/>
        <v>118.72584865079227</v>
      </c>
    </row>
    <row r="39" spans="1:52" x14ac:dyDescent="0.25">
      <c r="A39">
        <v>21.32849936385</v>
      </c>
      <c r="E39">
        <v>27</v>
      </c>
      <c r="F39">
        <f>A77-A76</f>
        <v>5.4236240328499719E-2</v>
      </c>
      <c r="G39">
        <f t="shared" si="9"/>
        <v>479.38426119735442</v>
      </c>
      <c r="J39">
        <v>46</v>
      </c>
      <c r="K39">
        <v>0.18815478959411699</v>
      </c>
      <c r="L39">
        <f t="shared" si="10"/>
        <v>138.18409861416006</v>
      </c>
      <c r="O39">
        <v>46</v>
      </c>
      <c r="P39">
        <v>0.32489219279159698</v>
      </c>
      <c r="Q39">
        <f t="shared" si="11"/>
        <v>80.026545964672565</v>
      </c>
      <c r="AC39" s="21">
        <v>45</v>
      </c>
      <c r="AD39" s="21">
        <v>0.19358474389885699</v>
      </c>
      <c r="AE39" s="21">
        <f t="shared" si="8"/>
        <v>134.30810443195008</v>
      </c>
      <c r="AF39" s="21">
        <v>124</v>
      </c>
      <c r="AG39" s="21">
        <v>3.5</v>
      </c>
      <c r="AK39">
        <v>155</v>
      </c>
      <c r="AL39">
        <v>0.32753974794608198</v>
      </c>
      <c r="AM39">
        <f t="shared" si="12"/>
        <v>79.379678842153808</v>
      </c>
      <c r="AQ39">
        <v>155</v>
      </c>
      <c r="AR39">
        <v>0.27188217153614502</v>
      </c>
      <c r="AS39">
        <f t="shared" si="13"/>
        <v>95.629661382719476</v>
      </c>
      <c r="AX39">
        <v>155</v>
      </c>
      <c r="AY39">
        <v>0.287356173601159</v>
      </c>
      <c r="AZ39">
        <f t="shared" si="14"/>
        <v>90.480046675757691</v>
      </c>
    </row>
    <row r="40" spans="1:52" x14ac:dyDescent="0.25">
      <c r="A40">
        <v>21.607118767019902</v>
      </c>
      <c r="E40">
        <v>28</v>
      </c>
      <c r="F40">
        <f>A79-A78</f>
        <v>6.0764676664401662E-2</v>
      </c>
      <c r="G40">
        <f t="shared" si="9"/>
        <v>427.88016701867554</v>
      </c>
      <c r="J40">
        <v>47</v>
      </c>
      <c r="K40">
        <v>0.159845991136121</v>
      </c>
      <c r="L40">
        <f t="shared" si="10"/>
        <v>162.65656595578318</v>
      </c>
      <c r="O40">
        <v>47</v>
      </c>
      <c r="P40">
        <v>0.34385010259746301</v>
      </c>
      <c r="Q40">
        <f t="shared" si="11"/>
        <v>75.614344167980576</v>
      </c>
      <c r="AC40" s="21">
        <v>46</v>
      </c>
      <c r="AD40" s="21">
        <v>0.18815478959411699</v>
      </c>
      <c r="AE40" s="21">
        <f t="shared" si="8"/>
        <v>138.18409861416006</v>
      </c>
      <c r="AF40" s="21">
        <v>124</v>
      </c>
      <c r="AG40" s="21">
        <v>3.5</v>
      </c>
      <c r="AK40">
        <v>156</v>
      </c>
      <c r="AL40">
        <v>0.54378578291194002</v>
      </c>
      <c r="AM40">
        <f t="shared" si="12"/>
        <v>47.812945496242229</v>
      </c>
      <c r="AQ40">
        <v>156</v>
      </c>
      <c r="AR40">
        <v>0.242927739936103</v>
      </c>
      <c r="AS40">
        <f t="shared" si="13"/>
        <v>107.02771123149108</v>
      </c>
      <c r="AX40">
        <v>156</v>
      </c>
      <c r="AY40">
        <v>0.25242400606154702</v>
      </c>
      <c r="AZ40">
        <f t="shared" si="14"/>
        <v>103.00129692760116</v>
      </c>
    </row>
    <row r="41" spans="1:52" x14ac:dyDescent="0.25">
      <c r="A41">
        <v>21.7054550269728</v>
      </c>
      <c r="E41">
        <v>28</v>
      </c>
      <c r="F41">
        <f>A81-A80</f>
        <v>5.5240615149497074E-2</v>
      </c>
      <c r="G41">
        <f t="shared" si="9"/>
        <v>470.66818372019361</v>
      </c>
      <c r="J41">
        <v>48</v>
      </c>
      <c r="K41">
        <v>0.23971787429105701</v>
      </c>
      <c r="L41">
        <f t="shared" si="10"/>
        <v>108.46083162088996</v>
      </c>
      <c r="O41">
        <v>48</v>
      </c>
      <c r="P41">
        <v>0.34921164544343802</v>
      </c>
      <c r="Q41">
        <f t="shared" si="11"/>
        <v>74.453416257022369</v>
      </c>
      <c r="AC41" s="21">
        <v>47</v>
      </c>
      <c r="AD41" s="21">
        <v>0.159845991136121</v>
      </c>
      <c r="AE41" s="21">
        <f t="shared" si="8"/>
        <v>162.65656595578318</v>
      </c>
      <c r="AF41" s="21">
        <v>124</v>
      </c>
      <c r="AG41" s="21">
        <v>3.5</v>
      </c>
      <c r="AK41">
        <v>157</v>
      </c>
      <c r="AL41">
        <v>0.43232665646749402</v>
      </c>
      <c r="AM41">
        <f t="shared" si="12"/>
        <v>60.139710589311996</v>
      </c>
      <c r="AQ41">
        <v>157</v>
      </c>
      <c r="AR41">
        <v>0.37033231510655401</v>
      </c>
      <c r="AS41">
        <f t="shared" si="13"/>
        <v>70.207213735909434</v>
      </c>
      <c r="AX41">
        <v>157</v>
      </c>
      <c r="AY41">
        <v>0.38818862408875698</v>
      </c>
      <c r="AZ41">
        <f t="shared" si="14"/>
        <v>66.97774841041003</v>
      </c>
    </row>
    <row r="42" spans="1:52" x14ac:dyDescent="0.25">
      <c r="A42">
        <v>20.678737152154898</v>
      </c>
      <c r="E42">
        <v>29</v>
      </c>
      <c r="F42">
        <f>A83-A82</f>
        <v>6.0923408398100065E-2</v>
      </c>
      <c r="G42">
        <f t="shared" si="9"/>
        <v>426.76535478948716</v>
      </c>
      <c r="J42">
        <v>49</v>
      </c>
      <c r="K42">
        <v>0.219559343383945</v>
      </c>
      <c r="L42">
        <f t="shared" si="10"/>
        <v>118.4190096366503</v>
      </c>
      <c r="O42">
        <v>49</v>
      </c>
      <c r="P42">
        <v>0.35602747907974502</v>
      </c>
      <c r="Q42">
        <f t="shared" si="11"/>
        <v>73.028070943300335</v>
      </c>
      <c r="AC42" s="21">
        <v>48</v>
      </c>
      <c r="AD42" s="21">
        <v>0.23971787429105701</v>
      </c>
      <c r="AE42" s="21">
        <f t="shared" si="8"/>
        <v>108.46083162088996</v>
      </c>
      <c r="AF42" s="21">
        <v>124</v>
      </c>
      <c r="AG42" s="21">
        <v>3.5</v>
      </c>
      <c r="AK42">
        <v>158</v>
      </c>
      <c r="AL42">
        <v>0.39187945391036599</v>
      </c>
      <c r="AM42">
        <f t="shared" si="12"/>
        <v>66.346933324927363</v>
      </c>
      <c r="AQ42">
        <v>158</v>
      </c>
      <c r="AR42">
        <v>0.18408618911298799</v>
      </c>
      <c r="AS42">
        <f t="shared" si="13"/>
        <v>141.23818916171805</v>
      </c>
      <c r="AX42">
        <v>158</v>
      </c>
      <c r="AY42">
        <v>0.19939523689882399</v>
      </c>
      <c r="AZ42">
        <f t="shared" si="14"/>
        <v>130.39428827075128</v>
      </c>
    </row>
    <row r="43" spans="1:52" x14ac:dyDescent="0.25">
      <c r="A43">
        <v>20.797199335151198</v>
      </c>
      <c r="E43">
        <v>29</v>
      </c>
      <c r="F43">
        <f>A85-A84</f>
        <v>5.076950699839955E-2</v>
      </c>
      <c r="G43">
        <f t="shared" si="9"/>
        <v>512.11842574755781</v>
      </c>
      <c r="J43">
        <v>50</v>
      </c>
      <c r="K43">
        <v>0.15773618174795001</v>
      </c>
      <c r="L43">
        <f t="shared" si="10"/>
        <v>164.83218822645239</v>
      </c>
      <c r="O43">
        <v>50</v>
      </c>
      <c r="P43">
        <v>0.32467464435273602</v>
      </c>
      <c r="Q43">
        <f t="shared" si="11"/>
        <v>80.080167799468924</v>
      </c>
      <c r="AC43" s="21">
        <v>49</v>
      </c>
      <c r="AD43" s="21">
        <v>0.219559343383945</v>
      </c>
      <c r="AE43" s="21">
        <f t="shared" si="8"/>
        <v>118.4190096366503</v>
      </c>
      <c r="AF43" s="21">
        <v>124</v>
      </c>
      <c r="AG43" s="21">
        <v>3.5</v>
      </c>
      <c r="AK43">
        <v>159</v>
      </c>
      <c r="AL43">
        <v>0.39188992453829502</v>
      </c>
      <c r="AM43">
        <f t="shared" si="12"/>
        <v>66.345160648444562</v>
      </c>
      <c r="AQ43">
        <v>159</v>
      </c>
      <c r="AR43">
        <v>0.192247573525926</v>
      </c>
      <c r="AS43">
        <f t="shared" si="13"/>
        <v>135.24227912553448</v>
      </c>
      <c r="AX43">
        <v>159</v>
      </c>
      <c r="AY43">
        <v>0.20706307948695701</v>
      </c>
      <c r="AZ43">
        <f t="shared" si="14"/>
        <v>125.56560090007621</v>
      </c>
    </row>
    <row r="44" spans="1:52" x14ac:dyDescent="0.25">
      <c r="A44">
        <v>21.6587424842151</v>
      </c>
      <c r="E44">
        <v>30</v>
      </c>
      <c r="F44">
        <f>A87-A86</f>
        <v>7.8667094682401739E-2</v>
      </c>
      <c r="G44">
        <f t="shared" si="9"/>
        <v>330.50667632977098</v>
      </c>
      <c r="J44">
        <v>51</v>
      </c>
      <c r="K44">
        <v>0.18290530471759101</v>
      </c>
      <c r="L44">
        <f t="shared" si="10"/>
        <v>142.15005978172397</v>
      </c>
      <c r="O44">
        <v>51</v>
      </c>
      <c r="P44">
        <v>0.31841089118862997</v>
      </c>
      <c r="Q44">
        <f t="shared" si="11"/>
        <v>81.655498349763803</v>
      </c>
      <c r="AC44" s="21">
        <v>50</v>
      </c>
      <c r="AD44" s="21">
        <v>0.15773618174795001</v>
      </c>
      <c r="AE44" s="21">
        <f t="shared" si="8"/>
        <v>164.83218822645239</v>
      </c>
      <c r="AF44" s="21">
        <v>124</v>
      </c>
      <c r="AG44" s="21">
        <v>3.5</v>
      </c>
      <c r="AK44">
        <v>160</v>
      </c>
      <c r="AL44">
        <v>0.34891541280355798</v>
      </c>
      <c r="AM44">
        <f t="shared" si="12"/>
        <v>74.516627944544823</v>
      </c>
      <c r="AQ44">
        <v>160</v>
      </c>
      <c r="AR44">
        <v>0.261001910517696</v>
      </c>
      <c r="AS44">
        <f t="shared" si="13"/>
        <v>99.616129048362623</v>
      </c>
      <c r="AX44">
        <v>160</v>
      </c>
      <c r="AY44">
        <v>0.27561599151519001</v>
      </c>
      <c r="AZ44">
        <f t="shared" si="14"/>
        <v>94.33414896235098</v>
      </c>
    </row>
    <row r="45" spans="1:52" x14ac:dyDescent="0.25">
      <c r="A45">
        <v>21.6874605891839</v>
      </c>
      <c r="E45">
        <v>30</v>
      </c>
      <c r="F45">
        <f>A89-A88</f>
        <v>0.14523155941360244</v>
      </c>
      <c r="G45">
        <f t="shared" si="9"/>
        <v>179.02444967870275</v>
      </c>
      <c r="J45">
        <v>52</v>
      </c>
      <c r="K45">
        <v>0.24775252647664101</v>
      </c>
      <c r="L45">
        <f t="shared" si="10"/>
        <v>104.9434303244184</v>
      </c>
      <c r="O45">
        <v>52</v>
      </c>
      <c r="P45">
        <v>0.43200657920255497</v>
      </c>
      <c r="Q45">
        <f t="shared" si="11"/>
        <v>60.184268600708918</v>
      </c>
      <c r="AC45" s="21">
        <v>51</v>
      </c>
      <c r="AD45" s="21">
        <v>0.18290530471759101</v>
      </c>
      <c r="AE45" s="21">
        <f t="shared" si="8"/>
        <v>142.15005978172397</v>
      </c>
      <c r="AF45" s="21">
        <v>124</v>
      </c>
      <c r="AG45" s="21">
        <v>3.5</v>
      </c>
      <c r="AK45">
        <v>161</v>
      </c>
      <c r="AL45">
        <v>0.26367567005145898</v>
      </c>
      <c r="AM45">
        <f t="shared" si="12"/>
        <v>98.605988163131769</v>
      </c>
      <c r="AQ45">
        <v>161</v>
      </c>
      <c r="AR45">
        <v>0.19183464196084299</v>
      </c>
      <c r="AS45">
        <f t="shared" si="13"/>
        <v>135.5333934175824</v>
      </c>
      <c r="AX45">
        <v>161</v>
      </c>
      <c r="AY45">
        <v>0.205462190812599</v>
      </c>
      <c r="AZ45">
        <f t="shared" si="14"/>
        <v>126.54396362255507</v>
      </c>
    </row>
    <row r="46" spans="1:52" x14ac:dyDescent="0.25">
      <c r="A46">
        <v>20.548732280672201</v>
      </c>
      <c r="E46">
        <v>31</v>
      </c>
      <c r="F46">
        <f>A91-A90</f>
        <v>0.10269229211020203</v>
      </c>
      <c r="G46">
        <f t="shared" si="9"/>
        <v>253.18355901627609</v>
      </c>
      <c r="J46">
        <v>53</v>
      </c>
      <c r="K46">
        <v>0.20011666998130501</v>
      </c>
      <c r="L46">
        <f t="shared" si="10"/>
        <v>129.92420872498494</v>
      </c>
      <c r="O46">
        <v>53</v>
      </c>
      <c r="P46">
        <v>0.45664937861423299</v>
      </c>
      <c r="Q46">
        <f t="shared" si="11"/>
        <v>56.936462015782588</v>
      </c>
      <c r="AC46" s="21">
        <v>52</v>
      </c>
      <c r="AD46" s="21">
        <v>0.24775252647664101</v>
      </c>
      <c r="AE46" s="21">
        <f t="shared" si="8"/>
        <v>104.9434303244184</v>
      </c>
      <c r="AF46" s="21">
        <v>124</v>
      </c>
      <c r="AG46" s="21">
        <v>3.5</v>
      </c>
      <c r="AK46">
        <v>162</v>
      </c>
      <c r="AL46">
        <v>0.38423726558589</v>
      </c>
      <c r="AM46">
        <f t="shared" si="12"/>
        <v>67.666523600606155</v>
      </c>
      <c r="AQ46">
        <v>162</v>
      </c>
      <c r="AR46">
        <v>0.27127101776931301</v>
      </c>
      <c r="AS46">
        <f t="shared" si="13"/>
        <v>95.84510801706881</v>
      </c>
      <c r="AX46">
        <v>162</v>
      </c>
      <c r="AY46">
        <v>0.28230736096727499</v>
      </c>
      <c r="AZ46">
        <f t="shared" si="14"/>
        <v>92.098200737365516</v>
      </c>
    </row>
    <row r="47" spans="1:52" x14ac:dyDescent="0.25">
      <c r="A47">
        <v>20.568920214572302</v>
      </c>
      <c r="E47">
        <v>31</v>
      </c>
      <c r="F47">
        <f>A93-A92</f>
        <v>8.7007152466298976E-2</v>
      </c>
      <c r="G47">
        <f t="shared" si="9"/>
        <v>298.82600755231863</v>
      </c>
      <c r="J47">
        <v>54</v>
      </c>
      <c r="K47">
        <v>0.14786605012382201</v>
      </c>
      <c r="L47">
        <f t="shared" si="10"/>
        <v>175.83481791951417</v>
      </c>
      <c r="O47">
        <v>54</v>
      </c>
      <c r="P47">
        <v>0.33517607691830598</v>
      </c>
      <c r="Q47">
        <f t="shared" si="11"/>
        <v>77.571168679610452</v>
      </c>
      <c r="AC47" s="21">
        <v>53</v>
      </c>
      <c r="AD47" s="21">
        <v>0.20011666998130501</v>
      </c>
      <c r="AE47" s="21">
        <f t="shared" si="8"/>
        <v>129.92420872498494</v>
      </c>
      <c r="AF47" s="21">
        <v>124</v>
      </c>
      <c r="AG47" s="21">
        <v>3.5</v>
      </c>
      <c r="AK47">
        <v>163</v>
      </c>
      <c r="AL47">
        <v>0.27723459322113703</v>
      </c>
      <c r="AM47">
        <f t="shared" si="12"/>
        <v>93.78339008098105</v>
      </c>
      <c r="AQ47">
        <v>163</v>
      </c>
      <c r="AR47">
        <v>0.19175938935621101</v>
      </c>
      <c r="AS47">
        <f t="shared" si="13"/>
        <v>135.58658111756171</v>
      </c>
      <c r="AX47">
        <v>163</v>
      </c>
      <c r="AY47">
        <v>0.20021618803841101</v>
      </c>
      <c r="AZ47">
        <f t="shared" si="14"/>
        <v>129.85962950714034</v>
      </c>
    </row>
    <row r="48" spans="1:52" x14ac:dyDescent="0.25">
      <c r="A48">
        <v>20.8582806004733</v>
      </c>
      <c r="E48">
        <v>32</v>
      </c>
      <c r="F48">
        <f>A95-A94</f>
        <v>0.12705341484380028</v>
      </c>
      <c r="G48">
        <f t="shared" si="9"/>
        <v>204.6383407479795</v>
      </c>
      <c r="J48">
        <v>55</v>
      </c>
      <c r="K48">
        <v>0.240034653550842</v>
      </c>
      <c r="L48">
        <f t="shared" si="10"/>
        <v>108.31769336377471</v>
      </c>
      <c r="O48">
        <v>55</v>
      </c>
      <c r="P48">
        <v>0.361126732392827</v>
      </c>
      <c r="Q48">
        <f t="shared" si="11"/>
        <v>71.996885491483567</v>
      </c>
      <c r="AC48" s="21">
        <v>54</v>
      </c>
      <c r="AD48" s="21">
        <v>0.14786605012382201</v>
      </c>
      <c r="AE48" s="21">
        <f t="shared" si="8"/>
        <v>175.83481791951417</v>
      </c>
      <c r="AF48" s="21">
        <v>124</v>
      </c>
      <c r="AG48" s="21">
        <v>3.5</v>
      </c>
      <c r="AK48">
        <v>164</v>
      </c>
      <c r="AL48">
        <v>0.383893815557655</v>
      </c>
      <c r="AM48">
        <f t="shared" si="12"/>
        <v>67.727061354795893</v>
      </c>
      <c r="AQ48">
        <v>164</v>
      </c>
      <c r="AR48">
        <v>0.19185906485162299</v>
      </c>
      <c r="AS48">
        <f t="shared" si="13"/>
        <v>135.51614055925623</v>
      </c>
      <c r="AX48">
        <v>164</v>
      </c>
      <c r="AY48">
        <v>0.20288102683103901</v>
      </c>
      <c r="AZ48">
        <f t="shared" si="14"/>
        <v>128.15392551050627</v>
      </c>
    </row>
    <row r="49" spans="1:52" x14ac:dyDescent="0.25">
      <c r="A49">
        <v>20.9289383691236</v>
      </c>
      <c r="E49">
        <v>32</v>
      </c>
      <c r="F49">
        <f>A97-A96</f>
        <v>0.1381015378735988</v>
      </c>
      <c r="G49">
        <f t="shared" si="9"/>
        <v>188.26727348827359</v>
      </c>
      <c r="J49">
        <v>56</v>
      </c>
      <c r="K49">
        <v>0.231724405803649</v>
      </c>
      <c r="L49">
        <f t="shared" si="10"/>
        <v>112.20225124681525</v>
      </c>
      <c r="O49">
        <v>56</v>
      </c>
      <c r="P49">
        <v>0.33744802146373698</v>
      </c>
      <c r="Q49">
        <f t="shared" si="11"/>
        <v>77.048903375461109</v>
      </c>
      <c r="AC49" s="21">
        <v>55</v>
      </c>
      <c r="AD49" s="21">
        <v>0.240034653550842</v>
      </c>
      <c r="AE49" s="21">
        <f t="shared" si="8"/>
        <v>108.31769336377471</v>
      </c>
      <c r="AF49" s="21">
        <v>124</v>
      </c>
      <c r="AG49" s="21">
        <v>3.5</v>
      </c>
      <c r="AK49">
        <v>165</v>
      </c>
      <c r="AL49">
        <v>0.48253009045334799</v>
      </c>
      <c r="AM49">
        <f t="shared" si="12"/>
        <v>53.882650044834321</v>
      </c>
      <c r="AQ49">
        <v>165</v>
      </c>
      <c r="AR49">
        <v>0.26370341061268798</v>
      </c>
      <c r="AS49">
        <f t="shared" si="13"/>
        <v>98.595615201152114</v>
      </c>
      <c r="AX49">
        <v>165</v>
      </c>
      <c r="AY49">
        <v>0.268990276176583</v>
      </c>
      <c r="AZ49">
        <f t="shared" si="14"/>
        <v>96.657769082075959</v>
      </c>
    </row>
    <row r="50" spans="1:52" x14ac:dyDescent="0.25">
      <c r="A50">
        <v>19.792900994554198</v>
      </c>
      <c r="E50">
        <v>33</v>
      </c>
      <c r="F50">
        <f>A99-A98</f>
        <v>4.9415241188199843E-2</v>
      </c>
      <c r="G50">
        <f t="shared" si="9"/>
        <v>526.15345741161116</v>
      </c>
      <c r="J50">
        <v>57</v>
      </c>
      <c r="K50">
        <v>0.119831444792536</v>
      </c>
      <c r="L50">
        <f t="shared" si="10"/>
        <v>216.97143053739993</v>
      </c>
      <c r="O50">
        <v>57</v>
      </c>
      <c r="P50">
        <v>0.30013764326204201</v>
      </c>
      <c r="Q50">
        <f t="shared" si="11"/>
        <v>86.626921293241807</v>
      </c>
      <c r="AC50" s="21">
        <v>56</v>
      </c>
      <c r="AD50" s="21">
        <v>0.231724405803649</v>
      </c>
      <c r="AE50" s="21">
        <f t="shared" si="8"/>
        <v>112.20225124681525</v>
      </c>
      <c r="AF50" s="21">
        <v>124</v>
      </c>
      <c r="AG50" s="21">
        <v>3.5</v>
      </c>
      <c r="AK50">
        <v>166</v>
      </c>
      <c r="AL50">
        <v>0.39214165596805001</v>
      </c>
      <c r="AM50">
        <f t="shared" si="12"/>
        <v>66.302571033459316</v>
      </c>
      <c r="AQ50">
        <v>166</v>
      </c>
      <c r="AR50">
        <v>0.359449864921423</v>
      </c>
      <c r="AS50">
        <f t="shared" si="13"/>
        <v>72.33275774267905</v>
      </c>
      <c r="AX50">
        <v>166</v>
      </c>
      <c r="AY50">
        <v>0.36457950595315602</v>
      </c>
      <c r="AZ50">
        <f t="shared" si="14"/>
        <v>71.315034376454179</v>
      </c>
    </row>
    <row r="51" spans="1:52" x14ac:dyDescent="0.25">
      <c r="A51">
        <v>19.814796365649801</v>
      </c>
      <c r="E51">
        <v>33</v>
      </c>
      <c r="F51">
        <f>A101-A100</f>
        <v>6.7945956633803206E-2</v>
      </c>
      <c r="G51">
        <f t="shared" si="9"/>
        <v>382.65705993555713</v>
      </c>
      <c r="J51">
        <v>58</v>
      </c>
      <c r="K51">
        <v>0.27170118902199702</v>
      </c>
      <c r="L51">
        <f t="shared" si="10"/>
        <v>95.693361128040664</v>
      </c>
      <c r="O51">
        <v>58</v>
      </c>
      <c r="P51">
        <v>0.334620712696092</v>
      </c>
      <c r="Q51">
        <f t="shared" si="11"/>
        <v>77.699912209599603</v>
      </c>
      <c r="AC51" s="21">
        <v>57</v>
      </c>
      <c r="AD51" s="21">
        <v>0.119831444792536</v>
      </c>
      <c r="AE51" s="21">
        <f t="shared" si="8"/>
        <v>216.97143053739993</v>
      </c>
      <c r="AF51" s="21">
        <v>124</v>
      </c>
      <c r="AG51" s="21">
        <v>3.5</v>
      </c>
      <c r="AK51">
        <v>167</v>
      </c>
      <c r="AL51">
        <v>0.40196025501999599</v>
      </c>
      <c r="AM51">
        <f t="shared" si="12"/>
        <v>64.683012002533928</v>
      </c>
      <c r="AQ51">
        <v>167</v>
      </c>
      <c r="AR51">
        <v>0.36259552641242099</v>
      </c>
      <c r="AS51">
        <f t="shared" si="13"/>
        <v>71.705242084060501</v>
      </c>
      <c r="AX51">
        <v>167</v>
      </c>
      <c r="AY51">
        <v>0.36769581694884002</v>
      </c>
      <c r="AZ51">
        <f t="shared" si="14"/>
        <v>70.710622208730626</v>
      </c>
    </row>
    <row r="52" spans="1:52" x14ac:dyDescent="0.25">
      <c r="A52">
        <v>20.187017674275001</v>
      </c>
      <c r="E52">
        <v>34</v>
      </c>
      <c r="F52">
        <f>A103-A102</f>
        <v>3.0512986529398489E-2</v>
      </c>
      <c r="G52">
        <f t="shared" si="9"/>
        <v>852.0962041834108</v>
      </c>
      <c r="J52">
        <v>59</v>
      </c>
      <c r="K52">
        <v>0.191994177482677</v>
      </c>
      <c r="L52">
        <f t="shared" si="10"/>
        <v>135.4207733843694</v>
      </c>
      <c r="O52">
        <v>59</v>
      </c>
      <c r="P52">
        <v>0.28569817348438997</v>
      </c>
      <c r="Q52">
        <f t="shared" si="11"/>
        <v>91.005132034631615</v>
      </c>
      <c r="AC52" s="21">
        <v>58</v>
      </c>
      <c r="AD52" s="21">
        <v>0.27170118902199702</v>
      </c>
      <c r="AE52" s="21">
        <f t="shared" si="8"/>
        <v>95.693361128040664</v>
      </c>
      <c r="AF52" s="21">
        <v>124</v>
      </c>
      <c r="AG52" s="21">
        <v>3.5</v>
      </c>
      <c r="AK52">
        <v>168</v>
      </c>
      <c r="AL52">
        <v>0.47290453957658402</v>
      </c>
      <c r="AM52">
        <f t="shared" si="12"/>
        <v>54.979383414841287</v>
      </c>
      <c r="AQ52">
        <v>168</v>
      </c>
      <c r="AR52">
        <v>0.215646344765764</v>
      </c>
      <c r="AS52">
        <f t="shared" si="13"/>
        <v>120.56777511458083</v>
      </c>
      <c r="AX52">
        <v>168</v>
      </c>
      <c r="AY52">
        <v>0.22412254512910301</v>
      </c>
      <c r="AZ52">
        <f t="shared" si="14"/>
        <v>116.00796334444186</v>
      </c>
    </row>
    <row r="53" spans="1:52" x14ac:dyDescent="0.25">
      <c r="A53">
        <v>20.263651473109601</v>
      </c>
      <c r="E53">
        <v>34</v>
      </c>
      <c r="F53">
        <f>A105-A104</f>
        <v>3.6615583835299503E-2</v>
      </c>
      <c r="G53">
        <f t="shared" si="9"/>
        <v>710.08017015242899</v>
      </c>
      <c r="J53">
        <v>60</v>
      </c>
      <c r="K53">
        <v>0.18423532609308599</v>
      </c>
      <c r="L53">
        <f t="shared" si="10"/>
        <v>141.1238580100721</v>
      </c>
      <c r="O53">
        <v>60</v>
      </c>
      <c r="P53">
        <v>0.29524034057521398</v>
      </c>
      <c r="Q53">
        <f t="shared" si="11"/>
        <v>88.06384638814751</v>
      </c>
      <c r="AC53" s="21">
        <v>59</v>
      </c>
      <c r="AD53" s="21">
        <v>0.191994177482677</v>
      </c>
      <c r="AE53" s="21">
        <f t="shared" si="8"/>
        <v>135.4207733843694</v>
      </c>
      <c r="AF53" s="21">
        <v>124</v>
      </c>
      <c r="AG53" s="21">
        <v>3.5</v>
      </c>
      <c r="AK53">
        <v>169</v>
      </c>
      <c r="AL53">
        <v>0.50795051105250699</v>
      </c>
      <c r="AM53">
        <f t="shared" si="12"/>
        <v>51.186088869418164</v>
      </c>
      <c r="AQ53">
        <v>169</v>
      </c>
      <c r="AR53">
        <v>0.39982952322041099</v>
      </c>
      <c r="AS53">
        <f t="shared" si="13"/>
        <v>65.027714288289758</v>
      </c>
      <c r="AX53">
        <v>169</v>
      </c>
      <c r="AY53">
        <v>0.40079099962658798</v>
      </c>
      <c r="AZ53">
        <f t="shared" si="14"/>
        <v>64.871716241691743</v>
      </c>
    </row>
    <row r="54" spans="1:52" x14ac:dyDescent="0.25">
      <c r="A54">
        <v>20.500257071542901</v>
      </c>
      <c r="E54">
        <v>35</v>
      </c>
      <c r="F54">
        <f>A107-A106</f>
        <v>4.7384873198499378E-2</v>
      </c>
      <c r="G54">
        <f t="shared" si="9"/>
        <v>548.69831330103432</v>
      </c>
      <c r="J54">
        <v>61</v>
      </c>
      <c r="K54">
        <v>0.591878309146041</v>
      </c>
      <c r="L54">
        <f t="shared" si="10"/>
        <v>43.927948698631425</v>
      </c>
      <c r="O54">
        <v>61</v>
      </c>
      <c r="P54">
        <v>0.31609851547106599</v>
      </c>
      <c r="Q54">
        <f t="shared" si="11"/>
        <v>82.252838047193876</v>
      </c>
      <c r="AC54" s="21">
        <v>60</v>
      </c>
      <c r="AD54" s="21">
        <v>0.18423532609308599</v>
      </c>
      <c r="AE54" s="21">
        <f t="shared" si="8"/>
        <v>141.1238580100721</v>
      </c>
      <c r="AF54" s="21">
        <v>124</v>
      </c>
      <c r="AG54" s="21">
        <v>3.5</v>
      </c>
      <c r="AK54">
        <v>170</v>
      </c>
      <c r="AL54">
        <v>0.49583356696725001</v>
      </c>
      <c r="AM54">
        <f t="shared" si="12"/>
        <v>52.436950081915917</v>
      </c>
      <c r="AQ54">
        <v>170</v>
      </c>
      <c r="AR54">
        <v>0.25558714355680201</v>
      </c>
      <c r="AS54">
        <f t="shared" si="13"/>
        <v>101.72655650115564</v>
      </c>
      <c r="AX54">
        <v>170</v>
      </c>
      <c r="AY54">
        <v>0.25778066278024803</v>
      </c>
      <c r="AZ54">
        <f t="shared" si="14"/>
        <v>100.86094014803736</v>
      </c>
    </row>
    <row r="55" spans="1:52" x14ac:dyDescent="0.25">
      <c r="A55">
        <v>20.553288062086398</v>
      </c>
      <c r="E55">
        <v>35</v>
      </c>
      <c r="F55">
        <f>A109-A108</f>
        <v>9.4769746397098231E-2</v>
      </c>
      <c r="G55">
        <f t="shared" si="9"/>
        <v>274.34915665022925</v>
      </c>
      <c r="K55" s="3" t="s">
        <v>11</v>
      </c>
      <c r="L55" s="4">
        <f>AVERAGE(L2:L54)</f>
        <v>128.34015972864614</v>
      </c>
      <c r="N55" s="2"/>
      <c r="P55" s="3" t="s">
        <v>11</v>
      </c>
      <c r="Q55" s="4">
        <f ca="1">AVERAGE(Q2:Q87)</f>
        <v>80.854572827450099</v>
      </c>
      <c r="AC55" s="21">
        <v>61</v>
      </c>
      <c r="AD55" s="21">
        <v>0.591878309146041</v>
      </c>
      <c r="AE55" s="21">
        <f t="shared" si="8"/>
        <v>43.927948698631425</v>
      </c>
      <c r="AF55" s="21">
        <v>124</v>
      </c>
      <c r="AG55" s="21">
        <v>3.5</v>
      </c>
      <c r="AK55">
        <v>171</v>
      </c>
      <c r="AL55">
        <v>0.37219758415252402</v>
      </c>
      <c r="AM55">
        <f t="shared" si="12"/>
        <v>69.855370123373433</v>
      </c>
      <c r="AQ55">
        <v>171</v>
      </c>
      <c r="AR55">
        <v>0.38218213752429497</v>
      </c>
      <c r="AS55">
        <f t="shared" si="13"/>
        <v>68.030390348495033</v>
      </c>
      <c r="AX55">
        <v>171</v>
      </c>
      <c r="AY55">
        <v>0.386096004522751</v>
      </c>
      <c r="AZ55">
        <f t="shared" si="14"/>
        <v>67.340764202256665</v>
      </c>
    </row>
    <row r="56" spans="1:52" x14ac:dyDescent="0.25">
      <c r="A56">
        <v>20.8747884422562</v>
      </c>
      <c r="E56">
        <v>36</v>
      </c>
      <c r="F56">
        <f>A111-A110</f>
        <v>0.13759935046320138</v>
      </c>
      <c r="G56">
        <f t="shared" si="9"/>
        <v>188.95438032575061</v>
      </c>
      <c r="AC56" s="21">
        <v>62</v>
      </c>
      <c r="AD56" s="21">
        <v>0.21624588643387499</v>
      </c>
      <c r="AE56" s="21">
        <f t="shared" si="8"/>
        <v>120.23350098708325</v>
      </c>
      <c r="AF56" s="21">
        <v>133</v>
      </c>
      <c r="AG56" s="21">
        <v>3.5</v>
      </c>
      <c r="AK56">
        <v>172</v>
      </c>
      <c r="AL56">
        <v>0.44707389925144903</v>
      </c>
      <c r="AM56">
        <f t="shared" si="12"/>
        <v>58.155933601878075</v>
      </c>
      <c r="AQ56">
        <v>172</v>
      </c>
      <c r="AR56">
        <v>0.21969945005149</v>
      </c>
      <c r="AS56">
        <f t="shared" si="13"/>
        <v>118.34349150125999</v>
      </c>
      <c r="AX56">
        <v>172</v>
      </c>
      <c r="AY56">
        <v>0.22638597887259601</v>
      </c>
      <c r="AZ56">
        <f t="shared" si="14"/>
        <v>114.84810203123094</v>
      </c>
    </row>
    <row r="57" spans="1:52" x14ac:dyDescent="0.25">
      <c r="A57">
        <v>20.917876122072801</v>
      </c>
      <c r="E57">
        <v>36</v>
      </c>
      <c r="F57">
        <f>A113-A112</f>
        <v>0.21327899321799748</v>
      </c>
      <c r="G57">
        <f t="shared" si="9"/>
        <v>121.90605182304469</v>
      </c>
      <c r="AC57" s="21">
        <v>63</v>
      </c>
      <c r="AD57" s="21">
        <v>0.21156932983317001</v>
      </c>
      <c r="AE57" s="21">
        <f t="shared" si="8"/>
        <v>122.89115828131578</v>
      </c>
      <c r="AF57" s="21">
        <v>133</v>
      </c>
      <c r="AG57" s="21">
        <v>3.5</v>
      </c>
      <c r="AK57">
        <v>173</v>
      </c>
      <c r="AL57">
        <v>0.490711011961592</v>
      </c>
      <c r="AM57">
        <f t="shared" si="12"/>
        <v>52.984341835057535</v>
      </c>
      <c r="AQ57">
        <v>173</v>
      </c>
      <c r="AR57">
        <v>0.29574111245333801</v>
      </c>
      <c r="AS57">
        <f t="shared" si="13"/>
        <v>87.914729826757764</v>
      </c>
      <c r="AX57">
        <v>173</v>
      </c>
      <c r="AY57">
        <v>0.30290254193321597</v>
      </c>
      <c r="AZ57">
        <f t="shared" si="14"/>
        <v>85.836189534957697</v>
      </c>
    </row>
    <row r="58" spans="1:52" x14ac:dyDescent="0.25">
      <c r="A58">
        <v>19.7426398814465</v>
      </c>
      <c r="E58">
        <v>37</v>
      </c>
      <c r="F58">
        <f>A115-A114</f>
        <v>7.6667083800600722E-2</v>
      </c>
      <c r="G58">
        <f t="shared" si="9"/>
        <v>339.12858962552946</v>
      </c>
      <c r="AC58" s="21">
        <v>64</v>
      </c>
      <c r="AD58" s="21">
        <v>0.17608937987017101</v>
      </c>
      <c r="AE58" s="21">
        <f t="shared" si="8"/>
        <v>147.65228896353403</v>
      </c>
      <c r="AF58" s="21">
        <v>133</v>
      </c>
      <c r="AG58" s="21">
        <v>3.5</v>
      </c>
      <c r="AK58">
        <v>174</v>
      </c>
      <c r="AL58">
        <v>0.42086655392237399</v>
      </c>
      <c r="AM58">
        <f t="shared" si="12"/>
        <v>61.777301516802225</v>
      </c>
      <c r="AQ58">
        <v>174</v>
      </c>
      <c r="AR58">
        <v>0.28771767974699702</v>
      </c>
      <c r="AS58">
        <f t="shared" si="13"/>
        <v>90.366361993684066</v>
      </c>
      <c r="AX58">
        <v>174</v>
      </c>
      <c r="AY58">
        <v>0.29090001838690699</v>
      </c>
      <c r="AZ58">
        <f t="shared" si="14"/>
        <v>89.377787406734043</v>
      </c>
    </row>
    <row r="59" spans="1:52" x14ac:dyDescent="0.25">
      <c r="A59">
        <v>19.851112362103599</v>
      </c>
      <c r="E59">
        <v>37</v>
      </c>
      <c r="F59">
        <f>A117-A116</f>
        <v>7.6667083800597169E-2</v>
      </c>
      <c r="G59">
        <f t="shared" si="9"/>
        <v>339.12858962554515</v>
      </c>
      <c r="AC59" s="21">
        <v>65</v>
      </c>
      <c r="AD59" s="21">
        <v>0.175984573152734</v>
      </c>
      <c r="AE59" s="21">
        <f t="shared" si="8"/>
        <v>147.74022253322764</v>
      </c>
      <c r="AF59" s="21">
        <v>133</v>
      </c>
      <c r="AG59" s="21">
        <v>3.5</v>
      </c>
      <c r="AK59">
        <v>175</v>
      </c>
      <c r="AL59">
        <v>0.4137359165342</v>
      </c>
      <c r="AM59">
        <f t="shared" si="12"/>
        <v>62.842018207647691</v>
      </c>
      <c r="AQ59">
        <v>175</v>
      </c>
      <c r="AR59">
        <v>0.22609489527370899</v>
      </c>
      <c r="AS59">
        <f t="shared" si="13"/>
        <v>114.99596206506374</v>
      </c>
      <c r="AX59">
        <v>175</v>
      </c>
      <c r="AY59">
        <v>0.23203277953202001</v>
      </c>
      <c r="AZ59">
        <f t="shared" si="14"/>
        <v>112.05313340829956</v>
      </c>
    </row>
    <row r="60" spans="1:52" x14ac:dyDescent="0.25">
      <c r="A60">
        <v>20.280482598037899</v>
      </c>
      <c r="E60">
        <v>38</v>
      </c>
      <c r="F60">
        <f>A119-A118</f>
        <v>9.4423699137802686E-2</v>
      </c>
      <c r="G60">
        <f t="shared" si="9"/>
        <v>275.35460098905253</v>
      </c>
      <c r="AC60" s="21">
        <v>66</v>
      </c>
      <c r="AD60" s="21">
        <v>0.21508290301771801</v>
      </c>
      <c r="AE60" s="21">
        <f t="shared" si="8"/>
        <v>120.88362038640599</v>
      </c>
      <c r="AF60" s="21">
        <v>133</v>
      </c>
      <c r="AG60" s="21">
        <v>3.5</v>
      </c>
      <c r="AK60">
        <v>176</v>
      </c>
      <c r="AL60">
        <v>0.38387602864992298</v>
      </c>
      <c r="AM60">
        <f t="shared" si="12"/>
        <v>67.730199490291128</v>
      </c>
      <c r="AQ60">
        <v>176</v>
      </c>
      <c r="AR60">
        <v>0.24787778785762199</v>
      </c>
      <c r="AS60">
        <f t="shared" si="13"/>
        <v>104.89039871105388</v>
      </c>
      <c r="AX60">
        <v>176</v>
      </c>
      <c r="AY60">
        <v>0.25353414002587199</v>
      </c>
      <c r="AZ60">
        <f t="shared" si="14"/>
        <v>102.55029163862042</v>
      </c>
    </row>
    <row r="61" spans="1:52" x14ac:dyDescent="0.25">
      <c r="A61">
        <v>20.3211597782844</v>
      </c>
      <c r="E61">
        <v>38</v>
      </c>
      <c r="F61">
        <f>A121-A120</f>
        <v>6.4916293157100569E-2</v>
      </c>
      <c r="G61">
        <f t="shared" si="9"/>
        <v>400.51578325765985</v>
      </c>
      <c r="AC61" s="21">
        <v>67</v>
      </c>
      <c r="AD61" s="21">
        <v>0.212465600945381</v>
      </c>
      <c r="AE61" s="21">
        <f t="shared" si="8"/>
        <v>122.37275062085874</v>
      </c>
      <c r="AF61" s="21">
        <v>133</v>
      </c>
      <c r="AG61" s="21">
        <v>3.5</v>
      </c>
      <c r="AK61">
        <v>177</v>
      </c>
      <c r="AL61">
        <v>0.47206855001238301</v>
      </c>
      <c r="AM61">
        <f t="shared" si="12"/>
        <v>55.076746797298789</v>
      </c>
      <c r="AQ61">
        <v>177</v>
      </c>
      <c r="AR61">
        <v>0.231583546610063</v>
      </c>
      <c r="AS61">
        <f t="shared" si="13"/>
        <v>112.2704975400451</v>
      </c>
      <c r="AX61">
        <v>177</v>
      </c>
      <c r="AY61">
        <v>0.235076091092221</v>
      </c>
      <c r="AZ61">
        <f t="shared" si="14"/>
        <v>110.60248568536954</v>
      </c>
    </row>
    <row r="62" spans="1:52" x14ac:dyDescent="0.25">
      <c r="A62">
        <v>20.750008994780401</v>
      </c>
      <c r="E62">
        <v>39</v>
      </c>
      <c r="F62">
        <f>A123-A122</f>
        <v>0.15442262871329859</v>
      </c>
      <c r="G62">
        <f t="shared" si="9"/>
        <v>168.36910637152576</v>
      </c>
      <c r="AC62" s="21">
        <v>68</v>
      </c>
      <c r="AD62" s="21">
        <v>0.239474064132318</v>
      </c>
      <c r="AE62" s="21">
        <f t="shared" si="8"/>
        <v>108.57125632458498</v>
      </c>
      <c r="AF62" s="21">
        <v>133</v>
      </c>
      <c r="AG62" s="21">
        <v>3.5</v>
      </c>
      <c r="AK62">
        <v>178</v>
      </c>
      <c r="AL62">
        <v>0.44825307002183101</v>
      </c>
      <c r="AM62">
        <f t="shared" si="12"/>
        <v>58.002949090195266</v>
      </c>
      <c r="AQ62">
        <v>178</v>
      </c>
      <c r="AR62">
        <v>0.21589467836105899</v>
      </c>
      <c r="AS62">
        <f t="shared" si="13"/>
        <v>120.42909161715413</v>
      </c>
      <c r="AX62">
        <v>178</v>
      </c>
      <c r="AY62">
        <v>0.22016626560354499</v>
      </c>
      <c r="AZ62">
        <f t="shared" si="14"/>
        <v>118.0925693985217</v>
      </c>
    </row>
    <row r="63" spans="1:52" x14ac:dyDescent="0.25">
      <c r="A63">
        <v>20.786568238261101</v>
      </c>
      <c r="E63">
        <v>40</v>
      </c>
      <c r="F63">
        <f>A125-A124</f>
        <v>4.9415241188199843E-2</v>
      </c>
      <c r="G63">
        <f t="shared" si="9"/>
        <v>526.15345741161116</v>
      </c>
      <c r="AC63" s="21">
        <v>69</v>
      </c>
      <c r="AD63" s="21">
        <v>0.175900650463296</v>
      </c>
      <c r="AE63" s="21">
        <f t="shared" si="8"/>
        <v>147.8107098041985</v>
      </c>
      <c r="AF63" s="21">
        <v>133</v>
      </c>
      <c r="AG63" s="21">
        <v>3.5</v>
      </c>
      <c r="AK63">
        <v>179</v>
      </c>
      <c r="AL63">
        <v>0.52811157780582896</v>
      </c>
      <c r="AM63">
        <f t="shared" si="12"/>
        <v>49.232020452994938</v>
      </c>
      <c r="AQ63">
        <v>179</v>
      </c>
      <c r="AR63">
        <v>0.29503018057390601</v>
      </c>
      <c r="AS63">
        <f t="shared" si="13"/>
        <v>88.126577251939537</v>
      </c>
      <c r="AX63">
        <v>179</v>
      </c>
      <c r="AY63">
        <v>0.29910628994155503</v>
      </c>
      <c r="AZ63">
        <f t="shared" si="14"/>
        <v>86.925621006099092</v>
      </c>
    </row>
    <row r="64" spans="1:52" x14ac:dyDescent="0.25">
      <c r="A64">
        <v>20.509762537621299</v>
      </c>
      <c r="E64">
        <v>40</v>
      </c>
      <c r="F64">
        <f>A127-A126</f>
        <v>0.11259041742270171</v>
      </c>
      <c r="G64">
        <f t="shared" si="9"/>
        <v>230.92551386844397</v>
      </c>
      <c r="AC64" s="21">
        <v>70</v>
      </c>
      <c r="AD64" s="21">
        <v>0.23640563598992101</v>
      </c>
      <c r="AE64" s="21">
        <f t="shared" si="8"/>
        <v>109.98045749259757</v>
      </c>
      <c r="AF64" s="21">
        <v>133</v>
      </c>
      <c r="AG64" s="21">
        <v>3.5</v>
      </c>
      <c r="AK64">
        <v>180</v>
      </c>
      <c r="AL64">
        <v>0.38650577681702603</v>
      </c>
      <c r="AM64">
        <f t="shared" si="12"/>
        <v>67.269369720982311</v>
      </c>
      <c r="AQ64">
        <v>180</v>
      </c>
      <c r="AR64">
        <v>0.168008061181215</v>
      </c>
      <c r="AS64">
        <f t="shared" si="13"/>
        <v>154.75447914345114</v>
      </c>
      <c r="AX64">
        <v>180</v>
      </c>
      <c r="AY64">
        <v>0.17638329941504499</v>
      </c>
      <c r="AZ64">
        <f t="shared" si="14"/>
        <v>147.40624586469366</v>
      </c>
    </row>
    <row r="65" spans="1:52" x14ac:dyDescent="0.25">
      <c r="A65">
        <v>20.5724355264454</v>
      </c>
      <c r="E65">
        <v>41</v>
      </c>
      <c r="F65">
        <f>A129-A128</f>
        <v>7.7035548762900419E-2</v>
      </c>
      <c r="G65">
        <f t="shared" si="9"/>
        <v>337.50652026926753</v>
      </c>
      <c r="AC65" s="21">
        <v>71</v>
      </c>
      <c r="AD65" s="21">
        <v>0.23159488345448201</v>
      </c>
      <c r="AE65" s="21">
        <f t="shared" si="8"/>
        <v>112.2650017659396</v>
      </c>
      <c r="AF65" s="21">
        <v>133</v>
      </c>
      <c r="AG65" s="21">
        <v>3.5</v>
      </c>
      <c r="AK65">
        <v>181</v>
      </c>
      <c r="AL65">
        <v>0.28812811036730301</v>
      </c>
      <c r="AM65">
        <f t="shared" si="12"/>
        <v>90.237637580225837</v>
      </c>
      <c r="AQ65">
        <v>181</v>
      </c>
      <c r="AR65">
        <v>0.18410671890059699</v>
      </c>
      <c r="AS65">
        <f t="shared" si="13"/>
        <v>141.22243965489349</v>
      </c>
      <c r="AX65">
        <v>181</v>
      </c>
      <c r="AY65">
        <v>0.19167208648815301</v>
      </c>
      <c r="AZ65">
        <f t="shared" si="14"/>
        <v>135.64833814029058</v>
      </c>
    </row>
    <row r="66" spans="1:52" x14ac:dyDescent="0.25">
      <c r="A66">
        <v>19.529701434066201</v>
      </c>
      <c r="E66">
        <v>41</v>
      </c>
      <c r="F66">
        <f>A131-A130</f>
        <v>4.5411680541096899E-2</v>
      </c>
      <c r="G66">
        <f t="shared" ref="G66:G97" si="15">(0.026/F66)*1000</f>
        <v>572.5399212317277</v>
      </c>
      <c r="AC66" s="21">
        <v>72</v>
      </c>
      <c r="AD66" s="21">
        <v>0.20353693902642001</v>
      </c>
      <c r="AE66" s="21">
        <f t="shared" si="8"/>
        <v>127.74094041290992</v>
      </c>
      <c r="AF66" s="21">
        <v>133</v>
      </c>
      <c r="AG66" s="21">
        <v>3.5</v>
      </c>
      <c r="AK66">
        <v>182</v>
      </c>
      <c r="AL66">
        <v>0.36398702179136999</v>
      </c>
      <c r="AM66">
        <f t="shared" ref="AM66:AM85" si="16">(0.026/AL66)*1000</f>
        <v>71.43111826361401</v>
      </c>
      <c r="AQ66">
        <v>182</v>
      </c>
      <c r="AR66">
        <v>0.16801031131567401</v>
      </c>
      <c r="AS66">
        <f t="shared" ref="AS66:AS85" si="17">(0.026/AR66)*1000</f>
        <v>154.7524065421716</v>
      </c>
      <c r="AX66">
        <v>182</v>
      </c>
      <c r="AY66">
        <v>0.18654737437159299</v>
      </c>
      <c r="AZ66">
        <f t="shared" ref="AZ66:AZ86" si="18">(0.026/AY66)*1000</f>
        <v>139.37478395278461</v>
      </c>
    </row>
    <row r="67" spans="1:52" x14ac:dyDescent="0.25">
      <c r="A67">
        <v>19.596994547066501</v>
      </c>
      <c r="E67">
        <v>42</v>
      </c>
      <c r="F67">
        <f>A133-A132</f>
        <v>3.8924297606701685E-2</v>
      </c>
      <c r="G67">
        <f t="shared" si="15"/>
        <v>667.96324143620564</v>
      </c>
      <c r="AC67" s="21">
        <v>73</v>
      </c>
      <c r="AD67" s="21">
        <v>0.122679619296853</v>
      </c>
      <c r="AE67" s="21">
        <f t="shared" ref="AE67:AE87" si="19">(0.026/AD67)*1000</f>
        <v>211.93414316918211</v>
      </c>
      <c r="AF67" s="21">
        <v>133</v>
      </c>
      <c r="AG67" s="21">
        <v>3.5</v>
      </c>
      <c r="AK67">
        <v>183</v>
      </c>
      <c r="AL67">
        <v>0.42399614955560999</v>
      </c>
      <c r="AM67">
        <f t="shared" si="16"/>
        <v>61.321311590330666</v>
      </c>
      <c r="AQ67">
        <v>183</v>
      </c>
      <c r="AR67">
        <v>0.175944339348097</v>
      </c>
      <c r="AS67">
        <f t="shared" si="17"/>
        <v>147.77400680427866</v>
      </c>
      <c r="AX67">
        <v>183</v>
      </c>
      <c r="AY67">
        <v>0.18362415202868701</v>
      </c>
      <c r="AZ67">
        <f t="shared" si="18"/>
        <v>141.59357422621673</v>
      </c>
    </row>
    <row r="68" spans="1:52" x14ac:dyDescent="0.25">
      <c r="A68">
        <v>21.844584521274601</v>
      </c>
      <c r="E68">
        <v>42</v>
      </c>
      <c r="F68">
        <f>A135-A134</f>
        <v>9.5262096774199279E-2</v>
      </c>
      <c r="G68">
        <f t="shared" si="15"/>
        <v>272.93121693120048</v>
      </c>
      <c r="AC68" s="21">
        <v>74</v>
      </c>
      <c r="AD68" s="21">
        <v>0.24761423687789499</v>
      </c>
      <c r="AE68" s="21">
        <f t="shared" si="19"/>
        <v>105.00203997890992</v>
      </c>
      <c r="AF68" s="21">
        <v>133</v>
      </c>
      <c r="AG68" s="21">
        <v>3.5</v>
      </c>
      <c r="AK68">
        <v>184</v>
      </c>
      <c r="AL68">
        <v>0.38733855558228097</v>
      </c>
      <c r="AM68">
        <f t="shared" si="16"/>
        <v>67.12474042485789</v>
      </c>
      <c r="AQ68">
        <v>184</v>
      </c>
      <c r="AR68">
        <v>0.34401460303928799</v>
      </c>
      <c r="AS68">
        <f t="shared" si="17"/>
        <v>75.578187002226414</v>
      </c>
      <c r="AX68">
        <v>184</v>
      </c>
      <c r="AY68">
        <v>0.35461694516047898</v>
      </c>
      <c r="AZ68">
        <f t="shared" si="18"/>
        <v>73.318549366652277</v>
      </c>
    </row>
    <row r="69" spans="1:52" x14ac:dyDescent="0.25">
      <c r="A69">
        <v>21.9926293698751</v>
      </c>
      <c r="E69">
        <v>43</v>
      </c>
      <c r="F69">
        <f>A137-A136</f>
        <v>8.9969758064597727E-2</v>
      </c>
      <c r="G69">
        <f t="shared" si="15"/>
        <v>288.985994397497</v>
      </c>
      <c r="AC69" s="21">
        <v>75</v>
      </c>
      <c r="AD69" s="21">
        <v>0.28737907486461201</v>
      </c>
      <c r="AE69" s="21">
        <f t="shared" si="19"/>
        <v>90.472836312974195</v>
      </c>
      <c r="AF69" s="21">
        <v>133</v>
      </c>
      <c r="AG69" s="21">
        <v>3.5</v>
      </c>
      <c r="AK69">
        <v>185</v>
      </c>
      <c r="AL69">
        <v>0.42359207298524398</v>
      </c>
      <c r="AM69">
        <f t="shared" si="16"/>
        <v>61.379807739947296</v>
      </c>
      <c r="AQ69">
        <v>185</v>
      </c>
      <c r="AR69">
        <v>0.16008096299029601</v>
      </c>
      <c r="AS69">
        <f t="shared" si="17"/>
        <v>162.41781355085988</v>
      </c>
      <c r="AX69">
        <v>185</v>
      </c>
      <c r="AY69">
        <v>0.17343067672510201</v>
      </c>
      <c r="AZ69">
        <f t="shared" si="18"/>
        <v>149.9158078083934</v>
      </c>
    </row>
    <row r="70" spans="1:52" x14ac:dyDescent="0.25">
      <c r="A70">
        <v>20.710043781421501</v>
      </c>
      <c r="E70">
        <v>43</v>
      </c>
      <c r="F70">
        <f>A139-A138</f>
        <v>7.8531477627400648E-2</v>
      </c>
      <c r="G70">
        <f t="shared" si="15"/>
        <v>331.07743271251348</v>
      </c>
      <c r="AC70" s="21">
        <v>76</v>
      </c>
      <c r="AD70" s="21">
        <v>0.175463863066189</v>
      </c>
      <c r="AE70" s="21">
        <f t="shared" si="19"/>
        <v>148.17865938693146</v>
      </c>
      <c r="AF70" s="21">
        <v>133</v>
      </c>
      <c r="AG70" s="21">
        <v>3.5</v>
      </c>
      <c r="AK70">
        <v>186</v>
      </c>
      <c r="AL70">
        <v>0.447912345242928</v>
      </c>
      <c r="AM70">
        <f t="shared" si="16"/>
        <v>58.047071656171347</v>
      </c>
      <c r="AQ70">
        <v>186</v>
      </c>
      <c r="AR70">
        <v>0.15212969379338401</v>
      </c>
      <c r="AS70">
        <f t="shared" si="17"/>
        <v>170.90680557940306</v>
      </c>
      <c r="AX70">
        <v>186</v>
      </c>
      <c r="AY70">
        <v>0.16351028995543801</v>
      </c>
      <c r="AZ70">
        <f t="shared" si="18"/>
        <v>159.01139926475491</v>
      </c>
    </row>
    <row r="71" spans="1:52" x14ac:dyDescent="0.25">
      <c r="A71">
        <v>20.794518274970301</v>
      </c>
      <c r="E71">
        <v>44</v>
      </c>
      <c r="F71">
        <f>A141-A140</f>
        <v>0.12041493236209888</v>
      </c>
      <c r="G71">
        <f t="shared" si="15"/>
        <v>215.9200648123572</v>
      </c>
      <c r="AC71" s="21">
        <v>77</v>
      </c>
      <c r="AD71" s="21">
        <v>0.23603537433622901</v>
      </c>
      <c r="AE71" s="21">
        <f t="shared" si="19"/>
        <v>110.15298055690319</v>
      </c>
      <c r="AF71" s="21">
        <v>133</v>
      </c>
      <c r="AG71" s="21">
        <v>3.5</v>
      </c>
      <c r="AK71">
        <v>187</v>
      </c>
      <c r="AL71">
        <v>0.331353877783924</v>
      </c>
      <c r="AM71">
        <f t="shared" si="16"/>
        <v>78.465959637733917</v>
      </c>
      <c r="AQ71">
        <v>187</v>
      </c>
      <c r="AR71">
        <v>0.18845396485445101</v>
      </c>
      <c r="AS71">
        <f t="shared" si="17"/>
        <v>137.9647279911602</v>
      </c>
      <c r="AX71">
        <v>187</v>
      </c>
      <c r="AY71">
        <v>0.20734538947030401</v>
      </c>
      <c r="AZ71">
        <f t="shared" si="18"/>
        <v>125.39463774150481</v>
      </c>
    </row>
    <row r="72" spans="1:52" x14ac:dyDescent="0.25">
      <c r="A72">
        <v>21.574075668101401</v>
      </c>
      <c r="E72">
        <v>44</v>
      </c>
      <c r="F72">
        <f>A143-A142</f>
        <v>0.15313638137359931</v>
      </c>
      <c r="G72">
        <f t="shared" si="15"/>
        <v>169.7832988267437</v>
      </c>
      <c r="AC72" s="21">
        <v>78</v>
      </c>
      <c r="AD72" s="21">
        <v>0.15942280843231901</v>
      </c>
      <c r="AE72" s="21">
        <f t="shared" si="19"/>
        <v>163.08833256464666</v>
      </c>
      <c r="AF72" s="21">
        <v>133</v>
      </c>
      <c r="AG72" s="21">
        <v>3.5</v>
      </c>
      <c r="AK72">
        <v>188</v>
      </c>
      <c r="AL72">
        <v>0.38401821718160301</v>
      </c>
      <c r="AM72">
        <f t="shared" si="16"/>
        <v>67.705121363303832</v>
      </c>
      <c r="AQ72">
        <v>188</v>
      </c>
      <c r="AR72">
        <v>0.19542565196161099</v>
      </c>
      <c r="AS72">
        <f t="shared" si="17"/>
        <v>133.0429231731942</v>
      </c>
      <c r="AX72">
        <v>188</v>
      </c>
      <c r="AY72">
        <v>0.21067554886075401</v>
      </c>
      <c r="AZ72">
        <f t="shared" si="18"/>
        <v>123.41251816168139</v>
      </c>
    </row>
    <row r="73" spans="1:52" x14ac:dyDescent="0.25">
      <c r="A73">
        <v>21.7084821151984</v>
      </c>
      <c r="E73">
        <v>45</v>
      </c>
      <c r="F73">
        <f>A145-A144</f>
        <v>0.15313638137359931</v>
      </c>
      <c r="G73">
        <f t="shared" si="15"/>
        <v>169.7832988267437</v>
      </c>
      <c r="AC73" s="21">
        <v>80</v>
      </c>
      <c r="AD73" s="21">
        <v>0.20851752728997899</v>
      </c>
      <c r="AE73" s="21">
        <f t="shared" si="19"/>
        <v>124.68975792064994</v>
      </c>
      <c r="AF73" s="21">
        <v>133</v>
      </c>
      <c r="AG73" s="21">
        <v>3.5</v>
      </c>
      <c r="AK73">
        <v>189</v>
      </c>
      <c r="AL73">
        <v>0.46410985630546803</v>
      </c>
      <c r="AM73">
        <f t="shared" si="16"/>
        <v>56.021219215149152</v>
      </c>
      <c r="AQ73">
        <v>189</v>
      </c>
      <c r="AR73">
        <v>0.231892609871544</v>
      </c>
      <c r="AS73">
        <f t="shared" si="17"/>
        <v>112.12086497453539</v>
      </c>
      <c r="AX73">
        <v>189</v>
      </c>
      <c r="AY73">
        <v>0.243978656227922</v>
      </c>
      <c r="AZ73">
        <f t="shared" si="18"/>
        <v>106.56669891529816</v>
      </c>
    </row>
    <row r="74" spans="1:52" x14ac:dyDescent="0.25">
      <c r="A74">
        <v>20.000921143983302</v>
      </c>
      <c r="E74">
        <v>45</v>
      </c>
      <c r="F74">
        <f>A147-A146</f>
        <v>8.2856399583697282E-2</v>
      </c>
      <c r="G74">
        <f t="shared" si="15"/>
        <v>313.79591836761062</v>
      </c>
      <c r="AC74" s="21">
        <v>81</v>
      </c>
      <c r="AD74" s="21">
        <v>0.24816947467610401</v>
      </c>
      <c r="AE74" s="21">
        <f t="shared" si="19"/>
        <v>104.76711543163658</v>
      </c>
      <c r="AF74" s="21">
        <v>133</v>
      </c>
      <c r="AG74" s="21">
        <v>3.5</v>
      </c>
      <c r="AK74">
        <v>190</v>
      </c>
      <c r="AL74">
        <v>0.29578277758923899</v>
      </c>
      <c r="AM74">
        <f t="shared" si="16"/>
        <v>87.902345809014122</v>
      </c>
      <c r="AQ74">
        <v>190</v>
      </c>
      <c r="AR74">
        <v>0.14411096942233101</v>
      </c>
      <c r="AS74">
        <f t="shared" si="17"/>
        <v>180.4165227964327</v>
      </c>
      <c r="AX74">
        <v>190</v>
      </c>
      <c r="AY74">
        <v>0.162944574007963</v>
      </c>
      <c r="AZ74">
        <f t="shared" si="18"/>
        <v>159.56345989605884</v>
      </c>
    </row>
    <row r="75" spans="1:52" x14ac:dyDescent="0.25">
      <c r="A75">
        <v>20.115419873565799</v>
      </c>
      <c r="E75">
        <v>46</v>
      </c>
      <c r="F75">
        <f>A149-A148</f>
        <v>0.12428459937560277</v>
      </c>
      <c r="G75">
        <f t="shared" si="15"/>
        <v>209.19727891164476</v>
      </c>
      <c r="AC75" s="21">
        <v>82</v>
      </c>
      <c r="AD75" s="21">
        <v>0.25663560783120398</v>
      </c>
      <c r="AE75" s="21">
        <f t="shared" si="19"/>
        <v>101.31096078101868</v>
      </c>
      <c r="AF75" s="21">
        <v>133</v>
      </c>
      <c r="AG75" s="21">
        <v>3.5</v>
      </c>
      <c r="AK75">
        <v>191</v>
      </c>
      <c r="AL75">
        <v>0.419143236316871</v>
      </c>
      <c r="AM75">
        <f t="shared" si="16"/>
        <v>62.031300393796833</v>
      </c>
      <c r="AQ75">
        <v>191</v>
      </c>
      <c r="AR75">
        <v>0.23183334980672499</v>
      </c>
      <c r="AS75">
        <f t="shared" si="17"/>
        <v>112.14952474126652</v>
      </c>
      <c r="AX75">
        <v>191</v>
      </c>
      <c r="AY75">
        <v>0.24014896647608799</v>
      </c>
      <c r="AZ75">
        <f t="shared" si="18"/>
        <v>108.26613323188656</v>
      </c>
    </row>
    <row r="76" spans="1:52" x14ac:dyDescent="0.25">
      <c r="A76">
        <v>20.133498620341999</v>
      </c>
      <c r="E76">
        <v>46</v>
      </c>
      <c r="F76">
        <f>A151-A150</f>
        <v>9.082336108230038E-2</v>
      </c>
      <c r="G76">
        <f t="shared" si="15"/>
        <v>286.26996061552791</v>
      </c>
      <c r="AC76" s="21">
        <v>83</v>
      </c>
      <c r="AD76" s="21">
        <v>0.127820796059508</v>
      </c>
      <c r="AE76" s="21">
        <f t="shared" si="19"/>
        <v>203.40977995392464</v>
      </c>
      <c r="AF76" s="21">
        <v>133</v>
      </c>
      <c r="AG76" s="21">
        <v>3.5</v>
      </c>
      <c r="AK76">
        <v>193</v>
      </c>
      <c r="AL76">
        <v>0.31189946596824197</v>
      </c>
      <c r="AM76">
        <f t="shared" si="16"/>
        <v>83.360194026902747</v>
      </c>
      <c r="AQ76">
        <v>193</v>
      </c>
      <c r="AR76">
        <v>0.25886397913708298</v>
      </c>
      <c r="AS76">
        <f t="shared" si="17"/>
        <v>100.43884856699798</v>
      </c>
      <c r="AX76">
        <v>193</v>
      </c>
      <c r="AY76">
        <v>0.26523801479880499</v>
      </c>
      <c r="AZ76">
        <f t="shared" si="18"/>
        <v>98.025164378198866</v>
      </c>
    </row>
    <row r="77" spans="1:52" x14ac:dyDescent="0.25">
      <c r="A77">
        <v>20.187734860670499</v>
      </c>
      <c r="E77">
        <v>47</v>
      </c>
      <c r="F77">
        <f>A153-A152</f>
        <v>9.7310744016599671E-2</v>
      </c>
      <c r="G77">
        <f t="shared" si="15"/>
        <v>267.1852965749066</v>
      </c>
      <c r="AC77" s="21">
        <v>84</v>
      </c>
      <c r="AD77" s="21">
        <v>0.15965327411976801</v>
      </c>
      <c r="AE77" s="21">
        <f t="shared" si="19"/>
        <v>162.85290823723057</v>
      </c>
      <c r="AF77" s="21">
        <v>133</v>
      </c>
      <c r="AG77" s="21">
        <v>3.5</v>
      </c>
      <c r="AK77">
        <v>194</v>
      </c>
      <c r="AL77">
        <v>0.45871178265811902</v>
      </c>
      <c r="AM77">
        <f t="shared" si="16"/>
        <v>56.680471230402155</v>
      </c>
      <c r="AQ77">
        <v>194</v>
      </c>
      <c r="AR77">
        <v>0.231911990340817</v>
      </c>
      <c r="AS77">
        <f t="shared" si="17"/>
        <v>112.11149523485395</v>
      </c>
      <c r="AX77">
        <v>194</v>
      </c>
      <c r="AY77">
        <v>0.23779732570155701</v>
      </c>
      <c r="AZ77">
        <f t="shared" si="18"/>
        <v>109.33680571593476</v>
      </c>
    </row>
    <row r="78" spans="1:52" x14ac:dyDescent="0.25">
      <c r="A78">
        <v>19.323038759980999</v>
      </c>
      <c r="E78">
        <v>47</v>
      </c>
      <c r="F78">
        <f>A155-A154</f>
        <v>3.346123829339831E-2</v>
      </c>
      <c r="G78">
        <f t="shared" si="15"/>
        <v>777.01846452973723</v>
      </c>
      <c r="AC78" s="21">
        <v>85</v>
      </c>
      <c r="AD78" s="21">
        <v>0.13901017235295399</v>
      </c>
      <c r="AE78" s="21">
        <f t="shared" si="19"/>
        <v>187.03667192056031</v>
      </c>
      <c r="AF78" s="21">
        <v>133</v>
      </c>
      <c r="AG78" s="21">
        <v>3.5</v>
      </c>
      <c r="AK78">
        <v>195</v>
      </c>
      <c r="AL78">
        <v>0.42799737409501998</v>
      </c>
      <c r="AM78">
        <f t="shared" si="16"/>
        <v>60.748036258343312</v>
      </c>
      <c r="AQ78">
        <v>195</v>
      </c>
      <c r="AR78">
        <v>0.18401900688807099</v>
      </c>
      <c r="AS78">
        <f t="shared" si="17"/>
        <v>141.28975283414294</v>
      </c>
      <c r="AX78">
        <v>195</v>
      </c>
      <c r="AY78">
        <v>0.194276433058927</v>
      </c>
      <c r="AZ78">
        <f t="shared" si="18"/>
        <v>133.8299226037046</v>
      </c>
    </row>
    <row r="79" spans="1:52" x14ac:dyDescent="0.25">
      <c r="A79">
        <v>19.383803436645401</v>
      </c>
      <c r="E79">
        <v>48</v>
      </c>
      <c r="F79">
        <f>A157-A156</f>
        <v>7.8076222684700269E-2</v>
      </c>
      <c r="G79">
        <f t="shared" si="15"/>
        <v>333.00791336944292</v>
      </c>
      <c r="AC79" s="21">
        <v>86</v>
      </c>
      <c r="AD79" s="21">
        <v>0.20123999919791599</v>
      </c>
      <c r="AE79" s="21">
        <f t="shared" si="19"/>
        <v>129.19896692321817</v>
      </c>
      <c r="AF79" s="21">
        <v>133</v>
      </c>
      <c r="AG79" s="21">
        <v>3.5</v>
      </c>
      <c r="AK79">
        <v>196</v>
      </c>
      <c r="AL79">
        <v>0.462710460739367</v>
      </c>
      <c r="AM79">
        <f t="shared" si="16"/>
        <v>56.190646648563963</v>
      </c>
      <c r="AQ79">
        <v>196</v>
      </c>
      <c r="AR79">
        <v>0.16806761401968301</v>
      </c>
      <c r="AS79">
        <f t="shared" si="17"/>
        <v>154.69964366219327</v>
      </c>
      <c r="AX79">
        <v>196</v>
      </c>
      <c r="AY79">
        <v>0.17744814094796499</v>
      </c>
      <c r="AZ79">
        <f t="shared" si="18"/>
        <v>146.52168155215699</v>
      </c>
    </row>
    <row r="80" spans="1:52" x14ac:dyDescent="0.25">
      <c r="A80">
        <v>22.383368839260601</v>
      </c>
      <c r="E80">
        <v>48</v>
      </c>
      <c r="F80">
        <f>A159-A158</f>
        <v>7.1019771071799909E-2</v>
      </c>
      <c r="G80">
        <f t="shared" si="15"/>
        <v>366.09523809523967</v>
      </c>
      <c r="AC80" s="21">
        <v>87</v>
      </c>
      <c r="AD80" s="21">
        <v>0.198450264070576</v>
      </c>
      <c r="AE80" s="21">
        <f t="shared" si="19"/>
        <v>131.01519477320255</v>
      </c>
      <c r="AF80" s="21">
        <v>133</v>
      </c>
      <c r="AG80" s="21">
        <v>3.5</v>
      </c>
      <c r="AK80">
        <v>198</v>
      </c>
      <c r="AL80">
        <v>0.33619998007749802</v>
      </c>
      <c r="AM80">
        <f t="shared" si="16"/>
        <v>77.334924273364607</v>
      </c>
      <c r="AQ80">
        <v>198</v>
      </c>
      <c r="AR80">
        <v>0.19997653269123</v>
      </c>
      <c r="AS80">
        <f t="shared" si="17"/>
        <v>130.01525554073294</v>
      </c>
      <c r="AX80">
        <v>198</v>
      </c>
      <c r="AY80">
        <v>0.21870974126770601</v>
      </c>
      <c r="AZ80">
        <f t="shared" si="18"/>
        <v>118.87902134260847</v>
      </c>
    </row>
    <row r="81" spans="1:52" x14ac:dyDescent="0.25">
      <c r="A81">
        <v>22.438609454410098</v>
      </c>
      <c r="E81">
        <v>49</v>
      </c>
      <c r="F81">
        <f>A161-A160</f>
        <v>7.693808532780011E-2</v>
      </c>
      <c r="G81">
        <f t="shared" si="15"/>
        <v>337.93406593399322</v>
      </c>
      <c r="AC81" s="21">
        <v>88</v>
      </c>
      <c r="AD81" s="21">
        <v>0.24648703966378799</v>
      </c>
      <c r="AE81" s="21">
        <f t="shared" si="19"/>
        <v>105.48221941187816</v>
      </c>
      <c r="AF81" s="21">
        <v>133</v>
      </c>
      <c r="AG81" s="21">
        <v>3.5</v>
      </c>
      <c r="AK81">
        <v>199</v>
      </c>
      <c r="AL81">
        <v>0.391566998828558</v>
      </c>
      <c r="AM81">
        <f t="shared" si="16"/>
        <v>66.399875571188588</v>
      </c>
      <c r="AQ81">
        <v>199</v>
      </c>
      <c r="AR81">
        <v>0.159896333681565</v>
      </c>
      <c r="AS81">
        <f t="shared" si="17"/>
        <v>162.60535436528042</v>
      </c>
      <c r="AX81">
        <v>199</v>
      </c>
      <c r="AY81">
        <v>0.16155259800305599</v>
      </c>
      <c r="AZ81">
        <f t="shared" si="18"/>
        <v>160.93829700905317</v>
      </c>
    </row>
    <row r="82" spans="1:52" x14ac:dyDescent="0.25">
      <c r="A82">
        <v>20.553579419908601</v>
      </c>
      <c r="E82">
        <v>49</v>
      </c>
      <c r="F82">
        <f>A163-A162</f>
        <v>0.12565036420390285</v>
      </c>
      <c r="G82">
        <f t="shared" si="15"/>
        <v>206.92339544521914</v>
      </c>
      <c r="AC82" s="21">
        <v>90</v>
      </c>
      <c r="AD82" s="21">
        <v>0.103963041145164</v>
      </c>
      <c r="AE82" s="21">
        <f t="shared" si="19"/>
        <v>250.08887498487175</v>
      </c>
      <c r="AF82" s="21">
        <v>133</v>
      </c>
      <c r="AG82" s="21">
        <v>3.5</v>
      </c>
      <c r="AK82">
        <v>200</v>
      </c>
      <c r="AL82">
        <v>0.30766859824113002</v>
      </c>
      <c r="AM82">
        <f t="shared" si="16"/>
        <v>84.50651170979414</v>
      </c>
      <c r="AQ82">
        <v>200</v>
      </c>
      <c r="AR82">
        <v>0.215905730139688</v>
      </c>
      <c r="AS82">
        <f t="shared" si="17"/>
        <v>120.42292709497964</v>
      </c>
      <c r="AX82">
        <v>200</v>
      </c>
      <c r="AY82">
        <v>0.17436988488091101</v>
      </c>
      <c r="AZ82">
        <f t="shared" si="18"/>
        <v>149.10831659811646</v>
      </c>
    </row>
    <row r="83" spans="1:52" x14ac:dyDescent="0.25">
      <c r="A83">
        <v>20.614502828306701</v>
      </c>
      <c r="E83">
        <v>50</v>
      </c>
      <c r="F83">
        <f>A165-A164</f>
        <v>8.7408949011400949E-2</v>
      </c>
      <c r="G83">
        <f t="shared" si="15"/>
        <v>297.45238095253563</v>
      </c>
      <c r="AC83" s="21">
        <v>91</v>
      </c>
      <c r="AD83" s="21">
        <v>0.188648304198587</v>
      </c>
      <c r="AE83" s="21">
        <f t="shared" si="19"/>
        <v>137.82260121792677</v>
      </c>
      <c r="AF83" s="21">
        <v>133</v>
      </c>
      <c r="AG83" s="21">
        <v>3.5</v>
      </c>
      <c r="AK83">
        <v>201</v>
      </c>
      <c r="AL83">
        <v>0.42397562941193601</v>
      </c>
      <c r="AM83">
        <f t="shared" si="16"/>
        <v>61.324279501778442</v>
      </c>
      <c r="AQ83">
        <v>201</v>
      </c>
      <c r="AR83">
        <v>0.24030489885449799</v>
      </c>
      <c r="AS83">
        <f t="shared" si="17"/>
        <v>108.19588000052683</v>
      </c>
      <c r="AX83">
        <v>201</v>
      </c>
      <c r="AY83">
        <v>0.226164082152573</v>
      </c>
      <c r="AZ83">
        <f t="shared" si="18"/>
        <v>114.96078312939225</v>
      </c>
    </row>
    <row r="84" spans="1:52" x14ac:dyDescent="0.25">
      <c r="A84">
        <v>21.7212780808721</v>
      </c>
      <c r="E84">
        <v>50</v>
      </c>
      <c r="F84">
        <f>A167-A166</f>
        <v>5.1785249739896955E-2</v>
      </c>
      <c r="G84">
        <f t="shared" si="15"/>
        <v>502.07346938734167</v>
      </c>
      <c r="AC84" s="21">
        <v>92</v>
      </c>
      <c r="AD84" s="21">
        <v>0.26855508285652202</v>
      </c>
      <c r="AE84" s="21">
        <f t="shared" si="19"/>
        <v>96.814402927874326</v>
      </c>
      <c r="AF84" s="21">
        <v>133</v>
      </c>
      <c r="AG84" s="21">
        <v>3.5</v>
      </c>
      <c r="AK84">
        <v>202</v>
      </c>
      <c r="AL84">
        <v>0.224021055275652</v>
      </c>
      <c r="AM84">
        <f t="shared" si="16"/>
        <v>116.06051925792281</v>
      </c>
      <c r="AQ84">
        <v>202</v>
      </c>
      <c r="AR84">
        <v>0.27196099308657301</v>
      </c>
      <c r="AS84">
        <f t="shared" si="17"/>
        <v>95.60194535590422</v>
      </c>
      <c r="AX84">
        <v>202</v>
      </c>
      <c r="AY84">
        <v>0.25146543672816501</v>
      </c>
      <c r="AZ84">
        <f t="shared" si="18"/>
        <v>103.39393094449829</v>
      </c>
    </row>
    <row r="85" spans="1:52" x14ac:dyDescent="0.25">
      <c r="A85">
        <v>21.7720475878705</v>
      </c>
      <c r="E85">
        <v>51</v>
      </c>
      <c r="F85">
        <f>A169-A168</f>
        <v>8.8774713839800512E-2</v>
      </c>
      <c r="G85">
        <f t="shared" si="15"/>
        <v>292.8761904760247</v>
      </c>
      <c r="AC85" s="21">
        <v>93</v>
      </c>
      <c r="AD85" s="21">
        <v>0.26643323305160499</v>
      </c>
      <c r="AE85" s="21">
        <f t="shared" si="19"/>
        <v>97.585423943581787</v>
      </c>
      <c r="AF85" s="21">
        <v>133</v>
      </c>
      <c r="AG85" s="21">
        <v>3.5</v>
      </c>
      <c r="AK85">
        <v>203</v>
      </c>
      <c r="AL85">
        <v>0.32873355182060499</v>
      </c>
      <c r="AM85">
        <f t="shared" si="16"/>
        <v>79.091409611236159</v>
      </c>
      <c r="AQ85">
        <v>203</v>
      </c>
      <c r="AR85">
        <v>0.20798820188560599</v>
      </c>
      <c r="AS85">
        <f t="shared" si="17"/>
        <v>125.00709061516893</v>
      </c>
      <c r="AX85">
        <v>203</v>
      </c>
      <c r="AY85">
        <v>0.27905033442501298</v>
      </c>
      <c r="AZ85">
        <f t="shared" si="18"/>
        <v>93.173154777160022</v>
      </c>
    </row>
    <row r="86" spans="1:52" x14ac:dyDescent="0.25">
      <c r="A86">
        <v>20.227205849287699</v>
      </c>
      <c r="E86" s="7">
        <v>51</v>
      </c>
      <c r="F86" s="7">
        <f>A170-A169</f>
        <v>-1.6817117585848003</v>
      </c>
      <c r="G86" s="7">
        <f t="shared" si="15"/>
        <v>-15.460437775543419</v>
      </c>
      <c r="AC86" s="21">
        <v>94</v>
      </c>
      <c r="AD86" s="21">
        <v>0.17805848968732901</v>
      </c>
      <c r="AE86" s="21">
        <f t="shared" si="19"/>
        <v>146.01943465687057</v>
      </c>
      <c r="AF86" s="21">
        <v>133</v>
      </c>
      <c r="AG86" s="21">
        <v>3.5</v>
      </c>
      <c r="AL86" s="4" t="s">
        <v>11</v>
      </c>
      <c r="AM86" s="4">
        <f>AVERAGE(AM2:AM85)</f>
        <v>66.495187740859009</v>
      </c>
      <c r="AN86" s="4"/>
      <c r="AR86" s="4" t="s">
        <v>11</v>
      </c>
      <c r="AS86" s="4">
        <f>AVERAGE(AS2:AS85)</f>
        <v>114.75529686737569</v>
      </c>
      <c r="AY86">
        <v>0.21873075022824501</v>
      </c>
      <c r="AZ86">
        <f t="shared" si="18"/>
        <v>118.86760308218695</v>
      </c>
    </row>
    <row r="87" spans="1:52" x14ac:dyDescent="0.25">
      <c r="A87">
        <v>20.305872943970101</v>
      </c>
      <c r="E87">
        <v>52</v>
      </c>
      <c r="F87">
        <f>A171-A170</f>
        <v>0.11779721644120045</v>
      </c>
      <c r="G87">
        <f t="shared" si="15"/>
        <v>220.7182884748226</v>
      </c>
      <c r="AC87" s="21">
        <v>95</v>
      </c>
      <c r="AD87" s="21">
        <v>0.236560138177589</v>
      </c>
      <c r="AE87" s="21">
        <f t="shared" si="19"/>
        <v>109.90862704214958</v>
      </c>
      <c r="AF87" s="21">
        <v>133</v>
      </c>
      <c r="AG87" s="21">
        <v>3.5</v>
      </c>
    </row>
    <row r="88" spans="1:52" x14ac:dyDescent="0.25">
      <c r="A88">
        <v>21.044133370989499</v>
      </c>
      <c r="E88">
        <v>52</v>
      </c>
      <c r="F88">
        <f>A173-A172</f>
        <v>3.9265738813700324E-2</v>
      </c>
      <c r="G88">
        <f t="shared" si="15"/>
        <v>662.15486542502697</v>
      </c>
    </row>
    <row r="89" spans="1:52" x14ac:dyDescent="0.25">
      <c r="A89">
        <v>21.189364930403102</v>
      </c>
      <c r="E89">
        <v>53</v>
      </c>
      <c r="F89">
        <f>A175-A174</f>
        <v>3.5054630593101876E-2</v>
      </c>
      <c r="G89">
        <f t="shared" si="15"/>
        <v>741.69944341436963</v>
      </c>
    </row>
    <row r="90" spans="1:52" x14ac:dyDescent="0.25">
      <c r="A90">
        <v>18.193395634209999</v>
      </c>
      <c r="E90">
        <v>53</v>
      </c>
      <c r="F90">
        <f>A177-A176</f>
        <v>3.5054630593201352E-2</v>
      </c>
      <c r="G90">
        <f t="shared" si="15"/>
        <v>741.69944341226505</v>
      </c>
      <c r="AC90" s="20" t="s">
        <v>28</v>
      </c>
      <c r="AD90" s="20"/>
      <c r="AE90" s="20"/>
      <c r="AF90" s="20"/>
      <c r="AG90" s="20"/>
    </row>
    <row r="91" spans="1:52" x14ac:dyDescent="0.25">
      <c r="A91">
        <v>18.296087926320201</v>
      </c>
      <c r="E91">
        <v>54</v>
      </c>
      <c r="F91">
        <f>A179-A178</f>
        <v>4.22248959417999E-2</v>
      </c>
      <c r="G91">
        <f t="shared" si="15"/>
        <v>615.75048132354755</v>
      </c>
      <c r="AC91" s="21" t="s">
        <v>3</v>
      </c>
      <c r="AD91" s="21" t="s">
        <v>24</v>
      </c>
      <c r="AE91" s="21" t="s">
        <v>25</v>
      </c>
      <c r="AF91" s="21" t="s">
        <v>26</v>
      </c>
      <c r="AG91" s="21" t="s">
        <v>27</v>
      </c>
    </row>
    <row r="92" spans="1:52" x14ac:dyDescent="0.25">
      <c r="A92">
        <v>19.7752095171749</v>
      </c>
      <c r="E92">
        <v>54</v>
      </c>
      <c r="F92">
        <f>A181-A180</f>
        <v>6.9369471904302316E-2</v>
      </c>
      <c r="G92">
        <f t="shared" si="15"/>
        <v>374.80464080608738</v>
      </c>
      <c r="AC92" s="21">
        <v>4</v>
      </c>
      <c r="AD92" s="21">
        <v>0.25712215986846998</v>
      </c>
      <c r="AE92" s="21">
        <f t="shared" ref="AE92:AE155" si="20">(0.026/AD92)*1000</f>
        <v>101.11925013892314</v>
      </c>
      <c r="AF92" s="21">
        <v>124</v>
      </c>
      <c r="AG92" s="21">
        <v>3.5</v>
      </c>
    </row>
    <row r="93" spans="1:52" x14ac:dyDescent="0.25">
      <c r="A93">
        <v>19.862216669641199</v>
      </c>
      <c r="E93">
        <v>55</v>
      </c>
      <c r="F93">
        <f>A183-A182</f>
        <v>6.0548907388199069E-2</v>
      </c>
      <c r="G93">
        <f t="shared" si="15"/>
        <v>429.40494092330022</v>
      </c>
      <c r="AC93" s="21">
        <v>5</v>
      </c>
      <c r="AD93" s="21">
        <v>0.23591734411107801</v>
      </c>
      <c r="AE93" s="21">
        <f t="shared" si="20"/>
        <v>110.20809045628414</v>
      </c>
      <c r="AF93" s="21">
        <v>124</v>
      </c>
      <c r="AG93" s="21">
        <v>3.5</v>
      </c>
    </row>
    <row r="94" spans="1:52" x14ac:dyDescent="0.25">
      <c r="A94">
        <v>19.6206632674552</v>
      </c>
      <c r="E94">
        <v>55</v>
      </c>
      <c r="F94">
        <f>A185-A184</f>
        <v>4.3249219562898844E-2</v>
      </c>
      <c r="G94">
        <f t="shared" si="15"/>
        <v>601.16691729401714</v>
      </c>
      <c r="AC94" s="21">
        <v>6</v>
      </c>
      <c r="AD94" s="21">
        <v>0.317570319594845</v>
      </c>
      <c r="AE94" s="21">
        <f t="shared" si="20"/>
        <v>81.871630929397611</v>
      </c>
      <c r="AF94" s="21">
        <v>124</v>
      </c>
      <c r="AG94" s="21">
        <v>3.5</v>
      </c>
    </row>
    <row r="95" spans="1:52" x14ac:dyDescent="0.25">
      <c r="A95">
        <v>19.747716682299</v>
      </c>
      <c r="E95">
        <v>56</v>
      </c>
      <c r="F95">
        <f>A187-A186</f>
        <v>0.18198816337140045</v>
      </c>
      <c r="G95">
        <f t="shared" si="15"/>
        <v>142.86643437869824</v>
      </c>
      <c r="AC95" s="21">
        <v>7</v>
      </c>
      <c r="AD95" s="21">
        <v>0.39561062276438203</v>
      </c>
      <c r="AE95" s="21">
        <f t="shared" si="20"/>
        <v>65.72118771311429</v>
      </c>
      <c r="AF95" s="21">
        <v>124</v>
      </c>
      <c r="AG95" s="21">
        <v>3.5</v>
      </c>
    </row>
    <row r="96" spans="1:52" x14ac:dyDescent="0.25">
      <c r="A96">
        <v>19.758764805328902</v>
      </c>
      <c r="E96">
        <v>56</v>
      </c>
      <c r="F96">
        <f>A189-A188</f>
        <v>0.27964034859519771</v>
      </c>
      <c r="G96">
        <f t="shared" si="15"/>
        <v>92.976568405145031</v>
      </c>
      <c r="AC96" s="21">
        <v>8</v>
      </c>
      <c r="AD96" s="21">
        <v>0.26997804119873497</v>
      </c>
      <c r="AE96" s="21">
        <f t="shared" si="20"/>
        <v>96.304128604522319</v>
      </c>
      <c r="AF96" s="21">
        <v>124</v>
      </c>
      <c r="AG96" s="21">
        <v>3.5</v>
      </c>
    </row>
    <row r="97" spans="1:33" x14ac:dyDescent="0.25">
      <c r="A97">
        <v>19.8968663432025</v>
      </c>
      <c r="E97">
        <v>57</v>
      </c>
      <c r="F97">
        <f>A191-A190</f>
        <v>6.9141844432898836E-2</v>
      </c>
      <c r="G97">
        <f t="shared" si="15"/>
        <v>376.0385655495873</v>
      </c>
      <c r="AC97" s="21">
        <v>9</v>
      </c>
      <c r="AD97" s="21">
        <v>0.28782522256017001</v>
      </c>
      <c r="AE97" s="21">
        <f t="shared" si="20"/>
        <v>90.332597569918264</v>
      </c>
      <c r="AF97" s="21">
        <v>124</v>
      </c>
      <c r="AG97" s="21">
        <v>3.5</v>
      </c>
    </row>
    <row r="98" spans="1:33" x14ac:dyDescent="0.25">
      <c r="A98">
        <v>20.243939047913798</v>
      </c>
      <c r="E98">
        <v>57</v>
      </c>
      <c r="F98">
        <f>A193-A192</f>
        <v>9.679858220609816E-2</v>
      </c>
      <c r="G98">
        <f t="shared" ref="G98:G129" si="21">(0.026/F98)*1000</f>
        <v>268.59897539245196</v>
      </c>
      <c r="AC98" s="21">
        <v>10</v>
      </c>
      <c r="AD98" s="21">
        <v>0.23659441231843001</v>
      </c>
      <c r="AE98" s="21">
        <f t="shared" si="20"/>
        <v>109.89270517938887</v>
      </c>
      <c r="AF98" s="21">
        <v>124</v>
      </c>
      <c r="AG98" s="21">
        <v>3.5</v>
      </c>
    </row>
    <row r="99" spans="1:33" x14ac:dyDescent="0.25">
      <c r="A99">
        <v>20.293354289101998</v>
      </c>
      <c r="E99">
        <v>58</v>
      </c>
      <c r="F99">
        <f>A195-A194</f>
        <v>9.3327263267006799E-3</v>
      </c>
      <c r="G99">
        <f t="shared" si="21"/>
        <v>2785.8954703959007</v>
      </c>
      <c r="AC99" s="21">
        <v>11</v>
      </c>
      <c r="AD99" s="21">
        <v>0.33662236356796599</v>
      </c>
      <c r="AE99" s="21">
        <f t="shared" si="20"/>
        <v>77.237886765507326</v>
      </c>
      <c r="AF99" s="21">
        <v>124</v>
      </c>
      <c r="AG99" s="21">
        <v>3.5</v>
      </c>
    </row>
    <row r="100" spans="1:33" x14ac:dyDescent="0.25">
      <c r="A100">
        <v>21.769634619600598</v>
      </c>
      <c r="E100">
        <v>58</v>
      </c>
      <c r="F100">
        <f>A197-A196</f>
        <v>4.1997268470300497E-2</v>
      </c>
      <c r="G100">
        <f t="shared" si="21"/>
        <v>619.08788230802679</v>
      </c>
      <c r="AC100" s="21">
        <v>12</v>
      </c>
      <c r="AD100" s="21">
        <v>0.38253349877648202</v>
      </c>
      <c r="AE100" s="21">
        <f t="shared" si="20"/>
        <v>67.967903682056473</v>
      </c>
      <c r="AF100" s="21">
        <v>124</v>
      </c>
      <c r="AG100" s="21">
        <v>3.5</v>
      </c>
    </row>
    <row r="101" spans="1:33" x14ac:dyDescent="0.25">
      <c r="A101">
        <v>21.837580576234402</v>
      </c>
      <c r="E101">
        <v>59</v>
      </c>
      <c r="F101">
        <f>A199-A198</f>
        <v>1.8779266389099547E-2</v>
      </c>
      <c r="G101">
        <f t="shared" si="21"/>
        <v>1384.5056277114072</v>
      </c>
      <c r="AC101" s="21">
        <v>15</v>
      </c>
      <c r="AD101" s="21">
        <v>0.33951801538291798</v>
      </c>
      <c r="AE101" s="21">
        <f t="shared" si="20"/>
        <v>76.579146973030191</v>
      </c>
      <c r="AF101" s="21">
        <v>124</v>
      </c>
      <c r="AG101" s="21">
        <v>3.5</v>
      </c>
    </row>
    <row r="102" spans="1:33" x14ac:dyDescent="0.25">
      <c r="A102">
        <v>21.713007202538101</v>
      </c>
      <c r="E102">
        <v>59</v>
      </c>
      <c r="F102">
        <f>A201-A200</f>
        <v>4.1314386056200192E-2</v>
      </c>
      <c r="G102">
        <f t="shared" si="21"/>
        <v>629.32073986606156</v>
      </c>
      <c r="AC102" s="21">
        <v>16</v>
      </c>
      <c r="AD102" s="21">
        <v>0.25732411049473197</v>
      </c>
      <c r="AE102" s="21">
        <f t="shared" si="20"/>
        <v>101.03989070442073</v>
      </c>
      <c r="AF102" s="21">
        <v>124</v>
      </c>
      <c r="AG102" s="21">
        <v>3.5</v>
      </c>
    </row>
    <row r="103" spans="1:33" x14ac:dyDescent="0.25">
      <c r="A103">
        <v>21.7435201890675</v>
      </c>
      <c r="E103">
        <v>60</v>
      </c>
      <c r="F103">
        <f>A203-A202</f>
        <v>0.10106659729439826</v>
      </c>
      <c r="G103">
        <f t="shared" si="21"/>
        <v>257.25611325633378</v>
      </c>
      <c r="AC103" s="21">
        <v>17</v>
      </c>
      <c r="AD103" s="21">
        <v>0.36799305368570101</v>
      </c>
      <c r="AE103" s="21">
        <f t="shared" si="20"/>
        <v>70.653507558341914</v>
      </c>
      <c r="AF103" s="21">
        <v>124</v>
      </c>
      <c r="AG103" s="21">
        <v>3.5</v>
      </c>
    </row>
    <row r="104" spans="1:33" x14ac:dyDescent="0.25">
      <c r="A104">
        <v>23.366811072428799</v>
      </c>
      <c r="E104">
        <v>60</v>
      </c>
      <c r="F104">
        <f>A205-A204</f>
        <v>0.12212213839750063</v>
      </c>
      <c r="G104">
        <f t="shared" si="21"/>
        <v>212.90161097057992</v>
      </c>
      <c r="AC104" s="21">
        <v>20</v>
      </c>
      <c r="AD104" s="21">
        <v>0.27812502499960301</v>
      </c>
      <c r="AE104" s="21">
        <f t="shared" si="20"/>
        <v>93.483137664570492</v>
      </c>
      <c r="AF104" s="21">
        <v>124</v>
      </c>
      <c r="AG104" s="21">
        <v>3.5</v>
      </c>
    </row>
    <row r="105" spans="1:33" x14ac:dyDescent="0.25">
      <c r="A105">
        <v>23.403426656264099</v>
      </c>
      <c r="E105">
        <v>61</v>
      </c>
      <c r="F105">
        <f>A207-A206</f>
        <v>7.7848595213300342E-2</v>
      </c>
      <c r="G105">
        <f t="shared" si="21"/>
        <v>333.98162071854483</v>
      </c>
      <c r="AC105" s="21">
        <v>21</v>
      </c>
      <c r="AD105" s="21">
        <v>0.220569096515251</v>
      </c>
      <c r="AE105" s="21">
        <f t="shared" si="20"/>
        <v>117.87689395645803</v>
      </c>
      <c r="AF105" s="21">
        <v>124</v>
      </c>
      <c r="AG105" s="21">
        <v>3.5</v>
      </c>
    </row>
    <row r="106" spans="1:33" x14ac:dyDescent="0.25">
      <c r="A106">
        <v>17.768530613034599</v>
      </c>
      <c r="E106">
        <v>61</v>
      </c>
      <c r="F106">
        <f>A209-A208</f>
        <v>5.7362122788799041E-2</v>
      </c>
      <c r="G106">
        <f t="shared" si="21"/>
        <v>453.26077097476161</v>
      </c>
      <c r="AC106" s="21">
        <v>22</v>
      </c>
      <c r="AD106" s="21">
        <v>0.26827993196938699</v>
      </c>
      <c r="AE106" s="21">
        <f t="shared" si="20"/>
        <v>96.913696858126599</v>
      </c>
      <c r="AF106" s="21">
        <v>124</v>
      </c>
      <c r="AG106" s="21">
        <v>3.5</v>
      </c>
    </row>
    <row r="107" spans="1:33" x14ac:dyDescent="0.25">
      <c r="A107">
        <v>17.815915486233099</v>
      </c>
      <c r="D107" s="8" t="s">
        <v>7</v>
      </c>
      <c r="E107">
        <v>62</v>
      </c>
      <c r="F107">
        <f>A211-A210</f>
        <v>3.3802679500499977E-2</v>
      </c>
      <c r="G107">
        <f t="shared" si="21"/>
        <v>769.16979317025539</v>
      </c>
      <c r="AC107" s="21">
        <v>23</v>
      </c>
      <c r="AD107" s="21">
        <v>0.33285364471630402</v>
      </c>
      <c r="AE107" s="21">
        <f t="shared" si="20"/>
        <v>78.112408900194481</v>
      </c>
      <c r="AF107" s="21">
        <v>124</v>
      </c>
      <c r="AG107" s="21">
        <v>3.5</v>
      </c>
    </row>
    <row r="108" spans="1:33" x14ac:dyDescent="0.25">
      <c r="A108">
        <v>20.354390836153701</v>
      </c>
      <c r="E108">
        <v>62</v>
      </c>
      <c r="F108">
        <f>A213-A212</f>
        <v>2.2535119667001169E-2</v>
      </c>
      <c r="G108">
        <f t="shared" si="21"/>
        <v>1153.7546897553223</v>
      </c>
      <c r="AC108" s="21">
        <v>25</v>
      </c>
      <c r="AD108" s="21">
        <v>0.36153063364534899</v>
      </c>
      <c r="AE108" s="21">
        <f t="shared" si="20"/>
        <v>71.916450724629982</v>
      </c>
      <c r="AF108" s="21">
        <v>124</v>
      </c>
      <c r="AG108" s="21">
        <v>3.5</v>
      </c>
    </row>
    <row r="109" spans="1:33" x14ac:dyDescent="0.25">
      <c r="A109">
        <v>20.4491605825508</v>
      </c>
      <c r="E109">
        <v>63</v>
      </c>
      <c r="F109">
        <f>A215-A214</f>
        <v>5.3947710717999087E-2</v>
      </c>
      <c r="G109">
        <f t="shared" si="21"/>
        <v>481.94816154312497</v>
      </c>
      <c r="AC109" s="21">
        <v>26</v>
      </c>
      <c r="AD109" s="21">
        <v>0.40343538859448302</v>
      </c>
      <c r="AE109" s="21">
        <f t="shared" si="20"/>
        <v>64.446503046201912</v>
      </c>
      <c r="AF109" s="21">
        <v>124</v>
      </c>
      <c r="AG109" s="21">
        <v>3.5</v>
      </c>
    </row>
    <row r="110" spans="1:33" x14ac:dyDescent="0.25">
      <c r="A110">
        <v>20.527927597858699</v>
      </c>
      <c r="E110">
        <v>63</v>
      </c>
      <c r="F110">
        <f>A217-A216</f>
        <v>3.146949791879905E-2</v>
      </c>
      <c r="G110">
        <f t="shared" si="21"/>
        <v>826.19684836052886</v>
      </c>
      <c r="AC110" s="21">
        <v>27</v>
      </c>
      <c r="AD110" s="21">
        <v>0.28165916095917198</v>
      </c>
      <c r="AE110" s="21">
        <f t="shared" si="20"/>
        <v>92.310152140831093</v>
      </c>
      <c r="AF110" s="21">
        <v>124</v>
      </c>
      <c r="AG110" s="21">
        <v>3.5</v>
      </c>
    </row>
    <row r="111" spans="1:33" x14ac:dyDescent="0.25">
      <c r="A111">
        <v>20.665526948321901</v>
      </c>
      <c r="E111">
        <v>64</v>
      </c>
      <c r="F111">
        <f>A219-A218</f>
        <v>5.1899063475598695E-2</v>
      </c>
      <c r="G111">
        <f t="shared" si="21"/>
        <v>500.97243107718845</v>
      </c>
      <c r="AC111" s="21">
        <v>28</v>
      </c>
      <c r="AD111" s="21">
        <v>0.302157149524651</v>
      </c>
      <c r="AE111" s="21">
        <f t="shared" si="20"/>
        <v>86.047939096932836</v>
      </c>
      <c r="AF111" s="21">
        <v>124</v>
      </c>
      <c r="AG111" s="21">
        <v>3.5</v>
      </c>
    </row>
    <row r="112" spans="1:33" x14ac:dyDescent="0.25">
      <c r="A112">
        <v>22.750157107839001</v>
      </c>
      <c r="E112">
        <v>64</v>
      </c>
      <c r="F112">
        <f>A221-A220</f>
        <v>4.9167533818899045E-2</v>
      </c>
      <c r="G112">
        <f t="shared" si="21"/>
        <v>528.80423280465823</v>
      </c>
      <c r="AC112" s="21">
        <v>29</v>
      </c>
      <c r="AD112" s="21">
        <v>0.32901658281734503</v>
      </c>
      <c r="AE112" s="21">
        <f t="shared" si="20"/>
        <v>79.023372552726343</v>
      </c>
      <c r="AF112" s="21">
        <v>124</v>
      </c>
      <c r="AG112" s="21">
        <v>3.5</v>
      </c>
    </row>
    <row r="113" spans="1:33" x14ac:dyDescent="0.25">
      <c r="A113">
        <v>22.963436101056999</v>
      </c>
      <c r="E113">
        <v>65</v>
      </c>
      <c r="F113">
        <f>A223-A222</f>
        <v>9.6969302809601032E-2</v>
      </c>
      <c r="G113">
        <f t="shared" si="21"/>
        <v>268.12608987249223</v>
      </c>
      <c r="AC113" s="21">
        <v>30</v>
      </c>
      <c r="AD113" s="21">
        <v>0.28413305613086198</v>
      </c>
      <c r="AE113" s="21">
        <f t="shared" si="20"/>
        <v>91.506424328274178</v>
      </c>
      <c r="AF113" s="21">
        <v>124</v>
      </c>
      <c r="AG113" s="21">
        <v>3.5</v>
      </c>
    </row>
    <row r="114" spans="1:33" x14ac:dyDescent="0.25">
      <c r="A114">
        <v>20.628166364186399</v>
      </c>
      <c r="E114">
        <v>65</v>
      </c>
      <c r="F114">
        <f>A225-A224</f>
        <v>4.848465140479874E-2</v>
      </c>
      <c r="G114">
        <f t="shared" si="21"/>
        <v>536.25217974500401</v>
      </c>
      <c r="AC114" s="21">
        <v>31</v>
      </c>
      <c r="AD114" s="21">
        <v>0.35994058031511</v>
      </c>
      <c r="AE114" s="21">
        <f t="shared" si="20"/>
        <v>72.234144805896292</v>
      </c>
      <c r="AF114" s="21">
        <v>124</v>
      </c>
      <c r="AG114" s="21">
        <v>3.5</v>
      </c>
    </row>
    <row r="115" spans="1:33" x14ac:dyDescent="0.25">
      <c r="A115">
        <v>20.704833447986999</v>
      </c>
      <c r="E115">
        <v>66</v>
      </c>
      <c r="F115">
        <f>A227-A226</f>
        <v>2.0827913631599415E-2</v>
      </c>
      <c r="G115">
        <f t="shared" si="21"/>
        <v>1248.3247462940151</v>
      </c>
      <c r="AC115" s="21">
        <v>32</v>
      </c>
      <c r="AD115" s="21">
        <v>0.33577946598456998</v>
      </c>
      <c r="AE115" s="21">
        <f t="shared" si="20"/>
        <v>77.431774822093416</v>
      </c>
      <c r="AF115" s="21">
        <v>124</v>
      </c>
      <c r="AG115" s="21">
        <v>3.5</v>
      </c>
    </row>
    <row r="116" spans="1:33" x14ac:dyDescent="0.25">
      <c r="A116">
        <v>20.718166853865402</v>
      </c>
      <c r="E116">
        <v>66</v>
      </c>
      <c r="F116">
        <f>A229-A228</f>
        <v>8.3311654526500689E-2</v>
      </c>
      <c r="G116">
        <f t="shared" si="21"/>
        <v>312.08118657311786</v>
      </c>
      <c r="AC116" s="21">
        <v>33</v>
      </c>
      <c r="AD116" s="21">
        <v>0.30404616092967601</v>
      </c>
      <c r="AE116" s="21">
        <f t="shared" si="20"/>
        <v>85.513331003753862</v>
      </c>
      <c r="AF116" s="21">
        <v>124</v>
      </c>
      <c r="AG116" s="21">
        <v>3.5</v>
      </c>
    </row>
    <row r="117" spans="1:33" x14ac:dyDescent="0.25">
      <c r="A117">
        <v>20.794833937665999</v>
      </c>
      <c r="E117">
        <v>67</v>
      </c>
      <c r="F117">
        <f>A231-A230</f>
        <v>4.3533753902199379E-2</v>
      </c>
      <c r="G117">
        <f t="shared" si="21"/>
        <v>597.23772175517468</v>
      </c>
      <c r="AC117" s="21">
        <v>34</v>
      </c>
      <c r="AD117" s="21">
        <v>0.36801374815197202</v>
      </c>
      <c r="AE117" s="21">
        <f t="shared" si="20"/>
        <v>70.649534509409804</v>
      </c>
      <c r="AF117" s="21">
        <v>124</v>
      </c>
      <c r="AG117" s="21">
        <v>3.5</v>
      </c>
    </row>
    <row r="118" spans="1:33" x14ac:dyDescent="0.25">
      <c r="A118">
        <v>19.274322279958199</v>
      </c>
      <c r="E118">
        <v>67</v>
      </c>
      <c r="F118">
        <f>A233-A232</f>
        <v>1.0243236212300388E-2</v>
      </c>
      <c r="G118">
        <f t="shared" si="21"/>
        <v>2538.2603174549863</v>
      </c>
      <c r="AC118" s="21">
        <v>35</v>
      </c>
      <c r="AD118" s="21">
        <v>0.40798728182603</v>
      </c>
      <c r="AE118" s="21">
        <f t="shared" si="20"/>
        <v>63.727476708665314</v>
      </c>
      <c r="AF118" s="21">
        <v>124</v>
      </c>
      <c r="AG118" s="21">
        <v>3.5</v>
      </c>
    </row>
    <row r="119" spans="1:33" x14ac:dyDescent="0.25">
      <c r="A119">
        <v>19.368745979096001</v>
      </c>
      <c r="E119">
        <v>68</v>
      </c>
      <c r="F119">
        <f>A235-A234</f>
        <v>8.911615504679915E-2</v>
      </c>
      <c r="G119">
        <f t="shared" si="21"/>
        <v>291.75405947828602</v>
      </c>
      <c r="AC119" s="21">
        <v>36</v>
      </c>
      <c r="AD119" s="21">
        <v>0.31200060067985502</v>
      </c>
      <c r="AE119" s="21">
        <f t="shared" si="20"/>
        <v>83.333172895646754</v>
      </c>
      <c r="AF119" s="21">
        <v>124</v>
      </c>
      <c r="AG119" s="21">
        <v>3.5</v>
      </c>
    </row>
    <row r="120" spans="1:33" x14ac:dyDescent="0.25">
      <c r="A120">
        <v>20.737889616592899</v>
      </c>
      <c r="E120">
        <v>68</v>
      </c>
      <c r="F120">
        <f>A237-A236</f>
        <v>7.2613163371499923E-2</v>
      </c>
      <c r="G120">
        <f t="shared" si="21"/>
        <v>358.06180026863814</v>
      </c>
      <c r="AC120" s="21">
        <v>37</v>
      </c>
      <c r="AD120" s="21">
        <v>0.35198258316907</v>
      </c>
      <c r="AE120" s="21">
        <f t="shared" si="20"/>
        <v>73.86729129012403</v>
      </c>
      <c r="AF120" s="21">
        <v>124</v>
      </c>
      <c r="AG120" s="21">
        <v>3.5</v>
      </c>
    </row>
    <row r="121" spans="1:33" x14ac:dyDescent="0.25">
      <c r="A121">
        <v>20.802805909749999</v>
      </c>
      <c r="E121">
        <v>69</v>
      </c>
      <c r="F121">
        <f>A239-A238</f>
        <v>0.12189451092620018</v>
      </c>
      <c r="G121">
        <f t="shared" si="21"/>
        <v>213.29918634106042</v>
      </c>
      <c r="AC121" s="21">
        <v>38</v>
      </c>
      <c r="AD121" s="21">
        <v>0.32001014586007598</v>
      </c>
      <c r="AE121" s="21">
        <f t="shared" si="20"/>
        <v>81.247423984389755</v>
      </c>
      <c r="AF121" s="21">
        <v>124</v>
      </c>
      <c r="AG121" s="21">
        <v>3.5</v>
      </c>
    </row>
    <row r="122" spans="1:33" x14ac:dyDescent="0.25">
      <c r="A122">
        <v>19.6890250980383</v>
      </c>
      <c r="E122">
        <v>69</v>
      </c>
      <c r="F122">
        <f>A241-A240</f>
        <v>3.5851326742900369E-2</v>
      </c>
      <c r="G122">
        <f t="shared" si="21"/>
        <v>725.21723356162192</v>
      </c>
      <c r="AC122" s="21">
        <v>39</v>
      </c>
      <c r="AD122" s="21">
        <v>0.38626958536230999</v>
      </c>
      <c r="AE122" s="21">
        <f t="shared" si="20"/>
        <v>67.310502781658911</v>
      </c>
      <c r="AF122" s="21">
        <v>124</v>
      </c>
      <c r="AG122" s="21">
        <v>3.5</v>
      </c>
    </row>
    <row r="123" spans="1:33" x14ac:dyDescent="0.25">
      <c r="A123">
        <v>19.843447726751599</v>
      </c>
      <c r="E123">
        <v>70</v>
      </c>
      <c r="F123">
        <f>A243-A242</f>
        <v>7.056451612909953E-2</v>
      </c>
      <c r="G123">
        <f t="shared" si="21"/>
        <v>368.45714285679162</v>
      </c>
      <c r="AC123" s="21">
        <v>40</v>
      </c>
      <c r="AD123" s="21">
        <v>0.37599103732938799</v>
      </c>
      <c r="AE123" s="21">
        <f t="shared" si="20"/>
        <v>69.150584505083899</v>
      </c>
      <c r="AF123" s="21">
        <v>124</v>
      </c>
      <c r="AG123" s="21">
        <v>3.5</v>
      </c>
    </row>
    <row r="124" spans="1:33" x14ac:dyDescent="0.25">
      <c r="A124">
        <v>21.1838361439825</v>
      </c>
      <c r="E124">
        <v>70</v>
      </c>
      <c r="F124">
        <f>A245-A244</f>
        <v>7.056451612909953E-2</v>
      </c>
      <c r="G124">
        <f t="shared" si="21"/>
        <v>368.45714285679162</v>
      </c>
      <c r="AC124" s="21">
        <v>41</v>
      </c>
      <c r="AD124" s="21">
        <v>0.46407749480644001</v>
      </c>
      <c r="AE124" s="21">
        <f t="shared" si="20"/>
        <v>56.025125740786514</v>
      </c>
      <c r="AF124" s="21">
        <v>124</v>
      </c>
      <c r="AG124" s="21">
        <v>3.5</v>
      </c>
    </row>
    <row r="125" spans="1:33" x14ac:dyDescent="0.25">
      <c r="A125">
        <v>21.2332513851707</v>
      </c>
      <c r="E125">
        <v>71</v>
      </c>
      <c r="F125">
        <f>A247-A246</f>
        <v>4.0290062434998219E-2</v>
      </c>
      <c r="G125">
        <f t="shared" si="21"/>
        <v>645.32041969274621</v>
      </c>
      <c r="AC125" s="21">
        <v>42</v>
      </c>
      <c r="AD125" s="21">
        <v>0.21905446681829899</v>
      </c>
      <c r="AE125" s="21">
        <f t="shared" si="20"/>
        <v>118.69194167844313</v>
      </c>
      <c r="AF125" s="21">
        <v>124</v>
      </c>
      <c r="AG125" s="21">
        <v>3.5</v>
      </c>
    </row>
    <row r="126" spans="1:33" x14ac:dyDescent="0.25">
      <c r="A126">
        <v>21.717722565381099</v>
      </c>
      <c r="E126">
        <v>71</v>
      </c>
      <c r="F126">
        <f>A249-A248</f>
        <v>4.0290062435001772E-2</v>
      </c>
      <c r="G126">
        <f t="shared" si="21"/>
        <v>645.32041969268926</v>
      </c>
      <c r="AC126" s="21">
        <v>43</v>
      </c>
      <c r="AD126" s="21">
        <v>0.37183996683472198</v>
      </c>
      <c r="AE126" s="21">
        <f t="shared" si="20"/>
        <v>69.922553568741733</v>
      </c>
      <c r="AF126" s="21">
        <v>124</v>
      </c>
      <c r="AG126" s="21">
        <v>3.5</v>
      </c>
    </row>
    <row r="127" spans="1:33" x14ac:dyDescent="0.25">
      <c r="A127">
        <v>21.8303129828038</v>
      </c>
      <c r="E127">
        <v>72</v>
      </c>
      <c r="F127">
        <f>A251-A250</f>
        <v>7.4718717481800923E-2</v>
      </c>
      <c r="G127">
        <f t="shared" si="21"/>
        <v>347.97171145680818</v>
      </c>
      <c r="AC127" s="21">
        <v>44</v>
      </c>
      <c r="AD127" s="21">
        <v>0.31197833275002901</v>
      </c>
      <c r="AE127" s="21">
        <f t="shared" si="20"/>
        <v>83.339120928094587</v>
      </c>
      <c r="AF127" s="21">
        <v>124</v>
      </c>
      <c r="AG127" s="21">
        <v>3.5</v>
      </c>
    </row>
    <row r="128" spans="1:33" x14ac:dyDescent="0.25">
      <c r="A128">
        <v>20.414044047853999</v>
      </c>
      <c r="E128">
        <v>72</v>
      </c>
      <c r="F128">
        <f>A253-A252</f>
        <v>5.1728342871999899E-2</v>
      </c>
      <c r="G128">
        <f t="shared" si="21"/>
        <v>502.62580543776846</v>
      </c>
      <c r="AC128" s="21">
        <v>45</v>
      </c>
      <c r="AD128" s="21">
        <v>0.447973916294442</v>
      </c>
      <c r="AE128" s="21">
        <f t="shared" si="20"/>
        <v>58.039093470144927</v>
      </c>
      <c r="AF128" s="21">
        <v>124</v>
      </c>
      <c r="AG128" s="21">
        <v>3.5</v>
      </c>
    </row>
    <row r="129" spans="1:33" x14ac:dyDescent="0.25">
      <c r="A129">
        <v>20.491079596616899</v>
      </c>
      <c r="E129">
        <v>73</v>
      </c>
      <c r="F129">
        <f>A255-A254</f>
        <v>4.0972944849098525E-2</v>
      </c>
      <c r="G129">
        <f t="shared" si="21"/>
        <v>634.5650793653424</v>
      </c>
      <c r="AC129" s="21">
        <v>46</v>
      </c>
      <c r="AD129" s="21">
        <v>0.32489219279159698</v>
      </c>
      <c r="AE129" s="21">
        <f t="shared" si="20"/>
        <v>80.026545964672565</v>
      </c>
      <c r="AF129" s="21">
        <v>124</v>
      </c>
      <c r="AG129" s="21">
        <v>3.5</v>
      </c>
    </row>
    <row r="130" spans="1:33" x14ac:dyDescent="0.25">
      <c r="A130">
        <v>20.570271852237202</v>
      </c>
      <c r="E130">
        <v>73</v>
      </c>
      <c r="F130">
        <f>A257-A256</f>
        <v>0.13999089490119943</v>
      </c>
      <c r="G130">
        <f t="shared" ref="G130:G161" si="22">(0.026/F130)*1000</f>
        <v>185.72636469214564</v>
      </c>
      <c r="AC130" s="21">
        <v>47</v>
      </c>
      <c r="AD130" s="21">
        <v>0.34385010259746301</v>
      </c>
      <c r="AE130" s="21">
        <f t="shared" si="20"/>
        <v>75.614344167980576</v>
      </c>
      <c r="AF130" s="21">
        <v>124</v>
      </c>
      <c r="AG130" s="21">
        <v>3.5</v>
      </c>
    </row>
    <row r="131" spans="1:33" x14ac:dyDescent="0.25">
      <c r="A131">
        <v>20.615683532778299</v>
      </c>
      <c r="E131">
        <v>74</v>
      </c>
      <c r="F131">
        <f>A259-A258</f>
        <v>0.14124284599380132</v>
      </c>
      <c r="G131">
        <f t="shared" si="22"/>
        <v>184.08011971906211</v>
      </c>
      <c r="AC131" s="21">
        <v>48</v>
      </c>
      <c r="AD131" s="21">
        <v>0.34921164544343802</v>
      </c>
      <c r="AE131" s="21">
        <f t="shared" si="20"/>
        <v>74.453416257022369</v>
      </c>
      <c r="AF131" s="21">
        <v>124</v>
      </c>
      <c r="AG131" s="21">
        <v>3.5</v>
      </c>
    </row>
    <row r="132" spans="1:33" x14ac:dyDescent="0.25">
      <c r="A132">
        <v>23.3403843652445</v>
      </c>
      <c r="E132">
        <v>74</v>
      </c>
      <c r="F132">
        <f>A261-A260</f>
        <v>9.9700832466201206E-2</v>
      </c>
      <c r="G132">
        <f t="shared" si="22"/>
        <v>260.78016960203473</v>
      </c>
      <c r="AC132" s="21">
        <v>49</v>
      </c>
      <c r="AD132" s="21">
        <v>0.35602747907974502</v>
      </c>
      <c r="AE132" s="21">
        <f t="shared" si="20"/>
        <v>73.028070943300335</v>
      </c>
      <c r="AF132" s="21">
        <v>124</v>
      </c>
      <c r="AG132" s="21">
        <v>3.5</v>
      </c>
    </row>
    <row r="133" spans="1:33" x14ac:dyDescent="0.25">
      <c r="A133">
        <v>23.379308662851201</v>
      </c>
      <c r="E133">
        <v>75</v>
      </c>
      <c r="F133">
        <f>A263-A262</f>
        <v>0.10379812695109791</v>
      </c>
      <c r="G133">
        <f t="shared" si="22"/>
        <v>250.48621553883433</v>
      </c>
      <c r="AC133" s="21">
        <v>50</v>
      </c>
      <c r="AD133" s="21">
        <v>0.32467464435273602</v>
      </c>
      <c r="AE133" s="21">
        <f t="shared" si="20"/>
        <v>80.080167799468924</v>
      </c>
      <c r="AF133" s="21">
        <v>124</v>
      </c>
      <c r="AG133" s="21">
        <v>3.5</v>
      </c>
    </row>
    <row r="134" spans="1:33" x14ac:dyDescent="0.25">
      <c r="A134">
        <v>20.572832661290299</v>
      </c>
      <c r="E134">
        <v>75</v>
      </c>
      <c r="F134">
        <f>A265-A264</f>
        <v>3.4599375650401498E-2</v>
      </c>
      <c r="G134">
        <f t="shared" si="22"/>
        <v>751.45864661573137</v>
      </c>
      <c r="AC134" s="21">
        <v>51</v>
      </c>
      <c r="AD134" s="21">
        <v>0.31841089118862997</v>
      </c>
      <c r="AE134" s="21">
        <f t="shared" si="20"/>
        <v>81.655498349763803</v>
      </c>
      <c r="AF134" s="21">
        <v>124</v>
      </c>
      <c r="AG134" s="21">
        <v>3.5</v>
      </c>
    </row>
    <row r="135" spans="1:33" x14ac:dyDescent="0.25">
      <c r="A135">
        <v>20.668094758064498</v>
      </c>
      <c r="E135">
        <v>76</v>
      </c>
      <c r="F135">
        <f>A267-A266</f>
        <v>0.14289314516129892</v>
      </c>
      <c r="G135">
        <f t="shared" si="22"/>
        <v>181.95414462080035</v>
      </c>
      <c r="AC135" s="21">
        <v>52</v>
      </c>
      <c r="AD135" s="21">
        <v>0.43200657920255497</v>
      </c>
      <c r="AE135" s="21">
        <f t="shared" si="20"/>
        <v>60.184268600708918</v>
      </c>
      <c r="AF135" s="21">
        <v>124</v>
      </c>
      <c r="AG135" s="21">
        <v>3.5</v>
      </c>
    </row>
    <row r="136" spans="1:33" x14ac:dyDescent="0.25">
      <c r="A136">
        <v>21.239667338709602</v>
      </c>
      <c r="E136">
        <v>76</v>
      </c>
      <c r="F136">
        <f>A269-A268</f>
        <v>0.12172379032260139</v>
      </c>
      <c r="G136">
        <f t="shared" si="22"/>
        <v>213.59834368526379</v>
      </c>
      <c r="AC136" s="21">
        <v>53</v>
      </c>
      <c r="AD136" s="21">
        <v>0.45664937861423299</v>
      </c>
      <c r="AE136" s="21">
        <f t="shared" si="20"/>
        <v>56.936462015782588</v>
      </c>
      <c r="AF136" s="21">
        <v>124</v>
      </c>
      <c r="AG136" s="21">
        <v>3.5</v>
      </c>
    </row>
    <row r="137" spans="1:33" x14ac:dyDescent="0.25">
      <c r="A137">
        <v>21.329637096774199</v>
      </c>
      <c r="E137">
        <v>77</v>
      </c>
      <c r="F137">
        <f>A271-A270</f>
        <v>4.1314386056200192E-2</v>
      </c>
      <c r="G137">
        <f t="shared" si="22"/>
        <v>629.32073986606156</v>
      </c>
      <c r="AC137" s="21">
        <v>54</v>
      </c>
      <c r="AD137" s="21">
        <v>0.33517607691830598</v>
      </c>
      <c r="AE137" s="21">
        <f t="shared" si="20"/>
        <v>77.571168679610452</v>
      </c>
      <c r="AF137" s="21">
        <v>124</v>
      </c>
      <c r="AG137" s="21">
        <v>3.5</v>
      </c>
    </row>
    <row r="138" spans="1:33" x14ac:dyDescent="0.25">
      <c r="A138">
        <v>21.393372788761699</v>
      </c>
      <c r="E138">
        <v>77</v>
      </c>
      <c r="F138">
        <f>A273-A272</f>
        <v>3.3802679500499977E-2</v>
      </c>
      <c r="G138">
        <f t="shared" si="22"/>
        <v>769.16979317025539</v>
      </c>
      <c r="AC138" s="21">
        <v>55</v>
      </c>
      <c r="AD138" s="21">
        <v>0.361126732392827</v>
      </c>
      <c r="AE138" s="21">
        <f t="shared" si="20"/>
        <v>71.996885491483567</v>
      </c>
      <c r="AF138" s="21">
        <v>124</v>
      </c>
      <c r="AG138" s="21">
        <v>3.5</v>
      </c>
    </row>
    <row r="139" spans="1:33" x14ac:dyDescent="0.25">
      <c r="A139">
        <v>21.4719042663891</v>
      </c>
      <c r="E139">
        <v>78</v>
      </c>
      <c r="F139">
        <f>A275-A274</f>
        <v>9.3497983870999946E-2</v>
      </c>
      <c r="G139">
        <f t="shared" si="22"/>
        <v>278.08086253359693</v>
      </c>
      <c r="AC139" s="21">
        <v>56</v>
      </c>
      <c r="AD139" s="21">
        <v>0.33744802146373698</v>
      </c>
      <c r="AE139" s="21">
        <f t="shared" si="20"/>
        <v>77.048903375461109</v>
      </c>
      <c r="AF139" s="21">
        <v>124</v>
      </c>
      <c r="AG139" s="21">
        <v>3.5</v>
      </c>
    </row>
    <row r="140" spans="1:33" x14ac:dyDescent="0.25">
      <c r="A140">
        <v>22.8017039542143</v>
      </c>
      <c r="E140">
        <v>78</v>
      </c>
      <c r="F140">
        <f>A277-A276</f>
        <v>4.8257023933498289E-2</v>
      </c>
      <c r="G140">
        <f t="shared" si="22"/>
        <v>538.78167115796248</v>
      </c>
      <c r="AC140" s="21">
        <v>57</v>
      </c>
      <c r="AD140" s="21">
        <v>0.30013764326204201</v>
      </c>
      <c r="AE140" s="21">
        <f t="shared" si="20"/>
        <v>86.626921293241807</v>
      </c>
      <c r="AF140" s="21">
        <v>124</v>
      </c>
      <c r="AG140" s="21">
        <v>3.5</v>
      </c>
    </row>
    <row r="141" spans="1:33" x14ac:dyDescent="0.25">
      <c r="A141">
        <v>22.922118886576399</v>
      </c>
      <c r="E141">
        <v>79</v>
      </c>
      <c r="F141">
        <f>A279-A278</f>
        <v>8.3254747658699557E-2</v>
      </c>
      <c r="G141">
        <f t="shared" si="22"/>
        <v>312.29450248995113</v>
      </c>
      <c r="AC141" s="21">
        <v>58</v>
      </c>
      <c r="AD141" s="21">
        <v>0.334620712696092</v>
      </c>
      <c r="AE141" s="21">
        <f t="shared" si="20"/>
        <v>77.699912209599603</v>
      </c>
      <c r="AF141" s="21">
        <v>124</v>
      </c>
      <c r="AG141" s="21">
        <v>3.5</v>
      </c>
    </row>
    <row r="142" spans="1:33" x14ac:dyDescent="0.25">
      <c r="A142">
        <v>18.587181321540001</v>
      </c>
      <c r="E142">
        <v>79</v>
      </c>
      <c r="F142">
        <f>A281-A280</f>
        <v>9.6400234131099438E-2</v>
      </c>
      <c r="G142">
        <f t="shared" si="22"/>
        <v>269.70888851412246</v>
      </c>
      <c r="AC142" s="21">
        <v>59</v>
      </c>
      <c r="AD142" s="21">
        <v>0.28569817348438997</v>
      </c>
      <c r="AE142" s="21">
        <f t="shared" si="20"/>
        <v>91.005132034631615</v>
      </c>
      <c r="AF142" s="21">
        <v>124</v>
      </c>
      <c r="AG142" s="21">
        <v>3.5</v>
      </c>
    </row>
    <row r="143" spans="1:33" x14ac:dyDescent="0.25">
      <c r="A143">
        <v>18.7403177029136</v>
      </c>
      <c r="E143">
        <v>80</v>
      </c>
      <c r="F143">
        <f>A283-A282</f>
        <v>0.10100969042670016</v>
      </c>
      <c r="G143">
        <f t="shared" si="22"/>
        <v>257.40104627750992</v>
      </c>
      <c r="AC143" s="21">
        <v>60</v>
      </c>
      <c r="AD143" s="21">
        <v>0.29524034057521398</v>
      </c>
      <c r="AE143" s="21">
        <f t="shared" si="20"/>
        <v>88.06384638814751</v>
      </c>
      <c r="AF143" s="21">
        <v>124</v>
      </c>
      <c r="AG143" s="21">
        <v>3.5</v>
      </c>
    </row>
    <row r="144" spans="1:33" x14ac:dyDescent="0.25">
      <c r="A144">
        <v>19.153120122268401</v>
      </c>
      <c r="E144">
        <v>80</v>
      </c>
      <c r="F144">
        <f>A285-A284</f>
        <v>9.2928915192501904E-2</v>
      </c>
      <c r="G144">
        <f t="shared" si="22"/>
        <v>279.78374595400254</v>
      </c>
      <c r="AC144" s="21">
        <v>61</v>
      </c>
      <c r="AD144" s="21">
        <v>0.31609851547106599</v>
      </c>
      <c r="AE144" s="21">
        <f t="shared" si="20"/>
        <v>82.252838047193876</v>
      </c>
      <c r="AF144" s="21">
        <v>124</v>
      </c>
      <c r="AG144" s="21">
        <v>3.5</v>
      </c>
    </row>
    <row r="145" spans="1:33" x14ac:dyDescent="0.25">
      <c r="A145">
        <v>19.306256503642</v>
      </c>
      <c r="E145">
        <v>81</v>
      </c>
      <c r="F145">
        <f>A287-A286</f>
        <v>0.13640576222690015</v>
      </c>
      <c r="G145">
        <f t="shared" si="22"/>
        <v>190.60778353887326</v>
      </c>
      <c r="AC145" s="21">
        <v>62</v>
      </c>
      <c r="AD145" s="21">
        <v>0.26681578992899502</v>
      </c>
      <c r="AE145" s="21">
        <f t="shared" si="20"/>
        <v>97.445507280206741</v>
      </c>
      <c r="AF145" s="21">
        <v>133</v>
      </c>
      <c r="AG145" s="21">
        <v>3.5</v>
      </c>
    </row>
    <row r="146" spans="1:33" x14ac:dyDescent="0.25">
      <c r="A146">
        <v>21.014145421436002</v>
      </c>
      <c r="E146">
        <v>81</v>
      </c>
      <c r="F146">
        <f>A289-A288</f>
        <v>0.13930801248699964</v>
      </c>
      <c r="G146">
        <f t="shared" si="22"/>
        <v>186.63678804854348</v>
      </c>
      <c r="AC146" s="21">
        <v>63</v>
      </c>
      <c r="AD146" s="21">
        <v>0.36004925191735798</v>
      </c>
      <c r="AE146" s="21">
        <f t="shared" si="20"/>
        <v>72.212342787946611</v>
      </c>
      <c r="AF146" s="21">
        <v>133</v>
      </c>
      <c r="AG146" s="21">
        <v>3.5</v>
      </c>
    </row>
    <row r="147" spans="1:33" x14ac:dyDescent="0.25">
      <c r="A147">
        <v>21.097001821019699</v>
      </c>
      <c r="E147">
        <v>82</v>
      </c>
      <c r="F147">
        <f>A291-A290</f>
        <v>4.2566337148798539E-2</v>
      </c>
      <c r="G147">
        <f t="shared" si="22"/>
        <v>610.81130634078681</v>
      </c>
      <c r="AC147" s="21">
        <v>64</v>
      </c>
      <c r="AD147" s="21">
        <v>0.40109386959549398</v>
      </c>
      <c r="AE147" s="21">
        <f t="shared" si="20"/>
        <v>64.822730963754651</v>
      </c>
      <c r="AF147" s="21">
        <v>133</v>
      </c>
      <c r="AG147" s="21">
        <v>3.5</v>
      </c>
    </row>
    <row r="148" spans="1:33" x14ac:dyDescent="0.25">
      <c r="A148">
        <v>21.185036745577499</v>
      </c>
      <c r="E148">
        <v>82</v>
      </c>
      <c r="F148">
        <f>A293-A292</f>
        <v>5.0305671175898681E-2</v>
      </c>
      <c r="G148">
        <f t="shared" si="22"/>
        <v>516.84033613404074</v>
      </c>
      <c r="AC148" s="21">
        <v>65</v>
      </c>
      <c r="AD148" s="21">
        <v>0.30377275453474001</v>
      </c>
      <c r="AE148" s="21">
        <f t="shared" si="20"/>
        <v>85.590296074517084</v>
      </c>
      <c r="AF148" s="21">
        <v>133</v>
      </c>
      <c r="AG148" s="21">
        <v>3.5</v>
      </c>
    </row>
    <row r="149" spans="1:33" x14ac:dyDescent="0.25">
      <c r="A149">
        <v>21.309321344953101</v>
      </c>
      <c r="E149">
        <v>83</v>
      </c>
      <c r="F149">
        <f>A295-A294</f>
        <v>5.6451612903199333E-2</v>
      </c>
      <c r="G149">
        <f t="shared" si="22"/>
        <v>460.5714285716445</v>
      </c>
      <c r="AC149" s="21">
        <v>66</v>
      </c>
      <c r="AD149" s="21">
        <v>0.237129047868645</v>
      </c>
      <c r="AE149" s="21">
        <f t="shared" si="20"/>
        <v>109.64493904771385</v>
      </c>
      <c r="AF149" s="21">
        <v>133</v>
      </c>
      <c r="AG149" s="21">
        <v>3.5</v>
      </c>
    </row>
    <row r="150" spans="1:33" x14ac:dyDescent="0.25">
      <c r="A150">
        <v>19.642234651404699</v>
      </c>
      <c r="E150">
        <v>83</v>
      </c>
      <c r="F150">
        <f>A297-A296</f>
        <v>0.11995967741940206</v>
      </c>
      <c r="G150">
        <f t="shared" si="22"/>
        <v>216.739495798234</v>
      </c>
      <c r="AC150" s="21">
        <v>67</v>
      </c>
      <c r="AD150" s="21">
        <v>0.32881463219108098</v>
      </c>
      <c r="AE150" s="21">
        <f t="shared" si="20"/>
        <v>79.071906948748136</v>
      </c>
      <c r="AF150" s="21">
        <v>133</v>
      </c>
      <c r="AG150" s="21">
        <v>3.5</v>
      </c>
    </row>
    <row r="151" spans="1:33" x14ac:dyDescent="0.25">
      <c r="A151">
        <v>19.733058012487</v>
      </c>
      <c r="E151">
        <v>84</v>
      </c>
      <c r="F151">
        <f>A299-A298</f>
        <v>4.7118886576498653E-2</v>
      </c>
      <c r="G151">
        <f t="shared" si="22"/>
        <v>551.79572118684018</v>
      </c>
      <c r="AC151" s="21">
        <v>68</v>
      </c>
      <c r="AD151" s="21">
        <v>0.12545035154637099</v>
      </c>
      <c r="AE151" s="21">
        <f t="shared" si="20"/>
        <v>207.25330522800056</v>
      </c>
      <c r="AF151" s="21">
        <v>133</v>
      </c>
      <c r="AG151" s="21">
        <v>3.5</v>
      </c>
    </row>
    <row r="152" spans="1:33" x14ac:dyDescent="0.25">
      <c r="A152">
        <v>20.4596449011446</v>
      </c>
      <c r="E152">
        <v>84</v>
      </c>
      <c r="F152">
        <f>A301-A300</f>
        <v>4.3192312695101265E-2</v>
      </c>
      <c r="G152">
        <f t="shared" si="22"/>
        <v>601.95896856777563</v>
      </c>
      <c r="AC152" s="21">
        <v>69</v>
      </c>
      <c r="AD152" s="21">
        <v>0.320736607140649</v>
      </c>
      <c r="AE152" s="21">
        <f t="shared" si="20"/>
        <v>81.063400376367127</v>
      </c>
      <c r="AF152" s="21">
        <v>133</v>
      </c>
      <c r="AG152" s="21">
        <v>3.5</v>
      </c>
    </row>
    <row r="153" spans="1:33" x14ac:dyDescent="0.25">
      <c r="A153">
        <v>20.556955645161199</v>
      </c>
      <c r="E153">
        <v>85</v>
      </c>
      <c r="F153">
        <f>A303-A302</f>
        <v>5.582563735690016E-2</v>
      </c>
      <c r="G153">
        <f t="shared" si="22"/>
        <v>465.73583806627778</v>
      </c>
      <c r="AC153" s="21">
        <v>70</v>
      </c>
      <c r="AD153" s="21">
        <v>0.35966259035244103</v>
      </c>
      <c r="AE153" s="21">
        <f t="shared" si="20"/>
        <v>72.289975931391822</v>
      </c>
      <c r="AF153" s="21">
        <v>133</v>
      </c>
      <c r="AG153" s="21">
        <v>3.5</v>
      </c>
    </row>
    <row r="154" spans="1:33" x14ac:dyDescent="0.25">
      <c r="A154">
        <v>18.005593132154001</v>
      </c>
      <c r="E154">
        <v>85</v>
      </c>
      <c r="F154">
        <f>A305-A304</f>
        <v>4.3419940166501192E-2</v>
      </c>
      <c r="G154">
        <f t="shared" si="22"/>
        <v>598.80322037060739</v>
      </c>
      <c r="AC154" s="21">
        <v>71</v>
      </c>
      <c r="AD154" s="21">
        <v>0.43342505659422798</v>
      </c>
      <c r="AE154" s="21">
        <f t="shared" si="20"/>
        <v>59.987302543842468</v>
      </c>
      <c r="AF154" s="21">
        <v>133</v>
      </c>
      <c r="AG154" s="21">
        <v>3.5</v>
      </c>
    </row>
    <row r="155" spans="1:33" x14ac:dyDescent="0.25">
      <c r="A155">
        <v>18.039054370447399</v>
      </c>
      <c r="E155">
        <v>86</v>
      </c>
      <c r="F155">
        <f>A307-A306</f>
        <v>0.16833051508839958</v>
      </c>
      <c r="G155">
        <f t="shared" si="22"/>
        <v>154.45803148850328</v>
      </c>
      <c r="AC155" s="21">
        <v>72</v>
      </c>
      <c r="AD155" s="21">
        <v>0.30745835346399503</v>
      </c>
      <c r="AE155" s="21">
        <f t="shared" si="20"/>
        <v>84.564298569447502</v>
      </c>
      <c r="AF155" s="21">
        <v>133</v>
      </c>
      <c r="AG155" s="21">
        <v>3.5</v>
      </c>
    </row>
    <row r="156" spans="1:33" x14ac:dyDescent="0.25">
      <c r="A156">
        <v>22.0265186004162</v>
      </c>
      <c r="E156">
        <v>86</v>
      </c>
      <c r="F156">
        <f>A309-A308</f>
        <v>4.9508975025997159E-2</v>
      </c>
      <c r="G156">
        <f t="shared" si="22"/>
        <v>525.15730706093996</v>
      </c>
      <c r="AC156" s="21">
        <v>73</v>
      </c>
      <c r="AD156" s="21">
        <v>0.29685594558530298</v>
      </c>
      <c r="AE156" s="21">
        <f t="shared" ref="AE156:AE176" si="23">(0.026/AD156)*1000</f>
        <v>87.584568834343159</v>
      </c>
      <c r="AF156" s="21">
        <v>133</v>
      </c>
      <c r="AG156" s="21">
        <v>3.5</v>
      </c>
    </row>
    <row r="157" spans="1:33" x14ac:dyDescent="0.25">
      <c r="A157">
        <v>22.1045948231009</v>
      </c>
      <c r="E157">
        <v>87</v>
      </c>
      <c r="F157">
        <f>A311-A310</f>
        <v>6.6581035379801534E-2</v>
      </c>
      <c r="G157">
        <f t="shared" si="22"/>
        <v>390.50158730165276</v>
      </c>
      <c r="AC157" s="21">
        <v>74</v>
      </c>
      <c r="AD157" s="21">
        <v>0.33103608907995202</v>
      </c>
      <c r="AE157" s="21">
        <f t="shared" si="23"/>
        <v>78.541285550653242</v>
      </c>
      <c r="AF157" s="21">
        <v>133</v>
      </c>
      <c r="AG157" s="21">
        <v>3.5</v>
      </c>
    </row>
    <row r="158" spans="1:33" x14ac:dyDescent="0.25">
      <c r="A158">
        <v>20.7589750260145</v>
      </c>
      <c r="E158">
        <v>87</v>
      </c>
      <c r="F158">
        <f>A313-A312</f>
        <v>8.5075767429700022E-2</v>
      </c>
      <c r="G158">
        <f t="shared" si="22"/>
        <v>305.6099378884166</v>
      </c>
      <c r="AC158" s="21">
        <v>75</v>
      </c>
      <c r="AD158" s="21">
        <v>0.51994160791565103</v>
      </c>
      <c r="AE158" s="21">
        <f t="shared" si="23"/>
        <v>50.005615254045836</v>
      </c>
      <c r="AF158" s="21">
        <v>133</v>
      </c>
      <c r="AG158" s="21">
        <v>3.5</v>
      </c>
    </row>
    <row r="159" spans="1:33" x14ac:dyDescent="0.25">
      <c r="A159">
        <v>20.8299947970863</v>
      </c>
      <c r="E159">
        <v>88</v>
      </c>
      <c r="F159">
        <f>A315-A314</f>
        <v>5.7362122788799041E-2</v>
      </c>
      <c r="G159">
        <f t="shared" si="22"/>
        <v>453.26077097476161</v>
      </c>
      <c r="AC159" s="21">
        <v>76</v>
      </c>
      <c r="AD159" s="21">
        <v>0.28327476596925599</v>
      </c>
      <c r="AE159" s="21">
        <f t="shared" si="23"/>
        <v>91.783678334489551</v>
      </c>
      <c r="AF159" s="21">
        <v>133</v>
      </c>
      <c r="AG159" s="21">
        <v>3.5</v>
      </c>
    </row>
    <row r="160" spans="1:33" x14ac:dyDescent="0.25">
      <c r="A160">
        <v>22.552224245577499</v>
      </c>
      <c r="E160">
        <v>88</v>
      </c>
      <c r="F160">
        <f>A317-A316</f>
        <v>8.2458051508901065E-2</v>
      </c>
      <c r="G160">
        <f t="shared" si="22"/>
        <v>315.31184067808573</v>
      </c>
      <c r="AC160" s="21">
        <v>77</v>
      </c>
      <c r="AD160" s="21">
        <v>0.384956906291609</v>
      </c>
      <c r="AE160" s="21">
        <f t="shared" si="23"/>
        <v>67.540027403235399</v>
      </c>
      <c r="AF160" s="21">
        <v>133</v>
      </c>
      <c r="AG160" s="21">
        <v>3.5</v>
      </c>
    </row>
    <row r="161" spans="1:33" x14ac:dyDescent="0.25">
      <c r="A161">
        <v>22.629162330905299</v>
      </c>
      <c r="E161">
        <v>90</v>
      </c>
      <c r="F161">
        <f>A319-A318</f>
        <v>4.0688410509901018E-2</v>
      </c>
      <c r="G161">
        <f t="shared" si="22"/>
        <v>639.00259740235424</v>
      </c>
      <c r="AC161" s="21">
        <v>78</v>
      </c>
      <c r="AD161" s="21">
        <v>0.28605158708034401</v>
      </c>
      <c r="AE161" s="21">
        <f t="shared" si="23"/>
        <v>90.892696192932902</v>
      </c>
      <c r="AF161" s="21">
        <v>133</v>
      </c>
      <c r="AG161" s="21">
        <v>3.5</v>
      </c>
    </row>
    <row r="162" spans="1:33" x14ac:dyDescent="0.25">
      <c r="A162">
        <v>18.908818938605599</v>
      </c>
      <c r="E162">
        <v>90</v>
      </c>
      <c r="F162">
        <f>A321-A320</f>
        <v>4.8086303329903046E-2</v>
      </c>
      <c r="G162">
        <f t="shared" ref="G162:G172" si="24">(0.026/F162)*1000</f>
        <v>540.69450549407463</v>
      </c>
      <c r="AC162" s="21">
        <v>80</v>
      </c>
      <c r="AD162" s="21">
        <v>0.38409861613001001</v>
      </c>
      <c r="AE162" s="21">
        <f t="shared" si="23"/>
        <v>67.69094942846526</v>
      </c>
      <c r="AF162" s="21">
        <v>133</v>
      </c>
      <c r="AG162" s="21">
        <v>3.5</v>
      </c>
    </row>
    <row r="163" spans="1:33" x14ac:dyDescent="0.25">
      <c r="A163">
        <v>19.034469302809502</v>
      </c>
      <c r="E163">
        <v>91</v>
      </c>
      <c r="F163">
        <f>A323-A322</f>
        <v>0.11153746097810213</v>
      </c>
      <c r="G163">
        <f t="shared" si="24"/>
        <v>233.10553935869592</v>
      </c>
      <c r="AC163" s="21">
        <v>81</v>
      </c>
      <c r="AD163" s="21">
        <v>0.388844455847138</v>
      </c>
      <c r="AE163" s="21">
        <f t="shared" si="23"/>
        <v>66.864782586024802</v>
      </c>
      <c r="AF163" s="21">
        <v>133</v>
      </c>
      <c r="AG163" s="21">
        <v>3.5</v>
      </c>
    </row>
    <row r="164" spans="1:33" x14ac:dyDescent="0.25">
      <c r="A164">
        <v>21.175988553589999</v>
      </c>
      <c r="E164">
        <v>91</v>
      </c>
      <c r="F164">
        <f>A325-A324</f>
        <v>7.6482830385000256E-2</v>
      </c>
      <c r="G164">
        <f t="shared" si="24"/>
        <v>339.94557823136074</v>
      </c>
      <c r="AC164" s="21">
        <v>82</v>
      </c>
      <c r="AD164" s="21">
        <v>0.33037974954461302</v>
      </c>
      <c r="AE164" s="21">
        <f t="shared" si="23"/>
        <v>78.697317362331475</v>
      </c>
      <c r="AF164" s="21">
        <v>133</v>
      </c>
      <c r="AG164" s="21">
        <v>3.5</v>
      </c>
    </row>
    <row r="165" spans="1:33" x14ac:dyDescent="0.25">
      <c r="A165">
        <v>21.2633975026014</v>
      </c>
      <c r="E165">
        <v>92</v>
      </c>
      <c r="F165">
        <f>A327-A326</f>
        <v>5.7077588449498506E-2</v>
      </c>
      <c r="G165">
        <f t="shared" si="24"/>
        <v>455.52029625436001</v>
      </c>
      <c r="AC165" s="21">
        <v>83</v>
      </c>
      <c r="AD165" s="21">
        <v>0.44802871387290599</v>
      </c>
      <c r="AE165" s="21">
        <f t="shared" si="23"/>
        <v>58.031994814009884</v>
      </c>
      <c r="AF165" s="21">
        <v>133</v>
      </c>
      <c r="AG165" s="21">
        <v>3.5</v>
      </c>
    </row>
    <row r="166" spans="1:33" x14ac:dyDescent="0.25">
      <c r="A166">
        <v>21.907924687825101</v>
      </c>
      <c r="E166">
        <v>92</v>
      </c>
      <c r="F166">
        <f>A329-A328</f>
        <v>0.17459027055150145</v>
      </c>
      <c r="G166">
        <f t="shared" si="24"/>
        <v>148.92009685230653</v>
      </c>
      <c r="AC166" s="21">
        <v>84</v>
      </c>
      <c r="AD166" s="21">
        <v>0.20905791081838199</v>
      </c>
      <c r="AE166" s="21">
        <f t="shared" si="23"/>
        <v>124.3674534879829</v>
      </c>
      <c r="AF166" s="21">
        <v>133</v>
      </c>
      <c r="AG166" s="21">
        <v>3.5</v>
      </c>
    </row>
    <row r="167" spans="1:33" x14ac:dyDescent="0.25">
      <c r="A167">
        <v>21.959709937564998</v>
      </c>
      <c r="E167">
        <v>93</v>
      </c>
      <c r="F167">
        <f>A331-A330</f>
        <v>7.1759560353797269E-2</v>
      </c>
      <c r="G167">
        <f t="shared" si="24"/>
        <v>362.32106038292039</v>
      </c>
      <c r="AC167" s="21">
        <v>85</v>
      </c>
      <c r="AD167" s="21">
        <v>0.31331492162556102</v>
      </c>
      <c r="AE167" s="21">
        <f t="shared" si="23"/>
        <v>82.983599584421626</v>
      </c>
      <c r="AF167" s="21">
        <v>133</v>
      </c>
      <c r="AG167" s="21">
        <v>3.5</v>
      </c>
    </row>
    <row r="168" spans="1:33" x14ac:dyDescent="0.25">
      <c r="A168">
        <v>22.5811329344432</v>
      </c>
      <c r="E168">
        <v>93</v>
      </c>
      <c r="F168">
        <f>A333-A332</f>
        <v>0.11039932362119842</v>
      </c>
      <c r="G168">
        <f t="shared" si="24"/>
        <v>235.50868924895829</v>
      </c>
      <c r="AC168" s="21">
        <v>86</v>
      </c>
      <c r="AD168" s="21">
        <v>0.40777732705909803</v>
      </c>
      <c r="AE168" s="21">
        <f t="shared" si="23"/>
        <v>63.760288458195454</v>
      </c>
      <c r="AF168" s="21">
        <v>133</v>
      </c>
      <c r="AG168" s="21">
        <v>3.5</v>
      </c>
    </row>
    <row r="169" spans="1:33" x14ac:dyDescent="0.25">
      <c r="A169">
        <v>22.669907648283001</v>
      </c>
      <c r="E169">
        <v>94</v>
      </c>
      <c r="F169">
        <f>A335-A334</f>
        <v>6.6353407908501083E-2</v>
      </c>
      <c r="G169">
        <f t="shared" si="24"/>
        <v>391.84121538795785</v>
      </c>
      <c r="AC169" s="21">
        <v>87</v>
      </c>
      <c r="AD169" s="21">
        <v>0.404041240473268</v>
      </c>
      <c r="AE169" s="21">
        <f t="shared" si="23"/>
        <v>64.349866784750162</v>
      </c>
      <c r="AF169" s="21">
        <v>133</v>
      </c>
      <c r="AG169" s="21">
        <v>3.5</v>
      </c>
    </row>
    <row r="170" spans="1:33" x14ac:dyDescent="0.25">
      <c r="A170">
        <v>20.988195889698201</v>
      </c>
      <c r="E170">
        <v>94</v>
      </c>
      <c r="F170">
        <f>A337-A336</f>
        <v>8.7465855879301557E-2</v>
      </c>
      <c r="G170">
        <f t="shared" si="24"/>
        <v>297.25885305322663</v>
      </c>
      <c r="AC170" s="21">
        <v>88</v>
      </c>
      <c r="AD170" s="21">
        <v>0.32588634811030298</v>
      </c>
      <c r="AE170" s="21">
        <f t="shared" si="23"/>
        <v>79.782415405752928</v>
      </c>
      <c r="AF170" s="21">
        <v>133</v>
      </c>
      <c r="AG170" s="21">
        <v>3.5</v>
      </c>
    </row>
    <row r="171" spans="1:33" x14ac:dyDescent="0.25">
      <c r="A171">
        <v>21.105993106139401</v>
      </c>
      <c r="E171">
        <v>95</v>
      </c>
      <c r="F171">
        <f>A339-A338</f>
        <v>8.8433272632698845E-2</v>
      </c>
      <c r="G171">
        <f t="shared" si="24"/>
        <v>294.00698657833351</v>
      </c>
      <c r="AC171" s="21">
        <v>90</v>
      </c>
      <c r="AD171" s="21">
        <v>0.37071938714022101</v>
      </c>
      <c r="AE171" s="21">
        <f t="shared" si="23"/>
        <v>70.133909641379915</v>
      </c>
      <c r="AF171" s="21">
        <v>133</v>
      </c>
      <c r="AG171" s="21">
        <v>3.5</v>
      </c>
    </row>
    <row r="172" spans="1:33" x14ac:dyDescent="0.25">
      <c r="A172">
        <v>21.498650494276799</v>
      </c>
      <c r="E172">
        <v>95</v>
      </c>
      <c r="F172">
        <f>A341-A340</f>
        <v>5.0533298647298608E-2</v>
      </c>
      <c r="G172">
        <f t="shared" si="24"/>
        <v>514.51222651165472</v>
      </c>
      <c r="AC172" s="21">
        <v>91</v>
      </c>
      <c r="AD172" s="21">
        <v>0.36910378213013201</v>
      </c>
      <c r="AE172" s="21">
        <f t="shared" si="23"/>
        <v>70.440892937892968</v>
      </c>
      <c r="AF172" s="21">
        <v>133</v>
      </c>
      <c r="AG172" s="21">
        <v>3.5</v>
      </c>
    </row>
    <row r="173" spans="1:33" x14ac:dyDescent="0.25">
      <c r="A173">
        <v>21.537916233090499</v>
      </c>
      <c r="F173" s="3"/>
      <c r="G173" s="4"/>
      <c r="AC173" s="21">
        <v>92</v>
      </c>
      <c r="AD173" s="21">
        <v>0.46886739150301698</v>
      </c>
      <c r="AE173" s="21">
        <f t="shared" si="23"/>
        <v>55.452779338425579</v>
      </c>
      <c r="AF173" s="21">
        <v>133</v>
      </c>
      <c r="AG173" s="21">
        <v>3.5</v>
      </c>
    </row>
    <row r="174" spans="1:33" x14ac:dyDescent="0.25">
      <c r="A174">
        <v>20.674752861602499</v>
      </c>
      <c r="AC174" s="21">
        <v>93</v>
      </c>
      <c r="AD174" s="21">
        <v>0.311244927706396</v>
      </c>
      <c r="AE174" s="21">
        <f t="shared" si="23"/>
        <v>83.535497884567476</v>
      </c>
      <c r="AF174" s="21">
        <v>133</v>
      </c>
      <c r="AG174" s="21">
        <v>3.5</v>
      </c>
    </row>
    <row r="175" spans="1:33" x14ac:dyDescent="0.25">
      <c r="A175">
        <v>20.709807492195601</v>
      </c>
      <c r="AC175" s="21">
        <v>94</v>
      </c>
      <c r="AD175" s="21">
        <v>0.43817089631135597</v>
      </c>
      <c r="AE175" s="21">
        <f t="shared" si="23"/>
        <v>59.337578599754579</v>
      </c>
      <c r="AF175" s="21">
        <v>133</v>
      </c>
      <c r="AG175" s="21">
        <v>3.5</v>
      </c>
    </row>
    <row r="176" spans="1:33" x14ac:dyDescent="0.25">
      <c r="A176">
        <v>20.9774973985431</v>
      </c>
      <c r="AC176" s="21">
        <v>95</v>
      </c>
      <c r="AD176" s="21">
        <v>0.39394370916022298</v>
      </c>
      <c r="AE176" s="21">
        <f t="shared" si="23"/>
        <v>65.999277042460392</v>
      </c>
      <c r="AF176" s="21">
        <v>133</v>
      </c>
      <c r="AG176" s="21">
        <v>3.5</v>
      </c>
    </row>
    <row r="177" spans="1:1" x14ac:dyDescent="0.25">
      <c r="A177">
        <v>21.012552029136302</v>
      </c>
    </row>
    <row r="178" spans="1:1" x14ac:dyDescent="0.25">
      <c r="A178">
        <v>20.091855814255901</v>
      </c>
    </row>
    <row r="179" spans="1:1" x14ac:dyDescent="0.25">
      <c r="A179">
        <v>20.134080710197701</v>
      </c>
    </row>
    <row r="180" spans="1:1" x14ac:dyDescent="0.25">
      <c r="A180">
        <v>19.787233350676299</v>
      </c>
    </row>
    <row r="181" spans="1:1" x14ac:dyDescent="0.25">
      <c r="A181">
        <v>19.856602822580601</v>
      </c>
    </row>
    <row r="182" spans="1:1" x14ac:dyDescent="0.25">
      <c r="A182">
        <v>20.272990374609702</v>
      </c>
    </row>
    <row r="183" spans="1:1" x14ac:dyDescent="0.25">
      <c r="A183">
        <v>20.333539281997901</v>
      </c>
    </row>
    <row r="184" spans="1:1" x14ac:dyDescent="0.25">
      <c r="A184">
        <v>20.705482570239301</v>
      </c>
    </row>
    <row r="185" spans="1:1" x14ac:dyDescent="0.25">
      <c r="A185">
        <v>20.7487317898022</v>
      </c>
    </row>
    <row r="186" spans="1:1" x14ac:dyDescent="0.25">
      <c r="A186">
        <v>20.373601716961499</v>
      </c>
    </row>
    <row r="187" spans="1:1" x14ac:dyDescent="0.25">
      <c r="A187">
        <v>20.555589880332899</v>
      </c>
    </row>
    <row r="188" spans="1:1" x14ac:dyDescent="0.25">
      <c r="A188">
        <v>21.390072190426601</v>
      </c>
    </row>
    <row r="189" spans="1:1" x14ac:dyDescent="0.25">
      <c r="A189">
        <v>21.669712539021798</v>
      </c>
    </row>
    <row r="190" spans="1:1" x14ac:dyDescent="0.25">
      <c r="A190">
        <v>20.301557622268401</v>
      </c>
    </row>
    <row r="191" spans="1:1" x14ac:dyDescent="0.25">
      <c r="A191">
        <v>20.3706994667013</v>
      </c>
    </row>
    <row r="192" spans="1:1" x14ac:dyDescent="0.25">
      <c r="A192">
        <v>20.684142494797001</v>
      </c>
    </row>
    <row r="193" spans="1:1" x14ac:dyDescent="0.25">
      <c r="A193">
        <v>20.780941077003099</v>
      </c>
    </row>
    <row r="194" spans="1:1" x14ac:dyDescent="0.25">
      <c r="A194">
        <v>21.1903290842872</v>
      </c>
    </row>
    <row r="195" spans="1:1" x14ac:dyDescent="0.25">
      <c r="A195">
        <v>21.1996618106139</v>
      </c>
    </row>
    <row r="196" spans="1:1" x14ac:dyDescent="0.25">
      <c r="A196">
        <v>21.316320889698201</v>
      </c>
    </row>
    <row r="197" spans="1:1" x14ac:dyDescent="0.25">
      <c r="A197">
        <v>21.358318158168501</v>
      </c>
    </row>
    <row r="198" spans="1:1" x14ac:dyDescent="0.25">
      <c r="A198">
        <v>19.609456295525501</v>
      </c>
    </row>
    <row r="199" spans="1:1" x14ac:dyDescent="0.25">
      <c r="A199">
        <v>19.6282355619146</v>
      </c>
    </row>
    <row r="200" spans="1:1" x14ac:dyDescent="0.25">
      <c r="A200">
        <v>19.962506503642</v>
      </c>
    </row>
    <row r="201" spans="1:1" x14ac:dyDescent="0.25">
      <c r="A201">
        <v>20.003820889698201</v>
      </c>
    </row>
    <row r="202" spans="1:1" x14ac:dyDescent="0.25">
      <c r="A202">
        <v>19.921875</v>
      </c>
    </row>
    <row r="203" spans="1:1" x14ac:dyDescent="0.25">
      <c r="A203">
        <v>20.022941597294398</v>
      </c>
    </row>
    <row r="204" spans="1:1" x14ac:dyDescent="0.25">
      <c r="A204">
        <v>20.048208246618099</v>
      </c>
    </row>
    <row r="205" spans="1:1" x14ac:dyDescent="0.25">
      <c r="A205">
        <v>20.1703303850156</v>
      </c>
    </row>
    <row r="206" spans="1:1" x14ac:dyDescent="0.25">
      <c r="A206">
        <v>22.420200312174799</v>
      </c>
    </row>
    <row r="207" spans="1:1" x14ac:dyDescent="0.25">
      <c r="A207">
        <v>22.4980489073881</v>
      </c>
    </row>
    <row r="208" spans="1:1" x14ac:dyDescent="0.25">
      <c r="A208">
        <v>22.5799947970863</v>
      </c>
    </row>
    <row r="209" spans="1:1" x14ac:dyDescent="0.25">
      <c r="A209">
        <v>22.637356919875099</v>
      </c>
    </row>
    <row r="210" spans="1:1" x14ac:dyDescent="0.25">
      <c r="A210">
        <v>22.089343782518199</v>
      </c>
    </row>
    <row r="211" spans="1:1" x14ac:dyDescent="0.25">
      <c r="A211">
        <v>22.123146462018699</v>
      </c>
    </row>
    <row r="212" spans="1:1" x14ac:dyDescent="0.25">
      <c r="A212">
        <v>24.1400396722164</v>
      </c>
    </row>
    <row r="213" spans="1:1" x14ac:dyDescent="0.25">
      <c r="A213">
        <v>24.162574791883401</v>
      </c>
    </row>
    <row r="214" spans="1:1" x14ac:dyDescent="0.25">
      <c r="A214">
        <v>25.438825117065502</v>
      </c>
    </row>
    <row r="215" spans="1:1" x14ac:dyDescent="0.25">
      <c r="A215">
        <v>25.492772827783501</v>
      </c>
    </row>
    <row r="216" spans="1:1" x14ac:dyDescent="0.25">
      <c r="A216">
        <v>23.725985301769001</v>
      </c>
    </row>
    <row r="217" spans="1:1" x14ac:dyDescent="0.25">
      <c r="A217">
        <v>23.7574547996878</v>
      </c>
    </row>
    <row r="218" spans="1:1" x14ac:dyDescent="0.25">
      <c r="A218">
        <v>21.435483870967701</v>
      </c>
    </row>
    <row r="219" spans="1:1" x14ac:dyDescent="0.25">
      <c r="A219">
        <v>21.4873829344433</v>
      </c>
    </row>
    <row r="220" spans="1:1" x14ac:dyDescent="0.25">
      <c r="A220">
        <v>22.888657648283001</v>
      </c>
    </row>
    <row r="221" spans="1:1" x14ac:dyDescent="0.25">
      <c r="A221">
        <v>22.9378251821019</v>
      </c>
    </row>
    <row r="222" spans="1:1" x14ac:dyDescent="0.25">
      <c r="A222">
        <v>20.9057378381893</v>
      </c>
    </row>
    <row r="223" spans="1:1" x14ac:dyDescent="0.25">
      <c r="A223">
        <v>21.002707140998901</v>
      </c>
    </row>
    <row r="224" spans="1:1" x14ac:dyDescent="0.25">
      <c r="A224">
        <v>23.536030176899001</v>
      </c>
    </row>
    <row r="225" spans="1:1" x14ac:dyDescent="0.25">
      <c r="A225">
        <v>23.584514828303799</v>
      </c>
    </row>
    <row r="226" spans="1:1" x14ac:dyDescent="0.25">
      <c r="A226">
        <v>22.418948361082201</v>
      </c>
    </row>
    <row r="227" spans="1:1" x14ac:dyDescent="0.25">
      <c r="A227">
        <v>22.4397762747138</v>
      </c>
    </row>
    <row r="228" spans="1:1" x14ac:dyDescent="0.25">
      <c r="A228">
        <v>22.599456945889699</v>
      </c>
    </row>
    <row r="229" spans="1:1" x14ac:dyDescent="0.25">
      <c r="A229">
        <v>22.6827686004162</v>
      </c>
    </row>
    <row r="230" spans="1:1" x14ac:dyDescent="0.25">
      <c r="A230">
        <v>21.157550728407902</v>
      </c>
    </row>
    <row r="231" spans="1:1" x14ac:dyDescent="0.25">
      <c r="A231">
        <v>21.201084482310101</v>
      </c>
    </row>
    <row r="232" spans="1:1" x14ac:dyDescent="0.25">
      <c r="A232">
        <v>21.638982830385</v>
      </c>
    </row>
    <row r="233" spans="1:1" x14ac:dyDescent="0.25">
      <c r="A233">
        <v>21.649226066597301</v>
      </c>
    </row>
    <row r="234" spans="1:1" x14ac:dyDescent="0.25">
      <c r="A234">
        <v>21.447092872008302</v>
      </c>
    </row>
    <row r="235" spans="1:1" x14ac:dyDescent="0.25">
      <c r="A235">
        <v>21.536209027055101</v>
      </c>
    </row>
    <row r="236" spans="1:1" x14ac:dyDescent="0.25">
      <c r="A236">
        <v>22.113813735691899</v>
      </c>
    </row>
    <row r="237" spans="1:1" x14ac:dyDescent="0.25">
      <c r="A237">
        <v>22.186426899063399</v>
      </c>
    </row>
    <row r="238" spans="1:1" x14ac:dyDescent="0.25">
      <c r="A238">
        <v>23.252463254422398</v>
      </c>
    </row>
    <row r="239" spans="1:1" x14ac:dyDescent="0.25">
      <c r="A239">
        <v>23.374357765348599</v>
      </c>
    </row>
    <row r="240" spans="1:1" x14ac:dyDescent="0.25">
      <c r="A240">
        <v>24.403290842872</v>
      </c>
    </row>
    <row r="241" spans="1:1" x14ac:dyDescent="0.25">
      <c r="A241">
        <v>24.4391421696149</v>
      </c>
    </row>
    <row r="242" spans="1:1" x14ac:dyDescent="0.25">
      <c r="A242">
        <v>20.768649193548299</v>
      </c>
    </row>
    <row r="243" spans="1:1" x14ac:dyDescent="0.25">
      <c r="A243">
        <v>20.839213709677399</v>
      </c>
    </row>
    <row r="244" spans="1:1" x14ac:dyDescent="0.25">
      <c r="A244">
        <v>21.1638104838709</v>
      </c>
    </row>
    <row r="245" spans="1:1" x14ac:dyDescent="0.25">
      <c r="A245">
        <v>21.234375</v>
      </c>
    </row>
    <row r="246" spans="1:1" x14ac:dyDescent="0.25">
      <c r="A246">
        <v>22.234001040582701</v>
      </c>
    </row>
    <row r="247" spans="1:1" x14ac:dyDescent="0.25">
      <c r="A247">
        <v>22.274291103017699</v>
      </c>
    </row>
    <row r="248" spans="1:1" x14ac:dyDescent="0.25">
      <c r="A248">
        <v>22.636901664932299</v>
      </c>
    </row>
    <row r="249" spans="1:1" x14ac:dyDescent="0.25">
      <c r="A249">
        <v>22.677191727367301</v>
      </c>
    </row>
    <row r="250" spans="1:1" x14ac:dyDescent="0.25">
      <c r="A250">
        <v>21.206490634755401</v>
      </c>
    </row>
    <row r="251" spans="1:1" x14ac:dyDescent="0.25">
      <c r="A251">
        <v>21.281209352237202</v>
      </c>
    </row>
    <row r="252" spans="1:1" x14ac:dyDescent="0.25">
      <c r="A252">
        <v>22.620398673257</v>
      </c>
    </row>
    <row r="253" spans="1:1" x14ac:dyDescent="0.25">
      <c r="A253">
        <v>22.672127016129</v>
      </c>
    </row>
    <row r="254" spans="1:1" x14ac:dyDescent="0.25">
      <c r="A254">
        <v>22.226944588969801</v>
      </c>
    </row>
    <row r="255" spans="1:1" x14ac:dyDescent="0.25">
      <c r="A255">
        <v>22.267917533818899</v>
      </c>
    </row>
    <row r="256" spans="1:1" x14ac:dyDescent="0.25">
      <c r="A256">
        <v>22.001593392299601</v>
      </c>
    </row>
    <row r="257" spans="1:1" x14ac:dyDescent="0.25">
      <c r="A257">
        <v>22.1415842872008</v>
      </c>
    </row>
    <row r="258" spans="1:1" x14ac:dyDescent="0.25">
      <c r="A258">
        <v>22.1708344172736</v>
      </c>
    </row>
    <row r="259" spans="1:1" x14ac:dyDescent="0.25">
      <c r="A259">
        <v>22.312077263267401</v>
      </c>
    </row>
    <row r="260" spans="1:1" x14ac:dyDescent="0.25">
      <c r="A260">
        <v>23.6621927029136</v>
      </c>
    </row>
    <row r="261" spans="1:1" x14ac:dyDescent="0.25">
      <c r="A261">
        <v>23.761893535379802</v>
      </c>
    </row>
    <row r="262" spans="1:1" x14ac:dyDescent="0.25">
      <c r="A262">
        <v>24.202295785639901</v>
      </c>
    </row>
    <row r="263" spans="1:1" x14ac:dyDescent="0.25">
      <c r="A263">
        <v>24.306093912590999</v>
      </c>
    </row>
    <row r="264" spans="1:1" x14ac:dyDescent="0.25">
      <c r="A264">
        <v>24.4704409469302</v>
      </c>
    </row>
    <row r="265" spans="1:1" x14ac:dyDescent="0.25">
      <c r="A265">
        <v>24.505040322580601</v>
      </c>
    </row>
    <row r="266" spans="1:1" x14ac:dyDescent="0.25">
      <c r="A266">
        <v>21.864163306451601</v>
      </c>
    </row>
    <row r="267" spans="1:1" x14ac:dyDescent="0.25">
      <c r="A267">
        <v>22.0070564516129</v>
      </c>
    </row>
    <row r="268" spans="1:1" x14ac:dyDescent="0.25">
      <c r="A268">
        <v>22.276965725806399</v>
      </c>
    </row>
    <row r="269" spans="1:1" x14ac:dyDescent="0.25">
      <c r="A269">
        <v>22.398689516129</v>
      </c>
    </row>
    <row r="270" spans="1:1" x14ac:dyDescent="0.25">
      <c r="A270">
        <v>21.1835002601456</v>
      </c>
    </row>
    <row r="271" spans="1:1" x14ac:dyDescent="0.25">
      <c r="A271">
        <v>21.2248146462018</v>
      </c>
    </row>
    <row r="272" spans="1:1" x14ac:dyDescent="0.25">
      <c r="A272">
        <v>21.972229448491099</v>
      </c>
    </row>
    <row r="273" spans="1:1" x14ac:dyDescent="0.25">
      <c r="A273">
        <v>22.006032127991599</v>
      </c>
    </row>
    <row r="274" spans="1:1" x14ac:dyDescent="0.25">
      <c r="A274">
        <v>22.640088449531699</v>
      </c>
    </row>
    <row r="275" spans="1:1" x14ac:dyDescent="0.25">
      <c r="A275">
        <v>22.733586433402699</v>
      </c>
    </row>
    <row r="276" spans="1:1" x14ac:dyDescent="0.25">
      <c r="A276">
        <v>23.532843392299601</v>
      </c>
    </row>
    <row r="277" spans="1:1" x14ac:dyDescent="0.25">
      <c r="A277">
        <v>23.581100416233099</v>
      </c>
    </row>
    <row r="278" spans="1:1" x14ac:dyDescent="0.25">
      <c r="A278">
        <v>22.795501105619099</v>
      </c>
    </row>
    <row r="279" spans="1:1" x14ac:dyDescent="0.25">
      <c r="A279">
        <v>22.878755853277799</v>
      </c>
    </row>
    <row r="280" spans="1:1" x14ac:dyDescent="0.25">
      <c r="A280">
        <v>26.485000975546299</v>
      </c>
    </row>
    <row r="281" spans="1:1" x14ac:dyDescent="0.25">
      <c r="A281">
        <v>26.581401209677399</v>
      </c>
    </row>
    <row r="282" spans="1:1" x14ac:dyDescent="0.25">
      <c r="A282">
        <v>22.087693483350598</v>
      </c>
    </row>
    <row r="283" spans="1:1" x14ac:dyDescent="0.25">
      <c r="A283">
        <v>22.188703173777299</v>
      </c>
    </row>
    <row r="284" spans="1:1" x14ac:dyDescent="0.25">
      <c r="A284">
        <v>22.293753251820998</v>
      </c>
    </row>
    <row r="285" spans="1:1" x14ac:dyDescent="0.25">
      <c r="A285">
        <v>22.3866821670135</v>
      </c>
    </row>
    <row r="286" spans="1:1" x14ac:dyDescent="0.25">
      <c r="A286">
        <v>22.062199206555601</v>
      </c>
    </row>
    <row r="287" spans="1:1" x14ac:dyDescent="0.25">
      <c r="A287">
        <v>22.198604968782501</v>
      </c>
    </row>
    <row r="288" spans="1:1" x14ac:dyDescent="0.25">
      <c r="A288">
        <v>22.735521266909402</v>
      </c>
    </row>
    <row r="289" spans="1:1" x14ac:dyDescent="0.25">
      <c r="A289">
        <v>22.874829279396401</v>
      </c>
    </row>
    <row r="290" spans="1:1" x14ac:dyDescent="0.25">
      <c r="A290">
        <v>21.0580775234131</v>
      </c>
    </row>
    <row r="291" spans="1:1" x14ac:dyDescent="0.25">
      <c r="A291">
        <v>21.100643860561899</v>
      </c>
    </row>
    <row r="292" spans="1:1" x14ac:dyDescent="0.25">
      <c r="A292">
        <v>21.654006243496301</v>
      </c>
    </row>
    <row r="293" spans="1:1" x14ac:dyDescent="0.25">
      <c r="A293">
        <v>21.7043119146722</v>
      </c>
    </row>
    <row r="294" spans="1:1" x14ac:dyDescent="0.25">
      <c r="A294">
        <v>24.1028225806451</v>
      </c>
    </row>
    <row r="295" spans="1:1" x14ac:dyDescent="0.25">
      <c r="A295">
        <v>24.159274193548299</v>
      </c>
    </row>
    <row r="296" spans="1:1" x14ac:dyDescent="0.25">
      <c r="A296">
        <v>24.416834677419299</v>
      </c>
    </row>
    <row r="297" spans="1:1" x14ac:dyDescent="0.25">
      <c r="A297">
        <v>24.536794354838701</v>
      </c>
    </row>
    <row r="298" spans="1:1" x14ac:dyDescent="0.25">
      <c r="A298">
        <v>21.8327507154006</v>
      </c>
    </row>
    <row r="299" spans="1:1" x14ac:dyDescent="0.25">
      <c r="A299">
        <v>21.879869601977099</v>
      </c>
    </row>
    <row r="300" spans="1:1" x14ac:dyDescent="0.25">
      <c r="A300">
        <v>22.382471058792898</v>
      </c>
    </row>
    <row r="301" spans="1:1" x14ac:dyDescent="0.25">
      <c r="A301">
        <v>22.425663371488</v>
      </c>
    </row>
    <row r="302" spans="1:1" x14ac:dyDescent="0.25">
      <c r="A302">
        <v>19.435947255462999</v>
      </c>
    </row>
    <row r="303" spans="1:1" x14ac:dyDescent="0.25">
      <c r="A303">
        <v>19.491772892819899</v>
      </c>
    </row>
    <row r="304" spans="1:1" x14ac:dyDescent="0.25">
      <c r="A304">
        <v>23.529827328303799</v>
      </c>
    </row>
    <row r="305" spans="1:1" x14ac:dyDescent="0.25">
      <c r="A305">
        <v>23.5732472684703</v>
      </c>
    </row>
    <row r="306" spans="1:1" x14ac:dyDescent="0.25">
      <c r="A306">
        <v>26.201320239333999</v>
      </c>
    </row>
    <row r="307" spans="1:1" x14ac:dyDescent="0.25">
      <c r="A307">
        <v>26.369650754422398</v>
      </c>
    </row>
    <row r="308" spans="1:1" x14ac:dyDescent="0.25">
      <c r="A308">
        <v>24.116992390738801</v>
      </c>
    </row>
    <row r="309" spans="1:1" x14ac:dyDescent="0.25">
      <c r="A309">
        <v>24.166501365764798</v>
      </c>
    </row>
    <row r="310" spans="1:1" x14ac:dyDescent="0.25">
      <c r="A310">
        <v>24.142031412590999</v>
      </c>
    </row>
    <row r="311" spans="1:1" x14ac:dyDescent="0.25">
      <c r="A311">
        <v>24.2086124479708</v>
      </c>
    </row>
    <row r="312" spans="1:1" x14ac:dyDescent="0.25">
      <c r="A312">
        <v>26.2134414021852</v>
      </c>
    </row>
    <row r="313" spans="1:1" x14ac:dyDescent="0.25">
      <c r="A313">
        <v>26.2985171696149</v>
      </c>
    </row>
    <row r="314" spans="1:1" x14ac:dyDescent="0.25">
      <c r="A314">
        <v>24.500943028095701</v>
      </c>
    </row>
    <row r="315" spans="1:1" x14ac:dyDescent="0.25">
      <c r="A315">
        <v>24.5583051508845</v>
      </c>
    </row>
    <row r="316" spans="1:1" x14ac:dyDescent="0.25">
      <c r="A316">
        <v>22.934240049427601</v>
      </c>
    </row>
    <row r="317" spans="1:1" x14ac:dyDescent="0.25">
      <c r="A317">
        <v>23.016698100936502</v>
      </c>
    </row>
    <row r="318" spans="1:1" x14ac:dyDescent="0.25">
      <c r="A318">
        <v>22.8981610952133</v>
      </c>
    </row>
    <row r="319" spans="1:1" x14ac:dyDescent="0.25">
      <c r="A319">
        <v>22.938849505723201</v>
      </c>
    </row>
    <row r="320" spans="1:1" x14ac:dyDescent="0.25">
      <c r="A320">
        <v>25.228497333506699</v>
      </c>
    </row>
    <row r="321" spans="1:1" x14ac:dyDescent="0.25">
      <c r="A321">
        <v>25.276583636836602</v>
      </c>
    </row>
    <row r="322" spans="1:1" x14ac:dyDescent="0.25">
      <c r="A322">
        <v>21.327588449531699</v>
      </c>
    </row>
    <row r="323" spans="1:1" x14ac:dyDescent="0.25">
      <c r="A323">
        <v>21.439125910509802</v>
      </c>
    </row>
    <row r="324" spans="1:1" x14ac:dyDescent="0.25">
      <c r="A324">
        <v>22.691532258064498</v>
      </c>
    </row>
    <row r="325" spans="1:1" x14ac:dyDescent="0.25">
      <c r="A325">
        <v>22.768015088449499</v>
      </c>
    </row>
    <row r="326" spans="1:1" x14ac:dyDescent="0.25">
      <c r="A326">
        <v>24.350936524453701</v>
      </c>
    </row>
    <row r="327" spans="1:1" x14ac:dyDescent="0.25">
      <c r="A327">
        <v>24.408014112903199</v>
      </c>
    </row>
    <row r="328" spans="1:1" x14ac:dyDescent="0.25">
      <c r="A328">
        <v>24.8008422216441</v>
      </c>
    </row>
    <row r="329" spans="1:1" x14ac:dyDescent="0.25">
      <c r="A329">
        <v>24.975432492195601</v>
      </c>
    </row>
    <row r="330" spans="1:1" x14ac:dyDescent="0.25">
      <c r="A330">
        <v>21.715294940166501</v>
      </c>
    </row>
    <row r="331" spans="1:1" x14ac:dyDescent="0.25">
      <c r="A331">
        <v>21.787054500520298</v>
      </c>
    </row>
    <row r="332" spans="1:1" x14ac:dyDescent="0.25">
      <c r="A332">
        <v>24.3538387747138</v>
      </c>
    </row>
    <row r="333" spans="1:1" x14ac:dyDescent="0.25">
      <c r="A333">
        <v>24.464238098334999</v>
      </c>
    </row>
    <row r="334" spans="1:1" x14ac:dyDescent="0.25">
      <c r="A334">
        <v>21.351375520291299</v>
      </c>
    </row>
    <row r="335" spans="1:1" x14ac:dyDescent="0.25">
      <c r="A335">
        <v>21.4177289281998</v>
      </c>
    </row>
    <row r="336" spans="1:1" x14ac:dyDescent="0.25">
      <c r="A336">
        <v>22.325564190946899</v>
      </c>
    </row>
    <row r="337" spans="1:1" x14ac:dyDescent="0.25">
      <c r="A337">
        <v>22.413030046826201</v>
      </c>
    </row>
    <row r="338" spans="1:1" x14ac:dyDescent="0.25">
      <c r="A338">
        <v>21.810613943808502</v>
      </c>
    </row>
    <row r="339" spans="1:1" x14ac:dyDescent="0.25">
      <c r="A339">
        <v>21.8990472164412</v>
      </c>
    </row>
    <row r="340" spans="1:1" x14ac:dyDescent="0.25">
      <c r="A340">
        <v>23.5287460978147</v>
      </c>
    </row>
    <row r="341" spans="1:1" x14ac:dyDescent="0.25">
      <c r="A341">
        <v>23.579279396461999</v>
      </c>
    </row>
  </sheetData>
  <mergeCells count="29">
    <mergeCell ref="AC90:AG90"/>
    <mergeCell ref="S1:S3"/>
    <mergeCell ref="S4:S5"/>
    <mergeCell ref="AW1:AW3"/>
    <mergeCell ref="AW4:AW6"/>
    <mergeCell ref="Y37:AA38"/>
    <mergeCell ref="S6:S7"/>
    <mergeCell ref="X1:X3"/>
    <mergeCell ref="X4:X5"/>
    <mergeCell ref="X6:X7"/>
    <mergeCell ref="AN1:AN8"/>
    <mergeCell ref="AT1:AT8"/>
    <mergeCell ref="AC1:AG1"/>
    <mergeCell ref="AW7:AW9"/>
    <mergeCell ref="AW10:AW12"/>
    <mergeCell ref="B1:B2"/>
    <mergeCell ref="D1:D3"/>
    <mergeCell ref="N1:N3"/>
    <mergeCell ref="N6:N7"/>
    <mergeCell ref="N4:N5"/>
    <mergeCell ref="I1:I3"/>
    <mergeCell ref="I4:I5"/>
    <mergeCell ref="I6:I7"/>
    <mergeCell ref="AJ7:AJ9"/>
    <mergeCell ref="AP1:AP3"/>
    <mergeCell ref="AP4:AP6"/>
    <mergeCell ref="AP7:AP9"/>
    <mergeCell ref="AJ1:AJ3"/>
    <mergeCell ref="AJ4:AJ6"/>
  </mergeCells>
  <pageMargins left="0.7" right="0.7" top="0.75" bottom="0.75" header="0.3" footer="0.3"/>
  <pageSetup orientation="portrait" r:id="rId1"/>
  <ignoredErrors>
    <ignoredError sqref="D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Carlson</dc:creator>
  <cp:lastModifiedBy>Joshua M Carlson</cp:lastModifiedBy>
  <dcterms:created xsi:type="dcterms:W3CDTF">2022-07-21T18:25:36Z</dcterms:created>
  <dcterms:modified xsi:type="dcterms:W3CDTF">2023-01-31T17:47:28Z</dcterms:modified>
</cp:coreProperties>
</file>