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ocuments\UBA\2do Cuat 2013\TallerDesarrollo2\docs\Reuniones\Sprint 5\"/>
    </mc:Choice>
  </mc:AlternateContent>
  <bookViews>
    <workbookView xWindow="0" yWindow="0" windowWidth="19200" windowHeight="12180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</calcChain>
</file>

<file path=xl/sharedStrings.xml><?xml version="1.0" encoding="utf-8"?>
<sst xmlns="http://schemas.openxmlformats.org/spreadsheetml/2006/main" count="146" uniqueCount="73">
  <si>
    <t>Prioridad</t>
  </si>
  <si>
    <t>Tipo (Android - Backend)</t>
  </si>
  <si>
    <t>User Story</t>
  </si>
  <si>
    <t>Issue Id</t>
  </si>
  <si>
    <t>Summary</t>
  </si>
  <si>
    <t>Final</t>
  </si>
  <si>
    <t>Horas Consumidas Reales</t>
  </si>
  <si>
    <t>Gestión</t>
  </si>
  <si>
    <t>PM</t>
  </si>
  <si>
    <t>Estimaciones iniciales</t>
  </si>
  <si>
    <t>Crear documentos para la reunion formal (metricas, avance, otros)</t>
  </si>
  <si>
    <t>Android</t>
  </si>
  <si>
    <t>Backend</t>
  </si>
  <si>
    <t>Escribir pruebas funcionales</t>
  </si>
  <si>
    <t>Estilo</t>
  </si>
  <si>
    <t>Total</t>
  </si>
  <si>
    <t>Consumidas</t>
  </si>
  <si>
    <t>Estimadas</t>
  </si>
  <si>
    <t>Tiempos por user story</t>
  </si>
  <si>
    <t>%  Consumido</t>
  </si>
  <si>
    <t>PT-366</t>
  </si>
  <si>
    <t>PT-367</t>
  </si>
  <si>
    <t>PT-350</t>
  </si>
  <si>
    <t>Ingresar logo y colores acorde al mismo en las pantallas</t>
  </si>
  <si>
    <t>Spikes</t>
  </si>
  <si>
    <t>PT-369</t>
  </si>
  <si>
    <t>Creación de gráficos</t>
  </si>
  <si>
    <t>Listar Reportes</t>
  </si>
  <si>
    <t>PT-371</t>
  </si>
  <si>
    <t>Crear mockup</t>
  </si>
  <si>
    <t>Reporte ventas/reservas por función</t>
  </si>
  <si>
    <t>PT-399</t>
  </si>
  <si>
    <t>Reporte horario mas vendidos</t>
  </si>
  <si>
    <t>PT-394</t>
  </si>
  <si>
    <t>Reporte entradas mas vendidas por pelicula</t>
  </si>
  <si>
    <t>PT-389</t>
  </si>
  <si>
    <t>PT-372</t>
  </si>
  <si>
    <t>PT-400</t>
  </si>
  <si>
    <t>PT-395</t>
  </si>
  <si>
    <t>PT-390</t>
  </si>
  <si>
    <t>PT-373</t>
  </si>
  <si>
    <t>Crear pantalla</t>
  </si>
  <si>
    <t>PT-374</t>
  </si>
  <si>
    <t>Implementar acciones de controlador para seleccion de reportes</t>
  </si>
  <si>
    <t>PT-401</t>
  </si>
  <si>
    <t>Crear reporte</t>
  </si>
  <si>
    <t>PT-396</t>
  </si>
  <si>
    <t>PT-391</t>
  </si>
  <si>
    <t>PT-375</t>
  </si>
  <si>
    <t>Correr pruebas funcionales</t>
  </si>
  <si>
    <t>PT-402</t>
  </si>
  <si>
    <t>PT-397</t>
  </si>
  <si>
    <t>PT-392</t>
  </si>
  <si>
    <t>Mejoras de Reportes</t>
  </si>
  <si>
    <t>PT-385</t>
  </si>
  <si>
    <t>Cambiar las referencias del reporte 1 para que estén orientadas horizontalmente en vez de verticalmente.</t>
  </si>
  <si>
    <t>PT-386</t>
  </si>
  <si>
    <t>Reportes 2 y 3 - Agregar una línea horizontal de separación entre el resultado del reporte y los filtros (tanto en el PDF como en la web).</t>
  </si>
  <si>
    <t>PT-387</t>
  </si>
  <si>
    <t>Reportes 2 y 3 - El grafico debe ir arriba de la tabla de resultados.</t>
  </si>
  <si>
    <t>Mejora Visual</t>
  </si>
  <si>
    <t>PT-383</t>
  </si>
  <si>
    <t>Agregar espacio vertical entre campos y títulos en las pantallas de creación y edición de entidades</t>
  </si>
  <si>
    <t>PT-377</t>
  </si>
  <si>
    <t>Pedir solo mes y año para la fecha de vencimiento de la tarjeta al momento de pedir los datos para la compra.</t>
  </si>
  <si>
    <t>PT-378</t>
  </si>
  <si>
    <t>Agregar cartel indicando que la operación está en progreso cuando se realiza una compra.</t>
  </si>
  <si>
    <t>PT-379</t>
  </si>
  <si>
    <t>Cambiar el título de las pantallas que dicen "BuyTicketActivity" a "Datos de la compra".</t>
  </si>
  <si>
    <t>PT-380</t>
  </si>
  <si>
    <t>Ordenar la lista de reservas y compras por fecha.</t>
  </si>
  <si>
    <t>PT-381</t>
  </si>
  <si>
    <t>Agregar una leyenda a los campos de "Mi cuenta" para que el usuario sepa que es lo que está leyendo.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</si>
</sst>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4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wrapText="1"/>
    </xf>
    <xf numFmtId="0" fontId="3" fillId="7" borderId="5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5" fillId="7" borderId="6" xfId="0" applyFont="1" applyFill="1" applyBorder="1" applyAlignment="1">
      <alignment horizontal="right" wrapText="1" readingOrder="1"/>
    </xf>
    <xf numFmtId="0" fontId="4" fillId="7" borderId="6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border outline="0">
        <top style="medium">
          <color rgb="FF000000"/>
        </top>
        <bottom style="medium">
          <color rgb="FFCCCCCC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93C47D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" refreshedDate="41588.825975" createdVersion="5" refreshedVersion="5" minRefreshableVersion="3" recordCount="30">
  <cacheSource type="worksheet">
    <worksheetSource name="Table1"/>
  </cacheSource>
  <cacheFields count="8">
    <cacheField name="Prioridad" numFmtId="0">
      <sharedItems containsSemiMixedTypes="0" containsString="0" containsNumber="1" containsInteger="1" minValue="1" maxValue="30"/>
    </cacheField>
    <cacheField name="Tipo (Android - Backend)" numFmtId="0">
      <sharedItems containsBlank="1" count="4">
        <s v="Gestión"/>
        <s v="Android"/>
        <s v="Backend"/>
        <m u="1"/>
      </sharedItems>
    </cacheField>
    <cacheField name="User Story" numFmtId="0">
      <sharedItems containsBlank="1" count="31">
        <s v="PM"/>
        <s v="Estilo"/>
        <s v="Spikes"/>
        <s v="Listar Reportes"/>
        <s v="Reporte ventas/reservas por función"/>
        <s v="Reporte horario mas vendidos"/>
        <s v="Reporte entradas mas vendidas por pelicula"/>
        <s v="Mejoras de Reportes"/>
        <s v="Mejora Visual"/>
        <m u="1"/>
        <s v="Ver Sala" u="1"/>
        <s v="Adm. Funciones" u="1"/>
        <s v="Adm, Estilos Salas" u="1"/>
        <s v="Admin, Editar Promocion" u="1"/>
        <s v="Admin, Listar Promocion" u="1"/>
        <s v="Admin. Editar Promocion" u="1"/>
        <s v="Admin. Listar Promocion" u="1"/>
        <s v="Bug" u="1"/>
        <s v="Adm, Funciones" u="1"/>
        <s v="Compra/Reserva" u="1"/>
        <s v="Promociones" u="1"/>
        <s v="Ver Pelicula" u="1"/>
        <s v="Data Entry" u="1"/>
        <s v="Ver Mi Cuenta" u="1"/>
        <s v="Calendario Reserva/Compra" u="1"/>
        <s v="Reserva" u="1"/>
        <s v="Adm. Estilos Salas" u="1"/>
        <s v="Compra" u="1"/>
        <s v="Complejos" u="1"/>
        <s v="Admin, Crear Promocion" u="1"/>
        <s v="Admin. Crear Promocion" u="1"/>
      </sharedItems>
    </cacheField>
    <cacheField name="Issue Id" numFmtId="0">
      <sharedItems/>
    </cacheField>
    <cacheField name="Summary" numFmtId="0">
      <sharedItems/>
    </cacheField>
    <cacheField name="Final" numFmtId="0">
      <sharedItems containsSemiMixedTypes="0" containsString="0" containsNumber="1" minValue="0.25" maxValue="4"/>
    </cacheField>
    <cacheField name="Horas Consumidas Reales" numFmtId="0">
      <sharedItems containsSemiMixedTypes="0" containsString="0" containsNumber="1" minValue="0.25" maxValue="6"/>
    </cacheField>
    <cacheField name="% Consumido" numFmtId="0" formula=" ('Horas Consumidas Reales'/Final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x v="0"/>
    <s v="PT-366"/>
    <s v="Estimaciones iniciales"/>
    <n v="0.5"/>
    <n v="1"/>
  </r>
  <r>
    <n v="2"/>
    <x v="0"/>
    <x v="0"/>
    <s v="PT-367"/>
    <s v="Crear documentos para la reunion formal (metricas, avance, otros)"/>
    <n v="1.5"/>
    <n v="1.75"/>
  </r>
  <r>
    <n v="3"/>
    <x v="1"/>
    <x v="1"/>
    <s v="PT-350"/>
    <s v="Ingresar logo y colores acorde al mismo en las pantallas"/>
    <n v="3"/>
    <n v="4"/>
  </r>
  <r>
    <n v="4"/>
    <x v="2"/>
    <x v="2"/>
    <s v="PT-369"/>
    <s v="Creación de gráficos"/>
    <n v="2"/>
    <n v="4"/>
  </r>
  <r>
    <n v="5"/>
    <x v="2"/>
    <x v="3"/>
    <s v="PT-371"/>
    <s v="Crear mockup"/>
    <n v="0.5"/>
    <n v="0.5"/>
  </r>
  <r>
    <n v="6"/>
    <x v="2"/>
    <x v="4"/>
    <s v="PT-399"/>
    <s v="Crear mockup"/>
    <n v="0.5"/>
    <n v="0.5"/>
  </r>
  <r>
    <n v="7"/>
    <x v="2"/>
    <x v="5"/>
    <s v="PT-394"/>
    <s v="Crear mockup"/>
    <n v="0.5"/>
    <n v="0.5"/>
  </r>
  <r>
    <n v="8"/>
    <x v="2"/>
    <x v="6"/>
    <s v="PT-389"/>
    <s v="Crear mockup"/>
    <n v="0.5"/>
    <n v="0.5"/>
  </r>
  <r>
    <n v="9"/>
    <x v="2"/>
    <x v="3"/>
    <s v="PT-372"/>
    <s v="Escribir pruebas funcionales"/>
    <n v="1"/>
    <n v="1"/>
  </r>
  <r>
    <n v="10"/>
    <x v="2"/>
    <x v="4"/>
    <s v="PT-400"/>
    <s v="Escribir pruebas funcionales"/>
    <n v="1"/>
    <n v="1"/>
  </r>
  <r>
    <n v="11"/>
    <x v="2"/>
    <x v="5"/>
    <s v="PT-395"/>
    <s v="Escribir pruebas funcionales"/>
    <n v="1"/>
    <n v="1"/>
  </r>
  <r>
    <n v="12"/>
    <x v="2"/>
    <x v="6"/>
    <s v="PT-390"/>
    <s v="Escribir pruebas funcionales"/>
    <n v="1"/>
    <n v="1"/>
  </r>
  <r>
    <n v="13"/>
    <x v="2"/>
    <x v="3"/>
    <s v="PT-373"/>
    <s v="Crear pantalla"/>
    <n v="1"/>
    <n v="0.5"/>
  </r>
  <r>
    <n v="14"/>
    <x v="2"/>
    <x v="3"/>
    <s v="PT-374"/>
    <s v="Implementar acciones de controlador para seleccion de reportes"/>
    <n v="1"/>
    <n v="0.5"/>
  </r>
  <r>
    <n v="15"/>
    <x v="2"/>
    <x v="4"/>
    <s v="PT-401"/>
    <s v="Crear reporte"/>
    <n v="3"/>
    <n v="3"/>
  </r>
  <r>
    <n v="16"/>
    <x v="2"/>
    <x v="5"/>
    <s v="PT-396"/>
    <s v="Crear reporte"/>
    <n v="4"/>
    <n v="5"/>
  </r>
  <r>
    <n v="17"/>
    <x v="2"/>
    <x v="6"/>
    <s v="PT-391"/>
    <s v="Crear reporte"/>
    <n v="4"/>
    <n v="6"/>
  </r>
  <r>
    <n v="18"/>
    <x v="2"/>
    <x v="3"/>
    <s v="PT-375"/>
    <s v="Correr pruebas funcionales"/>
    <n v="1"/>
    <n v="0.5"/>
  </r>
  <r>
    <n v="19"/>
    <x v="2"/>
    <x v="4"/>
    <s v="PT-402"/>
    <s v="Correr pruebas funcionales"/>
    <n v="1"/>
    <n v="0.5"/>
  </r>
  <r>
    <n v="20"/>
    <x v="2"/>
    <x v="5"/>
    <s v="PT-397"/>
    <s v="Correr pruebas funcionales"/>
    <n v="1"/>
    <n v="0.5"/>
  </r>
  <r>
    <n v="21"/>
    <x v="2"/>
    <x v="6"/>
    <s v="PT-392"/>
    <s v="Correr pruebas funcionales"/>
    <n v="1"/>
    <n v="0.5"/>
  </r>
  <r>
    <n v="22"/>
    <x v="2"/>
    <x v="7"/>
    <s v="PT-385"/>
    <s v="Cambiar las referencias del reporte 1 para que estén orientadas horizontalmente en vez de verticalmente."/>
    <n v="0.5"/>
    <n v="0.25"/>
  </r>
  <r>
    <n v="23"/>
    <x v="2"/>
    <x v="7"/>
    <s v="PT-386"/>
    <s v="Reportes 2 y 3 - Agregar una línea horizontal de separación entre el resultado del reporte y los filtros (tanto en el PDF como en la web)."/>
    <n v="0.5"/>
    <n v="0.5"/>
  </r>
  <r>
    <n v="24"/>
    <x v="2"/>
    <x v="7"/>
    <s v="PT-387"/>
    <s v="Reportes 2 y 3 - El grafico debe ir arriba de la tabla de resultados."/>
    <n v="0.5"/>
    <n v="0.25"/>
  </r>
  <r>
    <n v="25"/>
    <x v="2"/>
    <x v="8"/>
    <s v="PT-383"/>
    <s v="Agregar espacio vertical entre campos y títulos en las pantallas de creación y edición de entidades"/>
    <n v="1"/>
    <n v="0.5"/>
  </r>
  <r>
    <n v="26"/>
    <x v="1"/>
    <x v="8"/>
    <s v="PT-377"/>
    <s v="Pedir solo mes y año para la fecha de vencimiento de la tarjeta al momento de pedir los datos para la compra."/>
    <n v="0.5"/>
    <n v="0.5"/>
  </r>
  <r>
    <n v="27"/>
    <x v="1"/>
    <x v="8"/>
    <s v="PT-378"/>
    <s v="Agregar cartel indicando que la operación está en progreso cuando se realiza una compra."/>
    <n v="0.5"/>
    <n v="0.25"/>
  </r>
  <r>
    <n v="28"/>
    <x v="1"/>
    <x v="8"/>
    <s v="PT-379"/>
    <s v="Cambiar el título de las pantallas que dicen &quot;BuyTicketActivity&quot; a &quot;Datos de la compra&quot;."/>
    <n v="0.25"/>
    <n v="0.25"/>
  </r>
  <r>
    <n v="29"/>
    <x v="1"/>
    <x v="8"/>
    <s v="PT-380"/>
    <s v="Ordenar la lista de reservas y compras por fecha."/>
    <n v="0.5"/>
    <n v="0.25"/>
  </r>
  <r>
    <n v="30"/>
    <x v="1"/>
    <x v="8"/>
    <s v="PT-381"/>
    <s v="Agregar una leyenda a los campos de &quot;Mi cuenta&quot; para que el usuario sepa que es lo que está leyendo."/>
    <n v="0.5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Tiempos por user story">
  <location ref="A3:D17" firstHeaderRow="0" firstDataRow="1" firstDataCol="1"/>
  <pivotFields count="8">
    <pivotField showAll="0"/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32">
        <item m="1" x="26"/>
        <item m="1" x="11"/>
        <item m="1" x="30"/>
        <item m="1" x="15"/>
        <item m="1" x="16"/>
        <item m="1" x="17"/>
        <item m="1" x="24"/>
        <item m="1" x="28"/>
        <item m="1" x="27"/>
        <item m="1" x="22"/>
        <item x="1"/>
        <item x="0"/>
        <item m="1" x="20"/>
        <item m="1" x="25"/>
        <item m="1" x="23"/>
        <item m="1" x="21"/>
        <item m="1" x="10"/>
        <item m="1" x="9"/>
        <item m="1" x="12"/>
        <item m="1" x="14"/>
        <item m="1" x="29"/>
        <item m="1" x="13"/>
        <item m="1" x="18"/>
        <item m="1" x="19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14">
    <i>
      <x/>
    </i>
    <i r="1">
      <x v="10"/>
    </i>
    <i r="1">
      <x v="30"/>
    </i>
    <i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stimadas" fld="5" baseField="1" baseItem="0"/>
    <dataField name="Consumidas" fld="6" baseField="1" baseItem="0"/>
    <dataField name="%  Consumido" fld="7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1" totalsRowShown="0" headerRowDxfId="2" headerRowBorderDxfId="1" tableBorderDxfId="0">
  <autoFilter ref="A1:G31"/>
  <tableColumns count="7">
    <tableColumn id="1" name="Prioridad"/>
    <tableColumn id="2" name="Tipo (Android - Backend)"/>
    <tableColumn id="3" name="User Story"/>
    <tableColumn id="4" name="Issue Id"/>
    <tableColumn id="5" name="Summary"/>
    <tableColumn id="6" name="Final"/>
    <tableColumn id="7" name="Horas Consumidas Re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topLeftCell="A3" zoomScale="140" zoomScaleNormal="140" workbookViewId="0">
      <selection activeCell="A3" sqref="A3:D17"/>
    </sheetView>
  </sheetViews>
  <sheetFormatPr defaultRowHeight="15" x14ac:dyDescent="0.25"/>
  <cols>
    <col min="1" max="1" width="44.28515625" bestFit="1" customWidth="1"/>
    <col min="2" max="2" width="9.85546875" customWidth="1"/>
    <col min="3" max="3" width="11.7109375" customWidth="1"/>
    <col min="4" max="4" width="13.5703125" customWidth="1"/>
    <col min="5" max="6" width="2" bestFit="1" customWidth="1"/>
    <col min="7" max="8" width="3.5703125" bestFit="1" customWidth="1"/>
    <col min="9" max="9" width="4.5703125" bestFit="1" customWidth="1"/>
    <col min="10" max="10" width="11.28515625" bestFit="1" customWidth="1"/>
    <col min="11" max="11" width="10" bestFit="1" customWidth="1"/>
    <col min="12" max="12" width="5.85546875" customWidth="1"/>
    <col min="13" max="13" width="4" customWidth="1"/>
    <col min="14" max="14" width="12.5703125" bestFit="1" customWidth="1"/>
    <col min="15" max="15" width="8" customWidth="1"/>
    <col min="16" max="16" width="13.85546875" bestFit="1" customWidth="1"/>
    <col min="17" max="17" width="11.5703125" bestFit="1" customWidth="1"/>
    <col min="18" max="18" width="8.140625" customWidth="1"/>
    <col min="19" max="19" width="7.28515625" customWidth="1"/>
    <col min="20" max="20" width="11.28515625" bestFit="1" customWidth="1"/>
  </cols>
  <sheetData>
    <row r="3" spans="1:4" x14ac:dyDescent="0.25">
      <c r="A3" s="7" t="s">
        <v>18</v>
      </c>
      <c r="B3" t="s">
        <v>17</v>
      </c>
      <c r="C3" t="s">
        <v>16</v>
      </c>
      <c r="D3" t="s">
        <v>19</v>
      </c>
    </row>
    <row r="4" spans="1:4" x14ac:dyDescent="0.25">
      <c r="A4" s="8" t="s">
        <v>11</v>
      </c>
      <c r="B4" s="10">
        <v>5.25</v>
      </c>
      <c r="C4" s="10">
        <v>5.5</v>
      </c>
      <c r="D4" s="11">
        <v>104.76190476190477</v>
      </c>
    </row>
    <row r="5" spans="1:4" x14ac:dyDescent="0.25">
      <c r="A5" s="9" t="s">
        <v>14</v>
      </c>
      <c r="B5" s="10">
        <v>3</v>
      </c>
      <c r="C5" s="10">
        <v>4</v>
      </c>
      <c r="D5" s="11">
        <v>133.33333333333331</v>
      </c>
    </row>
    <row r="6" spans="1:4" x14ac:dyDescent="0.25">
      <c r="A6" s="9" t="s">
        <v>60</v>
      </c>
      <c r="B6" s="10">
        <v>2.25</v>
      </c>
      <c r="C6" s="10">
        <v>1.5</v>
      </c>
      <c r="D6" s="11">
        <v>66.666666666666657</v>
      </c>
    </row>
    <row r="7" spans="1:4" x14ac:dyDescent="0.25">
      <c r="A7" s="8" t="s">
        <v>12</v>
      </c>
      <c r="B7" s="10">
        <v>27.5</v>
      </c>
      <c r="C7" s="10">
        <v>28.5</v>
      </c>
      <c r="D7" s="11">
        <v>103.63636363636364</v>
      </c>
    </row>
    <row r="8" spans="1:4" x14ac:dyDescent="0.25">
      <c r="A8" s="9" t="s">
        <v>24</v>
      </c>
      <c r="B8" s="10">
        <v>2</v>
      </c>
      <c r="C8" s="10">
        <v>4</v>
      </c>
      <c r="D8" s="11">
        <v>200</v>
      </c>
    </row>
    <row r="9" spans="1:4" x14ac:dyDescent="0.25">
      <c r="A9" s="9" t="s">
        <v>27</v>
      </c>
      <c r="B9" s="10">
        <v>4.5</v>
      </c>
      <c r="C9" s="10">
        <v>3</v>
      </c>
      <c r="D9" s="11">
        <v>66.666666666666657</v>
      </c>
    </row>
    <row r="10" spans="1:4" x14ac:dyDescent="0.25">
      <c r="A10" s="9" t="s">
        <v>30</v>
      </c>
      <c r="B10" s="10">
        <v>5.5</v>
      </c>
      <c r="C10" s="10">
        <v>5</v>
      </c>
      <c r="D10" s="11">
        <v>90.909090909090907</v>
      </c>
    </row>
    <row r="11" spans="1:4" x14ac:dyDescent="0.25">
      <c r="A11" s="9" t="s">
        <v>32</v>
      </c>
      <c r="B11" s="10">
        <v>6.5</v>
      </c>
      <c r="C11" s="10">
        <v>7</v>
      </c>
      <c r="D11" s="11">
        <v>107.69230769230769</v>
      </c>
    </row>
    <row r="12" spans="1:4" x14ac:dyDescent="0.25">
      <c r="A12" s="9" t="s">
        <v>34</v>
      </c>
      <c r="B12" s="10">
        <v>6.5</v>
      </c>
      <c r="C12" s="10">
        <v>8</v>
      </c>
      <c r="D12" s="11">
        <v>123.07692307692308</v>
      </c>
    </row>
    <row r="13" spans="1:4" x14ac:dyDescent="0.25">
      <c r="A13" s="9" t="s">
        <v>53</v>
      </c>
      <c r="B13" s="10">
        <v>1.5</v>
      </c>
      <c r="C13" s="10">
        <v>1</v>
      </c>
      <c r="D13" s="11">
        <v>66.666666666666657</v>
      </c>
    </row>
    <row r="14" spans="1:4" x14ac:dyDescent="0.25">
      <c r="A14" s="9" t="s">
        <v>60</v>
      </c>
      <c r="B14" s="10">
        <v>1</v>
      </c>
      <c r="C14" s="10">
        <v>0.5</v>
      </c>
      <c r="D14" s="11">
        <v>50</v>
      </c>
    </row>
    <row r="15" spans="1:4" x14ac:dyDescent="0.25">
      <c r="A15" s="8" t="s">
        <v>7</v>
      </c>
      <c r="B15" s="10">
        <v>2</v>
      </c>
      <c r="C15" s="10">
        <v>2.75</v>
      </c>
      <c r="D15" s="11">
        <v>137.5</v>
      </c>
    </row>
    <row r="16" spans="1:4" x14ac:dyDescent="0.25">
      <c r="A16" s="9" t="s">
        <v>8</v>
      </c>
      <c r="B16" s="10">
        <v>2</v>
      </c>
      <c r="C16" s="10">
        <v>2.75</v>
      </c>
      <c r="D16" s="11">
        <v>137.5</v>
      </c>
    </row>
    <row r="17" spans="1:4" x14ac:dyDescent="0.25">
      <c r="A17" s="8" t="s">
        <v>15</v>
      </c>
      <c r="B17" s="10">
        <v>34.75</v>
      </c>
      <c r="C17" s="10">
        <v>36.75</v>
      </c>
      <c r="D17" s="11">
        <v>105.75539568345324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9" workbookViewId="0">
      <selection activeCell="F29" sqref="F29"/>
    </sheetView>
  </sheetViews>
  <sheetFormatPr defaultRowHeight="15" x14ac:dyDescent="0.25"/>
  <cols>
    <col min="1" max="1" width="11.5703125" customWidth="1"/>
    <col min="2" max="2" width="25.5703125" customWidth="1"/>
    <col min="3" max="3" width="12.42578125" customWidth="1"/>
    <col min="4" max="4" width="10" customWidth="1"/>
    <col min="5" max="5" width="14.28515625" bestFit="1" customWidth="1"/>
    <col min="7" max="7" width="26.5703125" customWidth="1"/>
  </cols>
  <sheetData>
    <row r="1" spans="1:7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27" thickBot="1" x14ac:dyDescent="0.3">
      <c r="A2" s="1">
        <v>1</v>
      </c>
      <c r="B2" s="2" t="s">
        <v>7</v>
      </c>
      <c r="C2" s="3" t="s">
        <v>8</v>
      </c>
      <c r="D2" s="3" t="s">
        <v>20</v>
      </c>
      <c r="E2" s="3" t="s">
        <v>9</v>
      </c>
      <c r="F2" s="4">
        <v>0.5</v>
      </c>
      <c r="G2" s="4">
        <v>1</v>
      </c>
    </row>
    <row r="3" spans="1:7" ht="78" thickBot="1" x14ac:dyDescent="0.3">
      <c r="A3" s="1">
        <v>2</v>
      </c>
      <c r="B3" s="2" t="s">
        <v>7</v>
      </c>
      <c r="C3" s="3" t="s">
        <v>8</v>
      </c>
      <c r="D3" s="3" t="s">
        <v>21</v>
      </c>
      <c r="E3" s="3" t="s">
        <v>10</v>
      </c>
      <c r="F3" s="4">
        <v>1.5</v>
      </c>
      <c r="G3" s="4">
        <v>1.75</v>
      </c>
    </row>
    <row r="4" spans="1:7" ht="52.5" thickBot="1" x14ac:dyDescent="0.3">
      <c r="A4" s="1">
        <v>3</v>
      </c>
      <c r="B4" s="5" t="s">
        <v>11</v>
      </c>
      <c r="C4" s="3" t="s">
        <v>14</v>
      </c>
      <c r="D4" s="3" t="s">
        <v>22</v>
      </c>
      <c r="E4" s="3" t="s">
        <v>23</v>
      </c>
      <c r="F4" s="4">
        <v>3</v>
      </c>
      <c r="G4" s="4">
        <v>4</v>
      </c>
    </row>
    <row r="5" spans="1:7" ht="27" thickBot="1" x14ac:dyDescent="0.3">
      <c r="A5" s="1">
        <v>4</v>
      </c>
      <c r="B5" s="6" t="s">
        <v>12</v>
      </c>
      <c r="C5" s="3" t="s">
        <v>24</v>
      </c>
      <c r="D5" s="3" t="s">
        <v>25</v>
      </c>
      <c r="E5" s="3" t="s">
        <v>26</v>
      </c>
      <c r="F5" s="4">
        <v>2</v>
      </c>
      <c r="G5" s="4">
        <v>4</v>
      </c>
    </row>
    <row r="6" spans="1:7" ht="27" thickBot="1" x14ac:dyDescent="0.3">
      <c r="A6" s="1">
        <v>5</v>
      </c>
      <c r="B6" s="6" t="s">
        <v>12</v>
      </c>
      <c r="C6" s="3" t="s">
        <v>27</v>
      </c>
      <c r="D6" s="3" t="s">
        <v>28</v>
      </c>
      <c r="E6" s="3" t="s">
        <v>29</v>
      </c>
      <c r="F6" s="4">
        <v>0.5</v>
      </c>
      <c r="G6" s="4">
        <v>0.5</v>
      </c>
    </row>
    <row r="7" spans="1:7" ht="52.5" thickBot="1" x14ac:dyDescent="0.3">
      <c r="A7" s="1">
        <v>6</v>
      </c>
      <c r="B7" s="6" t="s">
        <v>12</v>
      </c>
      <c r="C7" s="3" t="s">
        <v>30</v>
      </c>
      <c r="D7" s="3" t="s">
        <v>31</v>
      </c>
      <c r="E7" s="3" t="s">
        <v>29</v>
      </c>
      <c r="F7" s="4">
        <v>0.5</v>
      </c>
      <c r="G7" s="4">
        <v>0.5</v>
      </c>
    </row>
    <row r="8" spans="1:7" ht="39.75" thickBot="1" x14ac:dyDescent="0.3">
      <c r="A8" s="1">
        <v>7</v>
      </c>
      <c r="B8" s="6" t="s">
        <v>12</v>
      </c>
      <c r="C8" s="3" t="s">
        <v>32</v>
      </c>
      <c r="D8" s="3" t="s">
        <v>33</v>
      </c>
      <c r="E8" s="3" t="s">
        <v>29</v>
      </c>
      <c r="F8" s="4">
        <v>0.5</v>
      </c>
      <c r="G8" s="4">
        <v>0.5</v>
      </c>
    </row>
    <row r="9" spans="1:7" ht="52.5" thickBot="1" x14ac:dyDescent="0.3">
      <c r="A9" s="1">
        <v>8</v>
      </c>
      <c r="B9" s="6" t="s">
        <v>12</v>
      </c>
      <c r="C9" s="3" t="s">
        <v>34</v>
      </c>
      <c r="D9" s="3" t="s">
        <v>35</v>
      </c>
      <c r="E9" s="3" t="s">
        <v>29</v>
      </c>
      <c r="F9" s="4">
        <v>0.5</v>
      </c>
      <c r="G9" s="4">
        <v>0.5</v>
      </c>
    </row>
    <row r="10" spans="1:7" ht="39.75" thickBot="1" x14ac:dyDescent="0.3">
      <c r="A10" s="1">
        <v>9</v>
      </c>
      <c r="B10" s="6" t="s">
        <v>12</v>
      </c>
      <c r="C10" s="3" t="s">
        <v>27</v>
      </c>
      <c r="D10" s="3" t="s">
        <v>36</v>
      </c>
      <c r="E10" s="3" t="s">
        <v>13</v>
      </c>
      <c r="F10" s="4">
        <v>1</v>
      </c>
      <c r="G10" s="4">
        <v>1</v>
      </c>
    </row>
    <row r="11" spans="1:7" ht="52.5" thickBot="1" x14ac:dyDescent="0.3">
      <c r="A11" s="1">
        <v>10</v>
      </c>
      <c r="B11" s="6" t="s">
        <v>12</v>
      </c>
      <c r="C11" s="3" t="s">
        <v>30</v>
      </c>
      <c r="D11" s="3" t="s">
        <v>37</v>
      </c>
      <c r="E11" s="3" t="s">
        <v>13</v>
      </c>
      <c r="F11" s="4">
        <v>1</v>
      </c>
      <c r="G11" s="4">
        <v>1</v>
      </c>
    </row>
    <row r="12" spans="1:7" ht="39.75" thickBot="1" x14ac:dyDescent="0.3">
      <c r="A12" s="1">
        <v>11</v>
      </c>
      <c r="B12" s="6" t="s">
        <v>12</v>
      </c>
      <c r="C12" s="3" t="s">
        <v>32</v>
      </c>
      <c r="D12" s="3" t="s">
        <v>38</v>
      </c>
      <c r="E12" s="3" t="s">
        <v>13</v>
      </c>
      <c r="F12" s="4">
        <v>1</v>
      </c>
      <c r="G12" s="4">
        <v>1</v>
      </c>
    </row>
    <row r="13" spans="1:7" ht="52.5" thickBot="1" x14ac:dyDescent="0.3">
      <c r="A13" s="1">
        <v>12</v>
      </c>
      <c r="B13" s="6" t="s">
        <v>12</v>
      </c>
      <c r="C13" s="3" t="s">
        <v>34</v>
      </c>
      <c r="D13" s="3" t="s">
        <v>39</v>
      </c>
      <c r="E13" s="3" t="s">
        <v>13</v>
      </c>
      <c r="F13" s="4">
        <v>1</v>
      </c>
      <c r="G13" s="4">
        <v>1</v>
      </c>
    </row>
    <row r="14" spans="1:7" ht="27" thickBot="1" x14ac:dyDescent="0.3">
      <c r="A14" s="1">
        <v>13</v>
      </c>
      <c r="B14" s="6" t="s">
        <v>12</v>
      </c>
      <c r="C14" s="3" t="s">
        <v>27</v>
      </c>
      <c r="D14" s="3" t="s">
        <v>40</v>
      </c>
      <c r="E14" s="3" t="s">
        <v>41</v>
      </c>
      <c r="F14" s="4">
        <v>1</v>
      </c>
      <c r="G14" s="4">
        <v>0.5</v>
      </c>
    </row>
    <row r="15" spans="1:7" ht="65.25" thickBot="1" x14ac:dyDescent="0.3">
      <c r="A15" s="1">
        <v>14</v>
      </c>
      <c r="B15" s="6" t="s">
        <v>12</v>
      </c>
      <c r="C15" s="3" t="s">
        <v>27</v>
      </c>
      <c r="D15" s="3" t="s">
        <v>42</v>
      </c>
      <c r="E15" s="3" t="s">
        <v>43</v>
      </c>
      <c r="F15" s="4">
        <v>1</v>
      </c>
      <c r="G15" s="4">
        <v>0.5</v>
      </c>
    </row>
    <row r="16" spans="1:7" ht="52.5" thickBot="1" x14ac:dyDescent="0.3">
      <c r="A16" s="1">
        <v>15</v>
      </c>
      <c r="B16" s="6" t="s">
        <v>12</v>
      </c>
      <c r="C16" s="3" t="s">
        <v>30</v>
      </c>
      <c r="D16" s="3" t="s">
        <v>44</v>
      </c>
      <c r="E16" s="3" t="s">
        <v>45</v>
      </c>
      <c r="F16" s="4">
        <v>3</v>
      </c>
      <c r="G16" s="15">
        <v>3</v>
      </c>
    </row>
    <row r="17" spans="1:7" ht="39.75" thickBot="1" x14ac:dyDescent="0.3">
      <c r="A17" s="1">
        <v>16</v>
      </c>
      <c r="B17" s="6" t="s">
        <v>12</v>
      </c>
      <c r="C17" s="3" t="s">
        <v>32</v>
      </c>
      <c r="D17" s="3" t="s">
        <v>46</v>
      </c>
      <c r="E17" s="3" t="s">
        <v>45</v>
      </c>
      <c r="F17" s="4">
        <v>4</v>
      </c>
      <c r="G17" s="4">
        <v>5</v>
      </c>
    </row>
    <row r="18" spans="1:7" ht="52.5" thickBot="1" x14ac:dyDescent="0.3">
      <c r="A18" s="1">
        <v>17</v>
      </c>
      <c r="B18" s="6" t="s">
        <v>12</v>
      </c>
      <c r="C18" s="3" t="s">
        <v>34</v>
      </c>
      <c r="D18" s="3" t="s">
        <v>47</v>
      </c>
      <c r="E18" s="3" t="s">
        <v>45</v>
      </c>
      <c r="F18" s="4">
        <v>4</v>
      </c>
      <c r="G18" s="15">
        <v>6</v>
      </c>
    </row>
    <row r="19" spans="1:7" ht="27" thickBot="1" x14ac:dyDescent="0.3">
      <c r="A19" s="1">
        <v>18</v>
      </c>
      <c r="B19" s="6" t="s">
        <v>12</v>
      </c>
      <c r="C19" s="3" t="s">
        <v>27</v>
      </c>
      <c r="D19" s="3" t="s">
        <v>48</v>
      </c>
      <c r="E19" s="3" t="s">
        <v>49</v>
      </c>
      <c r="F19" s="4">
        <v>1</v>
      </c>
      <c r="G19" s="4">
        <v>0.5</v>
      </c>
    </row>
    <row r="20" spans="1:7" ht="52.5" thickBot="1" x14ac:dyDescent="0.3">
      <c r="A20" s="1">
        <v>19</v>
      </c>
      <c r="B20" s="6" t="s">
        <v>12</v>
      </c>
      <c r="C20" s="3" t="s">
        <v>30</v>
      </c>
      <c r="D20" s="3" t="s">
        <v>50</v>
      </c>
      <c r="E20" s="3" t="s">
        <v>49</v>
      </c>
      <c r="F20" s="4">
        <v>1</v>
      </c>
      <c r="G20" s="4">
        <v>0.5</v>
      </c>
    </row>
    <row r="21" spans="1:7" ht="39.75" thickBot="1" x14ac:dyDescent="0.3">
      <c r="A21" s="1">
        <v>20</v>
      </c>
      <c r="B21" s="6" t="s">
        <v>12</v>
      </c>
      <c r="C21" s="3" t="s">
        <v>32</v>
      </c>
      <c r="D21" s="3" t="s">
        <v>51</v>
      </c>
      <c r="E21" s="3" t="s">
        <v>49</v>
      </c>
      <c r="F21" s="4">
        <v>1</v>
      </c>
      <c r="G21" s="4">
        <v>0.5</v>
      </c>
    </row>
    <row r="22" spans="1:7" ht="52.5" thickBot="1" x14ac:dyDescent="0.3">
      <c r="A22" s="1">
        <v>21</v>
      </c>
      <c r="B22" s="6" t="s">
        <v>12</v>
      </c>
      <c r="C22" s="3" t="s">
        <v>34</v>
      </c>
      <c r="D22" s="3" t="s">
        <v>52</v>
      </c>
      <c r="E22" s="3" t="s">
        <v>49</v>
      </c>
      <c r="F22" s="4">
        <v>1</v>
      </c>
      <c r="G22" s="4">
        <v>0.5</v>
      </c>
    </row>
    <row r="23" spans="1:7" ht="103.5" thickBot="1" x14ac:dyDescent="0.3">
      <c r="A23" s="1">
        <v>22</v>
      </c>
      <c r="B23" s="6" t="s">
        <v>12</v>
      </c>
      <c r="C23" s="3" t="s">
        <v>53</v>
      </c>
      <c r="D23" s="3" t="s">
        <v>54</v>
      </c>
      <c r="E23" s="3" t="s">
        <v>55</v>
      </c>
      <c r="F23" s="4">
        <v>0.5</v>
      </c>
      <c r="G23" s="15">
        <v>0.25</v>
      </c>
    </row>
    <row r="24" spans="1:7" ht="129" thickBot="1" x14ac:dyDescent="0.3">
      <c r="A24" s="1">
        <v>23</v>
      </c>
      <c r="B24" s="6" t="s">
        <v>12</v>
      </c>
      <c r="C24" s="3" t="s">
        <v>53</v>
      </c>
      <c r="D24" s="3" t="s">
        <v>56</v>
      </c>
      <c r="E24" s="3" t="s">
        <v>57</v>
      </c>
      <c r="F24" s="4">
        <v>0.5</v>
      </c>
      <c r="G24" s="15">
        <v>0.5</v>
      </c>
    </row>
    <row r="25" spans="1:7" ht="65.25" thickBot="1" x14ac:dyDescent="0.3">
      <c r="A25" s="1">
        <v>24</v>
      </c>
      <c r="B25" s="6" t="s">
        <v>12</v>
      </c>
      <c r="C25" s="3" t="s">
        <v>53</v>
      </c>
      <c r="D25" s="3" t="s">
        <v>58</v>
      </c>
      <c r="E25" s="3" t="s">
        <v>59</v>
      </c>
      <c r="F25" s="4">
        <v>0.5</v>
      </c>
      <c r="G25" s="15">
        <v>0.25</v>
      </c>
    </row>
    <row r="26" spans="1:7" ht="103.5" thickBot="1" x14ac:dyDescent="0.3">
      <c r="A26" s="1">
        <v>25</v>
      </c>
      <c r="B26" s="6" t="s">
        <v>12</v>
      </c>
      <c r="C26" s="3" t="s">
        <v>60</v>
      </c>
      <c r="D26" s="3" t="s">
        <v>61</v>
      </c>
      <c r="E26" s="3" t="s">
        <v>62</v>
      </c>
      <c r="F26" s="4">
        <v>1</v>
      </c>
      <c r="G26" s="15">
        <v>0.5</v>
      </c>
    </row>
    <row r="27" spans="1:7" ht="103.5" thickBot="1" x14ac:dyDescent="0.3">
      <c r="A27" s="1">
        <v>26</v>
      </c>
      <c r="B27" s="5" t="s">
        <v>11</v>
      </c>
      <c r="C27" s="3" t="s">
        <v>60</v>
      </c>
      <c r="D27" s="3" t="s">
        <v>63</v>
      </c>
      <c r="E27" s="3" t="s">
        <v>64</v>
      </c>
      <c r="F27" s="4">
        <v>0.5</v>
      </c>
      <c r="G27" s="4">
        <v>0.5</v>
      </c>
    </row>
    <row r="28" spans="1:7" ht="103.5" thickBot="1" x14ac:dyDescent="0.3">
      <c r="A28" s="1">
        <v>27</v>
      </c>
      <c r="B28" s="5" t="s">
        <v>11</v>
      </c>
      <c r="C28" s="3" t="s">
        <v>60</v>
      </c>
      <c r="D28" s="3" t="s">
        <v>65</v>
      </c>
      <c r="E28" s="3" t="s">
        <v>66</v>
      </c>
      <c r="F28" s="4">
        <v>0.5</v>
      </c>
      <c r="G28" s="4">
        <v>0.25</v>
      </c>
    </row>
    <row r="29" spans="1:7" ht="90.75" thickBot="1" x14ac:dyDescent="0.3">
      <c r="A29" s="1">
        <v>28</v>
      </c>
      <c r="B29" s="5" t="s">
        <v>11</v>
      </c>
      <c r="C29" s="3" t="s">
        <v>60</v>
      </c>
      <c r="D29" s="3" t="s">
        <v>67</v>
      </c>
      <c r="E29" s="3" t="s">
        <v>68</v>
      </c>
      <c r="F29" s="4">
        <v>0.25</v>
      </c>
      <c r="G29" s="4">
        <v>0.25</v>
      </c>
    </row>
    <row r="30" spans="1:7" ht="52.5" thickBot="1" x14ac:dyDescent="0.3">
      <c r="A30" s="1">
        <v>29</v>
      </c>
      <c r="B30" s="5" t="s">
        <v>11</v>
      </c>
      <c r="C30" s="3" t="s">
        <v>60</v>
      </c>
      <c r="D30" s="3" t="s">
        <v>69</v>
      </c>
      <c r="E30" s="3" t="s">
        <v>70</v>
      </c>
      <c r="F30" s="4">
        <v>0.5</v>
      </c>
      <c r="G30" s="4">
        <v>0.25</v>
      </c>
    </row>
    <row r="31" spans="1:7" ht="103.5" thickBot="1" x14ac:dyDescent="0.3">
      <c r="A31" s="1">
        <v>30</v>
      </c>
      <c r="B31" s="5" t="s">
        <v>11</v>
      </c>
      <c r="C31" s="3" t="s">
        <v>60</v>
      </c>
      <c r="D31" s="3" t="s">
        <v>71</v>
      </c>
      <c r="E31" s="3" t="s">
        <v>72</v>
      </c>
      <c r="F31" s="4">
        <v>0.5</v>
      </c>
      <c r="G31" s="4">
        <v>0.25</v>
      </c>
    </row>
    <row r="32" spans="1:7" ht="15.75" thickBot="1" x14ac:dyDescent="0.3">
      <c r="A32" s="16"/>
      <c r="B32" s="17"/>
      <c r="C32" s="17"/>
      <c r="D32" s="17"/>
      <c r="E32" s="18" t="s">
        <v>15</v>
      </c>
      <c r="F32" s="19">
        <f>SUM(Table1[Final])</f>
        <v>34.75</v>
      </c>
      <c r="G32" s="19">
        <f>SUM(Table1[Horas Consumidas Reales])</f>
        <v>36.75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2013-10-28T17:44:54Z</dcterms:created>
  <dcterms:modified xsi:type="dcterms:W3CDTF">2013-11-10T22:52:14Z</dcterms:modified>
</cp:coreProperties>
</file>