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chwant\Documents\GitHub\HW_data\"/>
    </mc:Choice>
  </mc:AlternateContent>
  <xr:revisionPtr revIDLastSave="0" documentId="13_ncr:1_{FCF6FE0D-1D26-4881-94ED-D493A9405CB0}" xr6:coauthVersionLast="36" xr6:coauthVersionMax="36" xr10:uidLastSave="{00000000-0000-0000-0000-000000000000}"/>
  <bookViews>
    <workbookView xWindow="0" yWindow="0" windowWidth="19200" windowHeight="6930" activeTab="1" xr2:uid="{A8602DBB-A917-4418-8C67-EC2628D0C3AE}"/>
  </bookViews>
  <sheets>
    <sheet name="Orig_Seed" sheetId="1" r:id="rId1"/>
    <sheet name="Spread_Se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02" i="2" l="1"/>
  <c r="G102" i="2"/>
  <c r="H101" i="2"/>
  <c r="G101" i="2"/>
  <c r="H100" i="2"/>
  <c r="G100" i="2"/>
  <c r="H99" i="2"/>
  <c r="G99" i="2"/>
  <c r="H98" i="2"/>
  <c r="G98" i="2"/>
  <c r="H97" i="2"/>
  <c r="G97" i="2"/>
  <c r="H96" i="2"/>
  <c r="G96" i="2"/>
  <c r="H95" i="2"/>
  <c r="G95" i="2"/>
  <c r="H94" i="2"/>
  <c r="G94" i="2"/>
  <c r="H93" i="2"/>
  <c r="G93" i="2"/>
  <c r="H92" i="2"/>
  <c r="G92" i="2"/>
  <c r="H91" i="2"/>
  <c r="G91" i="2"/>
  <c r="H90" i="2"/>
  <c r="G90" i="2"/>
  <c r="H89" i="2"/>
  <c r="G89" i="2"/>
  <c r="H88" i="2"/>
  <c r="G88" i="2"/>
  <c r="H87" i="2"/>
  <c r="G87" i="2"/>
  <c r="H86" i="2"/>
  <c r="G86" i="2"/>
  <c r="H85" i="2"/>
  <c r="G85" i="2"/>
  <c r="H84" i="2"/>
  <c r="G84" i="2"/>
  <c r="H83" i="2"/>
  <c r="G83" i="2"/>
  <c r="H82" i="2"/>
  <c r="G82" i="2"/>
  <c r="H81" i="2"/>
  <c r="G81" i="2"/>
  <c r="H80" i="2"/>
  <c r="G80" i="2"/>
  <c r="H79" i="2"/>
  <c r="G79" i="2"/>
  <c r="H78" i="2"/>
  <c r="G78" i="2"/>
  <c r="H77" i="2"/>
  <c r="G77" i="2"/>
  <c r="H76" i="2"/>
  <c r="G76" i="2"/>
  <c r="H75" i="2"/>
  <c r="G75" i="2"/>
  <c r="H74" i="2"/>
  <c r="G74" i="2"/>
  <c r="H73" i="2"/>
  <c r="G73" i="2"/>
  <c r="H72" i="2"/>
  <c r="G72" i="2"/>
  <c r="H71" i="2"/>
  <c r="G71" i="2"/>
  <c r="H70" i="2"/>
  <c r="G70" i="2"/>
  <c r="H69" i="2"/>
  <c r="G69" i="2"/>
  <c r="H68" i="2"/>
  <c r="G68" i="2"/>
  <c r="H67" i="2"/>
  <c r="G67" i="2"/>
  <c r="H66" i="2"/>
  <c r="G66" i="2"/>
  <c r="H65" i="2"/>
  <c r="G65" i="2"/>
  <c r="H64" i="2"/>
  <c r="G64" i="2"/>
  <c r="H63" i="2"/>
  <c r="G63" i="2"/>
  <c r="H62" i="2"/>
  <c r="G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H2" i="1"/>
  <c r="G2" i="1"/>
</calcChain>
</file>

<file path=xl/sharedStrings.xml><?xml version="1.0" encoding="utf-8"?>
<sst xmlns="http://schemas.openxmlformats.org/spreadsheetml/2006/main" count="251" uniqueCount="30">
  <si>
    <t>D</t>
  </si>
  <si>
    <t>E</t>
  </si>
  <si>
    <t>H</t>
  </si>
  <si>
    <t>W</t>
  </si>
  <si>
    <t>L1</t>
  </si>
  <si>
    <t>L2</t>
  </si>
  <si>
    <t>O1</t>
  </si>
  <si>
    <t>R</t>
  </si>
  <si>
    <t>L3</t>
  </si>
  <si>
    <t>X</t>
  </si>
  <si>
    <t>Y</t>
  </si>
  <si>
    <t>!</t>
  </si>
  <si>
    <t>4C</t>
  </si>
  <si>
    <t>L</t>
  </si>
  <si>
    <t>4F</t>
  </si>
  <si>
    <t>O</t>
  </si>
  <si>
    <t>DEC</t>
  </si>
  <si>
    <t>OCT</t>
  </si>
  <si>
    <t>HEX</t>
  </si>
  <si>
    <t>BIN</t>
  </si>
  <si>
    <t>Symbol</t>
  </si>
  <si>
    <t>LGAO</t>
  </si>
  <si>
    <t>LGAH</t>
  </si>
  <si>
    <t>LN_WO</t>
  </si>
  <si>
    <t>CG</t>
  </si>
  <si>
    <t>CWO</t>
  </si>
  <si>
    <t>CGAD</t>
  </si>
  <si>
    <t>EX</t>
  </si>
  <si>
    <t>x_fact=72.466630456667</t>
  </si>
  <si>
    <t>y_fact=22.984395560859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</si>
</sst>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000"/>
  </numFmts>
  <fonts count="2" x14ac:knownFonts="1">
    <font>
      <sz val="11"/>
      <color theme="1"/>
      <name val="Calibri"/>
      <family val="2"/>
      <scheme val="minor"/>
    </font>
    <font>
      <sz val="8"/>
      <color rgb="FF21252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A7BFBE"/>
      </left>
      <right style="medium">
        <color rgb="FFA7BFBE"/>
      </right>
      <top style="medium">
        <color rgb="FFA7BFBE"/>
      </top>
      <bottom style="medium">
        <color rgb="FFA7BFBE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90444355673614"/>
          <c:y val="6.1391265829014996E-2"/>
          <c:w val="0.84459739390675781"/>
          <c:h val="0.75890942393283789"/>
        </c:manualLayout>
      </c:layout>
      <c:scatterChart>
        <c:scatterStyle val="lineMarker"/>
        <c:varyColors val="0"/>
        <c:ser>
          <c:idx val="0"/>
          <c:order val="0"/>
          <c:tx>
            <c:strRef>
              <c:f>Orig_Seed!$A$1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Orig_Seed!$A$2:$A$115</c:f>
              <c:numCache>
                <c:formatCode>General</c:formatCode>
                <c:ptCount val="11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65</c:v>
                </c:pt>
                <c:pt idx="29">
                  <c:v>70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85</c:v>
                </c:pt>
                <c:pt idx="36">
                  <c:v>90</c:v>
                </c:pt>
                <c:pt idx="37">
                  <c:v>97.5</c:v>
                </c:pt>
                <c:pt idx="38">
                  <c:v>97.5</c:v>
                </c:pt>
                <c:pt idx="39">
                  <c:v>97.5</c:v>
                </c:pt>
                <c:pt idx="40">
                  <c:v>102.5</c:v>
                </c:pt>
                <c:pt idx="41">
                  <c:v>102.5</c:v>
                </c:pt>
                <c:pt idx="42">
                  <c:v>107.5</c:v>
                </c:pt>
                <c:pt idx="43">
                  <c:v>107.5</c:v>
                </c:pt>
                <c:pt idx="44">
                  <c:v>112.5</c:v>
                </c:pt>
                <c:pt idx="45">
                  <c:v>112.5</c:v>
                </c:pt>
                <c:pt idx="46">
                  <c:v>112.5</c:v>
                </c:pt>
                <c:pt idx="47">
                  <c:v>5</c:v>
                </c:pt>
                <c:pt idx="48">
                  <c:v>7</c:v>
                </c:pt>
                <c:pt idx="49">
                  <c:v>9</c:v>
                </c:pt>
                <c:pt idx="50">
                  <c:v>11</c:v>
                </c:pt>
                <c:pt idx="51">
                  <c:v>13</c:v>
                </c:pt>
                <c:pt idx="52">
                  <c:v>15</c:v>
                </c:pt>
                <c:pt idx="53">
                  <c:v>17</c:v>
                </c:pt>
                <c:pt idx="54">
                  <c:v>19</c:v>
                </c:pt>
                <c:pt idx="55">
                  <c:v>21</c:v>
                </c:pt>
                <c:pt idx="56">
                  <c:v>23</c:v>
                </c:pt>
                <c:pt idx="57">
                  <c:v>25</c:v>
                </c:pt>
                <c:pt idx="58">
                  <c:v>27</c:v>
                </c:pt>
                <c:pt idx="59">
                  <c:v>29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38</c:v>
                </c:pt>
                <c:pt idx="64">
                  <c:v>38</c:v>
                </c:pt>
                <c:pt idx="65">
                  <c:v>43</c:v>
                </c:pt>
                <c:pt idx="66">
                  <c:v>43</c:v>
                </c:pt>
                <c:pt idx="67">
                  <c:v>48</c:v>
                </c:pt>
                <c:pt idx="68">
                  <c:v>48</c:v>
                </c:pt>
                <c:pt idx="69">
                  <c:v>48</c:v>
                </c:pt>
                <c:pt idx="70">
                  <c:v>55.5</c:v>
                </c:pt>
                <c:pt idx="71">
                  <c:v>55.5</c:v>
                </c:pt>
                <c:pt idx="72">
                  <c:v>55.5</c:v>
                </c:pt>
                <c:pt idx="73">
                  <c:v>55.5</c:v>
                </c:pt>
                <c:pt idx="74">
                  <c:v>55.5</c:v>
                </c:pt>
                <c:pt idx="75">
                  <c:v>60.5</c:v>
                </c:pt>
                <c:pt idx="76">
                  <c:v>60.5</c:v>
                </c:pt>
                <c:pt idx="77">
                  <c:v>63</c:v>
                </c:pt>
                <c:pt idx="78">
                  <c:v>65.5</c:v>
                </c:pt>
                <c:pt idx="79">
                  <c:v>65.5</c:v>
                </c:pt>
                <c:pt idx="80">
                  <c:v>65.5</c:v>
                </c:pt>
                <c:pt idx="81">
                  <c:v>68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80</c:v>
                </c:pt>
                <c:pt idx="88">
                  <c:v>85</c:v>
                </c:pt>
                <c:pt idx="89">
                  <c:v>92</c:v>
                </c:pt>
                <c:pt idx="90">
                  <c:v>92</c:v>
                </c:pt>
                <c:pt idx="91">
                  <c:v>92</c:v>
                </c:pt>
                <c:pt idx="92">
                  <c:v>92</c:v>
                </c:pt>
                <c:pt idx="93">
                  <c:v>92</c:v>
                </c:pt>
                <c:pt idx="94">
                  <c:v>97</c:v>
                </c:pt>
                <c:pt idx="95">
                  <c:v>97</c:v>
                </c:pt>
                <c:pt idx="96">
                  <c:v>102</c:v>
                </c:pt>
                <c:pt idx="97">
                  <c:v>102</c:v>
                </c:pt>
                <c:pt idx="98">
                  <c:v>105</c:v>
                </c:pt>
                <c:pt idx="99">
                  <c:v>105</c:v>
                </c:pt>
                <c:pt idx="100">
                  <c:v>105</c:v>
                </c:pt>
                <c:pt idx="101">
                  <c:v>118.5</c:v>
                </c:pt>
                <c:pt idx="102">
                  <c:v>118.5</c:v>
                </c:pt>
                <c:pt idx="103">
                  <c:v>118.5</c:v>
                </c:pt>
                <c:pt idx="104">
                  <c:v>118.5</c:v>
                </c:pt>
                <c:pt idx="105">
                  <c:v>123.5</c:v>
                </c:pt>
                <c:pt idx="106">
                  <c:v>123.5</c:v>
                </c:pt>
                <c:pt idx="107">
                  <c:v>123.5</c:v>
                </c:pt>
                <c:pt idx="108">
                  <c:v>123.5</c:v>
                </c:pt>
              </c:numCache>
            </c:numRef>
          </c:xVal>
          <c:yVal>
            <c:numRef>
              <c:f>Orig_Seed!$B$2:$B$115</c:f>
              <c:numCache>
                <c:formatCode>General</c:formatCode>
                <c:ptCount val="114"/>
                <c:pt idx="0">
                  <c:v>41.9</c:v>
                </c:pt>
                <c:pt idx="1">
                  <c:v>38.299999999999997</c:v>
                </c:pt>
                <c:pt idx="2">
                  <c:v>34.700000000000003</c:v>
                </c:pt>
                <c:pt idx="3">
                  <c:v>31.1</c:v>
                </c:pt>
                <c:pt idx="4">
                  <c:v>27.5</c:v>
                </c:pt>
                <c:pt idx="5">
                  <c:v>34.700000000000003</c:v>
                </c:pt>
                <c:pt idx="6">
                  <c:v>34.700000000000003</c:v>
                </c:pt>
                <c:pt idx="7">
                  <c:v>41.9</c:v>
                </c:pt>
                <c:pt idx="8">
                  <c:v>38.299999999999997</c:v>
                </c:pt>
                <c:pt idx="9">
                  <c:v>34.700000000000003</c:v>
                </c:pt>
                <c:pt idx="10">
                  <c:v>31.1</c:v>
                </c:pt>
                <c:pt idx="11">
                  <c:v>27.5</c:v>
                </c:pt>
                <c:pt idx="12">
                  <c:v>41.9</c:v>
                </c:pt>
                <c:pt idx="13">
                  <c:v>38.299999999999997</c:v>
                </c:pt>
                <c:pt idx="14">
                  <c:v>34.700000000000003</c:v>
                </c:pt>
                <c:pt idx="15">
                  <c:v>31.1</c:v>
                </c:pt>
                <c:pt idx="16">
                  <c:v>27.5</c:v>
                </c:pt>
                <c:pt idx="17">
                  <c:v>41.9</c:v>
                </c:pt>
                <c:pt idx="18">
                  <c:v>34.700000000000003</c:v>
                </c:pt>
                <c:pt idx="19">
                  <c:v>27.5</c:v>
                </c:pt>
                <c:pt idx="20">
                  <c:v>41.9</c:v>
                </c:pt>
                <c:pt idx="21">
                  <c:v>34.700000000000003</c:v>
                </c:pt>
                <c:pt idx="22">
                  <c:v>27.5</c:v>
                </c:pt>
                <c:pt idx="23">
                  <c:v>41.9</c:v>
                </c:pt>
                <c:pt idx="24">
                  <c:v>38.299999999999997</c:v>
                </c:pt>
                <c:pt idx="25">
                  <c:v>34.700000000000003</c:v>
                </c:pt>
                <c:pt idx="26">
                  <c:v>31.1</c:v>
                </c:pt>
                <c:pt idx="27">
                  <c:v>27.5</c:v>
                </c:pt>
                <c:pt idx="28">
                  <c:v>27.5</c:v>
                </c:pt>
                <c:pt idx="29">
                  <c:v>27.5</c:v>
                </c:pt>
                <c:pt idx="30">
                  <c:v>41.9</c:v>
                </c:pt>
                <c:pt idx="31">
                  <c:v>38.299999999999997</c:v>
                </c:pt>
                <c:pt idx="32">
                  <c:v>34.700000000000003</c:v>
                </c:pt>
                <c:pt idx="33">
                  <c:v>31.1</c:v>
                </c:pt>
                <c:pt idx="34">
                  <c:v>27.5</c:v>
                </c:pt>
                <c:pt idx="35">
                  <c:v>27.5</c:v>
                </c:pt>
                <c:pt idx="36">
                  <c:v>27.5</c:v>
                </c:pt>
                <c:pt idx="37">
                  <c:v>38.299999999999997</c:v>
                </c:pt>
                <c:pt idx="38">
                  <c:v>34.700000000000003</c:v>
                </c:pt>
                <c:pt idx="39">
                  <c:v>31.1</c:v>
                </c:pt>
                <c:pt idx="40">
                  <c:v>41.9</c:v>
                </c:pt>
                <c:pt idx="41">
                  <c:v>27.5</c:v>
                </c:pt>
                <c:pt idx="42">
                  <c:v>41.9</c:v>
                </c:pt>
                <c:pt idx="43">
                  <c:v>27.5</c:v>
                </c:pt>
                <c:pt idx="44">
                  <c:v>38.299999999999997</c:v>
                </c:pt>
                <c:pt idx="45">
                  <c:v>34.700000000000003</c:v>
                </c:pt>
                <c:pt idx="46">
                  <c:v>31.1</c:v>
                </c:pt>
                <c:pt idx="47">
                  <c:v>20</c:v>
                </c:pt>
                <c:pt idx="48">
                  <c:v>15.9</c:v>
                </c:pt>
                <c:pt idx="49">
                  <c:v>12.3</c:v>
                </c:pt>
                <c:pt idx="50">
                  <c:v>8.6</c:v>
                </c:pt>
                <c:pt idx="51">
                  <c:v>5</c:v>
                </c:pt>
                <c:pt idx="52">
                  <c:v>8.6</c:v>
                </c:pt>
                <c:pt idx="53">
                  <c:v>12.3</c:v>
                </c:pt>
                <c:pt idx="54">
                  <c:v>8.6</c:v>
                </c:pt>
                <c:pt idx="55">
                  <c:v>5</c:v>
                </c:pt>
                <c:pt idx="56">
                  <c:v>8.6</c:v>
                </c:pt>
                <c:pt idx="57">
                  <c:v>12.3</c:v>
                </c:pt>
                <c:pt idx="58">
                  <c:v>15.9</c:v>
                </c:pt>
                <c:pt idx="59">
                  <c:v>20</c:v>
                </c:pt>
                <c:pt idx="60">
                  <c:v>15.9</c:v>
                </c:pt>
                <c:pt idx="61">
                  <c:v>12.3</c:v>
                </c:pt>
                <c:pt idx="62">
                  <c:v>8.6</c:v>
                </c:pt>
                <c:pt idx="63">
                  <c:v>20</c:v>
                </c:pt>
                <c:pt idx="64">
                  <c:v>5</c:v>
                </c:pt>
                <c:pt idx="65">
                  <c:v>20</c:v>
                </c:pt>
                <c:pt idx="66">
                  <c:v>5</c:v>
                </c:pt>
                <c:pt idx="67">
                  <c:v>15.9</c:v>
                </c:pt>
                <c:pt idx="68">
                  <c:v>12.3</c:v>
                </c:pt>
                <c:pt idx="69">
                  <c:v>8.6</c:v>
                </c:pt>
                <c:pt idx="70">
                  <c:v>20</c:v>
                </c:pt>
                <c:pt idx="71">
                  <c:v>15.9</c:v>
                </c:pt>
                <c:pt idx="72">
                  <c:v>12.3</c:v>
                </c:pt>
                <c:pt idx="73">
                  <c:v>8.6</c:v>
                </c:pt>
                <c:pt idx="74">
                  <c:v>5</c:v>
                </c:pt>
                <c:pt idx="75">
                  <c:v>20</c:v>
                </c:pt>
                <c:pt idx="76">
                  <c:v>12.3</c:v>
                </c:pt>
                <c:pt idx="77">
                  <c:v>8.6</c:v>
                </c:pt>
                <c:pt idx="78">
                  <c:v>20</c:v>
                </c:pt>
                <c:pt idx="79">
                  <c:v>12.3</c:v>
                </c:pt>
                <c:pt idx="80">
                  <c:v>5</c:v>
                </c:pt>
                <c:pt idx="81">
                  <c:v>15.9</c:v>
                </c:pt>
                <c:pt idx="82">
                  <c:v>20</c:v>
                </c:pt>
                <c:pt idx="83">
                  <c:v>15.9</c:v>
                </c:pt>
                <c:pt idx="84">
                  <c:v>12.3</c:v>
                </c:pt>
                <c:pt idx="85">
                  <c:v>8.6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20</c:v>
                </c:pt>
                <c:pt idx="90">
                  <c:v>15.9</c:v>
                </c:pt>
                <c:pt idx="91">
                  <c:v>12.3</c:v>
                </c:pt>
                <c:pt idx="92">
                  <c:v>8.6</c:v>
                </c:pt>
                <c:pt idx="93">
                  <c:v>5</c:v>
                </c:pt>
                <c:pt idx="94">
                  <c:v>20</c:v>
                </c:pt>
                <c:pt idx="95">
                  <c:v>5</c:v>
                </c:pt>
                <c:pt idx="96">
                  <c:v>20</c:v>
                </c:pt>
                <c:pt idx="97">
                  <c:v>5</c:v>
                </c:pt>
                <c:pt idx="98">
                  <c:v>15.9</c:v>
                </c:pt>
                <c:pt idx="99">
                  <c:v>12.3</c:v>
                </c:pt>
                <c:pt idx="100">
                  <c:v>8.6</c:v>
                </c:pt>
                <c:pt idx="101">
                  <c:v>20</c:v>
                </c:pt>
                <c:pt idx="102">
                  <c:v>15.9</c:v>
                </c:pt>
                <c:pt idx="103">
                  <c:v>12.3</c:v>
                </c:pt>
                <c:pt idx="104">
                  <c:v>5</c:v>
                </c:pt>
                <c:pt idx="105">
                  <c:v>20</c:v>
                </c:pt>
                <c:pt idx="106">
                  <c:v>15.9</c:v>
                </c:pt>
                <c:pt idx="107">
                  <c:v>12.3</c:v>
                </c:pt>
                <c:pt idx="10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E4-4948-B7B7-466650F1E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983280"/>
        <c:axId val="535981968"/>
      </c:scatterChart>
      <c:valAx>
        <c:axId val="535983280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81968"/>
        <c:crosses val="autoZero"/>
        <c:crossBetween val="midCat"/>
      </c:valAx>
      <c:valAx>
        <c:axId val="535981968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8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90444355673614"/>
          <c:y val="6.1391265829014996E-2"/>
          <c:w val="0.84459739390675781"/>
          <c:h val="0.75890942393283789"/>
        </c:manualLayout>
      </c:layout>
      <c:scatterChart>
        <c:scatterStyle val="lineMarker"/>
        <c:varyColors val="0"/>
        <c:ser>
          <c:idx val="0"/>
          <c:order val="0"/>
          <c:tx>
            <c:strRef>
              <c:f>Spread_Seed!$A$1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Spread_Seed!$A$2:$A$115</c:f>
              <c:numCache>
                <c:formatCode>General</c:formatCode>
                <c:ptCount val="114"/>
                <c:pt idx="0">
                  <c:v>1086.9994568500051</c:v>
                </c:pt>
                <c:pt idx="1">
                  <c:v>1086.9994568500051</c:v>
                </c:pt>
                <c:pt idx="2">
                  <c:v>1086.9994568500051</c:v>
                </c:pt>
                <c:pt idx="3">
                  <c:v>1086.9994568500051</c:v>
                </c:pt>
                <c:pt idx="4">
                  <c:v>1086.9994568500051</c:v>
                </c:pt>
                <c:pt idx="5">
                  <c:v>1449.3326091333402</c:v>
                </c:pt>
                <c:pt idx="6">
                  <c:v>1811.6657614166752</c:v>
                </c:pt>
                <c:pt idx="7">
                  <c:v>2173.9989137000102</c:v>
                </c:pt>
                <c:pt idx="8">
                  <c:v>2173.9989137000102</c:v>
                </c:pt>
                <c:pt idx="9">
                  <c:v>2173.9989137000102</c:v>
                </c:pt>
                <c:pt idx="10">
                  <c:v>2173.9989137000102</c:v>
                </c:pt>
                <c:pt idx="11">
                  <c:v>2173.9989137000102</c:v>
                </c:pt>
                <c:pt idx="12">
                  <c:v>2898.6652182666803</c:v>
                </c:pt>
                <c:pt idx="13">
                  <c:v>2898.6652182666803</c:v>
                </c:pt>
                <c:pt idx="14">
                  <c:v>2898.6652182666803</c:v>
                </c:pt>
                <c:pt idx="15">
                  <c:v>2898.6652182666803</c:v>
                </c:pt>
                <c:pt idx="16">
                  <c:v>2898.6652182666803</c:v>
                </c:pt>
                <c:pt idx="17">
                  <c:v>3260.9983705500154</c:v>
                </c:pt>
                <c:pt idx="18">
                  <c:v>3260.9983705500154</c:v>
                </c:pt>
                <c:pt idx="19">
                  <c:v>3260.9983705500154</c:v>
                </c:pt>
                <c:pt idx="20">
                  <c:v>3623.3315228333504</c:v>
                </c:pt>
                <c:pt idx="21">
                  <c:v>3623.3315228333504</c:v>
                </c:pt>
                <c:pt idx="22">
                  <c:v>3623.3315228333504</c:v>
                </c:pt>
                <c:pt idx="23">
                  <c:v>4347.9978274000205</c:v>
                </c:pt>
                <c:pt idx="24">
                  <c:v>4347.9978274000205</c:v>
                </c:pt>
                <c:pt idx="25">
                  <c:v>4347.9978274000205</c:v>
                </c:pt>
                <c:pt idx="26">
                  <c:v>4347.9978274000205</c:v>
                </c:pt>
                <c:pt idx="27">
                  <c:v>4347.9978274000205</c:v>
                </c:pt>
                <c:pt idx="28">
                  <c:v>4710.3309796833555</c:v>
                </c:pt>
                <c:pt idx="29">
                  <c:v>5072.6641319666905</c:v>
                </c:pt>
                <c:pt idx="30">
                  <c:v>5797.3304365333606</c:v>
                </c:pt>
                <c:pt idx="31">
                  <c:v>5797.3304365333606</c:v>
                </c:pt>
                <c:pt idx="32">
                  <c:v>5797.3304365333606</c:v>
                </c:pt>
                <c:pt idx="33">
                  <c:v>5797.3304365333606</c:v>
                </c:pt>
                <c:pt idx="34">
                  <c:v>5797.3304365333606</c:v>
                </c:pt>
                <c:pt idx="35">
                  <c:v>6159.6635888166957</c:v>
                </c:pt>
                <c:pt idx="36">
                  <c:v>6521.9967411000307</c:v>
                </c:pt>
                <c:pt idx="37">
                  <c:v>7065.4964695250328</c:v>
                </c:pt>
                <c:pt idx="38">
                  <c:v>7065.4964695250328</c:v>
                </c:pt>
                <c:pt idx="39">
                  <c:v>7065.4964695250328</c:v>
                </c:pt>
                <c:pt idx="40">
                  <c:v>7427.8296218083678</c:v>
                </c:pt>
                <c:pt idx="41">
                  <c:v>7427.8296218083678</c:v>
                </c:pt>
                <c:pt idx="42">
                  <c:v>7790.1627740917029</c:v>
                </c:pt>
                <c:pt idx="43">
                  <c:v>7790.1627740917029</c:v>
                </c:pt>
                <c:pt idx="44">
                  <c:v>8152.4959263750379</c:v>
                </c:pt>
                <c:pt idx="45">
                  <c:v>8152.4959263750379</c:v>
                </c:pt>
                <c:pt idx="46">
                  <c:v>8152.4959263750379</c:v>
                </c:pt>
                <c:pt idx="47">
                  <c:v>362.33315228333504</c:v>
                </c:pt>
                <c:pt idx="48">
                  <c:v>507.26641319666902</c:v>
                </c:pt>
                <c:pt idx="49">
                  <c:v>652.199674110003</c:v>
                </c:pt>
                <c:pt idx="50">
                  <c:v>797.13293502333704</c:v>
                </c:pt>
                <c:pt idx="51">
                  <c:v>942.06619593667108</c:v>
                </c:pt>
                <c:pt idx="52">
                  <c:v>1086.9994568500051</c:v>
                </c:pt>
                <c:pt idx="53">
                  <c:v>1231.932717763339</c:v>
                </c:pt>
                <c:pt idx="54">
                  <c:v>1376.8659786766732</c:v>
                </c:pt>
                <c:pt idx="55">
                  <c:v>1521.7992395900071</c:v>
                </c:pt>
                <c:pt idx="56">
                  <c:v>1666.732500503341</c:v>
                </c:pt>
                <c:pt idx="57">
                  <c:v>1811.6657614166752</c:v>
                </c:pt>
                <c:pt idx="58">
                  <c:v>1956.5990223300091</c:v>
                </c:pt>
                <c:pt idx="59">
                  <c:v>2101.532283243343</c:v>
                </c:pt>
                <c:pt idx="60">
                  <c:v>2391.3988050700113</c:v>
                </c:pt>
                <c:pt idx="61">
                  <c:v>2391.3988050700113</c:v>
                </c:pt>
                <c:pt idx="62">
                  <c:v>2391.3988050700113</c:v>
                </c:pt>
                <c:pt idx="63">
                  <c:v>2753.7319573533464</c:v>
                </c:pt>
                <c:pt idx="64">
                  <c:v>2753.7319573533464</c:v>
                </c:pt>
                <c:pt idx="65">
                  <c:v>3116.0651096366814</c:v>
                </c:pt>
                <c:pt idx="66">
                  <c:v>3116.0651096366814</c:v>
                </c:pt>
                <c:pt idx="67">
                  <c:v>3478.398261920016</c:v>
                </c:pt>
                <c:pt idx="68">
                  <c:v>3478.398261920016</c:v>
                </c:pt>
                <c:pt idx="69">
                  <c:v>3478.398261920016</c:v>
                </c:pt>
                <c:pt idx="70">
                  <c:v>4021.8979903450186</c:v>
                </c:pt>
                <c:pt idx="71">
                  <c:v>4021.8979903450186</c:v>
                </c:pt>
                <c:pt idx="72">
                  <c:v>4021.8979903450186</c:v>
                </c:pt>
                <c:pt idx="73">
                  <c:v>4021.8979903450186</c:v>
                </c:pt>
                <c:pt idx="74">
                  <c:v>4021.8979903450186</c:v>
                </c:pt>
                <c:pt idx="75">
                  <c:v>4384.2311426283541</c:v>
                </c:pt>
                <c:pt idx="76">
                  <c:v>4384.2311426283541</c:v>
                </c:pt>
                <c:pt idx="77">
                  <c:v>4565.3977187700211</c:v>
                </c:pt>
                <c:pt idx="78">
                  <c:v>4746.5642949116891</c:v>
                </c:pt>
                <c:pt idx="79">
                  <c:v>4746.5642949116891</c:v>
                </c:pt>
                <c:pt idx="80">
                  <c:v>4746.5642949116891</c:v>
                </c:pt>
                <c:pt idx="81">
                  <c:v>4927.7308710533562</c:v>
                </c:pt>
                <c:pt idx="82">
                  <c:v>5434.9972842500256</c:v>
                </c:pt>
                <c:pt idx="83">
                  <c:v>5434.9972842500256</c:v>
                </c:pt>
                <c:pt idx="84">
                  <c:v>5434.9972842500256</c:v>
                </c:pt>
                <c:pt idx="85">
                  <c:v>5434.9972842500256</c:v>
                </c:pt>
                <c:pt idx="86">
                  <c:v>5434.9972842500256</c:v>
                </c:pt>
                <c:pt idx="87">
                  <c:v>5797.3304365333606</c:v>
                </c:pt>
                <c:pt idx="88">
                  <c:v>6159.6635888166957</c:v>
                </c:pt>
                <c:pt idx="89">
                  <c:v>6666.9300020133642</c:v>
                </c:pt>
                <c:pt idx="90">
                  <c:v>6666.9300020133642</c:v>
                </c:pt>
                <c:pt idx="91">
                  <c:v>6666.9300020133642</c:v>
                </c:pt>
                <c:pt idx="92">
                  <c:v>6666.9300020133642</c:v>
                </c:pt>
                <c:pt idx="93">
                  <c:v>6666.9300020133642</c:v>
                </c:pt>
                <c:pt idx="94">
                  <c:v>7029.2631542966992</c:v>
                </c:pt>
                <c:pt idx="95">
                  <c:v>7029.2631542966992</c:v>
                </c:pt>
                <c:pt idx="96">
                  <c:v>7391.5963065800343</c:v>
                </c:pt>
                <c:pt idx="97">
                  <c:v>7391.5963065800343</c:v>
                </c:pt>
                <c:pt idx="98">
                  <c:v>7608.9961979500358</c:v>
                </c:pt>
                <c:pt idx="99">
                  <c:v>7608.9961979500358</c:v>
                </c:pt>
                <c:pt idx="100">
                  <c:v>7608.9961979500358</c:v>
                </c:pt>
                <c:pt idx="101">
                  <c:v>8587.2957091150402</c:v>
                </c:pt>
                <c:pt idx="102">
                  <c:v>8587.2957091150402</c:v>
                </c:pt>
                <c:pt idx="103">
                  <c:v>8587.2957091150402</c:v>
                </c:pt>
                <c:pt idx="104">
                  <c:v>8587.2957091150402</c:v>
                </c:pt>
                <c:pt idx="105">
                  <c:v>8949.6288613983743</c:v>
                </c:pt>
                <c:pt idx="106">
                  <c:v>8949.6288613983743</c:v>
                </c:pt>
                <c:pt idx="107">
                  <c:v>8949.6288613983743</c:v>
                </c:pt>
                <c:pt idx="108">
                  <c:v>8949.6288613983743</c:v>
                </c:pt>
              </c:numCache>
            </c:numRef>
          </c:xVal>
          <c:yVal>
            <c:numRef>
              <c:f>Spread_Seed!$B$2:$B$115</c:f>
              <c:numCache>
                <c:formatCode>General</c:formatCode>
                <c:ptCount val="114"/>
                <c:pt idx="0">
                  <c:v>963.04617399999199</c:v>
                </c:pt>
                <c:pt idx="1">
                  <c:v>880.30234998089963</c:v>
                </c:pt>
                <c:pt idx="2">
                  <c:v>797.55852596180739</c:v>
                </c:pt>
                <c:pt idx="3">
                  <c:v>714.81470194271492</c:v>
                </c:pt>
                <c:pt idx="4">
                  <c:v>632.07087792362245</c:v>
                </c:pt>
                <c:pt idx="5">
                  <c:v>797.55852596180739</c:v>
                </c:pt>
                <c:pt idx="6">
                  <c:v>797.55852596180739</c:v>
                </c:pt>
                <c:pt idx="7">
                  <c:v>963.04617399999199</c:v>
                </c:pt>
                <c:pt idx="8">
                  <c:v>880.30234998089963</c:v>
                </c:pt>
                <c:pt idx="9">
                  <c:v>797.55852596180739</c:v>
                </c:pt>
                <c:pt idx="10">
                  <c:v>714.81470194271492</c:v>
                </c:pt>
                <c:pt idx="11">
                  <c:v>632.07087792362245</c:v>
                </c:pt>
                <c:pt idx="12">
                  <c:v>963.04617399999199</c:v>
                </c:pt>
                <c:pt idx="13">
                  <c:v>880.30234998089963</c:v>
                </c:pt>
                <c:pt idx="14">
                  <c:v>797.55852596180739</c:v>
                </c:pt>
                <c:pt idx="15">
                  <c:v>714.81470194271492</c:v>
                </c:pt>
                <c:pt idx="16">
                  <c:v>632.07087792362245</c:v>
                </c:pt>
                <c:pt idx="17">
                  <c:v>963.04617399999199</c:v>
                </c:pt>
                <c:pt idx="18">
                  <c:v>797.55852596180739</c:v>
                </c:pt>
                <c:pt idx="19">
                  <c:v>632.07087792362245</c:v>
                </c:pt>
                <c:pt idx="20">
                  <c:v>963.04617399999199</c:v>
                </c:pt>
                <c:pt idx="21">
                  <c:v>797.55852596180739</c:v>
                </c:pt>
                <c:pt idx="22">
                  <c:v>632.07087792362245</c:v>
                </c:pt>
                <c:pt idx="23">
                  <c:v>963.04617399999199</c:v>
                </c:pt>
                <c:pt idx="24">
                  <c:v>880.30234998089963</c:v>
                </c:pt>
                <c:pt idx="25">
                  <c:v>797.55852596180739</c:v>
                </c:pt>
                <c:pt idx="26">
                  <c:v>714.81470194271492</c:v>
                </c:pt>
                <c:pt idx="27">
                  <c:v>632.07087792362245</c:v>
                </c:pt>
                <c:pt idx="28">
                  <c:v>632.07087792362245</c:v>
                </c:pt>
                <c:pt idx="29">
                  <c:v>632.07087792362245</c:v>
                </c:pt>
                <c:pt idx="30">
                  <c:v>963.04617399999199</c:v>
                </c:pt>
                <c:pt idx="31">
                  <c:v>880.30234998089963</c:v>
                </c:pt>
                <c:pt idx="32">
                  <c:v>797.55852596180739</c:v>
                </c:pt>
                <c:pt idx="33">
                  <c:v>714.81470194271492</c:v>
                </c:pt>
                <c:pt idx="34">
                  <c:v>632.07087792362245</c:v>
                </c:pt>
                <c:pt idx="35">
                  <c:v>632.07087792362245</c:v>
                </c:pt>
                <c:pt idx="36">
                  <c:v>632.07087792362245</c:v>
                </c:pt>
                <c:pt idx="37">
                  <c:v>880.30234998089963</c:v>
                </c:pt>
                <c:pt idx="38">
                  <c:v>797.55852596180739</c:v>
                </c:pt>
                <c:pt idx="39">
                  <c:v>714.81470194271492</c:v>
                </c:pt>
                <c:pt idx="40">
                  <c:v>963.04617399999199</c:v>
                </c:pt>
                <c:pt idx="41">
                  <c:v>632.07087792362245</c:v>
                </c:pt>
                <c:pt idx="42">
                  <c:v>963.04617399999199</c:v>
                </c:pt>
                <c:pt idx="43">
                  <c:v>632.07087792362245</c:v>
                </c:pt>
                <c:pt idx="44">
                  <c:v>880.30234998089963</c:v>
                </c:pt>
                <c:pt idx="45">
                  <c:v>797.55852596180739</c:v>
                </c:pt>
                <c:pt idx="46">
                  <c:v>714.81470194271492</c:v>
                </c:pt>
                <c:pt idx="47">
                  <c:v>459.68791121717999</c:v>
                </c:pt>
                <c:pt idx="48">
                  <c:v>365.45188941765809</c:v>
                </c:pt>
                <c:pt idx="49">
                  <c:v>282.70806539856574</c:v>
                </c:pt>
                <c:pt idx="50">
                  <c:v>197.6658018233874</c:v>
                </c:pt>
                <c:pt idx="51">
                  <c:v>114.921977804295</c:v>
                </c:pt>
                <c:pt idx="52">
                  <c:v>197.6658018233874</c:v>
                </c:pt>
                <c:pt idx="53">
                  <c:v>282.70806539856574</c:v>
                </c:pt>
                <c:pt idx="54">
                  <c:v>197.6658018233874</c:v>
                </c:pt>
                <c:pt idx="55">
                  <c:v>114.921977804295</c:v>
                </c:pt>
                <c:pt idx="56">
                  <c:v>197.6658018233874</c:v>
                </c:pt>
                <c:pt idx="57">
                  <c:v>282.70806539856574</c:v>
                </c:pt>
                <c:pt idx="58">
                  <c:v>365.45188941765809</c:v>
                </c:pt>
                <c:pt idx="59">
                  <c:v>459.68791121717999</c:v>
                </c:pt>
                <c:pt idx="60">
                  <c:v>365.45188941765809</c:v>
                </c:pt>
                <c:pt idx="61">
                  <c:v>282.70806539856574</c:v>
                </c:pt>
                <c:pt idx="62">
                  <c:v>197.6658018233874</c:v>
                </c:pt>
                <c:pt idx="63">
                  <c:v>459.68791121717999</c:v>
                </c:pt>
                <c:pt idx="64">
                  <c:v>114.921977804295</c:v>
                </c:pt>
                <c:pt idx="65">
                  <c:v>459.68791121717999</c:v>
                </c:pt>
                <c:pt idx="66">
                  <c:v>114.921977804295</c:v>
                </c:pt>
                <c:pt idx="67">
                  <c:v>365.45188941765809</c:v>
                </c:pt>
                <c:pt idx="68">
                  <c:v>282.70806539856574</c:v>
                </c:pt>
                <c:pt idx="69">
                  <c:v>197.6658018233874</c:v>
                </c:pt>
                <c:pt idx="70">
                  <c:v>459.68791121717999</c:v>
                </c:pt>
                <c:pt idx="71">
                  <c:v>365.45188941765809</c:v>
                </c:pt>
                <c:pt idx="72">
                  <c:v>282.70806539856574</c:v>
                </c:pt>
                <c:pt idx="73">
                  <c:v>197.6658018233874</c:v>
                </c:pt>
                <c:pt idx="74">
                  <c:v>114.921977804295</c:v>
                </c:pt>
                <c:pt idx="75">
                  <c:v>459.68791121717999</c:v>
                </c:pt>
                <c:pt idx="76">
                  <c:v>282.70806539856574</c:v>
                </c:pt>
                <c:pt idx="77">
                  <c:v>197.6658018233874</c:v>
                </c:pt>
                <c:pt idx="78">
                  <c:v>459.68791121717999</c:v>
                </c:pt>
                <c:pt idx="79">
                  <c:v>282.70806539856574</c:v>
                </c:pt>
                <c:pt idx="80">
                  <c:v>114.921977804295</c:v>
                </c:pt>
                <c:pt idx="81">
                  <c:v>365.45188941765809</c:v>
                </c:pt>
                <c:pt idx="82">
                  <c:v>459.68791121717999</c:v>
                </c:pt>
                <c:pt idx="83">
                  <c:v>365.45188941765809</c:v>
                </c:pt>
                <c:pt idx="84">
                  <c:v>282.70806539856574</c:v>
                </c:pt>
                <c:pt idx="85">
                  <c:v>197.6658018233874</c:v>
                </c:pt>
                <c:pt idx="86">
                  <c:v>114.921977804295</c:v>
                </c:pt>
                <c:pt idx="87">
                  <c:v>114.921977804295</c:v>
                </c:pt>
                <c:pt idx="88">
                  <c:v>114.921977804295</c:v>
                </c:pt>
                <c:pt idx="89">
                  <c:v>459.68791121717999</c:v>
                </c:pt>
                <c:pt idx="90">
                  <c:v>365.45188941765809</c:v>
                </c:pt>
                <c:pt idx="91">
                  <c:v>282.70806539856574</c:v>
                </c:pt>
                <c:pt idx="92">
                  <c:v>197.6658018233874</c:v>
                </c:pt>
                <c:pt idx="93">
                  <c:v>114.921977804295</c:v>
                </c:pt>
                <c:pt idx="94">
                  <c:v>459.68791121717999</c:v>
                </c:pt>
                <c:pt idx="95">
                  <c:v>114.921977804295</c:v>
                </c:pt>
                <c:pt idx="96">
                  <c:v>459.68791121717999</c:v>
                </c:pt>
                <c:pt idx="97">
                  <c:v>114.921977804295</c:v>
                </c:pt>
                <c:pt idx="98">
                  <c:v>365.45188941765809</c:v>
                </c:pt>
                <c:pt idx="99">
                  <c:v>282.70806539856574</c:v>
                </c:pt>
                <c:pt idx="100">
                  <c:v>197.6658018233874</c:v>
                </c:pt>
                <c:pt idx="101">
                  <c:v>459.68791121717999</c:v>
                </c:pt>
                <c:pt idx="102">
                  <c:v>365.45188941765809</c:v>
                </c:pt>
                <c:pt idx="103">
                  <c:v>282.70806539856574</c:v>
                </c:pt>
                <c:pt idx="104">
                  <c:v>114.921977804295</c:v>
                </c:pt>
                <c:pt idx="105">
                  <c:v>459.68791121717999</c:v>
                </c:pt>
                <c:pt idx="106">
                  <c:v>365.45188941765809</c:v>
                </c:pt>
                <c:pt idx="107">
                  <c:v>282.70806539856574</c:v>
                </c:pt>
                <c:pt idx="108">
                  <c:v>114.921977804295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16-4D98-9F60-9C1DF7F98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983280"/>
        <c:axId val="535981968"/>
      </c:scatterChart>
      <c:valAx>
        <c:axId val="53598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81968"/>
        <c:crosses val="autoZero"/>
        <c:crossBetween val="midCat"/>
      </c:valAx>
      <c:valAx>
        <c:axId val="53598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8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446233</xdr:colOff>
      <xdr:row>0</xdr:row>
      <xdr:rowOff>76120</xdr:rowOff>
    </xdr:from>
    <xdr:to>
      <xdr:col>19</xdr:col>
      <xdr:colOff>515469</xdr:colOff>
      <xdr:row>12</xdr:row>
      <xdr:rowOff>123264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F5B736-6816-4BF4-846F-4BD2CDC92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154881</xdr:colOff>
      <xdr:row>0</xdr:row>
      <xdr:rowOff>79296</xdr:rowOff>
    </xdr:from>
    <xdr:to>
      <xdr:col>13</xdr:col>
      <xdr:colOff>384174</xdr:colOff>
      <xdr:row>12</xdr:row>
      <xdr:rowOff>126440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24960E-C1BE-4C32-89DF-03D247E9B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A154E-035D-4F70-BBA4-134383FCA567}">
  <dimension ref="A1:AB110"/>
  <sheetViews>
    <sheetView zoomScale="85" zoomScaleNormal="85" workbookViewId="0">
      <pane ySplit="13" topLeftCell="A14" activePane="bottomLeft" state="frozen"/>
      <selection pane="bottomLeft" activeCell="J2" sqref="J2"/>
    </sheetView>
  </sheetViews>
  <sheetFormatPr defaultRowHeight="12" customHeight="1" x14ac:dyDescent="0.35"/>
  <cols>
    <col min="1" max="2" width="8.7265625" customWidth="1"/>
  </cols>
  <sheetData>
    <row r="1" spans="1:28" ht="12" customHeight="1" x14ac:dyDescent="0.35">
      <c r="A1" t="s">
        <v>9</v>
      </c>
      <c r="B1" t="s">
        <v>10</v>
      </c>
      <c r="C1" t="s">
        <v>24</v>
      </c>
      <c r="D1" t="s">
        <v>25</v>
      </c>
      <c r="E1" t="s">
        <v>23</v>
      </c>
      <c r="F1" t="s">
        <v>26</v>
      </c>
      <c r="G1" t="s">
        <v>21</v>
      </c>
      <c r="H1" t="s">
        <v>22</v>
      </c>
    </row>
    <row r="2" spans="1:28" ht="12" customHeight="1" thickBot="1" x14ac:dyDescent="0.4">
      <c r="A2">
        <v>15</v>
      </c>
      <c r="B2">
        <v>41.9</v>
      </c>
      <c r="C2" t="s">
        <v>2</v>
      </c>
      <c r="D2">
        <v>1</v>
      </c>
      <c r="E2">
        <v>1.0009999999999999</v>
      </c>
      <c r="F2">
        <v>72</v>
      </c>
      <c r="G2">
        <f>VLOOKUP(LEFT($C2,1),$X$3:$AB$10,3,FALSE)</f>
        <v>110</v>
      </c>
      <c r="H2">
        <f>VLOOKUP(LEFT($C2,1),$X$3:$AB$10,4,FALSE)</f>
        <v>48</v>
      </c>
      <c r="X2" t="s">
        <v>20</v>
      </c>
      <c r="Y2" t="s">
        <v>16</v>
      </c>
      <c r="Z2" t="s">
        <v>17</v>
      </c>
      <c r="AA2" t="s">
        <v>18</v>
      </c>
      <c r="AB2" t="s">
        <v>19</v>
      </c>
    </row>
    <row r="3" spans="1:28" ht="12" customHeight="1" thickBot="1" x14ac:dyDescent="0.4">
      <c r="A3">
        <v>15</v>
      </c>
      <c r="B3">
        <v>38.299999999999997</v>
      </c>
      <c r="C3" t="s">
        <v>2</v>
      </c>
      <c r="D3">
        <v>1</v>
      </c>
      <c r="E3">
        <v>1.002</v>
      </c>
      <c r="F3">
        <v>72</v>
      </c>
      <c r="G3">
        <f>VLOOKUP(LEFT($C3,1),$X$3:$AB$10,3,FALSE)</f>
        <v>110</v>
      </c>
      <c r="H3">
        <f>VLOOKUP(LEFT($C3,1),$X$3:$AB$10,4,FALSE)</f>
        <v>48</v>
      </c>
      <c r="X3" s="1" t="s">
        <v>11</v>
      </c>
      <c r="Y3" s="1">
        <v>33</v>
      </c>
      <c r="Z3" s="1">
        <v>41</v>
      </c>
      <c r="AA3" s="1">
        <v>21</v>
      </c>
      <c r="AB3" s="1">
        <v>100001</v>
      </c>
    </row>
    <row r="4" spans="1:28" ht="12" customHeight="1" thickBot="1" x14ac:dyDescent="0.4">
      <c r="A4">
        <v>15</v>
      </c>
      <c r="B4">
        <v>34.700000000000003</v>
      </c>
      <c r="C4" t="s">
        <v>2</v>
      </c>
      <c r="D4">
        <v>1</v>
      </c>
      <c r="E4">
        <v>1.0029999999999999</v>
      </c>
      <c r="F4">
        <v>72</v>
      </c>
      <c r="G4">
        <f>VLOOKUP(LEFT($C4,1),$X$3:$AB$10,3,FALSE)</f>
        <v>110</v>
      </c>
      <c r="H4">
        <f>VLOOKUP(LEFT($C4,1),$X$3:$AB$10,4,FALSE)</f>
        <v>48</v>
      </c>
      <c r="X4" s="1" t="s">
        <v>0</v>
      </c>
      <c r="Y4" s="1">
        <v>68</v>
      </c>
      <c r="Z4" s="1">
        <v>104</v>
      </c>
      <c r="AA4" s="1">
        <v>44</v>
      </c>
      <c r="AB4" s="1">
        <v>1000100</v>
      </c>
    </row>
    <row r="5" spans="1:28" ht="12" customHeight="1" thickBot="1" x14ac:dyDescent="0.4">
      <c r="A5">
        <v>15</v>
      </c>
      <c r="B5">
        <v>31.1</v>
      </c>
      <c r="C5" t="s">
        <v>2</v>
      </c>
      <c r="D5">
        <v>1</v>
      </c>
      <c r="E5">
        <v>1.004</v>
      </c>
      <c r="F5">
        <v>72</v>
      </c>
      <c r="G5">
        <f>VLOOKUP(LEFT($C5,1),$X$3:$AB$10,3,FALSE)</f>
        <v>110</v>
      </c>
      <c r="H5">
        <f>VLOOKUP(LEFT($C5,1),$X$3:$AB$10,4,FALSE)</f>
        <v>48</v>
      </c>
      <c r="X5" s="1" t="s">
        <v>1</v>
      </c>
      <c r="Y5" s="1">
        <v>69</v>
      </c>
      <c r="Z5" s="1">
        <v>105</v>
      </c>
      <c r="AA5" s="1">
        <v>45</v>
      </c>
      <c r="AB5" s="1">
        <v>1000101</v>
      </c>
    </row>
    <row r="6" spans="1:28" ht="12" customHeight="1" thickBot="1" x14ac:dyDescent="0.4">
      <c r="A6">
        <v>15</v>
      </c>
      <c r="B6">
        <v>27.5</v>
      </c>
      <c r="C6" t="s">
        <v>2</v>
      </c>
      <c r="D6">
        <v>1</v>
      </c>
      <c r="E6">
        <v>1.0049999999999999</v>
      </c>
      <c r="F6">
        <v>72</v>
      </c>
      <c r="G6">
        <f>VLOOKUP(LEFT($C6,1),$X$3:$AB$10,3,FALSE)</f>
        <v>110</v>
      </c>
      <c r="H6">
        <f>VLOOKUP(LEFT($C6,1),$X$3:$AB$10,4,FALSE)</f>
        <v>48</v>
      </c>
      <c r="X6" s="1" t="s">
        <v>2</v>
      </c>
      <c r="Y6" s="1">
        <v>72</v>
      </c>
      <c r="Z6" s="1">
        <v>110</v>
      </c>
      <c r="AA6" s="1">
        <v>48</v>
      </c>
      <c r="AB6" s="1">
        <v>1001000</v>
      </c>
    </row>
    <row r="7" spans="1:28" ht="12" customHeight="1" thickBot="1" x14ac:dyDescent="0.4">
      <c r="A7">
        <v>20</v>
      </c>
      <c r="B7">
        <v>34.700000000000003</v>
      </c>
      <c r="C7" t="s">
        <v>2</v>
      </c>
      <c r="D7">
        <v>1</v>
      </c>
      <c r="E7">
        <v>1.006</v>
      </c>
      <c r="F7">
        <v>72</v>
      </c>
      <c r="G7">
        <f>VLOOKUP(LEFT($C7,1),$X$3:$AB$10,3,FALSE)</f>
        <v>110</v>
      </c>
      <c r="H7">
        <f>VLOOKUP(LEFT($C7,1),$X$3:$AB$10,4,FALSE)</f>
        <v>48</v>
      </c>
      <c r="X7" s="1" t="s">
        <v>13</v>
      </c>
      <c r="Y7" s="1">
        <v>76</v>
      </c>
      <c r="Z7" s="1">
        <v>114</v>
      </c>
      <c r="AA7" s="1" t="s">
        <v>12</v>
      </c>
      <c r="AB7" s="1">
        <v>1001100</v>
      </c>
    </row>
    <row r="8" spans="1:28" ht="12" customHeight="1" thickBot="1" x14ac:dyDescent="0.4">
      <c r="A8">
        <v>25</v>
      </c>
      <c r="B8">
        <v>34.700000000000003</v>
      </c>
      <c r="C8" t="s">
        <v>2</v>
      </c>
      <c r="D8">
        <v>1</v>
      </c>
      <c r="E8">
        <v>1.0069999999999999</v>
      </c>
      <c r="F8">
        <v>72</v>
      </c>
      <c r="G8">
        <f>VLOOKUP(LEFT($C8,1),$X$3:$AB$10,3,FALSE)</f>
        <v>110</v>
      </c>
      <c r="H8">
        <f>VLOOKUP(LEFT($C8,1),$X$3:$AB$10,4,FALSE)</f>
        <v>48</v>
      </c>
      <c r="X8" s="1" t="s">
        <v>15</v>
      </c>
      <c r="Y8" s="1">
        <v>79</v>
      </c>
      <c r="Z8" s="1">
        <v>117</v>
      </c>
      <c r="AA8" s="1" t="s">
        <v>14</v>
      </c>
      <c r="AB8" s="1">
        <v>1001111</v>
      </c>
    </row>
    <row r="9" spans="1:28" ht="12" customHeight="1" thickBot="1" x14ac:dyDescent="0.4">
      <c r="A9">
        <v>30</v>
      </c>
      <c r="B9">
        <v>41.9</v>
      </c>
      <c r="C9" t="s">
        <v>2</v>
      </c>
      <c r="D9">
        <v>1</v>
      </c>
      <c r="E9">
        <v>1.008</v>
      </c>
      <c r="F9">
        <v>72</v>
      </c>
      <c r="G9">
        <f>VLOOKUP(LEFT($C9,1),$X$3:$AB$10,3,FALSE)</f>
        <v>110</v>
      </c>
      <c r="H9">
        <f>VLOOKUP(LEFT($C9,1),$X$3:$AB$10,4,FALSE)</f>
        <v>48</v>
      </c>
      <c r="X9" s="1" t="s">
        <v>7</v>
      </c>
      <c r="Y9" s="1">
        <v>82</v>
      </c>
      <c r="Z9" s="1">
        <v>122</v>
      </c>
      <c r="AA9" s="1">
        <v>52</v>
      </c>
      <c r="AB9" s="1">
        <v>1010010</v>
      </c>
    </row>
    <row r="10" spans="1:28" ht="12" customHeight="1" thickBot="1" x14ac:dyDescent="0.4">
      <c r="A10">
        <v>30</v>
      </c>
      <c r="B10">
        <v>38.299999999999997</v>
      </c>
      <c r="C10" t="s">
        <v>2</v>
      </c>
      <c r="D10">
        <v>1</v>
      </c>
      <c r="E10">
        <v>1.0089999999999999</v>
      </c>
      <c r="F10">
        <v>72</v>
      </c>
      <c r="G10">
        <f>VLOOKUP(LEFT($C10,1),$X$3:$AB$10,3,FALSE)</f>
        <v>110</v>
      </c>
      <c r="H10">
        <f>VLOOKUP(LEFT($C10,1),$X$3:$AB$10,4,FALSE)</f>
        <v>48</v>
      </c>
      <c r="X10" s="1" t="s">
        <v>3</v>
      </c>
      <c r="Y10" s="1">
        <v>87</v>
      </c>
      <c r="Z10" s="1">
        <v>127</v>
      </c>
      <c r="AA10" s="1">
        <v>57</v>
      </c>
      <c r="AB10" s="1">
        <v>1010111</v>
      </c>
    </row>
    <row r="11" spans="1:28" ht="12" customHeight="1" x14ac:dyDescent="0.35">
      <c r="A11">
        <v>30</v>
      </c>
      <c r="B11">
        <v>34.700000000000003</v>
      </c>
      <c r="C11" t="s">
        <v>2</v>
      </c>
      <c r="D11">
        <v>1</v>
      </c>
      <c r="E11">
        <v>1.01</v>
      </c>
      <c r="F11">
        <v>72</v>
      </c>
      <c r="G11">
        <f>VLOOKUP(LEFT($C11,1),$X$3:$AB$10,3,FALSE)</f>
        <v>110</v>
      </c>
      <c r="H11">
        <f>VLOOKUP(LEFT($C11,1),$X$3:$AB$10,4,FALSE)</f>
        <v>48</v>
      </c>
    </row>
    <row r="12" spans="1:28" ht="12" customHeight="1" x14ac:dyDescent="0.35">
      <c r="A12">
        <v>30</v>
      </c>
      <c r="B12">
        <v>31.1</v>
      </c>
      <c r="C12" t="s">
        <v>2</v>
      </c>
      <c r="D12">
        <v>1</v>
      </c>
      <c r="E12">
        <v>1.0109999999999999</v>
      </c>
      <c r="F12">
        <v>72</v>
      </c>
      <c r="G12">
        <f>VLOOKUP(LEFT($C12,1),$X$3:$AB$10,3,FALSE)</f>
        <v>110</v>
      </c>
      <c r="H12">
        <f>VLOOKUP(LEFT($C12,1),$X$3:$AB$10,4,FALSE)</f>
        <v>48</v>
      </c>
    </row>
    <row r="13" spans="1:28" ht="12" customHeight="1" x14ac:dyDescent="0.35">
      <c r="A13">
        <v>30</v>
      </c>
      <c r="B13">
        <v>27.5</v>
      </c>
      <c r="C13" t="s">
        <v>2</v>
      </c>
      <c r="D13">
        <v>1</v>
      </c>
      <c r="E13">
        <v>1.012</v>
      </c>
      <c r="F13">
        <v>72</v>
      </c>
      <c r="G13">
        <f>VLOOKUP(LEFT($C13,1),$X$3:$AB$10,3,FALSE)</f>
        <v>110</v>
      </c>
      <c r="H13">
        <f>VLOOKUP(LEFT($C13,1),$X$3:$AB$10,4,FALSE)</f>
        <v>48</v>
      </c>
    </row>
    <row r="14" spans="1:28" ht="12" customHeight="1" x14ac:dyDescent="0.35">
      <c r="A14">
        <v>40</v>
      </c>
      <c r="B14">
        <v>41.9</v>
      </c>
      <c r="C14" t="s">
        <v>1</v>
      </c>
      <c r="D14">
        <v>2</v>
      </c>
      <c r="E14">
        <v>1.0129999999999999</v>
      </c>
      <c r="F14">
        <v>69</v>
      </c>
      <c r="G14">
        <f>VLOOKUP(LEFT($C14,1),$X$3:$AB$10,3,FALSE)</f>
        <v>105</v>
      </c>
      <c r="H14">
        <f>VLOOKUP(LEFT($C14,1),$X$3:$AB$10,4,FALSE)</f>
        <v>45</v>
      </c>
    </row>
    <row r="15" spans="1:28" ht="12" customHeight="1" x14ac:dyDescent="0.35">
      <c r="A15">
        <v>40</v>
      </c>
      <c r="B15">
        <v>38.299999999999997</v>
      </c>
      <c r="C15" t="s">
        <v>1</v>
      </c>
      <c r="D15">
        <v>2</v>
      </c>
      <c r="E15">
        <v>1.014</v>
      </c>
      <c r="F15">
        <v>69</v>
      </c>
      <c r="G15">
        <f>VLOOKUP(LEFT($C15,1),$X$3:$AB$10,3,FALSE)</f>
        <v>105</v>
      </c>
      <c r="H15">
        <f>VLOOKUP(LEFT($C15,1),$X$3:$AB$10,4,FALSE)</f>
        <v>45</v>
      </c>
    </row>
    <row r="16" spans="1:28" ht="12" customHeight="1" x14ac:dyDescent="0.35">
      <c r="A16">
        <v>40</v>
      </c>
      <c r="B16">
        <v>34.700000000000003</v>
      </c>
      <c r="C16" t="s">
        <v>1</v>
      </c>
      <c r="D16">
        <v>2</v>
      </c>
      <c r="E16">
        <v>1.0149999999999999</v>
      </c>
      <c r="F16">
        <v>69</v>
      </c>
      <c r="G16">
        <f>VLOOKUP(LEFT($C16,1),$X$3:$AB$10,3,FALSE)</f>
        <v>105</v>
      </c>
      <c r="H16">
        <f>VLOOKUP(LEFT($C16,1),$X$3:$AB$10,4,FALSE)</f>
        <v>45</v>
      </c>
    </row>
    <row r="17" spans="1:8" ht="12" customHeight="1" x14ac:dyDescent="0.35">
      <c r="A17">
        <v>40</v>
      </c>
      <c r="B17">
        <v>31.1</v>
      </c>
      <c r="C17" t="s">
        <v>1</v>
      </c>
      <c r="D17">
        <v>2</v>
      </c>
      <c r="E17">
        <v>1.016</v>
      </c>
      <c r="F17">
        <v>69</v>
      </c>
      <c r="G17">
        <f>VLOOKUP(LEFT($C17,1),$X$3:$AB$10,3,FALSE)</f>
        <v>105</v>
      </c>
      <c r="H17">
        <f>VLOOKUP(LEFT($C17,1),$X$3:$AB$10,4,FALSE)</f>
        <v>45</v>
      </c>
    </row>
    <row r="18" spans="1:8" ht="12" customHeight="1" x14ac:dyDescent="0.35">
      <c r="A18">
        <v>40</v>
      </c>
      <c r="B18">
        <v>27.5</v>
      </c>
      <c r="C18" t="s">
        <v>1</v>
      </c>
      <c r="D18">
        <v>2</v>
      </c>
      <c r="E18">
        <v>1.0169999999999999</v>
      </c>
      <c r="F18">
        <v>69</v>
      </c>
      <c r="G18">
        <f>VLOOKUP(LEFT($C18,1),$X$3:$AB$10,3,FALSE)</f>
        <v>105</v>
      </c>
      <c r="H18">
        <f>VLOOKUP(LEFT($C18,1),$X$3:$AB$10,4,FALSE)</f>
        <v>45</v>
      </c>
    </row>
    <row r="19" spans="1:8" ht="12" customHeight="1" x14ac:dyDescent="0.35">
      <c r="A19">
        <v>45</v>
      </c>
      <c r="B19">
        <v>41.9</v>
      </c>
      <c r="C19" t="s">
        <v>1</v>
      </c>
      <c r="D19">
        <v>2</v>
      </c>
      <c r="E19">
        <v>1.018</v>
      </c>
      <c r="F19">
        <v>69</v>
      </c>
      <c r="G19">
        <f>VLOOKUP(LEFT($C19,1),$X$3:$AB$10,3,FALSE)</f>
        <v>105</v>
      </c>
      <c r="H19">
        <f>VLOOKUP(LEFT($C19,1),$X$3:$AB$10,4,FALSE)</f>
        <v>45</v>
      </c>
    </row>
    <row r="20" spans="1:8" ht="12" customHeight="1" x14ac:dyDescent="0.35">
      <c r="A20">
        <v>45</v>
      </c>
      <c r="B20">
        <v>34.700000000000003</v>
      </c>
      <c r="C20" t="s">
        <v>1</v>
      </c>
      <c r="D20">
        <v>2</v>
      </c>
      <c r="E20">
        <v>1.0189999999999999</v>
      </c>
      <c r="F20">
        <v>69</v>
      </c>
      <c r="G20">
        <f>VLOOKUP(LEFT($C20,1),$X$3:$AB$10,3,FALSE)</f>
        <v>105</v>
      </c>
      <c r="H20">
        <f>VLOOKUP(LEFT($C20,1),$X$3:$AB$10,4,FALSE)</f>
        <v>45</v>
      </c>
    </row>
    <row r="21" spans="1:8" ht="12" customHeight="1" x14ac:dyDescent="0.35">
      <c r="A21">
        <v>45</v>
      </c>
      <c r="B21">
        <v>27.5</v>
      </c>
      <c r="C21" t="s">
        <v>1</v>
      </c>
      <c r="D21">
        <v>2</v>
      </c>
      <c r="E21">
        <v>1.02</v>
      </c>
      <c r="F21">
        <v>69</v>
      </c>
      <c r="G21">
        <f>VLOOKUP(LEFT($C21,1),$X$3:$AB$10,3,FALSE)</f>
        <v>105</v>
      </c>
      <c r="H21">
        <f>VLOOKUP(LEFT($C21,1),$X$3:$AB$10,4,FALSE)</f>
        <v>45</v>
      </c>
    </row>
    <row r="22" spans="1:8" ht="12" customHeight="1" x14ac:dyDescent="0.35">
      <c r="A22">
        <v>50</v>
      </c>
      <c r="B22">
        <v>41.9</v>
      </c>
      <c r="C22" t="s">
        <v>1</v>
      </c>
      <c r="D22">
        <v>2</v>
      </c>
      <c r="E22">
        <v>1.0209999999999999</v>
      </c>
      <c r="F22">
        <v>69</v>
      </c>
      <c r="G22">
        <f>VLOOKUP(LEFT($C22,1),$X$3:$AB$10,3,FALSE)</f>
        <v>105</v>
      </c>
      <c r="H22">
        <f>VLOOKUP(LEFT($C22,1),$X$3:$AB$10,4,FALSE)</f>
        <v>45</v>
      </c>
    </row>
    <row r="23" spans="1:8" ht="12" customHeight="1" x14ac:dyDescent="0.35">
      <c r="A23">
        <v>50</v>
      </c>
      <c r="B23">
        <v>34.700000000000003</v>
      </c>
      <c r="C23" t="s">
        <v>1</v>
      </c>
      <c r="D23">
        <v>2</v>
      </c>
      <c r="E23">
        <v>1.022</v>
      </c>
      <c r="F23">
        <v>69</v>
      </c>
      <c r="G23">
        <f>VLOOKUP(LEFT($C23,1),$X$3:$AB$10,3,FALSE)</f>
        <v>105</v>
      </c>
      <c r="H23">
        <f>VLOOKUP(LEFT($C23,1),$X$3:$AB$10,4,FALSE)</f>
        <v>45</v>
      </c>
    </row>
    <row r="24" spans="1:8" ht="12" customHeight="1" x14ac:dyDescent="0.35">
      <c r="A24">
        <v>50</v>
      </c>
      <c r="B24">
        <v>27.5</v>
      </c>
      <c r="C24" t="s">
        <v>1</v>
      </c>
      <c r="D24">
        <v>2</v>
      </c>
      <c r="E24">
        <v>1.0229999999999999</v>
      </c>
      <c r="F24">
        <v>69</v>
      </c>
      <c r="G24">
        <f>VLOOKUP(LEFT($C24,1),$X$3:$AB$10,3,FALSE)</f>
        <v>105</v>
      </c>
      <c r="H24">
        <f>VLOOKUP(LEFT($C24,1),$X$3:$AB$10,4,FALSE)</f>
        <v>45</v>
      </c>
    </row>
    <row r="25" spans="1:8" ht="12" customHeight="1" x14ac:dyDescent="0.35">
      <c r="A25">
        <v>60</v>
      </c>
      <c r="B25">
        <v>41.9</v>
      </c>
      <c r="C25" t="s">
        <v>4</v>
      </c>
      <c r="D25">
        <v>3</v>
      </c>
      <c r="E25">
        <v>1.024</v>
      </c>
      <c r="F25">
        <v>76</v>
      </c>
      <c r="G25">
        <f>VLOOKUP(LEFT($C25,1),$X$3:$AB$10,3,FALSE)</f>
        <v>114</v>
      </c>
      <c r="H25" t="str">
        <f>VLOOKUP(LEFT($C25,1),$X$3:$AB$10,4,FALSE)</f>
        <v>4C</v>
      </c>
    </row>
    <row r="26" spans="1:8" ht="12" customHeight="1" x14ac:dyDescent="0.35">
      <c r="A26">
        <v>60</v>
      </c>
      <c r="B26">
        <v>38.299999999999997</v>
      </c>
      <c r="C26" t="s">
        <v>4</v>
      </c>
      <c r="D26">
        <v>3</v>
      </c>
      <c r="E26">
        <v>1.0249999999999999</v>
      </c>
      <c r="F26">
        <v>76</v>
      </c>
      <c r="G26">
        <f>VLOOKUP(LEFT($C26,1),$X$3:$AB$10,3,FALSE)</f>
        <v>114</v>
      </c>
      <c r="H26" t="str">
        <f>VLOOKUP(LEFT($C26,1),$X$3:$AB$10,4,FALSE)</f>
        <v>4C</v>
      </c>
    </row>
    <row r="27" spans="1:8" ht="12" customHeight="1" x14ac:dyDescent="0.35">
      <c r="A27">
        <v>60</v>
      </c>
      <c r="B27">
        <v>34.700000000000003</v>
      </c>
      <c r="C27" t="s">
        <v>4</v>
      </c>
      <c r="D27">
        <v>3</v>
      </c>
      <c r="E27">
        <v>1.026</v>
      </c>
      <c r="F27">
        <v>76</v>
      </c>
      <c r="G27">
        <f>VLOOKUP(LEFT($C27,1),$X$3:$AB$10,3,FALSE)</f>
        <v>114</v>
      </c>
      <c r="H27" t="str">
        <f>VLOOKUP(LEFT($C27,1),$X$3:$AB$10,4,FALSE)</f>
        <v>4C</v>
      </c>
    </row>
    <row r="28" spans="1:8" ht="12" customHeight="1" x14ac:dyDescent="0.35">
      <c r="A28">
        <v>60</v>
      </c>
      <c r="B28">
        <v>31.1</v>
      </c>
      <c r="C28" t="s">
        <v>4</v>
      </c>
      <c r="D28">
        <v>3</v>
      </c>
      <c r="E28">
        <v>1.0269999999999999</v>
      </c>
      <c r="F28">
        <v>76</v>
      </c>
      <c r="G28">
        <f>VLOOKUP(LEFT($C28,1),$X$3:$AB$10,3,FALSE)</f>
        <v>114</v>
      </c>
      <c r="H28" t="str">
        <f>VLOOKUP(LEFT($C28,1),$X$3:$AB$10,4,FALSE)</f>
        <v>4C</v>
      </c>
    </row>
    <row r="29" spans="1:8" ht="12" customHeight="1" x14ac:dyDescent="0.35">
      <c r="A29">
        <v>60</v>
      </c>
      <c r="B29">
        <v>27.5</v>
      </c>
      <c r="C29" t="s">
        <v>4</v>
      </c>
      <c r="D29">
        <v>3</v>
      </c>
      <c r="E29">
        <v>1.028</v>
      </c>
      <c r="F29">
        <v>76</v>
      </c>
      <c r="G29">
        <f>VLOOKUP(LEFT($C29,1),$X$3:$AB$10,3,FALSE)</f>
        <v>114</v>
      </c>
      <c r="H29" t="str">
        <f>VLOOKUP(LEFT($C29,1),$X$3:$AB$10,4,FALSE)</f>
        <v>4C</v>
      </c>
    </row>
    <row r="30" spans="1:8" ht="12" customHeight="1" x14ac:dyDescent="0.35">
      <c r="A30">
        <v>65</v>
      </c>
      <c r="B30">
        <v>27.5</v>
      </c>
      <c r="C30" t="s">
        <v>4</v>
      </c>
      <c r="D30">
        <v>3</v>
      </c>
      <c r="E30">
        <v>1.0289999999999999</v>
      </c>
      <c r="F30">
        <v>76</v>
      </c>
      <c r="G30">
        <f>VLOOKUP(LEFT($C30,1),$X$3:$AB$10,3,FALSE)</f>
        <v>114</v>
      </c>
      <c r="H30" t="str">
        <f>VLOOKUP(LEFT($C30,1),$X$3:$AB$10,4,FALSE)</f>
        <v>4C</v>
      </c>
    </row>
    <row r="31" spans="1:8" ht="12" customHeight="1" x14ac:dyDescent="0.35">
      <c r="A31">
        <v>70</v>
      </c>
      <c r="B31">
        <v>27.5</v>
      </c>
      <c r="C31" t="s">
        <v>4</v>
      </c>
      <c r="D31">
        <v>3</v>
      </c>
      <c r="E31">
        <v>1.03</v>
      </c>
      <c r="F31">
        <v>76</v>
      </c>
      <c r="G31">
        <f>VLOOKUP(LEFT($C31,1),$X$3:$AB$10,3,FALSE)</f>
        <v>114</v>
      </c>
      <c r="H31" t="str">
        <f>VLOOKUP(LEFT($C31,1),$X$3:$AB$10,4,FALSE)</f>
        <v>4C</v>
      </c>
    </row>
    <row r="32" spans="1:8" ht="12" customHeight="1" x14ac:dyDescent="0.35">
      <c r="A32">
        <v>80</v>
      </c>
      <c r="B32">
        <v>41.9</v>
      </c>
      <c r="C32" t="s">
        <v>5</v>
      </c>
      <c r="D32">
        <v>4</v>
      </c>
      <c r="E32">
        <v>1.0309999999999999</v>
      </c>
      <c r="F32">
        <v>76</v>
      </c>
      <c r="G32">
        <f>VLOOKUP(LEFT($C32,1),$X$3:$AB$10,3,FALSE)</f>
        <v>114</v>
      </c>
      <c r="H32" t="str">
        <f>VLOOKUP(LEFT($C32,1),$X$3:$AB$10,4,FALSE)</f>
        <v>4C</v>
      </c>
    </row>
    <row r="33" spans="1:8" ht="12" customHeight="1" x14ac:dyDescent="0.35">
      <c r="A33">
        <v>80</v>
      </c>
      <c r="B33">
        <v>38.299999999999997</v>
      </c>
      <c r="C33" t="s">
        <v>5</v>
      </c>
      <c r="D33">
        <v>4</v>
      </c>
      <c r="E33">
        <v>1.032</v>
      </c>
      <c r="F33">
        <v>76</v>
      </c>
      <c r="G33">
        <f>VLOOKUP(LEFT($C33,1),$X$3:$AB$10,3,FALSE)</f>
        <v>114</v>
      </c>
      <c r="H33" t="str">
        <f>VLOOKUP(LEFT($C33,1),$X$3:$AB$10,4,FALSE)</f>
        <v>4C</v>
      </c>
    </row>
    <row r="34" spans="1:8" ht="12" customHeight="1" x14ac:dyDescent="0.35">
      <c r="A34">
        <v>80</v>
      </c>
      <c r="B34">
        <v>34.700000000000003</v>
      </c>
      <c r="C34" t="s">
        <v>5</v>
      </c>
      <c r="D34">
        <v>4</v>
      </c>
      <c r="E34">
        <v>1.0329999999999999</v>
      </c>
      <c r="F34">
        <v>76</v>
      </c>
      <c r="G34">
        <f>VLOOKUP(LEFT($C34,1),$X$3:$AB$10,3,FALSE)</f>
        <v>114</v>
      </c>
      <c r="H34" t="str">
        <f>VLOOKUP(LEFT($C34,1),$X$3:$AB$10,4,FALSE)</f>
        <v>4C</v>
      </c>
    </row>
    <row r="35" spans="1:8" ht="12" customHeight="1" x14ac:dyDescent="0.35">
      <c r="A35">
        <v>80</v>
      </c>
      <c r="B35">
        <v>31.1</v>
      </c>
      <c r="C35" t="s">
        <v>5</v>
      </c>
      <c r="D35">
        <v>4</v>
      </c>
      <c r="E35">
        <v>1.034</v>
      </c>
      <c r="F35">
        <v>76</v>
      </c>
      <c r="G35">
        <f>VLOOKUP(LEFT($C35,1),$X$3:$AB$10,3,FALSE)</f>
        <v>114</v>
      </c>
      <c r="H35" t="str">
        <f>VLOOKUP(LEFT($C35,1),$X$3:$AB$10,4,FALSE)</f>
        <v>4C</v>
      </c>
    </row>
    <row r="36" spans="1:8" ht="12" customHeight="1" x14ac:dyDescent="0.35">
      <c r="A36">
        <v>80</v>
      </c>
      <c r="B36">
        <v>27.5</v>
      </c>
      <c r="C36" t="s">
        <v>5</v>
      </c>
      <c r="D36">
        <v>4</v>
      </c>
      <c r="E36">
        <v>1.0349999999999999</v>
      </c>
      <c r="F36">
        <v>76</v>
      </c>
      <c r="G36">
        <f>VLOOKUP(LEFT($C36,1),$X$3:$AB$10,3,FALSE)</f>
        <v>114</v>
      </c>
      <c r="H36" t="str">
        <f>VLOOKUP(LEFT($C36,1),$X$3:$AB$10,4,FALSE)</f>
        <v>4C</v>
      </c>
    </row>
    <row r="37" spans="1:8" ht="12" customHeight="1" x14ac:dyDescent="0.35">
      <c r="A37">
        <v>85</v>
      </c>
      <c r="B37">
        <v>27.5</v>
      </c>
      <c r="C37" t="s">
        <v>5</v>
      </c>
      <c r="D37">
        <v>4</v>
      </c>
      <c r="E37">
        <v>1.036</v>
      </c>
      <c r="F37">
        <v>76</v>
      </c>
      <c r="G37">
        <f>VLOOKUP(LEFT($C37,1),$X$3:$AB$10,3,FALSE)</f>
        <v>114</v>
      </c>
      <c r="H37" t="str">
        <f>VLOOKUP(LEFT($C37,1),$X$3:$AB$10,4,FALSE)</f>
        <v>4C</v>
      </c>
    </row>
    <row r="38" spans="1:8" ht="12" customHeight="1" x14ac:dyDescent="0.35">
      <c r="A38">
        <v>90</v>
      </c>
      <c r="B38">
        <v>27.5</v>
      </c>
      <c r="C38" t="s">
        <v>5</v>
      </c>
      <c r="D38">
        <v>4</v>
      </c>
      <c r="E38">
        <v>1.0369999999999999</v>
      </c>
      <c r="F38">
        <v>76</v>
      </c>
      <c r="G38">
        <f>VLOOKUP(LEFT($C38,1),$X$3:$AB$10,3,FALSE)</f>
        <v>114</v>
      </c>
      <c r="H38" t="str">
        <f>VLOOKUP(LEFT($C38,1),$X$3:$AB$10,4,FALSE)</f>
        <v>4C</v>
      </c>
    </row>
    <row r="39" spans="1:8" ht="12" customHeight="1" x14ac:dyDescent="0.35">
      <c r="A39">
        <v>97.5</v>
      </c>
      <c r="B39">
        <v>38.299999999999997</v>
      </c>
      <c r="C39" t="s">
        <v>6</v>
      </c>
      <c r="D39">
        <v>5</v>
      </c>
      <c r="E39">
        <v>1.038</v>
      </c>
      <c r="F39">
        <v>79</v>
      </c>
      <c r="G39">
        <f>VLOOKUP(LEFT($C39,1),$X$3:$AB$10,3,FALSE)</f>
        <v>117</v>
      </c>
      <c r="H39" t="str">
        <f>VLOOKUP(LEFT($C39,1),$X$3:$AB$10,4,FALSE)</f>
        <v>4F</v>
      </c>
    </row>
    <row r="40" spans="1:8" ht="12" customHeight="1" x14ac:dyDescent="0.35">
      <c r="A40">
        <v>97.5</v>
      </c>
      <c r="B40">
        <v>34.700000000000003</v>
      </c>
      <c r="C40" t="s">
        <v>6</v>
      </c>
      <c r="D40">
        <v>5</v>
      </c>
      <c r="E40">
        <v>1.0389999999999999</v>
      </c>
      <c r="F40">
        <v>79</v>
      </c>
      <c r="G40">
        <f>VLOOKUP(LEFT($C40,1),$X$3:$AB$10,3,FALSE)</f>
        <v>117</v>
      </c>
      <c r="H40" t="str">
        <f>VLOOKUP(LEFT($C40,1),$X$3:$AB$10,4,FALSE)</f>
        <v>4F</v>
      </c>
    </row>
    <row r="41" spans="1:8" ht="12" customHeight="1" x14ac:dyDescent="0.35">
      <c r="A41">
        <v>97.5</v>
      </c>
      <c r="B41">
        <v>31.1</v>
      </c>
      <c r="C41" t="s">
        <v>6</v>
      </c>
      <c r="D41">
        <v>5</v>
      </c>
      <c r="E41">
        <v>1.04</v>
      </c>
      <c r="F41">
        <v>79</v>
      </c>
      <c r="G41">
        <f>VLOOKUP(LEFT($C41,1),$X$3:$AB$10,3,FALSE)</f>
        <v>117</v>
      </c>
      <c r="H41" t="str">
        <f>VLOOKUP(LEFT($C41,1),$X$3:$AB$10,4,FALSE)</f>
        <v>4F</v>
      </c>
    </row>
    <row r="42" spans="1:8" ht="12" customHeight="1" x14ac:dyDescent="0.35">
      <c r="A42">
        <v>102.5</v>
      </c>
      <c r="B42">
        <v>41.9</v>
      </c>
      <c r="C42" t="s">
        <v>6</v>
      </c>
      <c r="D42">
        <v>5</v>
      </c>
      <c r="E42">
        <v>1.0409999999999999</v>
      </c>
      <c r="F42">
        <v>79</v>
      </c>
      <c r="G42">
        <f>VLOOKUP(LEFT($C42,1),$X$3:$AB$10,3,FALSE)</f>
        <v>117</v>
      </c>
      <c r="H42" t="str">
        <f>VLOOKUP(LEFT($C42,1),$X$3:$AB$10,4,FALSE)</f>
        <v>4F</v>
      </c>
    </row>
    <row r="43" spans="1:8" ht="12" customHeight="1" x14ac:dyDescent="0.35">
      <c r="A43">
        <v>102.5</v>
      </c>
      <c r="B43">
        <v>27.5</v>
      </c>
      <c r="C43" t="s">
        <v>6</v>
      </c>
      <c r="D43">
        <v>5</v>
      </c>
      <c r="E43">
        <v>1.042</v>
      </c>
      <c r="F43">
        <v>79</v>
      </c>
      <c r="G43">
        <f>VLOOKUP(LEFT($C43,1),$X$3:$AB$10,3,FALSE)</f>
        <v>117</v>
      </c>
      <c r="H43" t="str">
        <f>VLOOKUP(LEFT($C43,1),$X$3:$AB$10,4,FALSE)</f>
        <v>4F</v>
      </c>
    </row>
    <row r="44" spans="1:8" ht="12" customHeight="1" x14ac:dyDescent="0.35">
      <c r="A44">
        <v>107.5</v>
      </c>
      <c r="B44">
        <v>41.9</v>
      </c>
      <c r="C44" t="s">
        <v>6</v>
      </c>
      <c r="D44">
        <v>5</v>
      </c>
      <c r="E44">
        <v>1.0429999999999999</v>
      </c>
      <c r="F44">
        <v>79</v>
      </c>
      <c r="G44">
        <f>VLOOKUP(LEFT($C44,1),$X$3:$AB$10,3,FALSE)</f>
        <v>117</v>
      </c>
      <c r="H44" t="str">
        <f>VLOOKUP(LEFT($C44,1),$X$3:$AB$10,4,FALSE)</f>
        <v>4F</v>
      </c>
    </row>
    <row r="45" spans="1:8" ht="12" customHeight="1" x14ac:dyDescent="0.35">
      <c r="A45">
        <v>107.5</v>
      </c>
      <c r="B45">
        <v>27.5</v>
      </c>
      <c r="C45" t="s">
        <v>6</v>
      </c>
      <c r="D45">
        <v>5</v>
      </c>
      <c r="E45">
        <v>1.044</v>
      </c>
      <c r="F45">
        <v>79</v>
      </c>
      <c r="G45">
        <f>VLOOKUP(LEFT($C45,1),$X$3:$AB$10,3,FALSE)</f>
        <v>117</v>
      </c>
      <c r="H45" t="str">
        <f>VLOOKUP(LEFT($C45,1),$X$3:$AB$10,4,FALSE)</f>
        <v>4F</v>
      </c>
    </row>
    <row r="46" spans="1:8" ht="12" customHeight="1" x14ac:dyDescent="0.35">
      <c r="A46">
        <v>112.5</v>
      </c>
      <c r="B46">
        <v>38.299999999999997</v>
      </c>
      <c r="C46" t="s">
        <v>6</v>
      </c>
      <c r="D46">
        <v>5</v>
      </c>
      <c r="E46">
        <v>1.0449999999999999</v>
      </c>
      <c r="F46">
        <v>79</v>
      </c>
      <c r="G46">
        <f>VLOOKUP(LEFT($C46,1),$X$3:$AB$10,3,FALSE)</f>
        <v>117</v>
      </c>
      <c r="H46" t="str">
        <f>VLOOKUP(LEFT($C46,1),$X$3:$AB$10,4,FALSE)</f>
        <v>4F</v>
      </c>
    </row>
    <row r="47" spans="1:8" ht="12" customHeight="1" x14ac:dyDescent="0.35">
      <c r="A47">
        <v>112.5</v>
      </c>
      <c r="B47">
        <v>34.700000000000003</v>
      </c>
      <c r="C47" t="s">
        <v>6</v>
      </c>
      <c r="D47">
        <v>5</v>
      </c>
      <c r="E47">
        <v>1.046</v>
      </c>
      <c r="F47">
        <v>79</v>
      </c>
      <c r="G47">
        <f>VLOOKUP(LEFT($C47,1),$X$3:$AB$10,3,FALSE)</f>
        <v>117</v>
      </c>
      <c r="H47" t="str">
        <f>VLOOKUP(LEFT($C47,1),$X$3:$AB$10,4,FALSE)</f>
        <v>4F</v>
      </c>
    </row>
    <row r="48" spans="1:8" ht="12" customHeight="1" x14ac:dyDescent="0.35">
      <c r="A48">
        <v>112.5</v>
      </c>
      <c r="B48">
        <v>31.1</v>
      </c>
      <c r="C48" t="s">
        <v>6</v>
      </c>
      <c r="D48">
        <v>5</v>
      </c>
      <c r="E48">
        <v>1.0469999999999999</v>
      </c>
      <c r="F48">
        <v>79</v>
      </c>
      <c r="G48">
        <f>VLOOKUP(LEFT($C48,1),$X$3:$AB$10,3,FALSE)</f>
        <v>117</v>
      </c>
      <c r="H48" t="str">
        <f>VLOOKUP(LEFT($C48,1),$X$3:$AB$10,4,FALSE)</f>
        <v>4F</v>
      </c>
    </row>
    <row r="49" spans="1:8" ht="12" customHeight="1" x14ac:dyDescent="0.35">
      <c r="A49">
        <v>5</v>
      </c>
      <c r="B49">
        <v>20</v>
      </c>
      <c r="C49" t="s">
        <v>3</v>
      </c>
      <c r="D49">
        <v>6</v>
      </c>
      <c r="E49">
        <v>2.048</v>
      </c>
      <c r="F49">
        <v>87</v>
      </c>
      <c r="G49">
        <f>VLOOKUP(LEFT($C49,1),$X$3:$AB$10,3,FALSE)</f>
        <v>127</v>
      </c>
      <c r="H49">
        <f>VLOOKUP(LEFT($C49,1),$X$3:$AB$10,4,FALSE)</f>
        <v>57</v>
      </c>
    </row>
    <row r="50" spans="1:8" ht="12" customHeight="1" x14ac:dyDescent="0.35">
      <c r="A50">
        <v>7</v>
      </c>
      <c r="B50">
        <v>15.9</v>
      </c>
      <c r="C50" t="s">
        <v>3</v>
      </c>
      <c r="D50">
        <v>6</v>
      </c>
      <c r="E50">
        <v>2.0489999999999999</v>
      </c>
      <c r="F50">
        <v>87</v>
      </c>
      <c r="G50">
        <f>VLOOKUP(LEFT($C50,1),$X$3:$AB$10,3,FALSE)</f>
        <v>127</v>
      </c>
      <c r="H50">
        <f>VLOOKUP(LEFT($C50,1),$X$3:$AB$10,4,FALSE)</f>
        <v>57</v>
      </c>
    </row>
    <row r="51" spans="1:8" ht="12" customHeight="1" x14ac:dyDescent="0.35">
      <c r="A51">
        <v>9</v>
      </c>
      <c r="B51">
        <v>12.3</v>
      </c>
      <c r="C51" t="s">
        <v>3</v>
      </c>
      <c r="D51">
        <v>6</v>
      </c>
      <c r="E51">
        <v>2.0499999999999998</v>
      </c>
      <c r="F51">
        <v>87</v>
      </c>
      <c r="G51">
        <f>VLOOKUP(LEFT($C51,1),$X$3:$AB$10,3,FALSE)</f>
        <v>127</v>
      </c>
      <c r="H51">
        <f>VLOOKUP(LEFT($C51,1),$X$3:$AB$10,4,FALSE)</f>
        <v>57</v>
      </c>
    </row>
    <row r="52" spans="1:8" ht="12" customHeight="1" x14ac:dyDescent="0.35">
      <c r="A52">
        <v>11</v>
      </c>
      <c r="B52">
        <v>8.6</v>
      </c>
      <c r="C52" t="s">
        <v>3</v>
      </c>
      <c r="D52">
        <v>6</v>
      </c>
      <c r="E52">
        <v>2.0510000000000002</v>
      </c>
      <c r="F52">
        <v>87</v>
      </c>
      <c r="G52">
        <f>VLOOKUP(LEFT($C52,1),$X$3:$AB$10,3,FALSE)</f>
        <v>127</v>
      </c>
      <c r="H52">
        <f>VLOOKUP(LEFT($C52,1),$X$3:$AB$10,4,FALSE)</f>
        <v>57</v>
      </c>
    </row>
    <row r="53" spans="1:8" ht="12" customHeight="1" x14ac:dyDescent="0.35">
      <c r="A53">
        <v>13</v>
      </c>
      <c r="B53">
        <v>5</v>
      </c>
      <c r="C53" t="s">
        <v>3</v>
      </c>
      <c r="D53">
        <v>6</v>
      </c>
      <c r="E53">
        <v>2.052</v>
      </c>
      <c r="F53">
        <v>87</v>
      </c>
      <c r="G53">
        <f>VLOOKUP(LEFT($C53,1),$X$3:$AB$10,3,FALSE)</f>
        <v>127</v>
      </c>
      <c r="H53">
        <f>VLOOKUP(LEFT($C53,1),$X$3:$AB$10,4,FALSE)</f>
        <v>57</v>
      </c>
    </row>
    <row r="54" spans="1:8" ht="12" customHeight="1" x14ac:dyDescent="0.35">
      <c r="A54">
        <v>15</v>
      </c>
      <c r="B54">
        <v>8.6</v>
      </c>
      <c r="C54" t="s">
        <v>3</v>
      </c>
      <c r="D54">
        <v>6</v>
      </c>
      <c r="E54">
        <v>2.0529999999999999</v>
      </c>
      <c r="F54">
        <v>87</v>
      </c>
      <c r="G54">
        <f>VLOOKUP(LEFT($C54,1),$X$3:$AB$10,3,FALSE)</f>
        <v>127</v>
      </c>
      <c r="H54">
        <f>VLOOKUP(LEFT($C54,1),$X$3:$AB$10,4,FALSE)</f>
        <v>57</v>
      </c>
    </row>
    <row r="55" spans="1:8" ht="12" customHeight="1" x14ac:dyDescent="0.35">
      <c r="A55">
        <v>17</v>
      </c>
      <c r="B55">
        <v>12.3</v>
      </c>
      <c r="C55" t="s">
        <v>3</v>
      </c>
      <c r="D55">
        <v>6</v>
      </c>
      <c r="E55">
        <v>2.0539999999999998</v>
      </c>
      <c r="F55">
        <v>87</v>
      </c>
      <c r="G55">
        <f>VLOOKUP(LEFT($C55,1),$X$3:$AB$10,3,FALSE)</f>
        <v>127</v>
      </c>
      <c r="H55">
        <f>VLOOKUP(LEFT($C55,1),$X$3:$AB$10,4,FALSE)</f>
        <v>57</v>
      </c>
    </row>
    <row r="56" spans="1:8" ht="12" customHeight="1" x14ac:dyDescent="0.35">
      <c r="A56">
        <v>19</v>
      </c>
      <c r="B56">
        <v>8.6</v>
      </c>
      <c r="C56" t="s">
        <v>3</v>
      </c>
      <c r="D56">
        <v>6</v>
      </c>
      <c r="E56">
        <v>2.0550000000000002</v>
      </c>
      <c r="F56">
        <v>87</v>
      </c>
      <c r="G56">
        <f>VLOOKUP(LEFT($C56,1),$X$3:$AB$10,3,FALSE)</f>
        <v>127</v>
      </c>
      <c r="H56">
        <f>VLOOKUP(LEFT($C56,1),$X$3:$AB$10,4,FALSE)</f>
        <v>57</v>
      </c>
    </row>
    <row r="57" spans="1:8" ht="12" customHeight="1" x14ac:dyDescent="0.35">
      <c r="A57">
        <v>21</v>
      </c>
      <c r="B57">
        <v>5</v>
      </c>
      <c r="C57" t="s">
        <v>3</v>
      </c>
      <c r="D57">
        <v>6</v>
      </c>
      <c r="E57">
        <v>2.056</v>
      </c>
      <c r="F57">
        <v>87</v>
      </c>
      <c r="G57">
        <f>VLOOKUP(LEFT($C57,1),$X$3:$AB$10,3,FALSE)</f>
        <v>127</v>
      </c>
      <c r="H57">
        <f>VLOOKUP(LEFT($C57,1),$X$3:$AB$10,4,FALSE)</f>
        <v>57</v>
      </c>
    </row>
    <row r="58" spans="1:8" ht="12" customHeight="1" x14ac:dyDescent="0.35">
      <c r="A58">
        <v>23</v>
      </c>
      <c r="B58">
        <v>8.6</v>
      </c>
      <c r="C58" t="s">
        <v>3</v>
      </c>
      <c r="D58">
        <v>6</v>
      </c>
      <c r="E58">
        <v>2.0569999999999999</v>
      </c>
      <c r="F58">
        <v>87</v>
      </c>
      <c r="G58">
        <f>VLOOKUP(LEFT($C58,1),$X$3:$AB$10,3,FALSE)</f>
        <v>127</v>
      </c>
      <c r="H58">
        <f>VLOOKUP(LEFT($C58,1),$X$3:$AB$10,4,FALSE)</f>
        <v>57</v>
      </c>
    </row>
    <row r="59" spans="1:8" ht="12" customHeight="1" x14ac:dyDescent="0.35">
      <c r="A59">
        <v>25</v>
      </c>
      <c r="B59">
        <v>12.3</v>
      </c>
      <c r="C59" t="s">
        <v>3</v>
      </c>
      <c r="D59">
        <v>6</v>
      </c>
      <c r="E59">
        <v>2.0579999999999998</v>
      </c>
      <c r="F59">
        <v>87</v>
      </c>
      <c r="G59">
        <f>VLOOKUP(LEFT($C59,1),$X$3:$AB$10,3,FALSE)</f>
        <v>127</v>
      </c>
      <c r="H59">
        <f>VLOOKUP(LEFT($C59,1),$X$3:$AB$10,4,FALSE)</f>
        <v>57</v>
      </c>
    </row>
    <row r="60" spans="1:8" ht="12" customHeight="1" x14ac:dyDescent="0.35">
      <c r="A60">
        <v>27</v>
      </c>
      <c r="B60">
        <v>15.9</v>
      </c>
      <c r="C60" t="s">
        <v>3</v>
      </c>
      <c r="D60">
        <v>6</v>
      </c>
      <c r="E60">
        <v>2.0590000000000002</v>
      </c>
      <c r="F60">
        <v>87</v>
      </c>
      <c r="G60">
        <f>VLOOKUP(LEFT($C60,1),$X$3:$AB$10,3,FALSE)</f>
        <v>127</v>
      </c>
      <c r="H60">
        <f>VLOOKUP(LEFT($C60,1),$X$3:$AB$10,4,FALSE)</f>
        <v>57</v>
      </c>
    </row>
    <row r="61" spans="1:8" ht="12" customHeight="1" x14ac:dyDescent="0.35">
      <c r="A61">
        <v>29</v>
      </c>
      <c r="B61">
        <v>20</v>
      </c>
      <c r="C61" t="s">
        <v>3</v>
      </c>
      <c r="D61">
        <v>6</v>
      </c>
      <c r="E61">
        <v>2.06</v>
      </c>
      <c r="F61">
        <v>87</v>
      </c>
      <c r="G61">
        <f>VLOOKUP(LEFT($C61,1),$X$3:$AB$10,3,FALSE)</f>
        <v>127</v>
      </c>
      <c r="H61">
        <f>VLOOKUP(LEFT($C61,1),$X$3:$AB$10,4,FALSE)</f>
        <v>57</v>
      </c>
    </row>
    <row r="62" spans="1:8" ht="12" customHeight="1" x14ac:dyDescent="0.35">
      <c r="A62">
        <v>33</v>
      </c>
      <c r="B62">
        <v>15.9</v>
      </c>
      <c r="C62" t="s">
        <v>6</v>
      </c>
      <c r="D62">
        <v>7</v>
      </c>
      <c r="E62">
        <v>2.0609999999999999</v>
      </c>
      <c r="F62">
        <v>79</v>
      </c>
      <c r="G62">
        <f>VLOOKUP(LEFT($C62,1),$X$3:$AB$10,3,FALSE)</f>
        <v>117</v>
      </c>
      <c r="H62" t="str">
        <f>VLOOKUP(LEFT($C62,1),$X$3:$AB$10,4,FALSE)</f>
        <v>4F</v>
      </c>
    </row>
    <row r="63" spans="1:8" ht="12" customHeight="1" x14ac:dyDescent="0.35">
      <c r="A63">
        <v>33</v>
      </c>
      <c r="B63">
        <v>12.3</v>
      </c>
      <c r="C63" t="s">
        <v>6</v>
      </c>
      <c r="D63">
        <v>7</v>
      </c>
      <c r="E63">
        <v>2.0619999999999998</v>
      </c>
      <c r="F63">
        <v>79</v>
      </c>
      <c r="G63">
        <f>VLOOKUP(LEFT($C63,1),$X$3:$AB$10,3,FALSE)</f>
        <v>117</v>
      </c>
      <c r="H63" t="str">
        <f>VLOOKUP(LEFT($C63,1),$X$3:$AB$10,4,FALSE)</f>
        <v>4F</v>
      </c>
    </row>
    <row r="64" spans="1:8" ht="12" customHeight="1" x14ac:dyDescent="0.35">
      <c r="A64">
        <v>33</v>
      </c>
      <c r="B64">
        <v>8.6</v>
      </c>
      <c r="C64" t="s">
        <v>6</v>
      </c>
      <c r="D64">
        <v>7</v>
      </c>
      <c r="E64">
        <v>2.0630000000000002</v>
      </c>
      <c r="F64">
        <v>79</v>
      </c>
      <c r="G64">
        <f>VLOOKUP(LEFT($C64,1),$X$3:$AB$10,3,FALSE)</f>
        <v>117</v>
      </c>
      <c r="H64" t="str">
        <f>VLOOKUP(LEFT($C64,1),$X$3:$AB$10,4,FALSE)</f>
        <v>4F</v>
      </c>
    </row>
    <row r="65" spans="1:8" ht="12" customHeight="1" x14ac:dyDescent="0.35">
      <c r="A65">
        <v>38</v>
      </c>
      <c r="B65">
        <v>20</v>
      </c>
      <c r="C65" t="s">
        <v>6</v>
      </c>
      <c r="D65">
        <v>7</v>
      </c>
      <c r="E65">
        <v>2.0640000000000001</v>
      </c>
      <c r="F65">
        <v>79</v>
      </c>
      <c r="G65">
        <f>VLOOKUP(LEFT($C65,1),$X$3:$AB$10,3,FALSE)</f>
        <v>117</v>
      </c>
      <c r="H65" t="str">
        <f>VLOOKUP(LEFT($C65,1),$X$3:$AB$10,4,FALSE)</f>
        <v>4F</v>
      </c>
    </row>
    <row r="66" spans="1:8" ht="12" customHeight="1" x14ac:dyDescent="0.35">
      <c r="A66">
        <v>38</v>
      </c>
      <c r="B66">
        <v>5</v>
      </c>
      <c r="C66" t="s">
        <v>6</v>
      </c>
      <c r="D66">
        <v>7</v>
      </c>
      <c r="E66">
        <v>2.0649999999999999</v>
      </c>
      <c r="F66">
        <v>79</v>
      </c>
      <c r="G66">
        <f>VLOOKUP(LEFT($C66,1),$X$3:$AB$10,3,FALSE)</f>
        <v>117</v>
      </c>
      <c r="H66" t="str">
        <f>VLOOKUP(LEFT($C66,1),$X$3:$AB$10,4,FALSE)</f>
        <v>4F</v>
      </c>
    </row>
    <row r="67" spans="1:8" ht="12" customHeight="1" x14ac:dyDescent="0.35">
      <c r="A67">
        <v>43</v>
      </c>
      <c r="B67">
        <v>20</v>
      </c>
      <c r="C67" t="s">
        <v>6</v>
      </c>
      <c r="D67">
        <v>7</v>
      </c>
      <c r="E67">
        <v>2.0659999999999998</v>
      </c>
      <c r="F67">
        <v>79</v>
      </c>
      <c r="G67">
        <f>VLOOKUP(LEFT($C67,1),$X$3:$AB$10,3,FALSE)</f>
        <v>117</v>
      </c>
      <c r="H67" t="str">
        <f>VLOOKUP(LEFT($C67,1),$X$3:$AB$10,4,FALSE)</f>
        <v>4F</v>
      </c>
    </row>
    <row r="68" spans="1:8" ht="12" customHeight="1" x14ac:dyDescent="0.35">
      <c r="A68">
        <v>43</v>
      </c>
      <c r="B68">
        <v>5</v>
      </c>
      <c r="C68" t="s">
        <v>6</v>
      </c>
      <c r="D68">
        <v>7</v>
      </c>
      <c r="E68">
        <v>2.0670000000000002</v>
      </c>
      <c r="F68">
        <v>79</v>
      </c>
      <c r="G68">
        <f>VLOOKUP(LEFT($C68,1),$X$3:$AB$10,3,FALSE)</f>
        <v>117</v>
      </c>
      <c r="H68" t="str">
        <f>VLOOKUP(LEFT($C68,1),$X$3:$AB$10,4,FALSE)</f>
        <v>4F</v>
      </c>
    </row>
    <row r="69" spans="1:8" ht="12" customHeight="1" x14ac:dyDescent="0.35">
      <c r="A69">
        <v>48</v>
      </c>
      <c r="B69">
        <v>15.9</v>
      </c>
      <c r="C69" t="s">
        <v>6</v>
      </c>
      <c r="D69">
        <v>7</v>
      </c>
      <c r="E69">
        <v>2.0680000000000001</v>
      </c>
      <c r="F69">
        <v>79</v>
      </c>
      <c r="G69">
        <f>VLOOKUP(LEFT($C69,1),$X$3:$AB$10,3,FALSE)</f>
        <v>117</v>
      </c>
      <c r="H69" t="str">
        <f>VLOOKUP(LEFT($C69,1),$X$3:$AB$10,4,FALSE)</f>
        <v>4F</v>
      </c>
    </row>
    <row r="70" spans="1:8" ht="12" customHeight="1" x14ac:dyDescent="0.35">
      <c r="A70">
        <v>48</v>
      </c>
      <c r="B70">
        <v>12.3</v>
      </c>
      <c r="C70" t="s">
        <v>6</v>
      </c>
      <c r="D70">
        <v>7</v>
      </c>
      <c r="E70">
        <v>2.069</v>
      </c>
      <c r="F70">
        <v>79</v>
      </c>
      <c r="G70">
        <f>VLOOKUP(LEFT($C70,1),$X$3:$AB$10,3,FALSE)</f>
        <v>117</v>
      </c>
      <c r="H70" t="str">
        <f>VLOOKUP(LEFT($C70,1),$X$3:$AB$10,4,FALSE)</f>
        <v>4F</v>
      </c>
    </row>
    <row r="71" spans="1:8" ht="12" customHeight="1" x14ac:dyDescent="0.35">
      <c r="A71">
        <v>48</v>
      </c>
      <c r="B71">
        <v>8.6</v>
      </c>
      <c r="C71" t="s">
        <v>6</v>
      </c>
      <c r="D71">
        <v>7</v>
      </c>
      <c r="E71">
        <v>2.0699999999999998</v>
      </c>
      <c r="F71">
        <v>79</v>
      </c>
      <c r="G71">
        <f>VLOOKUP(LEFT($C71,1),$X$3:$AB$10,3,FALSE)</f>
        <v>117</v>
      </c>
      <c r="H71" t="str">
        <f>VLOOKUP(LEFT($C71,1),$X$3:$AB$10,4,FALSE)</f>
        <v>4F</v>
      </c>
    </row>
    <row r="72" spans="1:8" ht="12" customHeight="1" x14ac:dyDescent="0.35">
      <c r="A72">
        <v>55.5</v>
      </c>
      <c r="B72">
        <v>20</v>
      </c>
      <c r="C72" t="s">
        <v>7</v>
      </c>
      <c r="D72">
        <v>8</v>
      </c>
      <c r="E72">
        <v>2.0710000000000002</v>
      </c>
      <c r="F72">
        <v>82</v>
      </c>
      <c r="G72">
        <f>VLOOKUP(LEFT($C72,1),$X$3:$AB$10,3,FALSE)</f>
        <v>122</v>
      </c>
      <c r="H72">
        <f>VLOOKUP(LEFT($C72,1),$X$3:$AB$10,4,FALSE)</f>
        <v>52</v>
      </c>
    </row>
    <row r="73" spans="1:8" ht="12" customHeight="1" x14ac:dyDescent="0.35">
      <c r="A73">
        <v>55.5</v>
      </c>
      <c r="B73">
        <v>15.9</v>
      </c>
      <c r="C73" t="s">
        <v>7</v>
      </c>
      <c r="D73">
        <v>8</v>
      </c>
      <c r="E73">
        <v>2.0720000000000001</v>
      </c>
      <c r="F73">
        <v>82</v>
      </c>
      <c r="G73">
        <f>VLOOKUP(LEFT($C73,1),$X$3:$AB$10,3,FALSE)</f>
        <v>122</v>
      </c>
      <c r="H73">
        <f>VLOOKUP(LEFT($C73,1),$X$3:$AB$10,4,FALSE)</f>
        <v>52</v>
      </c>
    </row>
    <row r="74" spans="1:8" ht="12" customHeight="1" x14ac:dyDescent="0.35">
      <c r="A74">
        <v>55.5</v>
      </c>
      <c r="B74">
        <v>12.3</v>
      </c>
      <c r="C74" t="s">
        <v>7</v>
      </c>
      <c r="D74">
        <v>8</v>
      </c>
      <c r="E74">
        <v>2.073</v>
      </c>
      <c r="F74">
        <v>82</v>
      </c>
      <c r="G74">
        <f>VLOOKUP(LEFT($C74,1),$X$3:$AB$10,3,FALSE)</f>
        <v>122</v>
      </c>
      <c r="H74">
        <f>VLOOKUP(LEFT($C74,1),$X$3:$AB$10,4,FALSE)</f>
        <v>52</v>
      </c>
    </row>
    <row r="75" spans="1:8" ht="12" customHeight="1" x14ac:dyDescent="0.35">
      <c r="A75">
        <v>55.5</v>
      </c>
      <c r="B75">
        <v>8.6</v>
      </c>
      <c r="C75" t="s">
        <v>7</v>
      </c>
      <c r="D75">
        <v>8</v>
      </c>
      <c r="E75">
        <v>2.0739999999999998</v>
      </c>
      <c r="F75">
        <v>82</v>
      </c>
      <c r="G75">
        <f>VLOOKUP(LEFT($C75,1),$X$3:$AB$10,3,FALSE)</f>
        <v>122</v>
      </c>
      <c r="H75">
        <f>VLOOKUP(LEFT($C75,1),$X$3:$AB$10,4,FALSE)</f>
        <v>52</v>
      </c>
    </row>
    <row r="76" spans="1:8" ht="12" customHeight="1" x14ac:dyDescent="0.35">
      <c r="A76">
        <v>55.5</v>
      </c>
      <c r="B76">
        <v>5</v>
      </c>
      <c r="C76" t="s">
        <v>7</v>
      </c>
      <c r="D76">
        <v>8</v>
      </c>
      <c r="E76">
        <v>2.0750000000000002</v>
      </c>
      <c r="F76">
        <v>82</v>
      </c>
      <c r="G76">
        <f>VLOOKUP(LEFT($C76,1),$X$3:$AB$10,3,FALSE)</f>
        <v>122</v>
      </c>
      <c r="H76">
        <f>VLOOKUP(LEFT($C76,1),$X$3:$AB$10,4,FALSE)</f>
        <v>52</v>
      </c>
    </row>
    <row r="77" spans="1:8" ht="12" customHeight="1" x14ac:dyDescent="0.35">
      <c r="A77">
        <v>60.5</v>
      </c>
      <c r="B77">
        <v>20</v>
      </c>
      <c r="C77" t="s">
        <v>7</v>
      </c>
      <c r="D77">
        <v>8</v>
      </c>
      <c r="E77">
        <v>2.0760000000000001</v>
      </c>
      <c r="F77">
        <v>82</v>
      </c>
      <c r="G77">
        <f>VLOOKUP(LEFT($C77,1),$X$3:$AB$10,3,FALSE)</f>
        <v>122</v>
      </c>
      <c r="H77">
        <f>VLOOKUP(LEFT($C77,1),$X$3:$AB$10,4,FALSE)</f>
        <v>52</v>
      </c>
    </row>
    <row r="78" spans="1:8" ht="12" customHeight="1" x14ac:dyDescent="0.35">
      <c r="A78">
        <v>60.5</v>
      </c>
      <c r="B78">
        <v>12.3</v>
      </c>
      <c r="C78" t="s">
        <v>7</v>
      </c>
      <c r="D78">
        <v>8</v>
      </c>
      <c r="E78">
        <v>2.077</v>
      </c>
      <c r="F78">
        <v>82</v>
      </c>
      <c r="G78">
        <f>VLOOKUP(LEFT($C78,1),$X$3:$AB$10,3,FALSE)</f>
        <v>122</v>
      </c>
      <c r="H78">
        <f>VLOOKUP(LEFT($C78,1),$X$3:$AB$10,4,FALSE)</f>
        <v>52</v>
      </c>
    </row>
    <row r="79" spans="1:8" ht="12" customHeight="1" x14ac:dyDescent="0.35">
      <c r="A79">
        <v>63</v>
      </c>
      <c r="B79">
        <v>8.6</v>
      </c>
      <c r="C79" t="s">
        <v>7</v>
      </c>
      <c r="D79">
        <v>8</v>
      </c>
      <c r="E79">
        <v>2.0779999999999998</v>
      </c>
      <c r="F79">
        <v>82</v>
      </c>
      <c r="G79">
        <f>VLOOKUP(LEFT($C79,1),$X$3:$AB$10,3,FALSE)</f>
        <v>122</v>
      </c>
      <c r="H79">
        <f>VLOOKUP(LEFT($C79,1),$X$3:$AB$10,4,FALSE)</f>
        <v>52</v>
      </c>
    </row>
    <row r="80" spans="1:8" ht="12" customHeight="1" x14ac:dyDescent="0.35">
      <c r="A80">
        <v>65.5</v>
      </c>
      <c r="B80">
        <v>20</v>
      </c>
      <c r="C80" t="s">
        <v>7</v>
      </c>
      <c r="D80">
        <v>8</v>
      </c>
      <c r="E80">
        <v>2.0790000000000002</v>
      </c>
      <c r="F80">
        <v>82</v>
      </c>
      <c r="G80">
        <f>VLOOKUP(LEFT($C80,1),$X$3:$AB$10,3,FALSE)</f>
        <v>122</v>
      </c>
      <c r="H80">
        <f>VLOOKUP(LEFT($C80,1),$X$3:$AB$10,4,FALSE)</f>
        <v>52</v>
      </c>
    </row>
    <row r="81" spans="1:8" ht="12" customHeight="1" x14ac:dyDescent="0.35">
      <c r="A81">
        <v>65.5</v>
      </c>
      <c r="B81">
        <v>12.3</v>
      </c>
      <c r="C81" t="s">
        <v>7</v>
      </c>
      <c r="D81">
        <v>8</v>
      </c>
      <c r="E81">
        <v>2.08</v>
      </c>
      <c r="F81">
        <v>82</v>
      </c>
      <c r="G81">
        <f>VLOOKUP(LEFT($C81,1),$X$3:$AB$10,3,FALSE)</f>
        <v>122</v>
      </c>
      <c r="H81">
        <f>VLOOKUP(LEFT($C81,1),$X$3:$AB$10,4,FALSE)</f>
        <v>52</v>
      </c>
    </row>
    <row r="82" spans="1:8" ht="12" customHeight="1" x14ac:dyDescent="0.35">
      <c r="A82">
        <v>65.5</v>
      </c>
      <c r="B82">
        <v>5</v>
      </c>
      <c r="C82" t="s">
        <v>7</v>
      </c>
      <c r="D82">
        <v>8</v>
      </c>
      <c r="E82">
        <v>2.081</v>
      </c>
      <c r="F82">
        <v>82</v>
      </c>
      <c r="G82">
        <f>VLOOKUP(LEFT($C82,1),$X$3:$AB$10,3,FALSE)</f>
        <v>122</v>
      </c>
      <c r="H82">
        <f>VLOOKUP(LEFT($C82,1),$X$3:$AB$10,4,FALSE)</f>
        <v>52</v>
      </c>
    </row>
    <row r="83" spans="1:8" ht="12" customHeight="1" x14ac:dyDescent="0.35">
      <c r="A83">
        <v>68</v>
      </c>
      <c r="B83">
        <v>15.9</v>
      </c>
      <c r="C83" t="s">
        <v>7</v>
      </c>
      <c r="D83">
        <v>8</v>
      </c>
      <c r="E83">
        <v>2.0819999999999999</v>
      </c>
      <c r="F83">
        <v>82</v>
      </c>
      <c r="G83">
        <f>VLOOKUP(LEFT($C83,1),$X$3:$AB$10,3,FALSE)</f>
        <v>122</v>
      </c>
      <c r="H83">
        <f>VLOOKUP(LEFT($C83,1),$X$3:$AB$10,4,FALSE)</f>
        <v>52</v>
      </c>
    </row>
    <row r="84" spans="1:8" ht="12" customHeight="1" x14ac:dyDescent="0.35">
      <c r="A84">
        <v>75</v>
      </c>
      <c r="B84">
        <v>20</v>
      </c>
      <c r="C84" t="s">
        <v>8</v>
      </c>
      <c r="D84">
        <v>9</v>
      </c>
      <c r="E84">
        <v>2.0830000000000002</v>
      </c>
      <c r="F84">
        <v>76</v>
      </c>
      <c r="G84">
        <f>VLOOKUP(LEFT($C84,1),$X$3:$AB$10,3,FALSE)</f>
        <v>114</v>
      </c>
      <c r="H84" t="str">
        <f>VLOOKUP(LEFT($C84,1),$X$3:$AB$10,4,FALSE)</f>
        <v>4C</v>
      </c>
    </row>
    <row r="85" spans="1:8" ht="12" customHeight="1" x14ac:dyDescent="0.35">
      <c r="A85">
        <v>75</v>
      </c>
      <c r="B85">
        <v>15.9</v>
      </c>
      <c r="C85" t="s">
        <v>8</v>
      </c>
      <c r="D85">
        <v>9</v>
      </c>
      <c r="E85">
        <v>2.0840000000000001</v>
      </c>
      <c r="F85">
        <v>76</v>
      </c>
      <c r="G85">
        <f>VLOOKUP(LEFT($C85,1),$X$3:$AB$10,3,FALSE)</f>
        <v>114</v>
      </c>
      <c r="H85" t="str">
        <f>VLOOKUP(LEFT($C85,1),$X$3:$AB$10,4,FALSE)</f>
        <v>4C</v>
      </c>
    </row>
    <row r="86" spans="1:8" ht="12" customHeight="1" x14ac:dyDescent="0.35">
      <c r="A86">
        <v>75</v>
      </c>
      <c r="B86">
        <v>12.3</v>
      </c>
      <c r="C86" t="s">
        <v>8</v>
      </c>
      <c r="D86">
        <v>9</v>
      </c>
      <c r="E86">
        <v>2.085</v>
      </c>
      <c r="F86">
        <v>76</v>
      </c>
      <c r="G86">
        <f>VLOOKUP(LEFT($C86,1),$X$3:$AB$10,3,FALSE)</f>
        <v>114</v>
      </c>
      <c r="H86" t="str">
        <f>VLOOKUP(LEFT($C86,1),$X$3:$AB$10,4,FALSE)</f>
        <v>4C</v>
      </c>
    </row>
    <row r="87" spans="1:8" ht="12" customHeight="1" x14ac:dyDescent="0.35">
      <c r="A87">
        <v>75</v>
      </c>
      <c r="B87">
        <v>8.6</v>
      </c>
      <c r="C87" t="s">
        <v>8</v>
      </c>
      <c r="D87">
        <v>9</v>
      </c>
      <c r="E87">
        <v>2.0859999999999999</v>
      </c>
      <c r="F87">
        <v>76</v>
      </c>
      <c r="G87">
        <f>VLOOKUP(LEFT($C87,1),$X$3:$AB$10,3,FALSE)</f>
        <v>114</v>
      </c>
      <c r="H87" t="str">
        <f>VLOOKUP(LEFT($C87,1),$X$3:$AB$10,4,FALSE)</f>
        <v>4C</v>
      </c>
    </row>
    <row r="88" spans="1:8" ht="12" customHeight="1" x14ac:dyDescent="0.35">
      <c r="A88">
        <v>75</v>
      </c>
      <c r="B88">
        <v>5</v>
      </c>
      <c r="C88" t="s">
        <v>8</v>
      </c>
      <c r="D88">
        <v>9</v>
      </c>
      <c r="E88">
        <v>2.0870000000000002</v>
      </c>
      <c r="F88">
        <v>76</v>
      </c>
      <c r="G88">
        <f>VLOOKUP(LEFT($C88,1),$X$3:$AB$10,3,FALSE)</f>
        <v>114</v>
      </c>
      <c r="H88" t="str">
        <f>VLOOKUP(LEFT($C88,1),$X$3:$AB$10,4,FALSE)</f>
        <v>4C</v>
      </c>
    </row>
    <row r="89" spans="1:8" ht="12" customHeight="1" x14ac:dyDescent="0.35">
      <c r="A89">
        <v>80</v>
      </c>
      <c r="B89">
        <v>5</v>
      </c>
      <c r="C89" t="s">
        <v>8</v>
      </c>
      <c r="D89">
        <v>9</v>
      </c>
      <c r="E89">
        <v>2.0880000000000001</v>
      </c>
      <c r="F89">
        <v>76</v>
      </c>
      <c r="G89">
        <f>VLOOKUP(LEFT($C89,1),$X$3:$AB$10,3,FALSE)</f>
        <v>114</v>
      </c>
      <c r="H89" t="str">
        <f>VLOOKUP(LEFT($C89,1),$X$3:$AB$10,4,FALSE)</f>
        <v>4C</v>
      </c>
    </row>
    <row r="90" spans="1:8" ht="12" customHeight="1" x14ac:dyDescent="0.35">
      <c r="A90">
        <v>85</v>
      </c>
      <c r="B90">
        <v>5</v>
      </c>
      <c r="C90" t="s">
        <v>8</v>
      </c>
      <c r="D90">
        <v>9</v>
      </c>
      <c r="E90">
        <v>2.089</v>
      </c>
      <c r="F90">
        <v>76</v>
      </c>
      <c r="G90">
        <f>VLOOKUP(LEFT($C90,1),$X$3:$AB$10,3,FALSE)</f>
        <v>114</v>
      </c>
      <c r="H90" t="str">
        <f>VLOOKUP(LEFT($C90,1),$X$3:$AB$10,4,FALSE)</f>
        <v>4C</v>
      </c>
    </row>
    <row r="91" spans="1:8" ht="12" customHeight="1" x14ac:dyDescent="0.35">
      <c r="A91">
        <v>92</v>
      </c>
      <c r="B91">
        <v>20</v>
      </c>
      <c r="C91" t="s">
        <v>0</v>
      </c>
      <c r="D91">
        <v>10</v>
      </c>
      <c r="E91">
        <v>2.09</v>
      </c>
      <c r="F91">
        <v>68</v>
      </c>
      <c r="G91">
        <f>VLOOKUP(LEFT($C91,1),$X$3:$AB$10,3,FALSE)</f>
        <v>104</v>
      </c>
      <c r="H91">
        <f>VLOOKUP(LEFT($C91,1),$X$3:$AB$10,4,FALSE)</f>
        <v>44</v>
      </c>
    </row>
    <row r="92" spans="1:8" ht="12" customHeight="1" x14ac:dyDescent="0.35">
      <c r="A92">
        <v>92</v>
      </c>
      <c r="B92">
        <v>15.9</v>
      </c>
      <c r="C92" t="s">
        <v>0</v>
      </c>
      <c r="D92">
        <v>10</v>
      </c>
      <c r="E92">
        <v>2.0910000000000002</v>
      </c>
      <c r="F92">
        <v>68</v>
      </c>
      <c r="G92">
        <f>VLOOKUP(LEFT($C92,1),$X$3:$AB$10,3,FALSE)</f>
        <v>104</v>
      </c>
      <c r="H92">
        <f>VLOOKUP(LEFT($C92,1),$X$3:$AB$10,4,FALSE)</f>
        <v>44</v>
      </c>
    </row>
    <row r="93" spans="1:8" ht="12" customHeight="1" x14ac:dyDescent="0.35">
      <c r="A93">
        <v>92</v>
      </c>
      <c r="B93">
        <v>12.3</v>
      </c>
      <c r="C93" t="s">
        <v>0</v>
      </c>
      <c r="D93">
        <v>10</v>
      </c>
      <c r="E93">
        <v>2.0920000000000001</v>
      </c>
      <c r="F93">
        <v>68</v>
      </c>
      <c r="G93">
        <f>VLOOKUP(LEFT($C93,1),$X$3:$AB$10,3,FALSE)</f>
        <v>104</v>
      </c>
      <c r="H93">
        <f>VLOOKUP(LEFT($C93,1),$X$3:$AB$10,4,FALSE)</f>
        <v>44</v>
      </c>
    </row>
    <row r="94" spans="1:8" ht="12" customHeight="1" x14ac:dyDescent="0.35">
      <c r="A94">
        <v>92</v>
      </c>
      <c r="B94">
        <v>8.6</v>
      </c>
      <c r="C94" t="s">
        <v>0</v>
      </c>
      <c r="D94">
        <v>10</v>
      </c>
      <c r="E94">
        <v>2.093</v>
      </c>
      <c r="F94">
        <v>68</v>
      </c>
      <c r="G94">
        <f>VLOOKUP(LEFT($C94,1),$X$3:$AB$10,3,FALSE)</f>
        <v>104</v>
      </c>
      <c r="H94">
        <f>VLOOKUP(LEFT($C94,1),$X$3:$AB$10,4,FALSE)</f>
        <v>44</v>
      </c>
    </row>
    <row r="95" spans="1:8" ht="12" customHeight="1" x14ac:dyDescent="0.35">
      <c r="A95">
        <v>92</v>
      </c>
      <c r="B95">
        <v>5</v>
      </c>
      <c r="C95" t="s">
        <v>0</v>
      </c>
      <c r="D95">
        <v>10</v>
      </c>
      <c r="E95">
        <v>2.0939999999999999</v>
      </c>
      <c r="F95">
        <v>68</v>
      </c>
      <c r="G95">
        <f>VLOOKUP(LEFT($C95,1),$X$3:$AB$10,3,FALSE)</f>
        <v>104</v>
      </c>
      <c r="H95">
        <f>VLOOKUP(LEFT($C95,1),$X$3:$AB$10,4,FALSE)</f>
        <v>44</v>
      </c>
    </row>
    <row r="96" spans="1:8" ht="12" customHeight="1" x14ac:dyDescent="0.35">
      <c r="A96">
        <v>97</v>
      </c>
      <c r="B96">
        <v>20</v>
      </c>
      <c r="C96" t="s">
        <v>0</v>
      </c>
      <c r="D96">
        <v>10</v>
      </c>
      <c r="E96">
        <v>2.0950000000000002</v>
      </c>
      <c r="F96">
        <v>68</v>
      </c>
      <c r="G96">
        <f>VLOOKUP(LEFT($C96,1),$X$3:$AB$10,3,FALSE)</f>
        <v>104</v>
      </c>
      <c r="H96">
        <f>VLOOKUP(LEFT($C96,1),$X$3:$AB$10,4,FALSE)</f>
        <v>44</v>
      </c>
    </row>
    <row r="97" spans="1:8" ht="12" customHeight="1" x14ac:dyDescent="0.35">
      <c r="A97">
        <v>97</v>
      </c>
      <c r="B97">
        <v>5</v>
      </c>
      <c r="C97" t="s">
        <v>0</v>
      </c>
      <c r="D97">
        <v>10</v>
      </c>
      <c r="E97">
        <v>2.0960000000000001</v>
      </c>
      <c r="F97">
        <v>68</v>
      </c>
      <c r="G97">
        <f>VLOOKUP(LEFT($C97,1),$X$3:$AB$10,3,FALSE)</f>
        <v>104</v>
      </c>
      <c r="H97">
        <f>VLOOKUP(LEFT($C97,1),$X$3:$AB$10,4,FALSE)</f>
        <v>44</v>
      </c>
    </row>
    <row r="98" spans="1:8" ht="12" customHeight="1" x14ac:dyDescent="0.35">
      <c r="A98">
        <v>102</v>
      </c>
      <c r="B98">
        <v>20</v>
      </c>
      <c r="C98" t="s">
        <v>0</v>
      </c>
      <c r="D98">
        <v>10</v>
      </c>
      <c r="E98">
        <v>2.097</v>
      </c>
      <c r="F98">
        <v>68</v>
      </c>
      <c r="G98">
        <f>VLOOKUP(LEFT($C98,1),$X$3:$AB$10,3,FALSE)</f>
        <v>104</v>
      </c>
      <c r="H98">
        <f>VLOOKUP(LEFT($C98,1),$X$3:$AB$10,4,FALSE)</f>
        <v>44</v>
      </c>
    </row>
    <row r="99" spans="1:8" ht="12" customHeight="1" x14ac:dyDescent="0.35">
      <c r="A99">
        <v>102</v>
      </c>
      <c r="B99">
        <v>5</v>
      </c>
      <c r="C99" t="s">
        <v>0</v>
      </c>
      <c r="D99">
        <v>10</v>
      </c>
      <c r="E99">
        <v>2.0979999999999999</v>
      </c>
      <c r="F99">
        <v>68</v>
      </c>
      <c r="G99">
        <f>VLOOKUP(LEFT($C99,1),$X$3:$AB$10,3,FALSE)</f>
        <v>104</v>
      </c>
      <c r="H99">
        <f>VLOOKUP(LEFT($C99,1),$X$3:$AB$10,4,FALSE)</f>
        <v>44</v>
      </c>
    </row>
    <row r="100" spans="1:8" ht="12" customHeight="1" x14ac:dyDescent="0.35">
      <c r="A100">
        <v>105</v>
      </c>
      <c r="B100">
        <v>15.9</v>
      </c>
      <c r="C100" t="s">
        <v>0</v>
      </c>
      <c r="D100">
        <v>10</v>
      </c>
      <c r="E100">
        <v>2.0990000000000002</v>
      </c>
      <c r="F100">
        <v>68</v>
      </c>
      <c r="G100">
        <f>VLOOKUP(LEFT($C100,1),$X$3:$AB$10,3,FALSE)</f>
        <v>104</v>
      </c>
      <c r="H100">
        <f>VLOOKUP(LEFT($C100,1),$X$3:$AB$10,4,FALSE)</f>
        <v>44</v>
      </c>
    </row>
    <row r="101" spans="1:8" ht="12" customHeight="1" x14ac:dyDescent="0.35">
      <c r="A101">
        <v>105</v>
      </c>
      <c r="B101">
        <v>12.3</v>
      </c>
      <c r="C101" t="s">
        <v>0</v>
      </c>
      <c r="D101">
        <v>10</v>
      </c>
      <c r="E101">
        <v>2.1</v>
      </c>
      <c r="F101">
        <v>68</v>
      </c>
      <c r="G101">
        <f>VLOOKUP(LEFT($C101,1),$X$3:$AB$10,3,FALSE)</f>
        <v>104</v>
      </c>
      <c r="H101">
        <f>VLOOKUP(LEFT($C101,1),$X$3:$AB$10,4,FALSE)</f>
        <v>44</v>
      </c>
    </row>
    <row r="102" spans="1:8" ht="12" customHeight="1" x14ac:dyDescent="0.35">
      <c r="A102">
        <v>105</v>
      </c>
      <c r="B102">
        <v>8.6</v>
      </c>
      <c r="C102" t="s">
        <v>0</v>
      </c>
      <c r="D102">
        <v>10</v>
      </c>
      <c r="E102">
        <v>2.101</v>
      </c>
      <c r="F102">
        <v>68</v>
      </c>
      <c r="G102">
        <f>VLOOKUP(LEFT($C102,1),$X$3:$AB$10,3,FALSE)</f>
        <v>104</v>
      </c>
      <c r="H102">
        <f>VLOOKUP(LEFT($C102,1),$X$3:$AB$10,4,FALSE)</f>
        <v>44</v>
      </c>
    </row>
    <row r="103" spans="1:8" ht="12" customHeight="1" x14ac:dyDescent="0.35">
      <c r="A103">
        <v>118.5</v>
      </c>
      <c r="B103">
        <v>20</v>
      </c>
      <c r="C103" t="s">
        <v>27</v>
      </c>
      <c r="D103">
        <v>11</v>
      </c>
      <c r="E103">
        <v>2.1019999999999999</v>
      </c>
      <c r="F103">
        <v>33</v>
      </c>
      <c r="G103">
        <v>41</v>
      </c>
      <c r="H103">
        <v>21</v>
      </c>
    </row>
    <row r="104" spans="1:8" ht="12" customHeight="1" x14ac:dyDescent="0.35">
      <c r="A104">
        <v>118.5</v>
      </c>
      <c r="B104">
        <v>15.9</v>
      </c>
      <c r="C104" t="s">
        <v>27</v>
      </c>
      <c r="D104">
        <v>11</v>
      </c>
      <c r="E104">
        <v>2.1030000000000002</v>
      </c>
      <c r="F104">
        <v>33</v>
      </c>
      <c r="G104">
        <v>41</v>
      </c>
      <c r="H104">
        <v>21</v>
      </c>
    </row>
    <row r="105" spans="1:8" ht="12" customHeight="1" x14ac:dyDescent="0.35">
      <c r="A105">
        <v>118.5</v>
      </c>
      <c r="B105">
        <v>12.3</v>
      </c>
      <c r="C105" t="s">
        <v>27</v>
      </c>
      <c r="D105">
        <v>11</v>
      </c>
      <c r="E105">
        <v>2.1040000000000001</v>
      </c>
      <c r="F105">
        <v>33</v>
      </c>
      <c r="G105">
        <v>41</v>
      </c>
      <c r="H105">
        <v>21</v>
      </c>
    </row>
    <row r="106" spans="1:8" ht="12" customHeight="1" x14ac:dyDescent="0.35">
      <c r="A106">
        <v>118.5</v>
      </c>
      <c r="B106">
        <v>5</v>
      </c>
      <c r="C106" t="s">
        <v>27</v>
      </c>
      <c r="D106">
        <v>11</v>
      </c>
      <c r="E106">
        <v>2.105</v>
      </c>
      <c r="F106">
        <v>33</v>
      </c>
      <c r="G106">
        <v>41</v>
      </c>
      <c r="H106">
        <v>21</v>
      </c>
    </row>
    <row r="107" spans="1:8" ht="12" customHeight="1" x14ac:dyDescent="0.35">
      <c r="A107">
        <v>123.5</v>
      </c>
      <c r="B107">
        <v>20</v>
      </c>
      <c r="C107" t="s">
        <v>27</v>
      </c>
      <c r="D107">
        <v>11</v>
      </c>
      <c r="E107">
        <v>2.1059999999999999</v>
      </c>
      <c r="F107">
        <v>33</v>
      </c>
      <c r="G107">
        <v>41</v>
      </c>
      <c r="H107">
        <v>21</v>
      </c>
    </row>
    <row r="108" spans="1:8" ht="12" customHeight="1" x14ac:dyDescent="0.35">
      <c r="A108">
        <v>123.5</v>
      </c>
      <c r="B108">
        <v>15.9</v>
      </c>
      <c r="C108" t="s">
        <v>27</v>
      </c>
      <c r="D108">
        <v>11</v>
      </c>
      <c r="E108">
        <v>2.1070000000000002</v>
      </c>
      <c r="F108">
        <v>33</v>
      </c>
      <c r="G108">
        <v>41</v>
      </c>
      <c r="H108">
        <v>21</v>
      </c>
    </row>
    <row r="109" spans="1:8" ht="12" customHeight="1" x14ac:dyDescent="0.35">
      <c r="A109">
        <v>123.5</v>
      </c>
      <c r="B109">
        <v>12.3</v>
      </c>
      <c r="C109" t="s">
        <v>27</v>
      </c>
      <c r="D109">
        <v>11</v>
      </c>
      <c r="E109">
        <v>2.1080000000000001</v>
      </c>
      <c r="F109">
        <v>33</v>
      </c>
      <c r="G109">
        <v>41</v>
      </c>
      <c r="H109">
        <v>21</v>
      </c>
    </row>
    <row r="110" spans="1:8" ht="12" customHeight="1" x14ac:dyDescent="0.35">
      <c r="A110">
        <v>123.5</v>
      </c>
      <c r="B110">
        <v>5</v>
      </c>
      <c r="C110" t="s">
        <v>27</v>
      </c>
      <c r="D110">
        <v>11</v>
      </c>
      <c r="E110">
        <v>2.109</v>
      </c>
      <c r="F110">
        <v>33</v>
      </c>
      <c r="G110">
        <v>41</v>
      </c>
      <c r="H110">
        <v>21</v>
      </c>
    </row>
  </sheetData>
  <sortState ref="A2:E115">
    <sortCondition ref="D2:D115"/>
    <sortCondition ref="A2:A115"/>
    <sortCondition descending="1" ref="B2:B11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E060A-47DF-4702-B9ED-44C0D400776D}">
  <dimension ref="A1:S110"/>
  <sheetViews>
    <sheetView tabSelected="1" zoomScale="85" zoomScaleNormal="85" workbookViewId="0">
      <pane ySplit="13" topLeftCell="A74" activePane="bottomLeft" state="frozen"/>
      <selection pane="bottomLeft" activeCell="Q5" sqref="Q5"/>
    </sheetView>
  </sheetViews>
  <sheetFormatPr defaultRowHeight="12" customHeight="1" x14ac:dyDescent="0.35"/>
  <cols>
    <col min="1" max="2" width="8.7265625" customWidth="1"/>
    <col min="10" max="10" width="12.36328125" style="2" bestFit="1" customWidth="1"/>
    <col min="11" max="11" width="11.36328125" style="2" bestFit="1" customWidth="1"/>
  </cols>
  <sheetData>
    <row r="1" spans="1:19" ht="12" customHeight="1" x14ac:dyDescent="0.35">
      <c r="A1" t="s">
        <v>9</v>
      </c>
      <c r="B1" t="s">
        <v>10</v>
      </c>
      <c r="C1" t="s">
        <v>24</v>
      </c>
      <c r="D1" t="s">
        <v>25</v>
      </c>
      <c r="E1" t="s">
        <v>23</v>
      </c>
      <c r="F1" t="s">
        <v>26</v>
      </c>
      <c r="G1" t="s">
        <v>21</v>
      </c>
      <c r="H1" t="s">
        <v>22</v>
      </c>
      <c r="S1" s="2" t="s">
        <v>28</v>
      </c>
    </row>
    <row r="2" spans="1:19" ht="12" customHeight="1" x14ac:dyDescent="0.35">
      <c r="A2">
        <v>1086.9994568500051</v>
      </c>
      <c r="B2">
        <v>963.04617399999199</v>
      </c>
      <c r="C2" t="s">
        <v>2</v>
      </c>
      <c r="D2">
        <v>1</v>
      </c>
      <c r="E2">
        <v>1.0009999999999999</v>
      </c>
      <c r="F2">
        <v>72</v>
      </c>
      <c r="G2" t="e">
        <f>VLOOKUP(LEFT($C2,1),#REF!,3,FALSE)</f>
        <v>#REF!</v>
      </c>
      <c r="H2" t="e">
        <f>VLOOKUP(LEFT($C2,1),#REF!,4,FALSE)</f>
        <v>#REF!</v>
      </c>
      <c r="S2" s="2" t="s">
        <v>29</v>
      </c>
    </row>
    <row r="3" spans="1:19" ht="12" customHeight="1" x14ac:dyDescent="0.35">
      <c r="A3">
        <v>1086.9994568500051</v>
      </c>
      <c r="B3">
        <v>880.30234998089963</v>
      </c>
      <c r="C3" t="s">
        <v>2</v>
      </c>
      <c r="D3">
        <v>1</v>
      </c>
      <c r="E3">
        <v>1.002</v>
      </c>
      <c r="F3">
        <v>72</v>
      </c>
      <c r="G3" t="e">
        <f>VLOOKUP(LEFT($C3,1),#REF!,3,FALSE)</f>
        <v>#REF!</v>
      </c>
      <c r="H3" t="e">
        <f>VLOOKUP(LEFT($C3,1),#REF!,4,FALSE)</f>
        <v>#REF!</v>
      </c>
    </row>
    <row r="4" spans="1:19" ht="12" customHeight="1" x14ac:dyDescent="0.35">
      <c r="A4">
        <v>1086.9994568500051</v>
      </c>
      <c r="B4">
        <v>797.55852596180739</v>
      </c>
      <c r="C4" t="s">
        <v>2</v>
      </c>
      <c r="D4">
        <v>1</v>
      </c>
      <c r="E4">
        <v>1.0029999999999999</v>
      </c>
      <c r="F4">
        <v>72</v>
      </c>
      <c r="G4" t="e">
        <f>VLOOKUP(LEFT($C4,1),#REF!,3,FALSE)</f>
        <v>#REF!</v>
      </c>
      <c r="H4" t="e">
        <f>VLOOKUP(LEFT($C4,1),#REF!,4,FALSE)</f>
        <v>#REF!</v>
      </c>
    </row>
    <row r="5" spans="1:19" ht="12" customHeight="1" x14ac:dyDescent="0.35">
      <c r="A5">
        <v>1086.9994568500051</v>
      </c>
      <c r="B5">
        <v>714.81470194271492</v>
      </c>
      <c r="C5" t="s">
        <v>2</v>
      </c>
      <c r="D5">
        <v>1</v>
      </c>
      <c r="E5">
        <v>1.004</v>
      </c>
      <c r="F5">
        <v>72</v>
      </c>
      <c r="G5" t="e">
        <f>VLOOKUP(LEFT($C5,1),#REF!,3,FALSE)</f>
        <v>#REF!</v>
      </c>
      <c r="H5" t="e">
        <f>VLOOKUP(LEFT($C5,1),#REF!,4,FALSE)</f>
        <v>#REF!</v>
      </c>
    </row>
    <row r="6" spans="1:19" ht="12" customHeight="1" x14ac:dyDescent="0.35">
      <c r="A6">
        <v>1086.9994568500051</v>
      </c>
      <c r="B6">
        <v>632.07087792362245</v>
      </c>
      <c r="C6" t="s">
        <v>2</v>
      </c>
      <c r="D6">
        <v>1</v>
      </c>
      <c r="E6">
        <v>1.0049999999999999</v>
      </c>
      <c r="F6">
        <v>72</v>
      </c>
      <c r="G6" t="e">
        <f>VLOOKUP(LEFT($C6,1),#REF!,3,FALSE)</f>
        <v>#REF!</v>
      </c>
      <c r="H6" t="e">
        <f>VLOOKUP(LEFT($C6,1),#REF!,4,FALSE)</f>
        <v>#REF!</v>
      </c>
    </row>
    <row r="7" spans="1:19" ht="12" customHeight="1" x14ac:dyDescent="0.35">
      <c r="A7">
        <v>1449.3326091333402</v>
      </c>
      <c r="B7">
        <v>797.55852596180739</v>
      </c>
      <c r="C7" t="s">
        <v>2</v>
      </c>
      <c r="D7">
        <v>1</v>
      </c>
      <c r="E7">
        <v>1.006</v>
      </c>
      <c r="F7">
        <v>72</v>
      </c>
      <c r="G7" t="e">
        <f>VLOOKUP(LEFT($C7,1),#REF!,3,FALSE)</f>
        <v>#REF!</v>
      </c>
      <c r="H7" t="e">
        <f>VLOOKUP(LEFT($C7,1),#REF!,4,FALSE)</f>
        <v>#REF!</v>
      </c>
    </row>
    <row r="8" spans="1:19" ht="12" customHeight="1" x14ac:dyDescent="0.35">
      <c r="A8">
        <v>1811.6657614166752</v>
      </c>
      <c r="B8">
        <v>797.55852596180739</v>
      </c>
      <c r="C8" t="s">
        <v>2</v>
      </c>
      <c r="D8">
        <v>1</v>
      </c>
      <c r="E8">
        <v>1.0069999999999999</v>
      </c>
      <c r="F8">
        <v>72</v>
      </c>
      <c r="G8" t="e">
        <f>VLOOKUP(LEFT($C8,1),#REF!,3,FALSE)</f>
        <v>#REF!</v>
      </c>
      <c r="H8" t="e">
        <f>VLOOKUP(LEFT($C8,1),#REF!,4,FALSE)</f>
        <v>#REF!</v>
      </c>
    </row>
    <row r="9" spans="1:19" ht="12" customHeight="1" x14ac:dyDescent="0.35">
      <c r="A9">
        <v>2173.9989137000102</v>
      </c>
      <c r="B9">
        <v>963.04617399999199</v>
      </c>
      <c r="C9" t="s">
        <v>2</v>
      </c>
      <c r="D9">
        <v>1</v>
      </c>
      <c r="E9">
        <v>1.008</v>
      </c>
      <c r="F9">
        <v>72</v>
      </c>
      <c r="G9" t="e">
        <f>VLOOKUP(LEFT($C9,1),#REF!,3,FALSE)</f>
        <v>#REF!</v>
      </c>
      <c r="H9" t="e">
        <f>VLOOKUP(LEFT($C9,1),#REF!,4,FALSE)</f>
        <v>#REF!</v>
      </c>
    </row>
    <row r="10" spans="1:19" ht="12" customHeight="1" x14ac:dyDescent="0.35">
      <c r="A10">
        <v>2173.9989137000102</v>
      </c>
      <c r="B10">
        <v>880.30234998089963</v>
      </c>
      <c r="C10" t="s">
        <v>2</v>
      </c>
      <c r="D10">
        <v>1</v>
      </c>
      <c r="E10">
        <v>1.0089999999999999</v>
      </c>
      <c r="F10">
        <v>72</v>
      </c>
      <c r="G10" t="e">
        <f>VLOOKUP(LEFT($C10,1),#REF!,3,FALSE)</f>
        <v>#REF!</v>
      </c>
      <c r="H10" t="e">
        <f>VLOOKUP(LEFT($C10,1),#REF!,4,FALSE)</f>
        <v>#REF!</v>
      </c>
    </row>
    <row r="11" spans="1:19" ht="12" customHeight="1" x14ac:dyDescent="0.35">
      <c r="A11">
        <v>2173.9989137000102</v>
      </c>
      <c r="B11">
        <v>797.55852596180739</v>
      </c>
      <c r="C11" t="s">
        <v>2</v>
      </c>
      <c r="D11">
        <v>1</v>
      </c>
      <c r="E11">
        <v>1.01</v>
      </c>
      <c r="F11">
        <v>72</v>
      </c>
      <c r="G11" t="e">
        <f>VLOOKUP(LEFT($C11,1),#REF!,3,FALSE)</f>
        <v>#REF!</v>
      </c>
      <c r="H11" t="e">
        <f>VLOOKUP(LEFT($C11,1),#REF!,4,FALSE)</f>
        <v>#REF!</v>
      </c>
    </row>
    <row r="12" spans="1:19" ht="12" customHeight="1" x14ac:dyDescent="0.35">
      <c r="A12">
        <v>2173.9989137000102</v>
      </c>
      <c r="B12">
        <v>714.81470194271492</v>
      </c>
      <c r="C12" t="s">
        <v>2</v>
      </c>
      <c r="D12">
        <v>1</v>
      </c>
      <c r="E12">
        <v>1.0109999999999999</v>
      </c>
      <c r="F12">
        <v>72</v>
      </c>
      <c r="G12" t="e">
        <f>VLOOKUP(LEFT($C12,1),#REF!,3,FALSE)</f>
        <v>#REF!</v>
      </c>
      <c r="H12" t="e">
        <f>VLOOKUP(LEFT($C12,1),#REF!,4,FALSE)</f>
        <v>#REF!</v>
      </c>
    </row>
    <row r="13" spans="1:19" ht="12" customHeight="1" x14ac:dyDescent="0.35">
      <c r="A13">
        <v>2173.9989137000102</v>
      </c>
      <c r="B13">
        <v>632.07087792362245</v>
      </c>
      <c r="C13" t="s">
        <v>2</v>
      </c>
      <c r="D13">
        <v>1</v>
      </c>
      <c r="E13">
        <v>1.012</v>
      </c>
      <c r="F13">
        <v>72</v>
      </c>
      <c r="G13" t="e">
        <f>VLOOKUP(LEFT($C13,1),#REF!,3,FALSE)</f>
        <v>#REF!</v>
      </c>
      <c r="H13" t="e">
        <f>VLOOKUP(LEFT($C13,1),#REF!,4,FALSE)</f>
        <v>#REF!</v>
      </c>
    </row>
    <row r="14" spans="1:19" ht="12" customHeight="1" x14ac:dyDescent="0.35">
      <c r="A14">
        <v>2898.6652182666803</v>
      </c>
      <c r="B14">
        <v>963.04617399999199</v>
      </c>
      <c r="C14" t="s">
        <v>1</v>
      </c>
      <c r="D14">
        <v>2</v>
      </c>
      <c r="E14">
        <v>1.0129999999999999</v>
      </c>
      <c r="F14">
        <v>69</v>
      </c>
      <c r="G14" t="e">
        <f>VLOOKUP(LEFT($C14,1),#REF!,3,FALSE)</f>
        <v>#REF!</v>
      </c>
      <c r="H14" t="e">
        <f>VLOOKUP(LEFT($C14,1),#REF!,4,FALSE)</f>
        <v>#REF!</v>
      </c>
    </row>
    <row r="15" spans="1:19" ht="12" customHeight="1" x14ac:dyDescent="0.35">
      <c r="A15">
        <v>2898.6652182666803</v>
      </c>
      <c r="B15">
        <v>880.30234998089963</v>
      </c>
      <c r="C15" t="s">
        <v>1</v>
      </c>
      <c r="D15">
        <v>2</v>
      </c>
      <c r="E15">
        <v>1.014</v>
      </c>
      <c r="F15">
        <v>69</v>
      </c>
      <c r="G15" t="e">
        <f>VLOOKUP(LEFT($C15,1),#REF!,3,FALSE)</f>
        <v>#REF!</v>
      </c>
      <c r="H15" t="e">
        <f>VLOOKUP(LEFT($C15,1),#REF!,4,FALSE)</f>
        <v>#REF!</v>
      </c>
    </row>
    <row r="16" spans="1:19" ht="12" customHeight="1" x14ac:dyDescent="0.35">
      <c r="A16">
        <v>2898.6652182666803</v>
      </c>
      <c r="B16">
        <v>797.55852596180739</v>
      </c>
      <c r="C16" t="s">
        <v>1</v>
      </c>
      <c r="D16">
        <v>2</v>
      </c>
      <c r="E16">
        <v>1.0149999999999999</v>
      </c>
      <c r="F16">
        <v>69</v>
      </c>
      <c r="G16" t="e">
        <f>VLOOKUP(LEFT($C16,1),#REF!,3,FALSE)</f>
        <v>#REF!</v>
      </c>
      <c r="H16" t="e">
        <f>VLOOKUP(LEFT($C16,1),#REF!,4,FALSE)</f>
        <v>#REF!</v>
      </c>
    </row>
    <row r="17" spans="1:8" ht="12" customHeight="1" x14ac:dyDescent="0.35">
      <c r="A17">
        <v>2898.6652182666803</v>
      </c>
      <c r="B17">
        <v>714.81470194271492</v>
      </c>
      <c r="C17" t="s">
        <v>1</v>
      </c>
      <c r="D17">
        <v>2</v>
      </c>
      <c r="E17">
        <v>1.016</v>
      </c>
      <c r="F17">
        <v>69</v>
      </c>
      <c r="G17" t="e">
        <f>VLOOKUP(LEFT($C17,1),#REF!,3,FALSE)</f>
        <v>#REF!</v>
      </c>
      <c r="H17" t="e">
        <f>VLOOKUP(LEFT($C17,1),#REF!,4,FALSE)</f>
        <v>#REF!</v>
      </c>
    </row>
    <row r="18" spans="1:8" ht="12" customHeight="1" x14ac:dyDescent="0.35">
      <c r="A18">
        <v>2898.6652182666803</v>
      </c>
      <c r="B18">
        <v>632.07087792362245</v>
      </c>
      <c r="C18" t="s">
        <v>1</v>
      </c>
      <c r="D18">
        <v>2</v>
      </c>
      <c r="E18">
        <v>1.0169999999999999</v>
      </c>
      <c r="F18">
        <v>69</v>
      </c>
      <c r="G18" t="e">
        <f>VLOOKUP(LEFT($C18,1),#REF!,3,FALSE)</f>
        <v>#REF!</v>
      </c>
      <c r="H18" t="e">
        <f>VLOOKUP(LEFT($C18,1),#REF!,4,FALSE)</f>
        <v>#REF!</v>
      </c>
    </row>
    <row r="19" spans="1:8" ht="12" customHeight="1" x14ac:dyDescent="0.35">
      <c r="A19">
        <v>3260.9983705500154</v>
      </c>
      <c r="B19">
        <v>963.04617399999199</v>
      </c>
      <c r="C19" t="s">
        <v>1</v>
      </c>
      <c r="D19">
        <v>2</v>
      </c>
      <c r="E19">
        <v>1.018</v>
      </c>
      <c r="F19">
        <v>69</v>
      </c>
      <c r="G19" t="e">
        <f>VLOOKUP(LEFT($C19,1),#REF!,3,FALSE)</f>
        <v>#REF!</v>
      </c>
      <c r="H19" t="e">
        <f>VLOOKUP(LEFT($C19,1),#REF!,4,FALSE)</f>
        <v>#REF!</v>
      </c>
    </row>
    <row r="20" spans="1:8" ht="12" customHeight="1" x14ac:dyDescent="0.35">
      <c r="A20">
        <v>3260.9983705500154</v>
      </c>
      <c r="B20">
        <v>797.55852596180739</v>
      </c>
      <c r="C20" t="s">
        <v>1</v>
      </c>
      <c r="D20">
        <v>2</v>
      </c>
      <c r="E20">
        <v>1.0189999999999999</v>
      </c>
      <c r="F20">
        <v>69</v>
      </c>
      <c r="G20" t="e">
        <f>VLOOKUP(LEFT($C20,1),#REF!,3,FALSE)</f>
        <v>#REF!</v>
      </c>
      <c r="H20" t="e">
        <f>VLOOKUP(LEFT($C20,1),#REF!,4,FALSE)</f>
        <v>#REF!</v>
      </c>
    </row>
    <row r="21" spans="1:8" ht="12" customHeight="1" x14ac:dyDescent="0.35">
      <c r="A21">
        <v>3260.9983705500154</v>
      </c>
      <c r="B21">
        <v>632.07087792362245</v>
      </c>
      <c r="C21" t="s">
        <v>1</v>
      </c>
      <c r="D21">
        <v>2</v>
      </c>
      <c r="E21">
        <v>1.02</v>
      </c>
      <c r="F21">
        <v>69</v>
      </c>
      <c r="G21" t="e">
        <f>VLOOKUP(LEFT($C21,1),#REF!,3,FALSE)</f>
        <v>#REF!</v>
      </c>
      <c r="H21" t="e">
        <f>VLOOKUP(LEFT($C21,1),#REF!,4,FALSE)</f>
        <v>#REF!</v>
      </c>
    </row>
    <row r="22" spans="1:8" ht="12" customHeight="1" x14ac:dyDescent="0.35">
      <c r="A22">
        <v>3623.3315228333504</v>
      </c>
      <c r="B22">
        <v>963.04617399999199</v>
      </c>
      <c r="C22" t="s">
        <v>1</v>
      </c>
      <c r="D22">
        <v>2</v>
      </c>
      <c r="E22">
        <v>1.0209999999999999</v>
      </c>
      <c r="F22">
        <v>69</v>
      </c>
      <c r="G22" t="e">
        <f>VLOOKUP(LEFT($C22,1),#REF!,3,FALSE)</f>
        <v>#REF!</v>
      </c>
      <c r="H22" t="e">
        <f>VLOOKUP(LEFT($C22,1),#REF!,4,FALSE)</f>
        <v>#REF!</v>
      </c>
    </row>
    <row r="23" spans="1:8" ht="12" customHeight="1" x14ac:dyDescent="0.35">
      <c r="A23">
        <v>3623.3315228333504</v>
      </c>
      <c r="B23">
        <v>797.55852596180739</v>
      </c>
      <c r="C23" t="s">
        <v>1</v>
      </c>
      <c r="D23">
        <v>2</v>
      </c>
      <c r="E23">
        <v>1.022</v>
      </c>
      <c r="F23">
        <v>69</v>
      </c>
      <c r="G23" t="e">
        <f>VLOOKUP(LEFT($C23,1),#REF!,3,FALSE)</f>
        <v>#REF!</v>
      </c>
      <c r="H23" t="e">
        <f>VLOOKUP(LEFT($C23,1),#REF!,4,FALSE)</f>
        <v>#REF!</v>
      </c>
    </row>
    <row r="24" spans="1:8" ht="12" customHeight="1" x14ac:dyDescent="0.35">
      <c r="A24">
        <v>3623.3315228333504</v>
      </c>
      <c r="B24">
        <v>632.07087792362245</v>
      </c>
      <c r="C24" t="s">
        <v>1</v>
      </c>
      <c r="D24">
        <v>2</v>
      </c>
      <c r="E24">
        <v>1.0229999999999999</v>
      </c>
      <c r="F24">
        <v>69</v>
      </c>
      <c r="G24" t="e">
        <f>VLOOKUP(LEFT($C24,1),#REF!,3,FALSE)</f>
        <v>#REF!</v>
      </c>
      <c r="H24" t="e">
        <f>VLOOKUP(LEFT($C24,1),#REF!,4,FALSE)</f>
        <v>#REF!</v>
      </c>
    </row>
    <row r="25" spans="1:8" ht="12" customHeight="1" x14ac:dyDescent="0.35">
      <c r="A25">
        <v>4347.9978274000205</v>
      </c>
      <c r="B25">
        <v>963.04617399999199</v>
      </c>
      <c r="C25" t="s">
        <v>4</v>
      </c>
      <c r="D25">
        <v>3</v>
      </c>
      <c r="E25">
        <v>1.024</v>
      </c>
      <c r="F25">
        <v>76</v>
      </c>
      <c r="G25" t="e">
        <f>VLOOKUP(LEFT($C25,1),#REF!,3,FALSE)</f>
        <v>#REF!</v>
      </c>
      <c r="H25" t="e">
        <f>VLOOKUP(LEFT($C25,1),#REF!,4,FALSE)</f>
        <v>#REF!</v>
      </c>
    </row>
    <row r="26" spans="1:8" ht="12" customHeight="1" x14ac:dyDescent="0.35">
      <c r="A26">
        <v>4347.9978274000205</v>
      </c>
      <c r="B26">
        <v>880.30234998089963</v>
      </c>
      <c r="C26" t="s">
        <v>4</v>
      </c>
      <c r="D26">
        <v>3</v>
      </c>
      <c r="E26">
        <v>1.0249999999999999</v>
      </c>
      <c r="F26">
        <v>76</v>
      </c>
      <c r="G26" t="e">
        <f>VLOOKUP(LEFT($C26,1),#REF!,3,FALSE)</f>
        <v>#REF!</v>
      </c>
      <c r="H26" t="e">
        <f>VLOOKUP(LEFT($C26,1),#REF!,4,FALSE)</f>
        <v>#REF!</v>
      </c>
    </row>
    <row r="27" spans="1:8" ht="12" customHeight="1" x14ac:dyDescent="0.35">
      <c r="A27">
        <v>4347.9978274000205</v>
      </c>
      <c r="B27">
        <v>797.55852596180739</v>
      </c>
      <c r="C27" t="s">
        <v>4</v>
      </c>
      <c r="D27">
        <v>3</v>
      </c>
      <c r="E27">
        <v>1.026</v>
      </c>
      <c r="F27">
        <v>76</v>
      </c>
      <c r="G27" t="e">
        <f>VLOOKUP(LEFT($C27,1),#REF!,3,FALSE)</f>
        <v>#REF!</v>
      </c>
      <c r="H27" t="e">
        <f>VLOOKUP(LEFT($C27,1),#REF!,4,FALSE)</f>
        <v>#REF!</v>
      </c>
    </row>
    <row r="28" spans="1:8" ht="12" customHeight="1" x14ac:dyDescent="0.35">
      <c r="A28">
        <v>4347.9978274000205</v>
      </c>
      <c r="B28">
        <v>714.81470194271492</v>
      </c>
      <c r="C28" t="s">
        <v>4</v>
      </c>
      <c r="D28">
        <v>3</v>
      </c>
      <c r="E28">
        <v>1.0269999999999999</v>
      </c>
      <c r="F28">
        <v>76</v>
      </c>
      <c r="G28" t="e">
        <f>VLOOKUP(LEFT($C28,1),#REF!,3,FALSE)</f>
        <v>#REF!</v>
      </c>
      <c r="H28" t="e">
        <f>VLOOKUP(LEFT($C28,1),#REF!,4,FALSE)</f>
        <v>#REF!</v>
      </c>
    </row>
    <row r="29" spans="1:8" ht="12" customHeight="1" x14ac:dyDescent="0.35">
      <c r="A29">
        <v>4347.9978274000205</v>
      </c>
      <c r="B29">
        <v>632.07087792362245</v>
      </c>
      <c r="C29" t="s">
        <v>4</v>
      </c>
      <c r="D29">
        <v>3</v>
      </c>
      <c r="E29">
        <v>1.028</v>
      </c>
      <c r="F29">
        <v>76</v>
      </c>
      <c r="G29" t="e">
        <f>VLOOKUP(LEFT($C29,1),#REF!,3,FALSE)</f>
        <v>#REF!</v>
      </c>
      <c r="H29" t="e">
        <f>VLOOKUP(LEFT($C29,1),#REF!,4,FALSE)</f>
        <v>#REF!</v>
      </c>
    </row>
    <row r="30" spans="1:8" ht="12" customHeight="1" x14ac:dyDescent="0.35">
      <c r="A30">
        <v>4710.3309796833555</v>
      </c>
      <c r="B30">
        <v>632.07087792362245</v>
      </c>
      <c r="C30" t="s">
        <v>4</v>
      </c>
      <c r="D30">
        <v>3</v>
      </c>
      <c r="E30">
        <v>1.0289999999999999</v>
      </c>
      <c r="F30">
        <v>76</v>
      </c>
      <c r="G30" t="e">
        <f>VLOOKUP(LEFT($C30,1),#REF!,3,FALSE)</f>
        <v>#REF!</v>
      </c>
      <c r="H30" t="e">
        <f>VLOOKUP(LEFT($C30,1),#REF!,4,FALSE)</f>
        <v>#REF!</v>
      </c>
    </row>
    <row r="31" spans="1:8" ht="12" customHeight="1" x14ac:dyDescent="0.35">
      <c r="A31">
        <v>5072.6641319666905</v>
      </c>
      <c r="B31">
        <v>632.07087792362245</v>
      </c>
      <c r="C31" t="s">
        <v>4</v>
      </c>
      <c r="D31">
        <v>3</v>
      </c>
      <c r="E31">
        <v>1.03</v>
      </c>
      <c r="F31">
        <v>76</v>
      </c>
      <c r="G31" t="e">
        <f>VLOOKUP(LEFT($C31,1),#REF!,3,FALSE)</f>
        <v>#REF!</v>
      </c>
      <c r="H31" t="e">
        <f>VLOOKUP(LEFT($C31,1),#REF!,4,FALSE)</f>
        <v>#REF!</v>
      </c>
    </row>
    <row r="32" spans="1:8" ht="12" customHeight="1" x14ac:dyDescent="0.35">
      <c r="A32">
        <v>5797.3304365333606</v>
      </c>
      <c r="B32">
        <v>963.04617399999199</v>
      </c>
      <c r="C32" t="s">
        <v>5</v>
      </c>
      <c r="D32">
        <v>4</v>
      </c>
      <c r="E32">
        <v>1.0309999999999999</v>
      </c>
      <c r="F32">
        <v>76</v>
      </c>
      <c r="G32" t="e">
        <f>VLOOKUP(LEFT($C32,1),#REF!,3,FALSE)</f>
        <v>#REF!</v>
      </c>
      <c r="H32" t="e">
        <f>VLOOKUP(LEFT($C32,1),#REF!,4,FALSE)</f>
        <v>#REF!</v>
      </c>
    </row>
    <row r="33" spans="1:8" ht="12" customHeight="1" x14ac:dyDescent="0.35">
      <c r="A33">
        <v>5797.3304365333606</v>
      </c>
      <c r="B33">
        <v>880.30234998089963</v>
      </c>
      <c r="C33" t="s">
        <v>5</v>
      </c>
      <c r="D33">
        <v>4</v>
      </c>
      <c r="E33">
        <v>1.032</v>
      </c>
      <c r="F33">
        <v>76</v>
      </c>
      <c r="G33" t="e">
        <f>VLOOKUP(LEFT($C33,1),#REF!,3,FALSE)</f>
        <v>#REF!</v>
      </c>
      <c r="H33" t="e">
        <f>VLOOKUP(LEFT($C33,1),#REF!,4,FALSE)</f>
        <v>#REF!</v>
      </c>
    </row>
    <row r="34" spans="1:8" ht="12" customHeight="1" x14ac:dyDescent="0.35">
      <c r="A34">
        <v>5797.3304365333606</v>
      </c>
      <c r="B34">
        <v>797.55852596180739</v>
      </c>
      <c r="C34" t="s">
        <v>5</v>
      </c>
      <c r="D34">
        <v>4</v>
      </c>
      <c r="E34">
        <v>1.0329999999999999</v>
      </c>
      <c r="F34">
        <v>76</v>
      </c>
      <c r="G34" t="e">
        <f>VLOOKUP(LEFT($C34,1),#REF!,3,FALSE)</f>
        <v>#REF!</v>
      </c>
      <c r="H34" t="e">
        <f>VLOOKUP(LEFT($C34,1),#REF!,4,FALSE)</f>
        <v>#REF!</v>
      </c>
    </row>
    <row r="35" spans="1:8" ht="12" customHeight="1" x14ac:dyDescent="0.35">
      <c r="A35">
        <v>5797.3304365333606</v>
      </c>
      <c r="B35">
        <v>714.81470194271492</v>
      </c>
      <c r="C35" t="s">
        <v>5</v>
      </c>
      <c r="D35">
        <v>4</v>
      </c>
      <c r="E35">
        <v>1.034</v>
      </c>
      <c r="F35">
        <v>76</v>
      </c>
      <c r="G35" t="e">
        <f>VLOOKUP(LEFT($C35,1),#REF!,3,FALSE)</f>
        <v>#REF!</v>
      </c>
      <c r="H35" t="e">
        <f>VLOOKUP(LEFT($C35,1),#REF!,4,FALSE)</f>
        <v>#REF!</v>
      </c>
    </row>
    <row r="36" spans="1:8" ht="12" customHeight="1" x14ac:dyDescent="0.35">
      <c r="A36">
        <v>5797.3304365333606</v>
      </c>
      <c r="B36">
        <v>632.07087792362245</v>
      </c>
      <c r="C36" t="s">
        <v>5</v>
      </c>
      <c r="D36">
        <v>4</v>
      </c>
      <c r="E36">
        <v>1.0349999999999999</v>
      </c>
      <c r="F36">
        <v>76</v>
      </c>
      <c r="G36" t="e">
        <f>VLOOKUP(LEFT($C36,1),#REF!,3,FALSE)</f>
        <v>#REF!</v>
      </c>
      <c r="H36" t="e">
        <f>VLOOKUP(LEFT($C36,1),#REF!,4,FALSE)</f>
        <v>#REF!</v>
      </c>
    </row>
    <row r="37" spans="1:8" ht="12" customHeight="1" x14ac:dyDescent="0.35">
      <c r="A37">
        <v>6159.6635888166957</v>
      </c>
      <c r="B37">
        <v>632.07087792362245</v>
      </c>
      <c r="C37" t="s">
        <v>5</v>
      </c>
      <c r="D37">
        <v>4</v>
      </c>
      <c r="E37">
        <v>1.036</v>
      </c>
      <c r="F37">
        <v>76</v>
      </c>
      <c r="G37" t="e">
        <f>VLOOKUP(LEFT($C37,1),#REF!,3,FALSE)</f>
        <v>#REF!</v>
      </c>
      <c r="H37" t="e">
        <f>VLOOKUP(LEFT($C37,1),#REF!,4,FALSE)</f>
        <v>#REF!</v>
      </c>
    </row>
    <row r="38" spans="1:8" ht="12" customHeight="1" x14ac:dyDescent="0.35">
      <c r="A38">
        <v>6521.9967411000307</v>
      </c>
      <c r="B38">
        <v>632.07087792362245</v>
      </c>
      <c r="C38" t="s">
        <v>5</v>
      </c>
      <c r="D38">
        <v>4</v>
      </c>
      <c r="E38">
        <v>1.0369999999999999</v>
      </c>
      <c r="F38">
        <v>76</v>
      </c>
      <c r="G38" t="e">
        <f>VLOOKUP(LEFT($C38,1),#REF!,3,FALSE)</f>
        <v>#REF!</v>
      </c>
      <c r="H38" t="e">
        <f>VLOOKUP(LEFT($C38,1),#REF!,4,FALSE)</f>
        <v>#REF!</v>
      </c>
    </row>
    <row r="39" spans="1:8" ht="12" customHeight="1" x14ac:dyDescent="0.35">
      <c r="A39">
        <v>7065.4964695250328</v>
      </c>
      <c r="B39">
        <v>880.30234998089963</v>
      </c>
      <c r="C39" t="s">
        <v>6</v>
      </c>
      <c r="D39">
        <v>5</v>
      </c>
      <c r="E39">
        <v>1.038</v>
      </c>
      <c r="F39">
        <v>79</v>
      </c>
      <c r="G39" t="e">
        <f>VLOOKUP(LEFT($C39,1),#REF!,3,FALSE)</f>
        <v>#REF!</v>
      </c>
      <c r="H39" t="e">
        <f>VLOOKUP(LEFT($C39,1),#REF!,4,FALSE)</f>
        <v>#REF!</v>
      </c>
    </row>
    <row r="40" spans="1:8" ht="12" customHeight="1" x14ac:dyDescent="0.35">
      <c r="A40">
        <v>7065.4964695250328</v>
      </c>
      <c r="B40">
        <v>797.55852596180739</v>
      </c>
      <c r="C40" t="s">
        <v>6</v>
      </c>
      <c r="D40">
        <v>5</v>
      </c>
      <c r="E40">
        <v>1.0389999999999999</v>
      </c>
      <c r="F40">
        <v>79</v>
      </c>
      <c r="G40" t="e">
        <f>VLOOKUP(LEFT($C40,1),#REF!,3,FALSE)</f>
        <v>#REF!</v>
      </c>
      <c r="H40" t="e">
        <f>VLOOKUP(LEFT($C40,1),#REF!,4,FALSE)</f>
        <v>#REF!</v>
      </c>
    </row>
    <row r="41" spans="1:8" ht="12" customHeight="1" x14ac:dyDescent="0.35">
      <c r="A41">
        <v>7065.4964695250328</v>
      </c>
      <c r="B41">
        <v>714.81470194271492</v>
      </c>
      <c r="C41" t="s">
        <v>6</v>
      </c>
      <c r="D41">
        <v>5</v>
      </c>
      <c r="E41">
        <v>1.04</v>
      </c>
      <c r="F41">
        <v>79</v>
      </c>
      <c r="G41" t="e">
        <f>VLOOKUP(LEFT($C41,1),#REF!,3,FALSE)</f>
        <v>#REF!</v>
      </c>
      <c r="H41" t="e">
        <f>VLOOKUP(LEFT($C41,1),#REF!,4,FALSE)</f>
        <v>#REF!</v>
      </c>
    </row>
    <row r="42" spans="1:8" ht="12" customHeight="1" x14ac:dyDescent="0.35">
      <c r="A42">
        <v>7427.8296218083678</v>
      </c>
      <c r="B42">
        <v>963.04617399999199</v>
      </c>
      <c r="C42" t="s">
        <v>6</v>
      </c>
      <c r="D42">
        <v>5</v>
      </c>
      <c r="E42">
        <v>1.0409999999999999</v>
      </c>
      <c r="F42">
        <v>79</v>
      </c>
      <c r="G42" t="e">
        <f>VLOOKUP(LEFT($C42,1),#REF!,3,FALSE)</f>
        <v>#REF!</v>
      </c>
      <c r="H42" t="e">
        <f>VLOOKUP(LEFT($C42,1),#REF!,4,FALSE)</f>
        <v>#REF!</v>
      </c>
    </row>
    <row r="43" spans="1:8" ht="12" customHeight="1" x14ac:dyDescent="0.35">
      <c r="A43">
        <v>7427.8296218083678</v>
      </c>
      <c r="B43">
        <v>632.07087792362245</v>
      </c>
      <c r="C43" t="s">
        <v>6</v>
      </c>
      <c r="D43">
        <v>5</v>
      </c>
      <c r="E43">
        <v>1.042</v>
      </c>
      <c r="F43">
        <v>79</v>
      </c>
      <c r="G43" t="e">
        <f>VLOOKUP(LEFT($C43,1),#REF!,3,FALSE)</f>
        <v>#REF!</v>
      </c>
      <c r="H43" t="e">
        <f>VLOOKUP(LEFT($C43,1),#REF!,4,FALSE)</f>
        <v>#REF!</v>
      </c>
    </row>
    <row r="44" spans="1:8" ht="12" customHeight="1" x14ac:dyDescent="0.35">
      <c r="A44">
        <v>7790.1627740917029</v>
      </c>
      <c r="B44">
        <v>963.04617399999199</v>
      </c>
      <c r="C44" t="s">
        <v>6</v>
      </c>
      <c r="D44">
        <v>5</v>
      </c>
      <c r="E44">
        <v>1.0429999999999999</v>
      </c>
      <c r="F44">
        <v>79</v>
      </c>
      <c r="G44" t="e">
        <f>VLOOKUP(LEFT($C44,1),#REF!,3,FALSE)</f>
        <v>#REF!</v>
      </c>
      <c r="H44" t="e">
        <f>VLOOKUP(LEFT($C44,1),#REF!,4,FALSE)</f>
        <v>#REF!</v>
      </c>
    </row>
    <row r="45" spans="1:8" ht="12" customHeight="1" x14ac:dyDescent="0.35">
      <c r="A45">
        <v>7790.1627740917029</v>
      </c>
      <c r="B45">
        <v>632.07087792362245</v>
      </c>
      <c r="C45" t="s">
        <v>6</v>
      </c>
      <c r="D45">
        <v>5</v>
      </c>
      <c r="E45">
        <v>1.044</v>
      </c>
      <c r="F45">
        <v>79</v>
      </c>
      <c r="G45" t="e">
        <f>VLOOKUP(LEFT($C45,1),#REF!,3,FALSE)</f>
        <v>#REF!</v>
      </c>
      <c r="H45" t="e">
        <f>VLOOKUP(LEFT($C45,1),#REF!,4,FALSE)</f>
        <v>#REF!</v>
      </c>
    </row>
    <row r="46" spans="1:8" ht="12" customHeight="1" x14ac:dyDescent="0.35">
      <c r="A46">
        <v>8152.4959263750379</v>
      </c>
      <c r="B46">
        <v>880.30234998089963</v>
      </c>
      <c r="C46" t="s">
        <v>6</v>
      </c>
      <c r="D46">
        <v>5</v>
      </c>
      <c r="E46">
        <v>1.0449999999999999</v>
      </c>
      <c r="F46">
        <v>79</v>
      </c>
      <c r="G46" t="e">
        <f>VLOOKUP(LEFT($C46,1),#REF!,3,FALSE)</f>
        <v>#REF!</v>
      </c>
      <c r="H46" t="e">
        <f>VLOOKUP(LEFT($C46,1),#REF!,4,FALSE)</f>
        <v>#REF!</v>
      </c>
    </row>
    <row r="47" spans="1:8" ht="12" customHeight="1" x14ac:dyDescent="0.35">
      <c r="A47">
        <v>8152.4959263750379</v>
      </c>
      <c r="B47">
        <v>797.55852596180739</v>
      </c>
      <c r="C47" t="s">
        <v>6</v>
      </c>
      <c r="D47">
        <v>5</v>
      </c>
      <c r="E47">
        <v>1.046</v>
      </c>
      <c r="F47">
        <v>79</v>
      </c>
      <c r="G47" t="e">
        <f>VLOOKUP(LEFT($C47,1),#REF!,3,FALSE)</f>
        <v>#REF!</v>
      </c>
      <c r="H47" t="e">
        <f>VLOOKUP(LEFT($C47,1),#REF!,4,FALSE)</f>
        <v>#REF!</v>
      </c>
    </row>
    <row r="48" spans="1:8" ht="12" customHeight="1" x14ac:dyDescent="0.35">
      <c r="A48">
        <v>8152.4959263750379</v>
      </c>
      <c r="B48">
        <v>714.81470194271492</v>
      </c>
      <c r="C48" t="s">
        <v>6</v>
      </c>
      <c r="D48">
        <v>5</v>
      </c>
      <c r="E48">
        <v>1.0469999999999999</v>
      </c>
      <c r="F48">
        <v>79</v>
      </c>
      <c r="G48" t="e">
        <f>VLOOKUP(LEFT($C48,1),#REF!,3,FALSE)</f>
        <v>#REF!</v>
      </c>
      <c r="H48" t="e">
        <f>VLOOKUP(LEFT($C48,1),#REF!,4,FALSE)</f>
        <v>#REF!</v>
      </c>
    </row>
    <row r="49" spans="1:8" ht="12" customHeight="1" x14ac:dyDescent="0.35">
      <c r="A49">
        <v>362.33315228333504</v>
      </c>
      <c r="B49">
        <v>459.68791121717999</v>
      </c>
      <c r="C49" t="s">
        <v>3</v>
      </c>
      <c r="D49">
        <v>6</v>
      </c>
      <c r="E49">
        <v>2.048</v>
      </c>
      <c r="F49">
        <v>87</v>
      </c>
      <c r="G49" t="e">
        <f>VLOOKUP(LEFT($C49,1),#REF!,3,FALSE)</f>
        <v>#REF!</v>
      </c>
      <c r="H49" t="e">
        <f>VLOOKUP(LEFT($C49,1),#REF!,4,FALSE)</f>
        <v>#REF!</v>
      </c>
    </row>
    <row r="50" spans="1:8" ht="12" customHeight="1" x14ac:dyDescent="0.35">
      <c r="A50">
        <v>507.26641319666902</v>
      </c>
      <c r="B50">
        <v>365.45188941765809</v>
      </c>
      <c r="C50" t="s">
        <v>3</v>
      </c>
      <c r="D50">
        <v>6</v>
      </c>
      <c r="E50">
        <v>2.0489999999999999</v>
      </c>
      <c r="F50">
        <v>87</v>
      </c>
      <c r="G50" t="e">
        <f>VLOOKUP(LEFT($C50,1),#REF!,3,FALSE)</f>
        <v>#REF!</v>
      </c>
      <c r="H50" t="e">
        <f>VLOOKUP(LEFT($C50,1),#REF!,4,FALSE)</f>
        <v>#REF!</v>
      </c>
    </row>
    <row r="51" spans="1:8" ht="12" customHeight="1" x14ac:dyDescent="0.35">
      <c r="A51">
        <v>652.199674110003</v>
      </c>
      <c r="B51">
        <v>282.70806539856574</v>
      </c>
      <c r="C51" t="s">
        <v>3</v>
      </c>
      <c r="D51">
        <v>6</v>
      </c>
      <c r="E51">
        <v>2.0499999999999998</v>
      </c>
      <c r="F51">
        <v>87</v>
      </c>
      <c r="G51" t="e">
        <f>VLOOKUP(LEFT($C51,1),#REF!,3,FALSE)</f>
        <v>#REF!</v>
      </c>
      <c r="H51" t="e">
        <f>VLOOKUP(LEFT($C51,1),#REF!,4,FALSE)</f>
        <v>#REF!</v>
      </c>
    </row>
    <row r="52" spans="1:8" ht="12" customHeight="1" x14ac:dyDescent="0.35">
      <c r="A52">
        <v>797.13293502333704</v>
      </c>
      <c r="B52">
        <v>197.6658018233874</v>
      </c>
      <c r="C52" t="s">
        <v>3</v>
      </c>
      <c r="D52">
        <v>6</v>
      </c>
      <c r="E52">
        <v>2.0510000000000002</v>
      </c>
      <c r="F52">
        <v>87</v>
      </c>
      <c r="G52" t="e">
        <f>VLOOKUP(LEFT($C52,1),#REF!,3,FALSE)</f>
        <v>#REF!</v>
      </c>
      <c r="H52" t="e">
        <f>VLOOKUP(LEFT($C52,1),#REF!,4,FALSE)</f>
        <v>#REF!</v>
      </c>
    </row>
    <row r="53" spans="1:8" ht="12" customHeight="1" x14ac:dyDescent="0.35">
      <c r="A53">
        <v>942.06619593667108</v>
      </c>
      <c r="B53">
        <v>114.921977804295</v>
      </c>
      <c r="C53" t="s">
        <v>3</v>
      </c>
      <c r="D53">
        <v>6</v>
      </c>
      <c r="E53">
        <v>2.052</v>
      </c>
      <c r="F53">
        <v>87</v>
      </c>
      <c r="G53" t="e">
        <f>VLOOKUP(LEFT($C53,1),#REF!,3,FALSE)</f>
        <v>#REF!</v>
      </c>
      <c r="H53" t="e">
        <f>VLOOKUP(LEFT($C53,1),#REF!,4,FALSE)</f>
        <v>#REF!</v>
      </c>
    </row>
    <row r="54" spans="1:8" ht="12" customHeight="1" x14ac:dyDescent="0.35">
      <c r="A54">
        <v>1086.9994568500051</v>
      </c>
      <c r="B54">
        <v>197.6658018233874</v>
      </c>
      <c r="C54" t="s">
        <v>3</v>
      </c>
      <c r="D54">
        <v>6</v>
      </c>
      <c r="E54">
        <v>2.0529999999999999</v>
      </c>
      <c r="F54">
        <v>87</v>
      </c>
      <c r="G54" t="e">
        <f>VLOOKUP(LEFT($C54,1),#REF!,3,FALSE)</f>
        <v>#REF!</v>
      </c>
      <c r="H54" t="e">
        <f>VLOOKUP(LEFT($C54,1),#REF!,4,FALSE)</f>
        <v>#REF!</v>
      </c>
    </row>
    <row r="55" spans="1:8" ht="12" customHeight="1" x14ac:dyDescent="0.35">
      <c r="A55">
        <v>1231.932717763339</v>
      </c>
      <c r="B55">
        <v>282.70806539856574</v>
      </c>
      <c r="C55" t="s">
        <v>3</v>
      </c>
      <c r="D55">
        <v>6</v>
      </c>
      <c r="E55">
        <v>2.0539999999999998</v>
      </c>
      <c r="F55">
        <v>87</v>
      </c>
      <c r="G55" t="e">
        <f>VLOOKUP(LEFT($C55,1),#REF!,3,FALSE)</f>
        <v>#REF!</v>
      </c>
      <c r="H55" t="e">
        <f>VLOOKUP(LEFT($C55,1),#REF!,4,FALSE)</f>
        <v>#REF!</v>
      </c>
    </row>
    <row r="56" spans="1:8" ht="12" customHeight="1" x14ac:dyDescent="0.35">
      <c r="A56">
        <v>1376.8659786766732</v>
      </c>
      <c r="B56">
        <v>197.6658018233874</v>
      </c>
      <c r="C56" t="s">
        <v>3</v>
      </c>
      <c r="D56">
        <v>6</v>
      </c>
      <c r="E56">
        <v>2.0550000000000002</v>
      </c>
      <c r="F56">
        <v>87</v>
      </c>
      <c r="G56" t="e">
        <f>VLOOKUP(LEFT($C56,1),#REF!,3,FALSE)</f>
        <v>#REF!</v>
      </c>
      <c r="H56" t="e">
        <f>VLOOKUP(LEFT($C56,1),#REF!,4,FALSE)</f>
        <v>#REF!</v>
      </c>
    </row>
    <row r="57" spans="1:8" ht="12" customHeight="1" x14ac:dyDescent="0.35">
      <c r="A57">
        <v>1521.7992395900071</v>
      </c>
      <c r="B57">
        <v>114.921977804295</v>
      </c>
      <c r="C57" t="s">
        <v>3</v>
      </c>
      <c r="D57">
        <v>6</v>
      </c>
      <c r="E57">
        <v>2.056</v>
      </c>
      <c r="F57">
        <v>87</v>
      </c>
      <c r="G57" t="e">
        <f>VLOOKUP(LEFT($C57,1),#REF!,3,FALSE)</f>
        <v>#REF!</v>
      </c>
      <c r="H57" t="e">
        <f>VLOOKUP(LEFT($C57,1),#REF!,4,FALSE)</f>
        <v>#REF!</v>
      </c>
    </row>
    <row r="58" spans="1:8" ht="12" customHeight="1" x14ac:dyDescent="0.35">
      <c r="A58">
        <v>1666.732500503341</v>
      </c>
      <c r="B58">
        <v>197.6658018233874</v>
      </c>
      <c r="C58" t="s">
        <v>3</v>
      </c>
      <c r="D58">
        <v>6</v>
      </c>
      <c r="E58">
        <v>2.0569999999999999</v>
      </c>
      <c r="F58">
        <v>87</v>
      </c>
      <c r="G58" t="e">
        <f>VLOOKUP(LEFT($C58,1),#REF!,3,FALSE)</f>
        <v>#REF!</v>
      </c>
      <c r="H58" t="e">
        <f>VLOOKUP(LEFT($C58,1),#REF!,4,FALSE)</f>
        <v>#REF!</v>
      </c>
    </row>
    <row r="59" spans="1:8" ht="12" customHeight="1" x14ac:dyDescent="0.35">
      <c r="A59">
        <v>1811.6657614166752</v>
      </c>
      <c r="B59">
        <v>282.70806539856574</v>
      </c>
      <c r="C59" t="s">
        <v>3</v>
      </c>
      <c r="D59">
        <v>6</v>
      </c>
      <c r="E59">
        <v>2.0579999999999998</v>
      </c>
      <c r="F59">
        <v>87</v>
      </c>
      <c r="G59" t="e">
        <f>VLOOKUP(LEFT($C59,1),#REF!,3,FALSE)</f>
        <v>#REF!</v>
      </c>
      <c r="H59" t="e">
        <f>VLOOKUP(LEFT($C59,1),#REF!,4,FALSE)</f>
        <v>#REF!</v>
      </c>
    </row>
    <row r="60" spans="1:8" ht="12" customHeight="1" x14ac:dyDescent="0.35">
      <c r="A60">
        <v>1956.5990223300091</v>
      </c>
      <c r="B60">
        <v>365.45188941765809</v>
      </c>
      <c r="C60" t="s">
        <v>3</v>
      </c>
      <c r="D60">
        <v>6</v>
      </c>
      <c r="E60">
        <v>2.0590000000000002</v>
      </c>
      <c r="F60">
        <v>87</v>
      </c>
      <c r="G60" t="e">
        <f>VLOOKUP(LEFT($C60,1),#REF!,3,FALSE)</f>
        <v>#REF!</v>
      </c>
      <c r="H60" t="e">
        <f>VLOOKUP(LEFT($C60,1),#REF!,4,FALSE)</f>
        <v>#REF!</v>
      </c>
    </row>
    <row r="61" spans="1:8" ht="12" customHeight="1" x14ac:dyDescent="0.35">
      <c r="A61">
        <v>2101.532283243343</v>
      </c>
      <c r="B61">
        <v>459.68791121717999</v>
      </c>
      <c r="C61" t="s">
        <v>3</v>
      </c>
      <c r="D61">
        <v>6</v>
      </c>
      <c r="E61">
        <v>2.06</v>
      </c>
      <c r="F61">
        <v>87</v>
      </c>
      <c r="G61" t="e">
        <f>VLOOKUP(LEFT($C61,1),#REF!,3,FALSE)</f>
        <v>#REF!</v>
      </c>
      <c r="H61" t="e">
        <f>VLOOKUP(LEFT($C61,1),#REF!,4,FALSE)</f>
        <v>#REF!</v>
      </c>
    </row>
    <row r="62" spans="1:8" ht="12" customHeight="1" x14ac:dyDescent="0.35">
      <c r="A62">
        <v>2391.3988050700113</v>
      </c>
      <c r="B62">
        <v>365.45188941765809</v>
      </c>
      <c r="C62" t="s">
        <v>6</v>
      </c>
      <c r="D62">
        <v>7</v>
      </c>
      <c r="E62">
        <v>2.0609999999999999</v>
      </c>
      <c r="F62">
        <v>79</v>
      </c>
      <c r="G62" t="e">
        <f>VLOOKUP(LEFT($C62,1),#REF!,3,FALSE)</f>
        <v>#REF!</v>
      </c>
      <c r="H62" t="e">
        <f>VLOOKUP(LEFT($C62,1),#REF!,4,FALSE)</f>
        <v>#REF!</v>
      </c>
    </row>
    <row r="63" spans="1:8" ht="12" customHeight="1" x14ac:dyDescent="0.35">
      <c r="A63">
        <v>2391.3988050700113</v>
      </c>
      <c r="B63">
        <v>282.70806539856574</v>
      </c>
      <c r="C63" t="s">
        <v>6</v>
      </c>
      <c r="D63">
        <v>7</v>
      </c>
      <c r="E63">
        <v>2.0619999999999998</v>
      </c>
      <c r="F63">
        <v>79</v>
      </c>
      <c r="G63" t="e">
        <f>VLOOKUP(LEFT($C63,1),#REF!,3,FALSE)</f>
        <v>#REF!</v>
      </c>
      <c r="H63" t="e">
        <f>VLOOKUP(LEFT($C63,1),#REF!,4,FALSE)</f>
        <v>#REF!</v>
      </c>
    </row>
    <row r="64" spans="1:8" ht="12" customHeight="1" x14ac:dyDescent="0.35">
      <c r="A64">
        <v>2391.3988050700113</v>
      </c>
      <c r="B64">
        <v>197.6658018233874</v>
      </c>
      <c r="C64" t="s">
        <v>6</v>
      </c>
      <c r="D64">
        <v>7</v>
      </c>
      <c r="E64">
        <v>2.0630000000000002</v>
      </c>
      <c r="F64">
        <v>79</v>
      </c>
      <c r="G64" t="e">
        <f>VLOOKUP(LEFT($C64,1),#REF!,3,FALSE)</f>
        <v>#REF!</v>
      </c>
      <c r="H64" t="e">
        <f>VLOOKUP(LEFT($C64,1),#REF!,4,FALSE)</f>
        <v>#REF!</v>
      </c>
    </row>
    <row r="65" spans="1:8" ht="12" customHeight="1" x14ac:dyDescent="0.35">
      <c r="A65">
        <v>2753.7319573533464</v>
      </c>
      <c r="B65">
        <v>459.68791121717999</v>
      </c>
      <c r="C65" t="s">
        <v>6</v>
      </c>
      <c r="D65">
        <v>7</v>
      </c>
      <c r="E65">
        <v>2.0640000000000001</v>
      </c>
      <c r="F65">
        <v>79</v>
      </c>
      <c r="G65" t="e">
        <f>VLOOKUP(LEFT($C65,1),#REF!,3,FALSE)</f>
        <v>#REF!</v>
      </c>
      <c r="H65" t="e">
        <f>VLOOKUP(LEFT($C65,1),#REF!,4,FALSE)</f>
        <v>#REF!</v>
      </c>
    </row>
    <row r="66" spans="1:8" ht="12" customHeight="1" x14ac:dyDescent="0.35">
      <c r="A66">
        <v>2753.7319573533464</v>
      </c>
      <c r="B66">
        <v>114.921977804295</v>
      </c>
      <c r="C66" t="s">
        <v>6</v>
      </c>
      <c r="D66">
        <v>7</v>
      </c>
      <c r="E66">
        <v>2.0649999999999999</v>
      </c>
      <c r="F66">
        <v>79</v>
      </c>
      <c r="G66" t="e">
        <f>VLOOKUP(LEFT($C66,1),#REF!,3,FALSE)</f>
        <v>#REF!</v>
      </c>
      <c r="H66" t="e">
        <f>VLOOKUP(LEFT($C66,1),#REF!,4,FALSE)</f>
        <v>#REF!</v>
      </c>
    </row>
    <row r="67" spans="1:8" ht="12" customHeight="1" x14ac:dyDescent="0.35">
      <c r="A67">
        <v>3116.0651096366814</v>
      </c>
      <c r="B67">
        <v>459.68791121717999</v>
      </c>
      <c r="C67" t="s">
        <v>6</v>
      </c>
      <c r="D67">
        <v>7</v>
      </c>
      <c r="E67">
        <v>2.0659999999999998</v>
      </c>
      <c r="F67">
        <v>79</v>
      </c>
      <c r="G67" t="e">
        <f>VLOOKUP(LEFT($C67,1),#REF!,3,FALSE)</f>
        <v>#REF!</v>
      </c>
      <c r="H67" t="e">
        <f>VLOOKUP(LEFT($C67,1),#REF!,4,FALSE)</f>
        <v>#REF!</v>
      </c>
    </row>
    <row r="68" spans="1:8" ht="12" customHeight="1" x14ac:dyDescent="0.35">
      <c r="A68">
        <v>3116.0651096366814</v>
      </c>
      <c r="B68">
        <v>114.921977804295</v>
      </c>
      <c r="C68" t="s">
        <v>6</v>
      </c>
      <c r="D68">
        <v>7</v>
      </c>
      <c r="E68">
        <v>2.0670000000000002</v>
      </c>
      <c r="F68">
        <v>79</v>
      </c>
      <c r="G68" t="e">
        <f>VLOOKUP(LEFT($C68,1),#REF!,3,FALSE)</f>
        <v>#REF!</v>
      </c>
      <c r="H68" t="e">
        <f>VLOOKUP(LEFT($C68,1),#REF!,4,FALSE)</f>
        <v>#REF!</v>
      </c>
    </row>
    <row r="69" spans="1:8" ht="12" customHeight="1" x14ac:dyDescent="0.35">
      <c r="A69">
        <v>3478.398261920016</v>
      </c>
      <c r="B69">
        <v>365.45188941765809</v>
      </c>
      <c r="C69" t="s">
        <v>6</v>
      </c>
      <c r="D69">
        <v>7</v>
      </c>
      <c r="E69">
        <v>2.0680000000000001</v>
      </c>
      <c r="F69">
        <v>79</v>
      </c>
      <c r="G69" t="e">
        <f>VLOOKUP(LEFT($C69,1),#REF!,3,FALSE)</f>
        <v>#REF!</v>
      </c>
      <c r="H69" t="e">
        <f>VLOOKUP(LEFT($C69,1),#REF!,4,FALSE)</f>
        <v>#REF!</v>
      </c>
    </row>
    <row r="70" spans="1:8" ht="12" customHeight="1" x14ac:dyDescent="0.35">
      <c r="A70">
        <v>3478.398261920016</v>
      </c>
      <c r="B70">
        <v>282.70806539856574</v>
      </c>
      <c r="C70" t="s">
        <v>6</v>
      </c>
      <c r="D70">
        <v>7</v>
      </c>
      <c r="E70">
        <v>2.069</v>
      </c>
      <c r="F70">
        <v>79</v>
      </c>
      <c r="G70" t="e">
        <f>VLOOKUP(LEFT($C70,1),#REF!,3,FALSE)</f>
        <v>#REF!</v>
      </c>
      <c r="H70" t="e">
        <f>VLOOKUP(LEFT($C70,1),#REF!,4,FALSE)</f>
        <v>#REF!</v>
      </c>
    </row>
    <row r="71" spans="1:8" ht="12" customHeight="1" x14ac:dyDescent="0.35">
      <c r="A71">
        <v>3478.398261920016</v>
      </c>
      <c r="B71">
        <v>197.6658018233874</v>
      </c>
      <c r="C71" t="s">
        <v>6</v>
      </c>
      <c r="D71">
        <v>7</v>
      </c>
      <c r="E71">
        <v>2.0699999999999998</v>
      </c>
      <c r="F71">
        <v>79</v>
      </c>
      <c r="G71" t="e">
        <f>VLOOKUP(LEFT($C71,1),#REF!,3,FALSE)</f>
        <v>#REF!</v>
      </c>
      <c r="H71" t="e">
        <f>VLOOKUP(LEFT($C71,1),#REF!,4,FALSE)</f>
        <v>#REF!</v>
      </c>
    </row>
    <row r="72" spans="1:8" ht="12" customHeight="1" x14ac:dyDescent="0.35">
      <c r="A72">
        <v>4021.8979903450186</v>
      </c>
      <c r="B72">
        <v>459.68791121717999</v>
      </c>
      <c r="C72" t="s">
        <v>7</v>
      </c>
      <c r="D72">
        <v>8</v>
      </c>
      <c r="E72">
        <v>2.0710000000000002</v>
      </c>
      <c r="F72">
        <v>82</v>
      </c>
      <c r="G72" t="e">
        <f>VLOOKUP(LEFT($C72,1),#REF!,3,FALSE)</f>
        <v>#REF!</v>
      </c>
      <c r="H72" t="e">
        <f>VLOOKUP(LEFT($C72,1),#REF!,4,FALSE)</f>
        <v>#REF!</v>
      </c>
    </row>
    <row r="73" spans="1:8" ht="12" customHeight="1" x14ac:dyDescent="0.35">
      <c r="A73">
        <v>4021.8979903450186</v>
      </c>
      <c r="B73">
        <v>365.45188941765809</v>
      </c>
      <c r="C73" t="s">
        <v>7</v>
      </c>
      <c r="D73">
        <v>8</v>
      </c>
      <c r="E73">
        <v>2.0720000000000001</v>
      </c>
      <c r="F73">
        <v>82</v>
      </c>
      <c r="G73" t="e">
        <f>VLOOKUP(LEFT($C73,1),#REF!,3,FALSE)</f>
        <v>#REF!</v>
      </c>
      <c r="H73" t="e">
        <f>VLOOKUP(LEFT($C73,1),#REF!,4,FALSE)</f>
        <v>#REF!</v>
      </c>
    </row>
    <row r="74" spans="1:8" ht="12" customHeight="1" x14ac:dyDescent="0.35">
      <c r="A74">
        <v>4021.8979903450186</v>
      </c>
      <c r="B74">
        <v>282.70806539856574</v>
      </c>
      <c r="C74" t="s">
        <v>7</v>
      </c>
      <c r="D74">
        <v>8</v>
      </c>
      <c r="E74">
        <v>2.073</v>
      </c>
      <c r="F74">
        <v>82</v>
      </c>
      <c r="G74" t="e">
        <f>VLOOKUP(LEFT($C74,1),#REF!,3,FALSE)</f>
        <v>#REF!</v>
      </c>
      <c r="H74" t="e">
        <f>VLOOKUP(LEFT($C74,1),#REF!,4,FALSE)</f>
        <v>#REF!</v>
      </c>
    </row>
    <row r="75" spans="1:8" ht="12" customHeight="1" x14ac:dyDescent="0.35">
      <c r="A75">
        <v>4021.8979903450186</v>
      </c>
      <c r="B75">
        <v>197.6658018233874</v>
      </c>
      <c r="C75" t="s">
        <v>7</v>
      </c>
      <c r="D75">
        <v>8</v>
      </c>
      <c r="E75">
        <v>2.0739999999999998</v>
      </c>
      <c r="F75">
        <v>82</v>
      </c>
      <c r="G75" t="e">
        <f>VLOOKUP(LEFT($C75,1),#REF!,3,FALSE)</f>
        <v>#REF!</v>
      </c>
      <c r="H75" t="e">
        <f>VLOOKUP(LEFT($C75,1),#REF!,4,FALSE)</f>
        <v>#REF!</v>
      </c>
    </row>
    <row r="76" spans="1:8" ht="12" customHeight="1" x14ac:dyDescent="0.35">
      <c r="A76">
        <v>4021.8979903450186</v>
      </c>
      <c r="B76">
        <v>114.921977804295</v>
      </c>
      <c r="C76" t="s">
        <v>7</v>
      </c>
      <c r="D76">
        <v>8</v>
      </c>
      <c r="E76">
        <v>2.0750000000000002</v>
      </c>
      <c r="F76">
        <v>82</v>
      </c>
      <c r="G76" t="e">
        <f>VLOOKUP(LEFT($C76,1),#REF!,3,FALSE)</f>
        <v>#REF!</v>
      </c>
      <c r="H76" t="e">
        <f>VLOOKUP(LEFT($C76,1),#REF!,4,FALSE)</f>
        <v>#REF!</v>
      </c>
    </row>
    <row r="77" spans="1:8" ht="12" customHeight="1" x14ac:dyDescent="0.35">
      <c r="A77">
        <v>4384.2311426283541</v>
      </c>
      <c r="B77">
        <v>459.68791121717999</v>
      </c>
      <c r="C77" t="s">
        <v>7</v>
      </c>
      <c r="D77">
        <v>8</v>
      </c>
      <c r="E77">
        <v>2.0760000000000001</v>
      </c>
      <c r="F77">
        <v>82</v>
      </c>
      <c r="G77" t="e">
        <f>VLOOKUP(LEFT($C77,1),#REF!,3,FALSE)</f>
        <v>#REF!</v>
      </c>
      <c r="H77" t="e">
        <f>VLOOKUP(LEFT($C77,1),#REF!,4,FALSE)</f>
        <v>#REF!</v>
      </c>
    </row>
    <row r="78" spans="1:8" ht="12" customHeight="1" x14ac:dyDescent="0.35">
      <c r="A78">
        <v>4384.2311426283541</v>
      </c>
      <c r="B78">
        <v>282.70806539856574</v>
      </c>
      <c r="C78" t="s">
        <v>7</v>
      </c>
      <c r="D78">
        <v>8</v>
      </c>
      <c r="E78">
        <v>2.077</v>
      </c>
      <c r="F78">
        <v>82</v>
      </c>
      <c r="G78" t="e">
        <f>VLOOKUP(LEFT($C78,1),#REF!,3,FALSE)</f>
        <v>#REF!</v>
      </c>
      <c r="H78" t="e">
        <f>VLOOKUP(LEFT($C78,1),#REF!,4,FALSE)</f>
        <v>#REF!</v>
      </c>
    </row>
    <row r="79" spans="1:8" ht="12" customHeight="1" x14ac:dyDescent="0.35">
      <c r="A79">
        <v>4565.3977187700211</v>
      </c>
      <c r="B79">
        <v>197.6658018233874</v>
      </c>
      <c r="C79" t="s">
        <v>7</v>
      </c>
      <c r="D79">
        <v>8</v>
      </c>
      <c r="E79">
        <v>2.0779999999999998</v>
      </c>
      <c r="F79">
        <v>82</v>
      </c>
      <c r="G79" t="e">
        <f>VLOOKUP(LEFT($C79,1),#REF!,3,FALSE)</f>
        <v>#REF!</v>
      </c>
      <c r="H79" t="e">
        <f>VLOOKUP(LEFT($C79,1),#REF!,4,FALSE)</f>
        <v>#REF!</v>
      </c>
    </row>
    <row r="80" spans="1:8" ht="12" customHeight="1" x14ac:dyDescent="0.35">
      <c r="A80">
        <v>4746.5642949116891</v>
      </c>
      <c r="B80">
        <v>459.68791121717999</v>
      </c>
      <c r="C80" t="s">
        <v>7</v>
      </c>
      <c r="D80">
        <v>8</v>
      </c>
      <c r="E80">
        <v>2.0790000000000002</v>
      </c>
      <c r="F80">
        <v>82</v>
      </c>
      <c r="G80" t="e">
        <f>VLOOKUP(LEFT($C80,1),#REF!,3,FALSE)</f>
        <v>#REF!</v>
      </c>
      <c r="H80" t="e">
        <f>VLOOKUP(LEFT($C80,1),#REF!,4,FALSE)</f>
        <v>#REF!</v>
      </c>
    </row>
    <row r="81" spans="1:8" ht="12" customHeight="1" x14ac:dyDescent="0.35">
      <c r="A81">
        <v>4746.5642949116891</v>
      </c>
      <c r="B81">
        <v>282.70806539856574</v>
      </c>
      <c r="C81" t="s">
        <v>7</v>
      </c>
      <c r="D81">
        <v>8</v>
      </c>
      <c r="E81">
        <v>2.08</v>
      </c>
      <c r="F81">
        <v>82</v>
      </c>
      <c r="G81" t="e">
        <f>VLOOKUP(LEFT($C81,1),#REF!,3,FALSE)</f>
        <v>#REF!</v>
      </c>
      <c r="H81" t="e">
        <f>VLOOKUP(LEFT($C81,1),#REF!,4,FALSE)</f>
        <v>#REF!</v>
      </c>
    </row>
    <row r="82" spans="1:8" ht="12" customHeight="1" x14ac:dyDescent="0.35">
      <c r="A82">
        <v>4746.5642949116891</v>
      </c>
      <c r="B82">
        <v>114.921977804295</v>
      </c>
      <c r="C82" t="s">
        <v>7</v>
      </c>
      <c r="D82">
        <v>8</v>
      </c>
      <c r="E82">
        <v>2.081</v>
      </c>
      <c r="F82">
        <v>82</v>
      </c>
      <c r="G82" t="e">
        <f>VLOOKUP(LEFT($C82,1),#REF!,3,FALSE)</f>
        <v>#REF!</v>
      </c>
      <c r="H82" t="e">
        <f>VLOOKUP(LEFT($C82,1),#REF!,4,FALSE)</f>
        <v>#REF!</v>
      </c>
    </row>
    <row r="83" spans="1:8" ht="12" customHeight="1" x14ac:dyDescent="0.35">
      <c r="A83">
        <v>4927.7308710533562</v>
      </c>
      <c r="B83">
        <v>365.45188941765809</v>
      </c>
      <c r="C83" t="s">
        <v>7</v>
      </c>
      <c r="D83">
        <v>8</v>
      </c>
      <c r="E83">
        <v>2.0819999999999999</v>
      </c>
      <c r="F83">
        <v>82</v>
      </c>
      <c r="G83" t="e">
        <f>VLOOKUP(LEFT($C83,1),#REF!,3,FALSE)</f>
        <v>#REF!</v>
      </c>
      <c r="H83" t="e">
        <f>VLOOKUP(LEFT($C83,1),#REF!,4,FALSE)</f>
        <v>#REF!</v>
      </c>
    </row>
    <row r="84" spans="1:8" ht="12" customHeight="1" x14ac:dyDescent="0.35">
      <c r="A84">
        <v>5434.9972842500256</v>
      </c>
      <c r="B84">
        <v>459.68791121717999</v>
      </c>
      <c r="C84" t="s">
        <v>8</v>
      </c>
      <c r="D84">
        <v>9</v>
      </c>
      <c r="E84">
        <v>2.0830000000000002</v>
      </c>
      <c r="F84">
        <v>76</v>
      </c>
      <c r="G84" t="e">
        <f>VLOOKUP(LEFT($C84,1),#REF!,3,FALSE)</f>
        <v>#REF!</v>
      </c>
      <c r="H84" t="e">
        <f>VLOOKUP(LEFT($C84,1),#REF!,4,FALSE)</f>
        <v>#REF!</v>
      </c>
    </row>
    <row r="85" spans="1:8" ht="12" customHeight="1" x14ac:dyDescent="0.35">
      <c r="A85">
        <v>5434.9972842500256</v>
      </c>
      <c r="B85">
        <v>365.45188941765809</v>
      </c>
      <c r="C85" t="s">
        <v>8</v>
      </c>
      <c r="D85">
        <v>9</v>
      </c>
      <c r="E85">
        <v>2.0840000000000001</v>
      </c>
      <c r="F85">
        <v>76</v>
      </c>
      <c r="G85" t="e">
        <f>VLOOKUP(LEFT($C85,1),#REF!,3,FALSE)</f>
        <v>#REF!</v>
      </c>
      <c r="H85" t="e">
        <f>VLOOKUP(LEFT($C85,1),#REF!,4,FALSE)</f>
        <v>#REF!</v>
      </c>
    </row>
    <row r="86" spans="1:8" ht="12" customHeight="1" x14ac:dyDescent="0.35">
      <c r="A86">
        <v>5434.9972842500256</v>
      </c>
      <c r="B86">
        <v>282.70806539856574</v>
      </c>
      <c r="C86" t="s">
        <v>8</v>
      </c>
      <c r="D86">
        <v>9</v>
      </c>
      <c r="E86">
        <v>2.085</v>
      </c>
      <c r="F86">
        <v>76</v>
      </c>
      <c r="G86" t="e">
        <f>VLOOKUP(LEFT($C86,1),#REF!,3,FALSE)</f>
        <v>#REF!</v>
      </c>
      <c r="H86" t="e">
        <f>VLOOKUP(LEFT($C86,1),#REF!,4,FALSE)</f>
        <v>#REF!</v>
      </c>
    </row>
    <row r="87" spans="1:8" ht="12" customHeight="1" x14ac:dyDescent="0.35">
      <c r="A87">
        <v>5434.9972842500256</v>
      </c>
      <c r="B87">
        <v>197.6658018233874</v>
      </c>
      <c r="C87" t="s">
        <v>8</v>
      </c>
      <c r="D87">
        <v>9</v>
      </c>
      <c r="E87">
        <v>2.0859999999999999</v>
      </c>
      <c r="F87">
        <v>76</v>
      </c>
      <c r="G87" t="e">
        <f>VLOOKUP(LEFT($C87,1),#REF!,3,FALSE)</f>
        <v>#REF!</v>
      </c>
      <c r="H87" t="e">
        <f>VLOOKUP(LEFT($C87,1),#REF!,4,FALSE)</f>
        <v>#REF!</v>
      </c>
    </row>
    <row r="88" spans="1:8" ht="12" customHeight="1" x14ac:dyDescent="0.35">
      <c r="A88">
        <v>5434.9972842500256</v>
      </c>
      <c r="B88">
        <v>114.921977804295</v>
      </c>
      <c r="C88" t="s">
        <v>8</v>
      </c>
      <c r="D88">
        <v>9</v>
      </c>
      <c r="E88">
        <v>2.0870000000000002</v>
      </c>
      <c r="F88">
        <v>76</v>
      </c>
      <c r="G88" t="e">
        <f>VLOOKUP(LEFT($C88,1),#REF!,3,FALSE)</f>
        <v>#REF!</v>
      </c>
      <c r="H88" t="e">
        <f>VLOOKUP(LEFT($C88,1),#REF!,4,FALSE)</f>
        <v>#REF!</v>
      </c>
    </row>
    <row r="89" spans="1:8" ht="12" customHeight="1" x14ac:dyDescent="0.35">
      <c r="A89">
        <v>5797.3304365333606</v>
      </c>
      <c r="B89">
        <v>114.921977804295</v>
      </c>
      <c r="C89" t="s">
        <v>8</v>
      </c>
      <c r="D89">
        <v>9</v>
      </c>
      <c r="E89">
        <v>2.0880000000000001</v>
      </c>
      <c r="F89">
        <v>76</v>
      </c>
      <c r="G89" t="e">
        <f>VLOOKUP(LEFT($C89,1),#REF!,3,FALSE)</f>
        <v>#REF!</v>
      </c>
      <c r="H89" t="e">
        <f>VLOOKUP(LEFT($C89,1),#REF!,4,FALSE)</f>
        <v>#REF!</v>
      </c>
    </row>
    <row r="90" spans="1:8" ht="12" customHeight="1" x14ac:dyDescent="0.35">
      <c r="A90">
        <v>6159.6635888166957</v>
      </c>
      <c r="B90">
        <v>114.921977804295</v>
      </c>
      <c r="C90" t="s">
        <v>8</v>
      </c>
      <c r="D90">
        <v>9</v>
      </c>
      <c r="E90">
        <v>2.089</v>
      </c>
      <c r="F90">
        <v>76</v>
      </c>
      <c r="G90" t="e">
        <f>VLOOKUP(LEFT($C90,1),#REF!,3,FALSE)</f>
        <v>#REF!</v>
      </c>
      <c r="H90" t="e">
        <f>VLOOKUP(LEFT($C90,1),#REF!,4,FALSE)</f>
        <v>#REF!</v>
      </c>
    </row>
    <row r="91" spans="1:8" ht="12" customHeight="1" x14ac:dyDescent="0.35">
      <c r="A91">
        <v>6666.9300020133642</v>
      </c>
      <c r="B91">
        <v>459.68791121717999</v>
      </c>
      <c r="C91" t="s">
        <v>0</v>
      </c>
      <c r="D91">
        <v>10</v>
      </c>
      <c r="E91">
        <v>2.09</v>
      </c>
      <c r="F91">
        <v>68</v>
      </c>
      <c r="G91" t="e">
        <f>VLOOKUP(LEFT($C91,1),#REF!,3,FALSE)</f>
        <v>#REF!</v>
      </c>
      <c r="H91" t="e">
        <f>VLOOKUP(LEFT($C91,1),#REF!,4,FALSE)</f>
        <v>#REF!</v>
      </c>
    </row>
    <row r="92" spans="1:8" ht="12" customHeight="1" x14ac:dyDescent="0.35">
      <c r="A92">
        <v>6666.9300020133642</v>
      </c>
      <c r="B92">
        <v>365.45188941765809</v>
      </c>
      <c r="C92" t="s">
        <v>0</v>
      </c>
      <c r="D92">
        <v>10</v>
      </c>
      <c r="E92">
        <v>2.0910000000000002</v>
      </c>
      <c r="F92">
        <v>68</v>
      </c>
      <c r="G92" t="e">
        <f>VLOOKUP(LEFT($C92,1),#REF!,3,FALSE)</f>
        <v>#REF!</v>
      </c>
      <c r="H92" t="e">
        <f>VLOOKUP(LEFT($C92,1),#REF!,4,FALSE)</f>
        <v>#REF!</v>
      </c>
    </row>
    <row r="93" spans="1:8" ht="12" customHeight="1" x14ac:dyDescent="0.35">
      <c r="A93">
        <v>6666.9300020133642</v>
      </c>
      <c r="B93">
        <v>282.70806539856574</v>
      </c>
      <c r="C93" t="s">
        <v>0</v>
      </c>
      <c r="D93">
        <v>10</v>
      </c>
      <c r="E93">
        <v>2.0920000000000001</v>
      </c>
      <c r="F93">
        <v>68</v>
      </c>
      <c r="G93" t="e">
        <f>VLOOKUP(LEFT($C93,1),#REF!,3,FALSE)</f>
        <v>#REF!</v>
      </c>
      <c r="H93" t="e">
        <f>VLOOKUP(LEFT($C93,1),#REF!,4,FALSE)</f>
        <v>#REF!</v>
      </c>
    </row>
    <row r="94" spans="1:8" ht="12" customHeight="1" x14ac:dyDescent="0.35">
      <c r="A94">
        <v>6666.9300020133642</v>
      </c>
      <c r="B94">
        <v>197.6658018233874</v>
      </c>
      <c r="C94" t="s">
        <v>0</v>
      </c>
      <c r="D94">
        <v>10</v>
      </c>
      <c r="E94">
        <v>2.093</v>
      </c>
      <c r="F94">
        <v>68</v>
      </c>
      <c r="G94" t="e">
        <f>VLOOKUP(LEFT($C94,1),#REF!,3,FALSE)</f>
        <v>#REF!</v>
      </c>
      <c r="H94" t="e">
        <f>VLOOKUP(LEFT($C94,1),#REF!,4,FALSE)</f>
        <v>#REF!</v>
      </c>
    </row>
    <row r="95" spans="1:8" ht="12" customHeight="1" x14ac:dyDescent="0.35">
      <c r="A95">
        <v>6666.9300020133642</v>
      </c>
      <c r="B95">
        <v>114.921977804295</v>
      </c>
      <c r="C95" t="s">
        <v>0</v>
      </c>
      <c r="D95">
        <v>10</v>
      </c>
      <c r="E95">
        <v>2.0939999999999999</v>
      </c>
      <c r="F95">
        <v>68</v>
      </c>
      <c r="G95" t="e">
        <f>VLOOKUP(LEFT($C95,1),#REF!,3,FALSE)</f>
        <v>#REF!</v>
      </c>
      <c r="H95" t="e">
        <f>VLOOKUP(LEFT($C95,1),#REF!,4,FALSE)</f>
        <v>#REF!</v>
      </c>
    </row>
    <row r="96" spans="1:8" ht="12" customHeight="1" x14ac:dyDescent="0.35">
      <c r="A96">
        <v>7029.2631542966992</v>
      </c>
      <c r="B96">
        <v>459.68791121717999</v>
      </c>
      <c r="C96" t="s">
        <v>0</v>
      </c>
      <c r="D96">
        <v>10</v>
      </c>
      <c r="E96">
        <v>2.0950000000000002</v>
      </c>
      <c r="F96">
        <v>68</v>
      </c>
      <c r="G96" t="e">
        <f>VLOOKUP(LEFT($C96,1),#REF!,3,FALSE)</f>
        <v>#REF!</v>
      </c>
      <c r="H96" t="e">
        <f>VLOOKUP(LEFT($C96,1),#REF!,4,FALSE)</f>
        <v>#REF!</v>
      </c>
    </row>
    <row r="97" spans="1:8" ht="12" customHeight="1" x14ac:dyDescent="0.35">
      <c r="A97">
        <v>7029.2631542966992</v>
      </c>
      <c r="B97">
        <v>114.921977804295</v>
      </c>
      <c r="C97" t="s">
        <v>0</v>
      </c>
      <c r="D97">
        <v>10</v>
      </c>
      <c r="E97">
        <v>2.0960000000000001</v>
      </c>
      <c r="F97">
        <v>68</v>
      </c>
      <c r="G97" t="e">
        <f>VLOOKUP(LEFT($C97,1),#REF!,3,FALSE)</f>
        <v>#REF!</v>
      </c>
      <c r="H97" t="e">
        <f>VLOOKUP(LEFT($C97,1),#REF!,4,FALSE)</f>
        <v>#REF!</v>
      </c>
    </row>
    <row r="98" spans="1:8" ht="12" customHeight="1" x14ac:dyDescent="0.35">
      <c r="A98">
        <v>7391.5963065800343</v>
      </c>
      <c r="B98">
        <v>459.68791121717999</v>
      </c>
      <c r="C98" t="s">
        <v>0</v>
      </c>
      <c r="D98">
        <v>10</v>
      </c>
      <c r="E98">
        <v>2.097</v>
      </c>
      <c r="F98">
        <v>68</v>
      </c>
      <c r="G98" t="e">
        <f>VLOOKUP(LEFT($C98,1),#REF!,3,FALSE)</f>
        <v>#REF!</v>
      </c>
      <c r="H98" t="e">
        <f>VLOOKUP(LEFT($C98,1),#REF!,4,FALSE)</f>
        <v>#REF!</v>
      </c>
    </row>
    <row r="99" spans="1:8" ht="12" customHeight="1" x14ac:dyDescent="0.35">
      <c r="A99">
        <v>7391.5963065800343</v>
      </c>
      <c r="B99">
        <v>114.921977804295</v>
      </c>
      <c r="C99" t="s">
        <v>0</v>
      </c>
      <c r="D99">
        <v>10</v>
      </c>
      <c r="E99">
        <v>2.0979999999999999</v>
      </c>
      <c r="F99">
        <v>68</v>
      </c>
      <c r="G99" t="e">
        <f>VLOOKUP(LEFT($C99,1),#REF!,3,FALSE)</f>
        <v>#REF!</v>
      </c>
      <c r="H99" t="e">
        <f>VLOOKUP(LEFT($C99,1),#REF!,4,FALSE)</f>
        <v>#REF!</v>
      </c>
    </row>
    <row r="100" spans="1:8" ht="12" customHeight="1" x14ac:dyDescent="0.35">
      <c r="A100">
        <v>7608.9961979500358</v>
      </c>
      <c r="B100">
        <v>365.45188941765809</v>
      </c>
      <c r="C100" t="s">
        <v>0</v>
      </c>
      <c r="D100">
        <v>10</v>
      </c>
      <c r="E100">
        <v>2.0990000000000002</v>
      </c>
      <c r="F100">
        <v>68</v>
      </c>
      <c r="G100" t="e">
        <f>VLOOKUP(LEFT($C100,1),#REF!,3,FALSE)</f>
        <v>#REF!</v>
      </c>
      <c r="H100" t="e">
        <f>VLOOKUP(LEFT($C100,1),#REF!,4,FALSE)</f>
        <v>#REF!</v>
      </c>
    </row>
    <row r="101" spans="1:8" ht="12" customHeight="1" x14ac:dyDescent="0.35">
      <c r="A101">
        <v>7608.9961979500358</v>
      </c>
      <c r="B101">
        <v>282.70806539856574</v>
      </c>
      <c r="C101" t="s">
        <v>0</v>
      </c>
      <c r="D101">
        <v>10</v>
      </c>
      <c r="E101">
        <v>2.1</v>
      </c>
      <c r="F101">
        <v>68</v>
      </c>
      <c r="G101" t="e">
        <f>VLOOKUP(LEFT($C101,1),#REF!,3,FALSE)</f>
        <v>#REF!</v>
      </c>
      <c r="H101" t="e">
        <f>VLOOKUP(LEFT($C101,1),#REF!,4,FALSE)</f>
        <v>#REF!</v>
      </c>
    </row>
    <row r="102" spans="1:8" ht="12" customHeight="1" x14ac:dyDescent="0.35">
      <c r="A102">
        <v>7608.9961979500358</v>
      </c>
      <c r="B102">
        <v>197.6658018233874</v>
      </c>
      <c r="C102" t="s">
        <v>0</v>
      </c>
      <c r="D102">
        <v>10</v>
      </c>
      <c r="E102">
        <v>2.101</v>
      </c>
      <c r="F102">
        <v>68</v>
      </c>
      <c r="G102" t="e">
        <f>VLOOKUP(LEFT($C102,1),#REF!,3,FALSE)</f>
        <v>#REF!</v>
      </c>
      <c r="H102" t="e">
        <f>VLOOKUP(LEFT($C102,1),#REF!,4,FALSE)</f>
        <v>#REF!</v>
      </c>
    </row>
    <row r="103" spans="1:8" ht="12" customHeight="1" x14ac:dyDescent="0.35">
      <c r="A103">
        <v>8587.2957091150402</v>
      </c>
      <c r="B103">
        <v>459.68791121717999</v>
      </c>
      <c r="C103" t="s">
        <v>27</v>
      </c>
      <c r="D103">
        <v>11</v>
      </c>
      <c r="E103">
        <v>2.1019999999999999</v>
      </c>
      <c r="F103">
        <v>33</v>
      </c>
      <c r="G103">
        <v>41</v>
      </c>
      <c r="H103">
        <v>21</v>
      </c>
    </row>
    <row r="104" spans="1:8" ht="12" customHeight="1" x14ac:dyDescent="0.35">
      <c r="A104">
        <v>8587.2957091150402</v>
      </c>
      <c r="B104">
        <v>365.45188941765809</v>
      </c>
      <c r="C104" t="s">
        <v>27</v>
      </c>
      <c r="D104">
        <v>11</v>
      </c>
      <c r="E104">
        <v>2.1030000000000002</v>
      </c>
      <c r="F104">
        <v>33</v>
      </c>
      <c r="G104">
        <v>41</v>
      </c>
      <c r="H104">
        <v>21</v>
      </c>
    </row>
    <row r="105" spans="1:8" ht="12" customHeight="1" x14ac:dyDescent="0.35">
      <c r="A105">
        <v>8587.2957091150402</v>
      </c>
      <c r="B105">
        <v>282.70806539856574</v>
      </c>
      <c r="C105" t="s">
        <v>27</v>
      </c>
      <c r="D105">
        <v>11</v>
      </c>
      <c r="E105">
        <v>2.1040000000000001</v>
      </c>
      <c r="F105">
        <v>33</v>
      </c>
      <c r="G105">
        <v>41</v>
      </c>
      <c r="H105">
        <v>21</v>
      </c>
    </row>
    <row r="106" spans="1:8" ht="12" customHeight="1" x14ac:dyDescent="0.35">
      <c r="A106">
        <v>8587.2957091150402</v>
      </c>
      <c r="B106">
        <v>114.921977804295</v>
      </c>
      <c r="C106" t="s">
        <v>27</v>
      </c>
      <c r="D106">
        <v>11</v>
      </c>
      <c r="E106">
        <v>2.105</v>
      </c>
      <c r="F106">
        <v>33</v>
      </c>
      <c r="G106">
        <v>41</v>
      </c>
      <c r="H106">
        <v>21</v>
      </c>
    </row>
    <row r="107" spans="1:8" ht="12" customHeight="1" x14ac:dyDescent="0.35">
      <c r="A107">
        <v>8949.6288613983743</v>
      </c>
      <c r="B107">
        <v>459.68791121717999</v>
      </c>
      <c r="C107" t="s">
        <v>27</v>
      </c>
      <c r="D107">
        <v>11</v>
      </c>
      <c r="E107">
        <v>2.1059999999999999</v>
      </c>
      <c r="F107">
        <v>33</v>
      </c>
      <c r="G107">
        <v>41</v>
      </c>
      <c r="H107">
        <v>21</v>
      </c>
    </row>
    <row r="108" spans="1:8" ht="12" customHeight="1" x14ac:dyDescent="0.35">
      <c r="A108">
        <v>8949.6288613983743</v>
      </c>
      <c r="B108">
        <v>365.45188941765809</v>
      </c>
      <c r="C108" t="s">
        <v>27</v>
      </c>
      <c r="D108">
        <v>11</v>
      </c>
      <c r="E108">
        <v>2.1070000000000002</v>
      </c>
      <c r="F108">
        <v>33</v>
      </c>
      <c r="G108">
        <v>41</v>
      </c>
      <c r="H108">
        <v>21</v>
      </c>
    </row>
    <row r="109" spans="1:8" ht="12" customHeight="1" x14ac:dyDescent="0.35">
      <c r="A109">
        <v>8949.6288613983743</v>
      </c>
      <c r="B109">
        <v>282.70806539856574</v>
      </c>
      <c r="C109" t="s">
        <v>27</v>
      </c>
      <c r="D109">
        <v>11</v>
      </c>
      <c r="E109">
        <v>2.1080000000000001</v>
      </c>
      <c r="F109">
        <v>33</v>
      </c>
      <c r="G109">
        <v>41</v>
      </c>
      <c r="H109">
        <v>21</v>
      </c>
    </row>
    <row r="110" spans="1:8" ht="12" customHeight="1" x14ac:dyDescent="0.35">
      <c r="A110">
        <v>8949.6288613983743</v>
      </c>
      <c r="B110">
        <v>114.921977804295</v>
      </c>
      <c r="C110" t="s">
        <v>27</v>
      </c>
      <c r="D110">
        <v>11</v>
      </c>
      <c r="E110">
        <v>2.109</v>
      </c>
      <c r="F110">
        <v>33</v>
      </c>
      <c r="G110">
        <v>41</v>
      </c>
      <c r="H110">
        <v>21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Orig_Seed</vt:lpstr>
      <vt:lpstr>Spread_Seed</vt:lpstr>
    </vt:vector>
  </TitlesOfParts>
  <Company>ASML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Schwantner</dc:creator>
  <cp:lastModifiedBy>David Schwantner</cp:lastModifiedBy>
  <dcterms:created xsi:type="dcterms:W3CDTF">2019-10-29T17:13:49Z</dcterms:created>
  <dcterms:modified xsi:type="dcterms:W3CDTF">2019-10-29T21:08:29Z</dcterms:modified>
</cp:coreProperties>
</file>